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Ex3.xml" ContentType="application/vnd.ms-office.chartex+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dc4b0fe61e039625/"/>
    </mc:Choice>
  </mc:AlternateContent>
  <xr:revisionPtr revIDLastSave="431" documentId="8_{091A081B-486E-4415-A51E-8729C1DF2E6B}" xr6:coauthVersionLast="47" xr6:coauthVersionMax="47" xr10:uidLastSave="{9C16CDFE-F08B-4B92-BE9C-20AF1435F752}"/>
  <bookViews>
    <workbookView xWindow="-108" yWindow="-108" windowWidth="23256" windowHeight="12456" tabRatio="596" xr2:uid="{26D4546B-D2A1-4444-8EAF-A6228F96F0C1}"/>
  </bookViews>
  <sheets>
    <sheet name="Raw Data" sheetId="2" r:id="rId1"/>
    <sheet name="Task 1" sheetId="8" r:id="rId2"/>
    <sheet name="Task 2" sheetId="14" r:id="rId3"/>
    <sheet name="Task 3" sheetId="17" r:id="rId4"/>
    <sheet name="Task 4" sheetId="19" r:id="rId5"/>
  </sheets>
  <definedNames>
    <definedName name="_xlnm._FilterDatabase" localSheetId="0" hidden="1">'Raw Data'!$C$3:$K$446</definedName>
    <definedName name="_xlnm._FilterDatabase" localSheetId="1" hidden="1">'Task 1'!$A$5:$I$448</definedName>
    <definedName name="_xlnm._FilterDatabase" localSheetId="3" hidden="1">'Task 3'!$A$2:$B$445</definedName>
    <definedName name="_xlchart.v1.0" hidden="1">'Task 3'!$A$3:$A$445</definedName>
    <definedName name="_xlchart.v1.1" hidden="1">'Task 3'!$B$3:$B$445</definedName>
    <definedName name="_xlchart.v1.2" hidden="1">'Task 3'!$A$3:$A$445</definedName>
    <definedName name="_xlchart.v1.3" hidden="1">'Task 3'!$B$3:$B$445</definedName>
    <definedName name="_xlchart.v1.4" hidden="1">'Task 3'!$A$441:$A$445</definedName>
    <definedName name="_xlchart.v1.5" hidden="1">'Task 3'!$B$3:$B$440</definedName>
    <definedName name="_xlchart.v1.6" hidden="1">'Task 3'!$B$441:$B$445</definedName>
    <definedName name="sales">#REF!</definedName>
  </definedNames>
  <calcPr calcId="191028"/>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2" i="14" l="1"/>
  <c r="F13" i="14"/>
  <c r="F11" i="14"/>
  <c r="F10" i="14"/>
  <c r="J448" i="8"/>
  <c r="J447" i="8"/>
  <c r="J446" i="8"/>
  <c r="J445" i="8"/>
  <c r="J444" i="8"/>
  <c r="J443" i="8"/>
  <c r="J442" i="8"/>
  <c r="J441" i="8"/>
  <c r="J440" i="8"/>
  <c r="J439" i="8"/>
  <c r="J438" i="8"/>
  <c r="J437" i="8"/>
  <c r="J436" i="8"/>
  <c r="J435" i="8"/>
  <c r="J434" i="8"/>
  <c r="J433" i="8"/>
  <c r="J432" i="8"/>
  <c r="J431" i="8"/>
  <c r="J430" i="8"/>
  <c r="J429" i="8"/>
  <c r="J428" i="8"/>
  <c r="J427" i="8"/>
  <c r="J426" i="8"/>
  <c r="J425" i="8"/>
  <c r="J424" i="8"/>
  <c r="J423" i="8"/>
  <c r="J422" i="8"/>
  <c r="J421" i="8"/>
  <c r="J420" i="8"/>
  <c r="J419" i="8"/>
  <c r="J418" i="8"/>
  <c r="J417" i="8"/>
  <c r="J416" i="8"/>
  <c r="J415" i="8"/>
  <c r="J414" i="8"/>
  <c r="J413" i="8"/>
  <c r="J412" i="8"/>
  <c r="J411" i="8"/>
  <c r="J410" i="8"/>
  <c r="J409" i="8"/>
  <c r="J408" i="8"/>
  <c r="J407" i="8"/>
  <c r="J406" i="8"/>
  <c r="J405" i="8"/>
  <c r="J404" i="8"/>
  <c r="J403" i="8"/>
  <c r="J402" i="8"/>
  <c r="J401" i="8"/>
  <c r="J400" i="8"/>
  <c r="J399" i="8"/>
  <c r="J398" i="8"/>
  <c r="J397" i="8"/>
  <c r="J396" i="8"/>
  <c r="J395" i="8"/>
  <c r="J394" i="8"/>
  <c r="J393" i="8"/>
  <c r="J392" i="8"/>
  <c r="J391" i="8"/>
  <c r="J390" i="8"/>
  <c r="J389" i="8"/>
  <c r="J388" i="8"/>
  <c r="J387" i="8"/>
  <c r="J386" i="8"/>
  <c r="J385" i="8"/>
  <c r="J384" i="8"/>
  <c r="J383" i="8"/>
  <c r="J382" i="8"/>
  <c r="J381" i="8"/>
  <c r="J380" i="8"/>
  <c r="J379" i="8"/>
  <c r="J378" i="8"/>
  <c r="J377" i="8"/>
  <c r="J376" i="8"/>
  <c r="J375" i="8"/>
  <c r="J374" i="8"/>
  <c r="J373" i="8"/>
  <c r="J372" i="8"/>
  <c r="J371" i="8"/>
  <c r="J370" i="8"/>
  <c r="J369" i="8"/>
  <c r="J368" i="8"/>
  <c r="J367" i="8"/>
  <c r="J366" i="8"/>
  <c r="J365" i="8"/>
  <c r="J364" i="8"/>
  <c r="J363" i="8"/>
  <c r="J362" i="8"/>
  <c r="J361" i="8"/>
  <c r="J360" i="8"/>
  <c r="J359" i="8"/>
  <c r="J358" i="8"/>
  <c r="J357" i="8"/>
  <c r="J356" i="8"/>
  <c r="J355" i="8"/>
  <c r="J354" i="8"/>
  <c r="J353" i="8"/>
  <c r="J352" i="8"/>
  <c r="J351" i="8"/>
  <c r="J350" i="8"/>
  <c r="J349" i="8"/>
  <c r="J348" i="8"/>
  <c r="J347" i="8"/>
  <c r="J346" i="8"/>
  <c r="J345" i="8"/>
  <c r="J344" i="8"/>
  <c r="J343" i="8"/>
  <c r="J342" i="8"/>
  <c r="J341" i="8"/>
  <c r="J340" i="8"/>
  <c r="J339" i="8"/>
  <c r="J338" i="8"/>
  <c r="J337" i="8"/>
  <c r="J336" i="8"/>
  <c r="J335" i="8"/>
  <c r="J334" i="8"/>
  <c r="J333" i="8"/>
  <c r="J332" i="8"/>
  <c r="J331" i="8"/>
  <c r="J330" i="8"/>
  <c r="J329" i="8"/>
  <c r="J328" i="8"/>
  <c r="J327" i="8"/>
  <c r="J326" i="8"/>
  <c r="J325" i="8"/>
  <c r="J324" i="8"/>
  <c r="J323" i="8"/>
  <c r="J322" i="8"/>
  <c r="J321" i="8"/>
  <c r="J320" i="8"/>
  <c r="J319" i="8"/>
  <c r="J318" i="8"/>
  <c r="J317" i="8"/>
  <c r="J316" i="8"/>
  <c r="J315" i="8"/>
  <c r="J314" i="8"/>
  <c r="J313" i="8"/>
  <c r="J312" i="8"/>
  <c r="J311" i="8"/>
  <c r="J310" i="8"/>
  <c r="J309" i="8"/>
  <c r="J308" i="8"/>
  <c r="J307" i="8"/>
  <c r="J306" i="8"/>
  <c r="J305" i="8"/>
  <c r="J304" i="8"/>
  <c r="J303" i="8"/>
  <c r="J302" i="8"/>
  <c r="J301" i="8"/>
  <c r="J300" i="8"/>
  <c r="J299" i="8"/>
  <c r="J298" i="8"/>
  <c r="J297" i="8"/>
  <c r="J296" i="8"/>
  <c r="J295" i="8"/>
  <c r="J294" i="8"/>
  <c r="J293" i="8"/>
  <c r="J292" i="8"/>
  <c r="J291" i="8"/>
  <c r="J290" i="8"/>
  <c r="J289" i="8"/>
  <c r="J288" i="8"/>
  <c r="J287" i="8"/>
  <c r="J286" i="8"/>
  <c r="J285" i="8"/>
  <c r="J284" i="8"/>
  <c r="J283" i="8"/>
  <c r="J282" i="8"/>
  <c r="J281" i="8"/>
  <c r="J280" i="8"/>
  <c r="J279" i="8"/>
  <c r="J278" i="8"/>
  <c r="J277" i="8"/>
  <c r="J276" i="8"/>
  <c r="J275" i="8"/>
  <c r="J274" i="8"/>
  <c r="J273" i="8"/>
  <c r="J272" i="8"/>
  <c r="J271" i="8"/>
  <c r="J270" i="8"/>
  <c r="J269" i="8"/>
  <c r="J268" i="8"/>
  <c r="J267" i="8"/>
  <c r="J266" i="8"/>
  <c r="J265" i="8"/>
  <c r="J264" i="8"/>
  <c r="J263" i="8"/>
  <c r="J262" i="8"/>
  <c r="J261" i="8"/>
  <c r="J260" i="8"/>
  <c r="J259" i="8"/>
  <c r="J258" i="8"/>
  <c r="J257" i="8"/>
  <c r="J256" i="8"/>
  <c r="J255" i="8"/>
  <c r="J254" i="8"/>
  <c r="J253" i="8"/>
  <c r="J252" i="8"/>
  <c r="J251" i="8"/>
  <c r="J250" i="8"/>
  <c r="J249" i="8"/>
  <c r="J248" i="8"/>
  <c r="J247" i="8"/>
  <c r="J246" i="8"/>
  <c r="J245" i="8"/>
  <c r="J244" i="8"/>
  <c r="J243" i="8"/>
  <c r="J242" i="8"/>
  <c r="J241" i="8"/>
  <c r="J240" i="8"/>
  <c r="J239" i="8"/>
  <c r="J238" i="8"/>
  <c r="J237" i="8"/>
  <c r="J236" i="8"/>
  <c r="J235" i="8"/>
  <c r="J234" i="8"/>
  <c r="J233" i="8"/>
  <c r="J232" i="8"/>
  <c r="J231" i="8"/>
  <c r="J230" i="8"/>
  <c r="J229" i="8"/>
  <c r="J228" i="8"/>
  <c r="J227" i="8"/>
  <c r="J226" i="8"/>
  <c r="J225" i="8"/>
  <c r="J224" i="8"/>
  <c r="J223" i="8"/>
  <c r="J222" i="8"/>
  <c r="J221" i="8"/>
  <c r="J220" i="8"/>
  <c r="J219" i="8"/>
  <c r="J218" i="8"/>
  <c r="J217" i="8"/>
  <c r="J216" i="8"/>
  <c r="J215" i="8"/>
  <c r="J214" i="8"/>
  <c r="J213" i="8"/>
  <c r="J212" i="8"/>
  <c r="J211" i="8"/>
  <c r="J210" i="8"/>
  <c r="J209" i="8"/>
  <c r="J208" i="8"/>
  <c r="J207" i="8"/>
  <c r="J206" i="8"/>
  <c r="J205" i="8"/>
  <c r="J204" i="8"/>
  <c r="J203" i="8"/>
  <c r="J202" i="8"/>
  <c r="J201" i="8"/>
  <c r="J200" i="8"/>
  <c r="J199" i="8"/>
  <c r="J198" i="8"/>
  <c r="J197" i="8"/>
  <c r="J196" i="8"/>
  <c r="J195" i="8"/>
  <c r="J194" i="8"/>
  <c r="J193" i="8"/>
  <c r="J192" i="8"/>
  <c r="J191" i="8"/>
  <c r="J190" i="8"/>
  <c r="J189" i="8"/>
  <c r="J188" i="8"/>
  <c r="J187" i="8"/>
  <c r="J186" i="8"/>
  <c r="J185" i="8"/>
  <c r="J184" i="8"/>
  <c r="J183" i="8"/>
  <c r="J182" i="8"/>
  <c r="J181" i="8"/>
  <c r="J180" i="8"/>
  <c r="J179" i="8"/>
  <c r="J178" i="8"/>
  <c r="J177" i="8"/>
  <c r="J176" i="8"/>
  <c r="J175" i="8"/>
  <c r="J174" i="8"/>
  <c r="J173" i="8"/>
  <c r="J172" i="8"/>
  <c r="J171" i="8"/>
  <c r="J170" i="8"/>
  <c r="J169" i="8"/>
  <c r="J168" i="8"/>
  <c r="J167" i="8"/>
  <c r="J166" i="8"/>
  <c r="J165" i="8"/>
  <c r="J164" i="8"/>
  <c r="J163" i="8"/>
  <c r="J162" i="8"/>
  <c r="J161" i="8"/>
  <c r="J160" i="8"/>
  <c r="J159" i="8"/>
  <c r="J158" i="8"/>
  <c r="J157" i="8"/>
  <c r="J156" i="8"/>
  <c r="J155" i="8"/>
  <c r="J154" i="8"/>
  <c r="J153" i="8"/>
  <c r="J152" i="8"/>
  <c r="J151" i="8"/>
  <c r="J150" i="8"/>
  <c r="J149" i="8"/>
  <c r="J148" i="8"/>
  <c r="J147" i="8"/>
  <c r="J146" i="8"/>
  <c r="J145" i="8"/>
  <c r="J144" i="8"/>
  <c r="J143" i="8"/>
  <c r="J142" i="8"/>
  <c r="J141" i="8"/>
  <c r="J140" i="8"/>
  <c r="J139" i="8"/>
  <c r="J138" i="8"/>
  <c r="J137" i="8"/>
  <c r="J136" i="8"/>
  <c r="J135" i="8"/>
  <c r="J134" i="8"/>
  <c r="J133" i="8"/>
  <c r="J132" i="8"/>
  <c r="J131" i="8"/>
  <c r="J130" i="8"/>
  <c r="J129" i="8"/>
  <c r="J128" i="8"/>
  <c r="J127" i="8"/>
  <c r="J126" i="8"/>
  <c r="J125" i="8"/>
  <c r="J124" i="8"/>
  <c r="J123" i="8"/>
  <c r="J122" i="8"/>
  <c r="J121" i="8"/>
  <c r="J120" i="8"/>
  <c r="J119" i="8"/>
  <c r="J118" i="8"/>
  <c r="J117" i="8"/>
  <c r="J116" i="8"/>
  <c r="J115" i="8"/>
  <c r="J114" i="8"/>
  <c r="J113" i="8"/>
  <c r="J112" i="8"/>
  <c r="J111" i="8"/>
  <c r="J110" i="8"/>
  <c r="J109" i="8"/>
  <c r="J108" i="8"/>
  <c r="J107" i="8"/>
  <c r="J106" i="8"/>
  <c r="J105" i="8"/>
  <c r="J104" i="8"/>
  <c r="J103" i="8"/>
  <c r="J102" i="8"/>
  <c r="J101" i="8"/>
  <c r="J100" i="8"/>
  <c r="J99" i="8"/>
  <c r="J98" i="8"/>
  <c r="J97" i="8"/>
  <c r="J96" i="8"/>
  <c r="J95" i="8"/>
  <c r="J94" i="8"/>
  <c r="J93" i="8"/>
  <c r="J92" i="8"/>
  <c r="J91" i="8"/>
  <c r="J90" i="8"/>
  <c r="J89" i="8"/>
  <c r="J88" i="8"/>
  <c r="J87" i="8"/>
  <c r="J86" i="8"/>
  <c r="J85" i="8"/>
  <c r="J84" i="8"/>
  <c r="J83" i="8"/>
  <c r="J82" i="8"/>
  <c r="J81" i="8"/>
  <c r="J80" i="8"/>
  <c r="J79" i="8"/>
  <c r="J78" i="8"/>
  <c r="J77" i="8"/>
  <c r="J76" i="8"/>
  <c r="J75" i="8"/>
  <c r="J74" i="8"/>
  <c r="J73" i="8"/>
  <c r="J72" i="8"/>
  <c r="J71" i="8"/>
  <c r="J70" i="8"/>
  <c r="J69" i="8"/>
  <c r="J68" i="8"/>
  <c r="J67" i="8"/>
  <c r="J66" i="8"/>
  <c r="J65" i="8"/>
  <c r="J64" i="8"/>
  <c r="J63" i="8"/>
  <c r="J62" i="8"/>
  <c r="J61" i="8"/>
  <c r="J60" i="8"/>
  <c r="J59" i="8"/>
  <c r="J58" i="8"/>
  <c r="J57" i="8"/>
  <c r="J56" i="8"/>
  <c r="J55" i="8"/>
  <c r="J54" i="8"/>
  <c r="J53" i="8"/>
  <c r="J52" i="8"/>
  <c r="J51" i="8"/>
  <c r="J50" i="8"/>
  <c r="J49" i="8"/>
  <c r="J48" i="8"/>
  <c r="J47" i="8"/>
  <c r="J46" i="8"/>
  <c r="J45" i="8"/>
  <c r="J44" i="8"/>
  <c r="J43" i="8"/>
  <c r="J42" i="8"/>
  <c r="J41" i="8"/>
  <c r="J40" i="8"/>
  <c r="J39" i="8"/>
  <c r="J38" i="8"/>
  <c r="J37" i="8"/>
  <c r="J36" i="8"/>
  <c r="J35" i="8"/>
  <c r="J34" i="8"/>
  <c r="J33" i="8"/>
  <c r="J32" i="8"/>
  <c r="J31" i="8"/>
  <c r="J30" i="8"/>
  <c r="J29" i="8"/>
  <c r="J28" i="8"/>
  <c r="J27" i="8"/>
  <c r="J26" i="8"/>
  <c r="J25" i="8"/>
  <c r="J24" i="8"/>
  <c r="J23" i="8"/>
  <c r="J22" i="8"/>
  <c r="J21" i="8"/>
  <c r="J20" i="8"/>
  <c r="J19" i="8"/>
  <c r="J18" i="8"/>
  <c r="J17" i="8"/>
  <c r="J16" i="8"/>
  <c r="J15" i="8"/>
  <c r="J14" i="8"/>
  <c r="J13" i="8"/>
  <c r="J12" i="8"/>
  <c r="J11" i="8"/>
  <c r="J10" i="8"/>
  <c r="J9" i="8"/>
  <c r="J8" i="8"/>
  <c r="J7" i="8"/>
  <c r="J6" i="8"/>
</calcChain>
</file>

<file path=xl/sharedStrings.xml><?xml version="1.0" encoding="utf-8"?>
<sst xmlns="http://schemas.openxmlformats.org/spreadsheetml/2006/main" count="6896" uniqueCount="829">
  <si>
    <t>Txn ID</t>
  </si>
  <si>
    <t>First Name</t>
  </si>
  <si>
    <t>Last Name</t>
  </si>
  <si>
    <t>Email</t>
  </si>
  <si>
    <t>Job Title</t>
  </si>
  <si>
    <t>Product</t>
  </si>
  <si>
    <t>Purchase Mode</t>
  </si>
  <si>
    <t>Date</t>
  </si>
  <si>
    <t>Purchase Amount</t>
  </si>
  <si>
    <t>TX00-01</t>
  </si>
  <si>
    <t>Yedukondalu</t>
  </si>
  <si>
    <t>Panditula</t>
  </si>
  <si>
    <t>ypanditula@hugedomains.com</t>
  </si>
  <si>
    <t>Office Assistant</t>
  </si>
  <si>
    <t>Drinking Coco</t>
  </si>
  <si>
    <t>Website</t>
  </si>
  <si>
    <t>TX00-02</t>
  </si>
  <si>
    <t>Ponnan</t>
  </si>
  <si>
    <t>Delhi</t>
  </si>
  <si>
    <t>pdelhi@yale.edu</t>
  </si>
  <si>
    <t>Analyst</t>
  </si>
  <si>
    <t>Honey Caramel Truffle</t>
  </si>
  <si>
    <t>App</t>
  </si>
  <si>
    <t>TX00-03</t>
  </si>
  <si>
    <t>Prerana</t>
  </si>
  <si>
    <t>Nishita</t>
  </si>
  <si>
    <t>pnishita5@google.de</t>
  </si>
  <si>
    <t>Sales</t>
  </si>
  <si>
    <t>Hazelnut Praline Bars</t>
  </si>
  <si>
    <t>TX00-04</t>
  </si>
  <si>
    <t>Subbarao</t>
  </si>
  <si>
    <t>Malladi</t>
  </si>
  <si>
    <t>smalladi@gmpg.org</t>
  </si>
  <si>
    <t>Engineer</t>
  </si>
  <si>
    <t>Spicy Special Slims</t>
  </si>
  <si>
    <t>In store</t>
  </si>
  <si>
    <t>TX00-05</t>
  </si>
  <si>
    <t>Sarayu</t>
  </si>
  <si>
    <t>Ragunathan</t>
  </si>
  <si>
    <t>sragunathan2@nhs.uk</t>
  </si>
  <si>
    <t>Almond Raspberry Cluster</t>
  </si>
  <si>
    <t>TX00-06</t>
  </si>
  <si>
    <t>Vinanti</t>
  </si>
  <si>
    <t>Choudhari</t>
  </si>
  <si>
    <t>vchoudhari6@businessinsider.com</t>
  </si>
  <si>
    <t>Choco Coated Almonds</t>
  </si>
  <si>
    <t>TX00-07</t>
  </si>
  <si>
    <t>Parasuramudu</t>
  </si>
  <si>
    <t>Jamakayala</t>
  </si>
  <si>
    <t>pjamakayala@hhs.gov</t>
  </si>
  <si>
    <t>Professor</t>
  </si>
  <si>
    <t>Gingerbread Spiced Choco</t>
  </si>
  <si>
    <t>TX00-08</t>
  </si>
  <si>
    <t>Fullara</t>
  </si>
  <si>
    <t>Sushanti Mokate</t>
  </si>
  <si>
    <t>fsushanti.mokate8@cisco.com</t>
  </si>
  <si>
    <t>Mint Chip Choco</t>
  </si>
  <si>
    <t>TX00-09</t>
  </si>
  <si>
    <t>Hemavati</t>
  </si>
  <si>
    <t>Muthiah</t>
  </si>
  <si>
    <t>hmuthiah@theatlantic.com</t>
  </si>
  <si>
    <t>Orange Choco</t>
  </si>
  <si>
    <t>TX00-10</t>
  </si>
  <si>
    <t>Suman</t>
  </si>
  <si>
    <t>Katte</t>
  </si>
  <si>
    <t>skatte@flavors.me</t>
  </si>
  <si>
    <t>Espresso Almond Crunch</t>
  </si>
  <si>
    <t>TX00-11</t>
  </si>
  <si>
    <t>Raghuveer</t>
  </si>
  <si>
    <t>Yettugunna</t>
  </si>
  <si>
    <t>ryettugunna@reddit.com</t>
  </si>
  <si>
    <t>Tech Support</t>
  </si>
  <si>
    <t>Organic Choco Syrup</t>
  </si>
  <si>
    <t>TX00-12</t>
  </si>
  <si>
    <t>Chitrasen</t>
  </si>
  <si>
    <t>Laul</t>
  </si>
  <si>
    <t>claul9@multiply.com</t>
  </si>
  <si>
    <t>Praline-filled Bonbons</t>
  </si>
  <si>
    <t>TX00-13</t>
  </si>
  <si>
    <t>Indu</t>
  </si>
  <si>
    <t>Varada Sumedh</t>
  </si>
  <si>
    <t>ivarada.sumedh@stumbleupon.com</t>
  </si>
  <si>
    <t>Velvet Truffle Bites</t>
  </si>
  <si>
    <t>TX00-14</t>
  </si>
  <si>
    <t>Amlankusum</t>
  </si>
  <si>
    <t>Rajabhushan</t>
  </si>
  <si>
    <t>arajabhushan@yandex.ru</t>
  </si>
  <si>
    <t>TX00-15</t>
  </si>
  <si>
    <t>Narois</t>
  </si>
  <si>
    <t>Motiwala</t>
  </si>
  <si>
    <t>nmotiwala@oracle.com</t>
  </si>
  <si>
    <t>Finance Professional</t>
  </si>
  <si>
    <t>Caramel Stuffed Bars</t>
  </si>
  <si>
    <t>Phone in</t>
  </si>
  <si>
    <t>TX00-16</t>
  </si>
  <si>
    <t>Pratigya</t>
  </si>
  <si>
    <t>Rema</t>
  </si>
  <si>
    <t>prema@hubpages.com</t>
  </si>
  <si>
    <t>Accountant</t>
  </si>
  <si>
    <t>Lemon Poppyseed Zing</t>
  </si>
  <si>
    <t>TX00-17</t>
  </si>
  <si>
    <t>TX00-18</t>
  </si>
  <si>
    <t>Abhaya</t>
  </si>
  <si>
    <t>Priyavardhan</t>
  </si>
  <si>
    <t>apriyavardhan9@netvibes.com</t>
  </si>
  <si>
    <t>After Nines</t>
  </si>
  <si>
    <t>TX00-19</t>
  </si>
  <si>
    <t>Baruna</t>
  </si>
  <si>
    <t>Ogale</t>
  </si>
  <si>
    <t>bogale@gov.uk</t>
  </si>
  <si>
    <t>Doctor</t>
  </si>
  <si>
    <t>Baker's Choco Chips</t>
  </si>
  <si>
    <t>TX00-20</t>
  </si>
  <si>
    <t>Anjushri</t>
  </si>
  <si>
    <t>Chandiramani</t>
  </si>
  <si>
    <t>achandiramani3@theatlantic.com</t>
  </si>
  <si>
    <t>TX00-21</t>
  </si>
  <si>
    <t>Mardav</t>
  </si>
  <si>
    <t>Ramaswami</t>
  </si>
  <si>
    <t>mramaswami2@indiatimes.com</t>
  </si>
  <si>
    <t>White Choc</t>
  </si>
  <si>
    <t>TX00-22</t>
  </si>
  <si>
    <t>Madhumati</t>
  </si>
  <si>
    <t>Gazala Soumitra</t>
  </si>
  <si>
    <t>mgazala.soumitra4@domainmarket.com</t>
  </si>
  <si>
    <t>Sea Salted Toffee Choco</t>
  </si>
  <si>
    <t>TX00-23</t>
  </si>
  <si>
    <t>Bhuvan</t>
  </si>
  <si>
    <t>Pals</t>
  </si>
  <si>
    <t>bpals@theatlantic.com</t>
  </si>
  <si>
    <t>TX00-24</t>
  </si>
  <si>
    <t>85% Dark Bars</t>
  </si>
  <si>
    <t>TX00-25</t>
  </si>
  <si>
    <t>TX00-26</t>
  </si>
  <si>
    <t>Lalit</t>
  </si>
  <si>
    <t>Kothari</t>
  </si>
  <si>
    <t>lkothari@blogtalkradio.com</t>
  </si>
  <si>
    <t>TX00-27</t>
  </si>
  <si>
    <t>TX00-28</t>
  </si>
  <si>
    <t>Raspberry Choco</t>
  </si>
  <si>
    <t>TX00-29</t>
  </si>
  <si>
    <t>Kamalakshi</t>
  </si>
  <si>
    <t>Mukundan</t>
  </si>
  <si>
    <t>kmukundan7@netlog.com</t>
  </si>
  <si>
    <t>HR</t>
  </si>
  <si>
    <t>Choco Mint Medley</t>
  </si>
  <si>
    <t>TX00-30</t>
  </si>
  <si>
    <t>Nazeer</t>
  </si>
  <si>
    <t>Basha Mustafa</t>
  </si>
  <si>
    <t>nbasha.mustafa@prweb.com</t>
  </si>
  <si>
    <t>Fruit &amp; Nut Bars</t>
  </si>
  <si>
    <t>TX00-31</t>
  </si>
  <si>
    <t>Deepit</t>
  </si>
  <si>
    <t>Ranjana</t>
  </si>
  <si>
    <t>dranjana@360.cn</t>
  </si>
  <si>
    <t>Marzipan Delight</t>
  </si>
  <si>
    <t>TX00-32</t>
  </si>
  <si>
    <t>Ilesh</t>
  </si>
  <si>
    <t>Dasgupta</t>
  </si>
  <si>
    <t>idasgupta1@yolasite.com</t>
  </si>
  <si>
    <t>Milk Bars</t>
  </si>
  <si>
    <t>TX00-33</t>
  </si>
  <si>
    <t>Almond Butter Munch</t>
  </si>
  <si>
    <t>TX00-34</t>
  </si>
  <si>
    <t>Jaipal</t>
  </si>
  <si>
    <t>Potanapudi</t>
  </si>
  <si>
    <t>jpotanapudi7@usnews.com</t>
  </si>
  <si>
    <t>Dark Cherry Indulgence</t>
  </si>
  <si>
    <t>TX00-35</t>
  </si>
  <si>
    <t>Sukhdev</t>
  </si>
  <si>
    <t>Nageshwar</t>
  </si>
  <si>
    <t>snageshwar@ucla.edu</t>
  </si>
  <si>
    <t>Administrator</t>
  </si>
  <si>
    <t>Peanut Butter Cubes</t>
  </si>
  <si>
    <t>TX00-36</t>
  </si>
  <si>
    <t>Irish Cream Chocolate</t>
  </si>
  <si>
    <t>TX00-37</t>
  </si>
  <si>
    <t>Jagajeet</t>
  </si>
  <si>
    <t>Viraj</t>
  </si>
  <si>
    <t>jviraj@nba.com</t>
  </si>
  <si>
    <t>Smooth Silky Salty</t>
  </si>
  <si>
    <t>TX00-38</t>
  </si>
  <si>
    <t>Devrat</t>
  </si>
  <si>
    <t>Damarsingh</t>
  </si>
  <si>
    <t>ddamarsingh@cam.ac.uk</t>
  </si>
  <si>
    <t>Almond Choco</t>
  </si>
  <si>
    <t>TX00-39</t>
  </si>
  <si>
    <t>Asija</t>
  </si>
  <si>
    <t>Pothireddy</t>
  </si>
  <si>
    <t>apothireddy@psu.edu</t>
  </si>
  <si>
    <t>TX00-40</t>
  </si>
  <si>
    <t>Rushil</t>
  </si>
  <si>
    <t>Kripa</t>
  </si>
  <si>
    <t>rkripa1@narod.ru</t>
  </si>
  <si>
    <t>Eclairs</t>
  </si>
  <si>
    <t>TX00-41</t>
  </si>
  <si>
    <t>Karuna</t>
  </si>
  <si>
    <t>Pashupathy</t>
  </si>
  <si>
    <t>kpashupathy3@netlog.com</t>
  </si>
  <si>
    <t>TX00-42</t>
  </si>
  <si>
    <t>Makshi</t>
  </si>
  <si>
    <t>Vinutha</t>
  </si>
  <si>
    <t>mvinutha6@samsung.com</t>
  </si>
  <si>
    <t>Salted Caramel Swirls</t>
  </si>
  <si>
    <t>TX00-43</t>
  </si>
  <si>
    <t>Shulabh</t>
  </si>
  <si>
    <t>Qutub Sundaramoorthy</t>
  </si>
  <si>
    <t>squtub.sundaramoorthy@wikispaces.com</t>
  </si>
  <si>
    <t>TX00-44</t>
  </si>
  <si>
    <t>Dark Chocolate Mousse</t>
  </si>
  <si>
    <t>TX00-45</t>
  </si>
  <si>
    <t>TX00-46</t>
  </si>
  <si>
    <t>Shevantilal</t>
  </si>
  <si>
    <t>Muppala</t>
  </si>
  <si>
    <t>smuppala@stumbleupon.com</t>
  </si>
  <si>
    <t>TX00-47</t>
  </si>
  <si>
    <t>Mayur</t>
  </si>
  <si>
    <t>Kousika</t>
  </si>
  <si>
    <t>mkousika4@typepad.com</t>
  </si>
  <si>
    <t>Operator</t>
  </si>
  <si>
    <t>Manuka Honey Choco</t>
  </si>
  <si>
    <t>TX00-48</t>
  </si>
  <si>
    <t>Chandana</t>
  </si>
  <si>
    <t>Sannidhi Surnilla</t>
  </si>
  <si>
    <t>csannidhi.surnilla@nydailynews.com</t>
  </si>
  <si>
    <t>Nutty Bliss Bars</t>
  </si>
  <si>
    <t>TX00-49</t>
  </si>
  <si>
    <t>Rupak</t>
  </si>
  <si>
    <t>Mehra</t>
  </si>
  <si>
    <t>rmehra@1und1.de</t>
  </si>
  <si>
    <t>Smooth Sliky Salty</t>
  </si>
  <si>
    <t>TX00-50</t>
  </si>
  <si>
    <t>Vasavi</t>
  </si>
  <si>
    <t>Veeravasarapu</t>
  </si>
  <si>
    <t>vveeravasarapu4@ibm.com</t>
  </si>
  <si>
    <t>Statistician</t>
  </si>
  <si>
    <t>Espresso Bean Blast</t>
  </si>
  <si>
    <t>TX00-51</t>
  </si>
  <si>
    <t>Lalitchandra</t>
  </si>
  <si>
    <t>Vadali</t>
  </si>
  <si>
    <t>lvadali@alibaba.com</t>
  </si>
  <si>
    <t>Chili Cinnamon Twist</t>
  </si>
  <si>
    <t>TX00-52</t>
  </si>
  <si>
    <t>Sawini</t>
  </si>
  <si>
    <t>Chandan</t>
  </si>
  <si>
    <t>schandan@dot.gov</t>
  </si>
  <si>
    <t>TX00-53</t>
  </si>
  <si>
    <t>TX00-54</t>
  </si>
  <si>
    <t>TX00-55</t>
  </si>
  <si>
    <t>Geena</t>
  </si>
  <si>
    <t>Raghavanpillai</t>
  </si>
  <si>
    <t>graghavanpillai6@g.co</t>
  </si>
  <si>
    <t>TX00-56</t>
  </si>
  <si>
    <t>Gopal</t>
  </si>
  <si>
    <t>Venkata</t>
  </si>
  <si>
    <t>gvenkata@flavors.me</t>
  </si>
  <si>
    <t>Blueberry Cheesecake Bliss</t>
  </si>
  <si>
    <t>TX00-57</t>
  </si>
  <si>
    <t>Kantimoy</t>
  </si>
  <si>
    <t>Pritish</t>
  </si>
  <si>
    <t>kpritish5@jigsy.com</t>
  </si>
  <si>
    <t>TX00-58</t>
  </si>
  <si>
    <t>Sravanthi</t>
  </si>
  <si>
    <t>Chalaki</t>
  </si>
  <si>
    <t>schalaki@artisteer.com</t>
  </si>
  <si>
    <t>Pistachio Rose Fusion</t>
  </si>
  <si>
    <t>TX00-59</t>
  </si>
  <si>
    <t>Sreenivasa</t>
  </si>
  <si>
    <t>Naik Gudiwada</t>
  </si>
  <si>
    <t>snaik.gudiwada3@indiatimes.com</t>
  </si>
  <si>
    <t>TX00-60</t>
  </si>
  <si>
    <t>Venkat</t>
  </si>
  <si>
    <t>Kodi</t>
  </si>
  <si>
    <t>vkodi4@reference.com</t>
  </si>
  <si>
    <t>VP</t>
  </si>
  <si>
    <t>TX00-61</t>
  </si>
  <si>
    <t>TX00-62</t>
  </si>
  <si>
    <t>Kaishori</t>
  </si>
  <si>
    <t>Harathi Kateel</t>
  </si>
  <si>
    <t>kharathi.kateel@home.pl</t>
  </si>
  <si>
    <t>TX00-63</t>
  </si>
  <si>
    <t>Gumwant</t>
  </si>
  <si>
    <t>Veera</t>
  </si>
  <si>
    <t>gveera9@tuttocitta.it</t>
  </si>
  <si>
    <t>TX00-64</t>
  </si>
  <si>
    <t>Upendra</t>
  </si>
  <si>
    <t>Swati</t>
  </si>
  <si>
    <t>uswati@naver.com</t>
  </si>
  <si>
    <t>99% Dark &amp; Pure</t>
  </si>
  <si>
    <t>TX00-65</t>
  </si>
  <si>
    <t>Sahas</t>
  </si>
  <si>
    <t>Sanabhi Shrikant</t>
  </si>
  <si>
    <t>ssanabhi.shrikant3@ted.com</t>
  </si>
  <si>
    <t>TX00-66</t>
  </si>
  <si>
    <t>Mahindra</t>
  </si>
  <si>
    <t>Sreedharan</t>
  </si>
  <si>
    <t>msreedharan1@tinypic.com</t>
  </si>
  <si>
    <t>TX00-67</t>
  </si>
  <si>
    <t>TX00-68</t>
  </si>
  <si>
    <t>TX00-69</t>
  </si>
  <si>
    <t>TX00-70</t>
  </si>
  <si>
    <t>TX00-71</t>
  </si>
  <si>
    <t>Pragya</t>
  </si>
  <si>
    <t>Nilufar</t>
  </si>
  <si>
    <t>pnilufar4@comsenz.com</t>
  </si>
  <si>
    <t>TX00-72</t>
  </si>
  <si>
    <t>70% Dark Bites</t>
  </si>
  <si>
    <t>TX00-73</t>
  </si>
  <si>
    <t>Coconut Almond Joy</t>
  </si>
  <si>
    <t>TX00-74</t>
  </si>
  <si>
    <t>TX00-75</t>
  </si>
  <si>
    <t>Marshmallow Caramel Crunch</t>
  </si>
  <si>
    <t>TX00-76</t>
  </si>
  <si>
    <t>TX00-77</t>
  </si>
  <si>
    <t>Sameer</t>
  </si>
  <si>
    <t>Shashank Sapra</t>
  </si>
  <si>
    <t>sshashank.sapra@oaic.gov.au</t>
  </si>
  <si>
    <t>TX00-78</t>
  </si>
  <si>
    <t>TX00-79</t>
  </si>
  <si>
    <t>Shattesh</t>
  </si>
  <si>
    <t>Utpat</t>
  </si>
  <si>
    <t>sutpat1@github.com</t>
  </si>
  <si>
    <t>TX00-80</t>
  </si>
  <si>
    <t>Amal</t>
  </si>
  <si>
    <t>Nimesh</t>
  </si>
  <si>
    <t>animesh@spotify.com</t>
  </si>
  <si>
    <t>TX00-81</t>
  </si>
  <si>
    <t>Duran</t>
  </si>
  <si>
    <t>Appala</t>
  </si>
  <si>
    <t>dappala@elegantthemes.com</t>
  </si>
  <si>
    <t>TX00-82</t>
  </si>
  <si>
    <t>Orange Zest Delight</t>
  </si>
  <si>
    <t>TX00-83</t>
  </si>
  <si>
    <t>TX00-84</t>
  </si>
  <si>
    <t>TX00-85</t>
  </si>
  <si>
    <t>TX00-86</t>
  </si>
  <si>
    <t>Sarojini</t>
  </si>
  <si>
    <t>Naueshwara</t>
  </si>
  <si>
    <t>snaueshwara@netscape.com</t>
  </si>
  <si>
    <t>TX00-87</t>
  </si>
  <si>
    <t>TX00-88</t>
  </si>
  <si>
    <t>TX00-89</t>
  </si>
  <si>
    <t>Devasree</t>
  </si>
  <si>
    <t>Fullara Saurin</t>
  </si>
  <si>
    <t>dfullara.saurin3@prnewswire.com</t>
  </si>
  <si>
    <t>TX00-90</t>
  </si>
  <si>
    <t>TX00-91</t>
  </si>
  <si>
    <t>TX00-92</t>
  </si>
  <si>
    <t>TX00-93</t>
  </si>
  <si>
    <t>Passionfruit Caramel Bars</t>
  </si>
  <si>
    <t>TX00-94</t>
  </si>
  <si>
    <t>Honeycomb Crunch Choco</t>
  </si>
  <si>
    <t>TX00-95</t>
  </si>
  <si>
    <t>TX00-96</t>
  </si>
  <si>
    <t>TX00-97</t>
  </si>
  <si>
    <t>TX00-98</t>
  </si>
  <si>
    <t>Jaishree</t>
  </si>
  <si>
    <t>Atasi Yavatkar</t>
  </si>
  <si>
    <t>jatasi.yavatkar7@theglobeandmail.com</t>
  </si>
  <si>
    <t>TX00-99</t>
  </si>
  <si>
    <t>TX01-00</t>
  </si>
  <si>
    <t>TX01-01</t>
  </si>
  <si>
    <t>Rameshwari</t>
  </si>
  <si>
    <t>Chikodi</t>
  </si>
  <si>
    <t>rchikodi6@histats.com</t>
  </si>
  <si>
    <t>Bourbon Vanilla Infusion</t>
  </si>
  <si>
    <t>TX01-02</t>
  </si>
  <si>
    <t>Vasu</t>
  </si>
  <si>
    <t>Nandin</t>
  </si>
  <si>
    <t>vnandin@zimbio.com</t>
  </si>
  <si>
    <t>TX01-03</t>
  </si>
  <si>
    <t>TX01-04</t>
  </si>
  <si>
    <t>Oorjit</t>
  </si>
  <si>
    <t>Nandanavanam</t>
  </si>
  <si>
    <t>onandanavanam@ustream.tv</t>
  </si>
  <si>
    <t>TX01-05</t>
  </si>
  <si>
    <t>TX01-06</t>
  </si>
  <si>
    <t>TX01-07</t>
  </si>
  <si>
    <t>Tarala</t>
  </si>
  <si>
    <t>Vishaal</t>
  </si>
  <si>
    <t>tvishaal@mozilla.org</t>
  </si>
  <si>
    <t>Pistachio Cardamom Crunch</t>
  </si>
  <si>
    <t>TX01-08</t>
  </si>
  <si>
    <t>Shubhra</t>
  </si>
  <si>
    <t>Potla</t>
  </si>
  <si>
    <t>spotla1@1688.com</t>
  </si>
  <si>
    <t>TX01-09</t>
  </si>
  <si>
    <t>TX01-10</t>
  </si>
  <si>
    <t>Kulbhushan</t>
  </si>
  <si>
    <t>Moorthy</t>
  </si>
  <si>
    <t>kmoorthy6@cmu.edu</t>
  </si>
  <si>
    <t>TX01-11</t>
  </si>
  <si>
    <t>Kevalkumar</t>
  </si>
  <si>
    <t>Solanki</t>
  </si>
  <si>
    <t>ksolanki5@who.int</t>
  </si>
  <si>
    <t>TX01-12</t>
  </si>
  <si>
    <t>TX01-13</t>
  </si>
  <si>
    <t>TX01-14</t>
  </si>
  <si>
    <t>TX01-15</t>
  </si>
  <si>
    <t>Ayog</t>
  </si>
  <si>
    <t>Chakrabarti</t>
  </si>
  <si>
    <t>achakrabarti@elegantthemes.com</t>
  </si>
  <si>
    <t>TX01-16</t>
  </si>
  <si>
    <t>TX01-17</t>
  </si>
  <si>
    <t>Peanut Brittle Bliss</t>
  </si>
  <si>
    <t>TX01-18</t>
  </si>
  <si>
    <t>TX01-19</t>
  </si>
  <si>
    <t>TX01-20</t>
  </si>
  <si>
    <t>TX01-21</t>
  </si>
  <si>
    <t>TX01-22</t>
  </si>
  <si>
    <t>TX01-23</t>
  </si>
  <si>
    <t>TX01-24</t>
  </si>
  <si>
    <t>Maple Walnut Delight</t>
  </si>
  <si>
    <t>TX01-25</t>
  </si>
  <si>
    <t>TX01-26</t>
  </si>
  <si>
    <t>TX01-27</t>
  </si>
  <si>
    <t>TX01-28</t>
  </si>
  <si>
    <t>TX01-29</t>
  </si>
  <si>
    <t>TX01-30</t>
  </si>
  <si>
    <t>Ramalingam</t>
  </si>
  <si>
    <t>Kothapeta</t>
  </si>
  <si>
    <t>rkothapeta@nbcnews.com</t>
  </si>
  <si>
    <t>TX01-31</t>
  </si>
  <si>
    <t>Agrata</t>
  </si>
  <si>
    <t>Rajarama</t>
  </si>
  <si>
    <t>arajarama9@360.cn</t>
  </si>
  <si>
    <t>TX01-32</t>
  </si>
  <si>
    <t>TX01-33</t>
  </si>
  <si>
    <t>TX01-34</t>
  </si>
  <si>
    <t>Coconut Rum Rendezvous</t>
  </si>
  <si>
    <t>TX01-35</t>
  </si>
  <si>
    <t>Piyali</t>
  </si>
  <si>
    <t>Mahanthapa</t>
  </si>
  <si>
    <t>pmahanthapa9@senate.gov</t>
  </si>
  <si>
    <t>TX01-36</t>
  </si>
  <si>
    <t>TX01-37</t>
  </si>
  <si>
    <t>Raspberry Cheesecake Swirl</t>
  </si>
  <si>
    <t>TX01-38</t>
  </si>
  <si>
    <t>Anumati</t>
  </si>
  <si>
    <t>Shyamari Meherhomji</t>
  </si>
  <si>
    <t>ashyamari.meherhomji@apple.com</t>
  </si>
  <si>
    <t>TX01-39</t>
  </si>
  <si>
    <t>Sartaj</t>
  </si>
  <si>
    <t>Probal</t>
  </si>
  <si>
    <t>sprobal@webnode.com</t>
  </si>
  <si>
    <t>TX01-40</t>
  </si>
  <si>
    <t>TX01-41</t>
  </si>
  <si>
    <t>TX01-42</t>
  </si>
  <si>
    <t>TX01-43</t>
  </si>
  <si>
    <t>50% Dark Bites</t>
  </si>
  <si>
    <t>TX01-44</t>
  </si>
  <si>
    <t>TX01-45</t>
  </si>
  <si>
    <t>TX01-46</t>
  </si>
  <si>
    <t>Mango Tango Delight</t>
  </si>
  <si>
    <t>TX01-47</t>
  </si>
  <si>
    <t>Ranajay</t>
  </si>
  <si>
    <t>Kailashnath Richa</t>
  </si>
  <si>
    <t>rkailashnath.richa8@wisc.edu</t>
  </si>
  <si>
    <t>TX01-48</t>
  </si>
  <si>
    <t>TX01-49</t>
  </si>
  <si>
    <t>TX01-50</t>
  </si>
  <si>
    <t>Kunja</t>
  </si>
  <si>
    <t>Prashanta Vibha</t>
  </si>
  <si>
    <t>kprashanta.vibha6@samsung.com</t>
  </si>
  <si>
    <t>TX01-51</t>
  </si>
  <si>
    <t>TX01-52</t>
  </si>
  <si>
    <t>TX01-53</t>
  </si>
  <si>
    <t>TX01-54</t>
  </si>
  <si>
    <t>TX01-55</t>
  </si>
  <si>
    <t>TX01-56</t>
  </si>
  <si>
    <t>TX01-57</t>
  </si>
  <si>
    <t>TX01-58</t>
  </si>
  <si>
    <t>TX01-59</t>
  </si>
  <si>
    <t>TX01-60</t>
  </si>
  <si>
    <t>TX01-61</t>
  </si>
  <si>
    <t>TX01-62</t>
  </si>
  <si>
    <t>Godavari</t>
  </si>
  <si>
    <t>Veena</t>
  </si>
  <si>
    <t>gveena3@pcworld.com</t>
  </si>
  <si>
    <t>TX01-63</t>
  </si>
  <si>
    <t>TX01-64</t>
  </si>
  <si>
    <t>TX01-65</t>
  </si>
  <si>
    <t>TX01-66</t>
  </si>
  <si>
    <t>Cherry Almond Fudge</t>
  </si>
  <si>
    <t>TX01-67</t>
  </si>
  <si>
    <t>TX01-68</t>
  </si>
  <si>
    <t>TX01-69</t>
  </si>
  <si>
    <t>TX01-70</t>
  </si>
  <si>
    <t>TX01-71</t>
  </si>
  <si>
    <t>TX01-72</t>
  </si>
  <si>
    <t>TX01-73</t>
  </si>
  <si>
    <t>TX01-74</t>
  </si>
  <si>
    <t>TX01-75</t>
  </si>
  <si>
    <t>TX01-76</t>
  </si>
  <si>
    <t>TX01-77</t>
  </si>
  <si>
    <t>TX01-78</t>
  </si>
  <si>
    <t>TX01-79</t>
  </si>
  <si>
    <t>TX01-80</t>
  </si>
  <si>
    <t>Devsena</t>
  </si>
  <si>
    <t>Veluvalapalli</t>
  </si>
  <si>
    <t>dveluvalapalli@adobe.com</t>
  </si>
  <si>
    <t>TX01-81</t>
  </si>
  <si>
    <t>TX01-82</t>
  </si>
  <si>
    <t>TX01-83</t>
  </si>
  <si>
    <t>Butterscotch Dream Choco</t>
  </si>
  <si>
    <t>TX01-84</t>
  </si>
  <si>
    <t>TX01-85</t>
  </si>
  <si>
    <t>TX01-86</t>
  </si>
  <si>
    <t>TX01-87</t>
  </si>
  <si>
    <t>TX01-88</t>
  </si>
  <si>
    <t>TX01-89</t>
  </si>
  <si>
    <t>Lavender Honey Ganache</t>
  </si>
  <si>
    <t>TX01-90</t>
  </si>
  <si>
    <t>TX01-91</t>
  </si>
  <si>
    <t>TX01-92</t>
  </si>
  <si>
    <t>TX01-93</t>
  </si>
  <si>
    <t>TX01-94</t>
  </si>
  <si>
    <t>TX01-95</t>
  </si>
  <si>
    <t>TX01-96</t>
  </si>
  <si>
    <t>TX01-97</t>
  </si>
  <si>
    <t>TX01-98</t>
  </si>
  <si>
    <t>TX01-99</t>
  </si>
  <si>
    <t>TX02-00</t>
  </si>
  <si>
    <t>TX02-01</t>
  </si>
  <si>
    <t>TX02-02</t>
  </si>
  <si>
    <t>TX02-03</t>
  </si>
  <si>
    <t>TX02-04</t>
  </si>
  <si>
    <t>TX02-05</t>
  </si>
  <si>
    <t>TX02-06</t>
  </si>
  <si>
    <t>TX02-07</t>
  </si>
  <si>
    <t>TX02-08</t>
  </si>
  <si>
    <t>TX02-09</t>
  </si>
  <si>
    <t>TX02-10</t>
  </si>
  <si>
    <t>TX02-11</t>
  </si>
  <si>
    <t>TX02-12</t>
  </si>
  <si>
    <t>TX02-13</t>
  </si>
  <si>
    <t>TX02-14</t>
  </si>
  <si>
    <t>TX02-15</t>
  </si>
  <si>
    <t>Hridaynath</t>
  </si>
  <si>
    <t>Tendulkar</t>
  </si>
  <si>
    <t>htendulkar9@php.net</t>
  </si>
  <si>
    <t>TX02-16</t>
  </si>
  <si>
    <t>TX02-17</t>
  </si>
  <si>
    <t>TX02-18</t>
  </si>
  <si>
    <t>TX02-19</t>
  </si>
  <si>
    <t>TX02-20</t>
  </si>
  <si>
    <t>TX02-21</t>
  </si>
  <si>
    <t>TX02-22</t>
  </si>
  <si>
    <t>TX02-23</t>
  </si>
  <si>
    <t>TX02-24</t>
  </si>
  <si>
    <t>Tiramisu Truffle Bites</t>
  </si>
  <si>
    <t>TX02-25</t>
  </si>
  <si>
    <t>TX02-26</t>
  </si>
  <si>
    <t>TX02-27</t>
  </si>
  <si>
    <t>TX02-28</t>
  </si>
  <si>
    <t>TX02-29</t>
  </si>
  <si>
    <t>TX02-30</t>
  </si>
  <si>
    <t>TX02-31</t>
  </si>
  <si>
    <t>TX02-32</t>
  </si>
  <si>
    <t>TX02-33</t>
  </si>
  <si>
    <t>TX02-34</t>
  </si>
  <si>
    <t>TX02-35</t>
  </si>
  <si>
    <t>TX02-36</t>
  </si>
  <si>
    <t>TX02-37</t>
  </si>
  <si>
    <t>Cappuccino Filled Choco</t>
  </si>
  <si>
    <t>TX02-38</t>
  </si>
  <si>
    <t>TX02-39</t>
  </si>
  <si>
    <t>Shiuli</t>
  </si>
  <si>
    <t>Sapna</t>
  </si>
  <si>
    <t>ssapna@slate.com</t>
  </si>
  <si>
    <t>TX02-40</t>
  </si>
  <si>
    <t>Prasanna</t>
  </si>
  <si>
    <t>Lakshmi Payasam</t>
  </si>
  <si>
    <t>plakshmi.payasam2@apache.org</t>
  </si>
  <si>
    <t>TX02-41</t>
  </si>
  <si>
    <t>TX02-42</t>
  </si>
  <si>
    <t>TX02-43</t>
  </si>
  <si>
    <t>TX02-44</t>
  </si>
  <si>
    <t>TX02-45</t>
  </si>
  <si>
    <t>Ramnath</t>
  </si>
  <si>
    <t>Ravuri</t>
  </si>
  <si>
    <t>rravuri8@blinklist.com</t>
  </si>
  <si>
    <t>TX02-46</t>
  </si>
  <si>
    <t>TX02-47</t>
  </si>
  <si>
    <t>TX02-48</t>
  </si>
  <si>
    <t>TX02-49</t>
  </si>
  <si>
    <t>TX02-50</t>
  </si>
  <si>
    <t>TX02-51</t>
  </si>
  <si>
    <t>TX02-52</t>
  </si>
  <si>
    <t>TX02-53</t>
  </si>
  <si>
    <t>TX02-54</t>
  </si>
  <si>
    <t>TX02-55</t>
  </si>
  <si>
    <t>TX02-56</t>
  </si>
  <si>
    <t>TX02-57</t>
  </si>
  <si>
    <t>TX02-58</t>
  </si>
  <si>
    <t>TX02-59</t>
  </si>
  <si>
    <t>Sahaj</t>
  </si>
  <si>
    <t>Jonnalagadda</t>
  </si>
  <si>
    <t>sjonnalagadda@globo.com</t>
  </si>
  <si>
    <t>TX02-60</t>
  </si>
  <si>
    <t>TX02-61</t>
  </si>
  <si>
    <t>TX02-62</t>
  </si>
  <si>
    <t>TX02-63</t>
  </si>
  <si>
    <t>TX02-64</t>
  </si>
  <si>
    <t>TX02-65</t>
  </si>
  <si>
    <t>TX02-66</t>
  </si>
  <si>
    <t>TX02-67</t>
  </si>
  <si>
    <t>TX02-68</t>
  </si>
  <si>
    <t>TX02-69</t>
  </si>
  <si>
    <t>TX02-70</t>
  </si>
  <si>
    <t>TX02-71</t>
  </si>
  <si>
    <t>TX02-72</t>
  </si>
  <si>
    <t>John</t>
  </si>
  <si>
    <t>Joseph</t>
  </si>
  <si>
    <t>jjoseph@bluehost.com</t>
  </si>
  <si>
    <t>TX02-73</t>
  </si>
  <si>
    <t>TX02-74</t>
  </si>
  <si>
    <t>TX02-75</t>
  </si>
  <si>
    <t>TX02-76</t>
  </si>
  <si>
    <t>TX02-77</t>
  </si>
  <si>
    <t>TX02-78</t>
  </si>
  <si>
    <t>TX02-79</t>
  </si>
  <si>
    <t>TX02-80</t>
  </si>
  <si>
    <t>TX02-81</t>
  </si>
  <si>
    <t>TX02-82</t>
  </si>
  <si>
    <t>TX02-83</t>
  </si>
  <si>
    <t>TX02-84</t>
  </si>
  <si>
    <t>TX02-85</t>
  </si>
  <si>
    <t>TX02-86</t>
  </si>
  <si>
    <t>TX02-87</t>
  </si>
  <si>
    <t>TX02-88</t>
  </si>
  <si>
    <t>TX02-89</t>
  </si>
  <si>
    <t>TX02-90</t>
  </si>
  <si>
    <t>TX02-91</t>
  </si>
  <si>
    <t>TX02-92</t>
  </si>
  <si>
    <t>Dinanath</t>
  </si>
  <si>
    <t>Simhambhatla</t>
  </si>
  <si>
    <t>dsimhambhatla@amazon.co.jp</t>
  </si>
  <si>
    <t>TX02-93</t>
  </si>
  <si>
    <t>TX02-94</t>
  </si>
  <si>
    <t>TX02-95</t>
  </si>
  <si>
    <t>TX02-96</t>
  </si>
  <si>
    <t>TX02-97</t>
  </si>
  <si>
    <t>Krittika</t>
  </si>
  <si>
    <t>Gaekwad</t>
  </si>
  <si>
    <t>kgaekwad@mit.edu</t>
  </si>
  <si>
    <t>TX02-98</t>
  </si>
  <si>
    <t>TX02-99</t>
  </si>
  <si>
    <t>Choco Hazelnut Swirl</t>
  </si>
  <si>
    <t>TX03-00</t>
  </si>
  <si>
    <t>TX03-01</t>
  </si>
  <si>
    <t>TX03-02</t>
  </si>
  <si>
    <t>TX03-03</t>
  </si>
  <si>
    <t>TX03-04</t>
  </si>
  <si>
    <t>TX03-05</t>
  </si>
  <si>
    <t>Gowri</t>
  </si>
  <si>
    <t>Sankar Chakrala</t>
  </si>
  <si>
    <t>gsankar.chakrala@spotify.com</t>
  </si>
  <si>
    <t>TX03-06</t>
  </si>
  <si>
    <t>TX03-07</t>
  </si>
  <si>
    <t>TX03-08</t>
  </si>
  <si>
    <t>TX03-09</t>
  </si>
  <si>
    <t>TX03-10</t>
  </si>
  <si>
    <t>TX03-11</t>
  </si>
  <si>
    <t>TX03-12</t>
  </si>
  <si>
    <t>TX03-13</t>
  </si>
  <si>
    <t>TX03-14</t>
  </si>
  <si>
    <t>TX03-15</t>
  </si>
  <si>
    <t>TX03-16</t>
  </si>
  <si>
    <t>TX03-17</t>
  </si>
  <si>
    <t>TX03-18</t>
  </si>
  <si>
    <t>TX03-19</t>
  </si>
  <si>
    <t>TX03-20</t>
  </si>
  <si>
    <t>TX03-21</t>
  </si>
  <si>
    <t>TX03-22</t>
  </si>
  <si>
    <t>TX03-23</t>
  </si>
  <si>
    <t>TX03-24</t>
  </si>
  <si>
    <t>TX03-25</t>
  </si>
  <si>
    <t>Krishnakanta</t>
  </si>
  <si>
    <t>Vellanki</t>
  </si>
  <si>
    <t>kvellanki2@netscape.com</t>
  </si>
  <si>
    <t>TX03-26</t>
  </si>
  <si>
    <t>TX03-27</t>
  </si>
  <si>
    <t>TX03-28</t>
  </si>
  <si>
    <t>TX03-29</t>
  </si>
  <si>
    <t>TX03-30</t>
  </si>
  <si>
    <t>TX03-31</t>
  </si>
  <si>
    <t>TX03-32</t>
  </si>
  <si>
    <t>TX03-33</t>
  </si>
  <si>
    <t>TX03-34</t>
  </si>
  <si>
    <t>TX03-35</t>
  </si>
  <si>
    <t>TX03-36</t>
  </si>
  <si>
    <t>TX03-37</t>
  </si>
  <si>
    <t>TX03-38</t>
  </si>
  <si>
    <t>TX03-39</t>
  </si>
  <si>
    <t>TX03-40</t>
  </si>
  <si>
    <t>TX03-41</t>
  </si>
  <si>
    <t>TX03-42</t>
  </si>
  <si>
    <t>TX03-43</t>
  </si>
  <si>
    <t>TX03-44</t>
  </si>
  <si>
    <t>TX03-45</t>
  </si>
  <si>
    <t>TX03-46</t>
  </si>
  <si>
    <t>TX03-47</t>
  </si>
  <si>
    <t>TX03-48</t>
  </si>
  <si>
    <t>TX03-49</t>
  </si>
  <si>
    <t>TX03-50</t>
  </si>
  <si>
    <t>TX03-51</t>
  </si>
  <si>
    <t>TX03-52</t>
  </si>
  <si>
    <t>TX03-53</t>
  </si>
  <si>
    <t>TX03-54</t>
  </si>
  <si>
    <t>TX03-55</t>
  </si>
  <si>
    <t>TX03-56</t>
  </si>
  <si>
    <t>TX03-57</t>
  </si>
  <si>
    <t>TX03-58</t>
  </si>
  <si>
    <t>TX03-59</t>
  </si>
  <si>
    <t>Suchira</t>
  </si>
  <si>
    <t>Bhanupriya Tapti</t>
  </si>
  <si>
    <t>sbhanupriya.tapti3@trellian.com</t>
  </si>
  <si>
    <t>TX03-60</t>
  </si>
  <si>
    <t>TX03-61</t>
  </si>
  <si>
    <t>TX03-62</t>
  </si>
  <si>
    <t>TX03-63</t>
  </si>
  <si>
    <t>TX03-64</t>
  </si>
  <si>
    <t>TX03-65</t>
  </si>
  <si>
    <t>TX03-66</t>
  </si>
  <si>
    <t>TX03-67</t>
  </si>
  <si>
    <t>TX03-68</t>
  </si>
  <si>
    <t>TX03-69</t>
  </si>
  <si>
    <t>TX03-70</t>
  </si>
  <si>
    <t>TX03-71</t>
  </si>
  <si>
    <t>TX03-72</t>
  </si>
  <si>
    <t>TX03-73</t>
  </si>
  <si>
    <t>TX03-74</t>
  </si>
  <si>
    <t>TX03-75</t>
  </si>
  <si>
    <t>TX03-76</t>
  </si>
  <si>
    <t>TX03-77</t>
  </si>
  <si>
    <t>TX03-78</t>
  </si>
  <si>
    <t>TX03-79</t>
  </si>
  <si>
    <t>TX03-80</t>
  </si>
  <si>
    <t>TX03-81</t>
  </si>
  <si>
    <t>TX03-82</t>
  </si>
  <si>
    <t>Vanmala</t>
  </si>
  <si>
    <t>Shriharsha</t>
  </si>
  <si>
    <t>vshriharsha@infoseek.co.jp</t>
  </si>
  <si>
    <t>TX03-83</t>
  </si>
  <si>
    <t>TX03-84</t>
  </si>
  <si>
    <t>TX03-85</t>
  </si>
  <si>
    <t>TX03-86</t>
  </si>
  <si>
    <t>TX03-87</t>
  </si>
  <si>
    <t>TX03-88</t>
  </si>
  <si>
    <t>TX03-89</t>
  </si>
  <si>
    <t>TX03-90</t>
  </si>
  <si>
    <t>TX03-91</t>
  </si>
  <si>
    <t>TX03-92</t>
  </si>
  <si>
    <t>TX03-93</t>
  </si>
  <si>
    <t>TX03-94</t>
  </si>
  <si>
    <t>TX03-95</t>
  </si>
  <si>
    <t>TX03-96</t>
  </si>
  <si>
    <t>TX03-97</t>
  </si>
  <si>
    <t>TX03-98</t>
  </si>
  <si>
    <t>TX03-99</t>
  </si>
  <si>
    <t>TX04-00</t>
  </si>
  <si>
    <t>TX04-01</t>
  </si>
  <si>
    <t>TX04-02</t>
  </si>
  <si>
    <t>TX04-03</t>
  </si>
  <si>
    <t>TX04-04</t>
  </si>
  <si>
    <t>TX04-05</t>
  </si>
  <si>
    <t>TX04-06</t>
  </si>
  <si>
    <t>TX04-07</t>
  </si>
  <si>
    <t>TX04-08</t>
  </si>
  <si>
    <t>TX04-09</t>
  </si>
  <si>
    <t>TX04-10</t>
  </si>
  <si>
    <t>TX04-11</t>
  </si>
  <si>
    <t>TX04-12</t>
  </si>
  <si>
    <t>TX04-13</t>
  </si>
  <si>
    <t>TX04-14</t>
  </si>
  <si>
    <t>TX04-15</t>
  </si>
  <si>
    <t>TX04-16</t>
  </si>
  <si>
    <t>TX04-17</t>
  </si>
  <si>
    <t>TX04-18</t>
  </si>
  <si>
    <t>TX04-19</t>
  </si>
  <si>
    <t>TX04-20</t>
  </si>
  <si>
    <t>TX04-21</t>
  </si>
  <si>
    <t>TX04-22</t>
  </si>
  <si>
    <t>TX04-23</t>
  </si>
  <si>
    <t>TX04-24</t>
  </si>
  <si>
    <t>TX04-25</t>
  </si>
  <si>
    <t>TX04-26</t>
  </si>
  <si>
    <t>TX04-27</t>
  </si>
  <si>
    <t>TX04-28</t>
  </si>
  <si>
    <t>TX04-29</t>
  </si>
  <si>
    <t>TX04-30</t>
  </si>
  <si>
    <t>TX04-31</t>
  </si>
  <si>
    <t>TX04-32</t>
  </si>
  <si>
    <t>TX04-33</t>
  </si>
  <si>
    <t>TX04-34</t>
  </si>
  <si>
    <t>TX04-35</t>
  </si>
  <si>
    <t>TX04-36</t>
  </si>
  <si>
    <t>TX04-37</t>
  </si>
  <si>
    <t>TX04-38</t>
  </si>
  <si>
    <t>TX04-39</t>
  </si>
  <si>
    <t>TX04-40</t>
  </si>
  <si>
    <t>TX04-41</t>
  </si>
  <si>
    <t>TX04-42</t>
  </si>
  <si>
    <t>TX04-43</t>
  </si>
  <si>
    <t>Status</t>
  </si>
  <si>
    <t>None</t>
  </si>
  <si>
    <t>Statstics</t>
  </si>
  <si>
    <t xml:space="preserve">Mean </t>
  </si>
  <si>
    <t>Median</t>
  </si>
  <si>
    <t>Mode</t>
  </si>
  <si>
    <t>standard Deviation</t>
  </si>
  <si>
    <t>Row Labels</t>
  </si>
  <si>
    <t>2023</t>
  </si>
  <si>
    <t>Qtr4</t>
  </si>
  <si>
    <t>Dec</t>
  </si>
  <si>
    <t>2024</t>
  </si>
  <si>
    <t>Qtr1</t>
  </si>
  <si>
    <t>Jan</t>
  </si>
  <si>
    <t>Feb</t>
  </si>
  <si>
    <t>Grand Total</t>
  </si>
  <si>
    <t>Column Labels</t>
  </si>
  <si>
    <t>Sum of Purchase Amount</t>
  </si>
  <si>
    <t>2023 Total</t>
  </si>
  <si>
    <t>Qtr4 Total</t>
  </si>
  <si>
    <t>2024 Total</t>
  </si>
  <si>
    <t>Qtr1 Total</t>
  </si>
  <si>
    <t>Column1</t>
  </si>
  <si>
    <t>purchase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</si>
</sst>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15"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center"/>
    </xf>
    <xf numFmtId="0" fontId="1" fillId="0" borderId="0" xfId="0" applyFont="1" applyAlignment="1">
      <alignment horizontal="center"/>
    </xf>
    <xf numFmtId="0" fontId="2" fillId="0" borderId="0" xfId="1"/>
    <xf numFmtId="0" fontId="1" fillId="0" borderId="0" xfId="0" applyFont="1" applyAlignment="1">
      <alignment horizontal="left"/>
    </xf>
    <xf numFmtId="14" fontId="0" fillId="0" borderId="0" xfId="0" applyNumberFormat="1" applyAlignment="1">
      <alignment horizontal="center"/>
    </xf>
    <xf numFmtId="14" fontId="1" fillId="0" borderId="0" xfId="0" applyNumberFormat="1" applyFont="1" applyAlignment="1">
      <alignment horizontal="center"/>
    </xf>
    <xf numFmtId="1" fontId="1" fillId="0" borderId="0" xfId="0" applyNumberFormat="1" applyFont="1" applyAlignment="1">
      <alignment horizontal="center"/>
    </xf>
    <xf numFmtId="1" fontId="0" fillId="0" borderId="0" xfId="0" applyNumberFormat="1" applyAlignment="1">
      <alignment horizontal="center"/>
    </xf>
    <xf numFmtId="1" fontId="0" fillId="0" borderId="0" xfId="0" applyNumberFormat="1"/>
  </cellXfs>
  <cellStyles count="2">
    <cellStyle name="Hyperlink" xfId="1" builtinId="8"/>
    <cellStyle name="Normal" xfId="0" builtinId="0"/>
  </cellStyles>
  <dxfs count="15">
    <dxf>
      <numFmt numFmtId="0" formatCode="Genera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1" formatCode="0"/>
    </dxf>
    <dxf>
      <numFmt numFmtId="0" formatCode="General"/>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Purchase Modes and Amount</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manualLayout>
          <c:layoutTarget val="inner"/>
          <c:xMode val="edge"/>
          <c:yMode val="edge"/>
          <c:x val="7.8946413317222366E-2"/>
          <c:y val="4.2801307445264995E-2"/>
          <c:w val="0.94766247167821971"/>
          <c:h val="0.68087305873769388"/>
        </c:manualLayout>
      </c:layout>
      <c:barChart>
        <c:barDir val="col"/>
        <c:grouping val="clustered"/>
        <c:varyColors val="0"/>
        <c:ser>
          <c:idx val="0"/>
          <c:order val="0"/>
          <c:spPr>
            <a:solidFill>
              <a:schemeClr val="accent2"/>
            </a:solidFill>
            <a:ln>
              <a:noFill/>
            </a:ln>
            <a:effectLst/>
          </c:spPr>
          <c:invertIfNegative val="0"/>
          <c:val>
            <c:numRef>
              <c:f>'Task 3'!$B$3:$B$445</c:f>
              <c:numCache>
                <c:formatCode>General</c:formatCode>
                <c:ptCount val="443"/>
                <c:pt idx="0">
                  <c:v>0</c:v>
                </c:pt>
                <c:pt idx="1">
                  <c:v>0</c:v>
                </c:pt>
                <c:pt idx="2">
                  <c:v>930</c:v>
                </c:pt>
                <c:pt idx="3">
                  <c:v>0</c:v>
                </c:pt>
                <c:pt idx="4">
                  <c:v>0</c:v>
                </c:pt>
                <c:pt idx="5">
                  <c:v>985</c:v>
                </c:pt>
                <c:pt idx="6">
                  <c:v>835</c:v>
                </c:pt>
                <c:pt idx="7">
                  <c:v>535</c:v>
                </c:pt>
                <c:pt idx="8">
                  <c:v>455</c:v>
                </c:pt>
                <c:pt idx="9">
                  <c:v>500</c:v>
                </c:pt>
                <c:pt idx="10">
                  <c:v>390</c:v>
                </c:pt>
                <c:pt idx="11">
                  <c:v>440</c:v>
                </c:pt>
                <c:pt idx="12">
                  <c:v>585</c:v>
                </c:pt>
                <c:pt idx="13">
                  <c:v>895</c:v>
                </c:pt>
                <c:pt idx="14">
                  <c:v>980</c:v>
                </c:pt>
                <c:pt idx="15">
                  <c:v>0</c:v>
                </c:pt>
                <c:pt idx="16">
                  <c:v>765</c:v>
                </c:pt>
                <c:pt idx="17">
                  <c:v>1190</c:v>
                </c:pt>
                <c:pt idx="18">
                  <c:v>845</c:v>
                </c:pt>
                <c:pt idx="19">
                  <c:v>275</c:v>
                </c:pt>
                <c:pt idx="20">
                  <c:v>80</c:v>
                </c:pt>
                <c:pt idx="21">
                  <c:v>35</c:v>
                </c:pt>
                <c:pt idx="22">
                  <c:v>820</c:v>
                </c:pt>
                <c:pt idx="23">
                  <c:v>0</c:v>
                </c:pt>
                <c:pt idx="24">
                  <c:v>0</c:v>
                </c:pt>
                <c:pt idx="25">
                  <c:v>0</c:v>
                </c:pt>
                <c:pt idx="26">
                  <c:v>95</c:v>
                </c:pt>
                <c:pt idx="27">
                  <c:v>290</c:v>
                </c:pt>
                <c:pt idx="28">
                  <c:v>0</c:v>
                </c:pt>
                <c:pt idx="29">
                  <c:v>1290</c:v>
                </c:pt>
                <c:pt idx="30">
                  <c:v>390</c:v>
                </c:pt>
                <c:pt idx="31">
                  <c:v>385</c:v>
                </c:pt>
                <c:pt idx="32">
                  <c:v>60</c:v>
                </c:pt>
                <c:pt idx="33">
                  <c:v>1580</c:v>
                </c:pt>
                <c:pt idx="34">
                  <c:v>695</c:v>
                </c:pt>
                <c:pt idx="35">
                  <c:v>940</c:v>
                </c:pt>
                <c:pt idx="36">
                  <c:v>1730</c:v>
                </c:pt>
                <c:pt idx="37">
                  <c:v>0</c:v>
                </c:pt>
                <c:pt idx="38">
                  <c:v>0</c:v>
                </c:pt>
                <c:pt idx="39">
                  <c:v>450</c:v>
                </c:pt>
                <c:pt idx="40">
                  <c:v>35</c:v>
                </c:pt>
                <c:pt idx="41">
                  <c:v>90</c:v>
                </c:pt>
                <c:pt idx="42">
                  <c:v>930</c:v>
                </c:pt>
                <c:pt idx="43">
                  <c:v>990</c:v>
                </c:pt>
                <c:pt idx="44">
                  <c:v>0</c:v>
                </c:pt>
                <c:pt idx="45">
                  <c:v>0</c:v>
                </c:pt>
                <c:pt idx="46">
                  <c:v>20</c:v>
                </c:pt>
                <c:pt idx="47">
                  <c:v>890</c:v>
                </c:pt>
                <c:pt idx="48">
                  <c:v>915</c:v>
                </c:pt>
                <c:pt idx="49">
                  <c:v>365</c:v>
                </c:pt>
                <c:pt idx="50">
                  <c:v>445</c:v>
                </c:pt>
                <c:pt idx="51">
                  <c:v>160</c:v>
                </c:pt>
                <c:pt idx="52">
                  <c:v>0</c:v>
                </c:pt>
                <c:pt idx="53">
                  <c:v>195</c:v>
                </c:pt>
                <c:pt idx="54">
                  <c:v>1000</c:v>
                </c:pt>
                <c:pt idx="55">
                  <c:v>0</c:v>
                </c:pt>
                <c:pt idx="56">
                  <c:v>0</c:v>
                </c:pt>
                <c:pt idx="57">
                  <c:v>0</c:v>
                </c:pt>
                <c:pt idx="58">
                  <c:v>185</c:v>
                </c:pt>
                <c:pt idx="59">
                  <c:v>545</c:v>
                </c:pt>
                <c:pt idx="60">
                  <c:v>1095</c:v>
                </c:pt>
                <c:pt idx="61">
                  <c:v>570</c:v>
                </c:pt>
                <c:pt idx="62">
                  <c:v>1240</c:v>
                </c:pt>
                <c:pt idx="63">
                  <c:v>25</c:v>
                </c:pt>
                <c:pt idx="64">
                  <c:v>1620</c:v>
                </c:pt>
                <c:pt idx="65">
                  <c:v>515</c:v>
                </c:pt>
                <c:pt idx="66">
                  <c:v>60</c:v>
                </c:pt>
                <c:pt idx="67">
                  <c:v>20</c:v>
                </c:pt>
                <c:pt idx="68">
                  <c:v>565</c:v>
                </c:pt>
                <c:pt idx="69">
                  <c:v>0</c:v>
                </c:pt>
                <c:pt idx="70">
                  <c:v>940</c:v>
                </c:pt>
                <c:pt idx="71">
                  <c:v>1000</c:v>
                </c:pt>
                <c:pt idx="72">
                  <c:v>175</c:v>
                </c:pt>
                <c:pt idx="73">
                  <c:v>0</c:v>
                </c:pt>
                <c:pt idx="74">
                  <c:v>0</c:v>
                </c:pt>
                <c:pt idx="75">
                  <c:v>755</c:v>
                </c:pt>
                <c:pt idx="76">
                  <c:v>1415</c:v>
                </c:pt>
                <c:pt idx="77">
                  <c:v>780</c:v>
                </c:pt>
                <c:pt idx="78">
                  <c:v>855</c:v>
                </c:pt>
                <c:pt idx="79">
                  <c:v>605</c:v>
                </c:pt>
                <c:pt idx="80">
                  <c:v>0</c:v>
                </c:pt>
                <c:pt idx="81">
                  <c:v>0</c:v>
                </c:pt>
                <c:pt idx="82">
                  <c:v>475</c:v>
                </c:pt>
                <c:pt idx="83">
                  <c:v>405</c:v>
                </c:pt>
                <c:pt idx="84">
                  <c:v>1200</c:v>
                </c:pt>
                <c:pt idx="85">
                  <c:v>425</c:v>
                </c:pt>
                <c:pt idx="86">
                  <c:v>1230</c:v>
                </c:pt>
                <c:pt idx="87">
                  <c:v>880</c:v>
                </c:pt>
                <c:pt idx="88">
                  <c:v>0</c:v>
                </c:pt>
                <c:pt idx="89">
                  <c:v>0</c:v>
                </c:pt>
                <c:pt idx="90">
                  <c:v>0</c:v>
                </c:pt>
                <c:pt idx="91">
                  <c:v>0</c:v>
                </c:pt>
                <c:pt idx="92">
                  <c:v>1100</c:v>
                </c:pt>
                <c:pt idx="93">
                  <c:v>815</c:v>
                </c:pt>
                <c:pt idx="94">
                  <c:v>1350</c:v>
                </c:pt>
                <c:pt idx="95">
                  <c:v>990</c:v>
                </c:pt>
                <c:pt idx="96">
                  <c:v>735</c:v>
                </c:pt>
                <c:pt idx="97">
                  <c:v>640</c:v>
                </c:pt>
                <c:pt idx="98">
                  <c:v>525</c:v>
                </c:pt>
                <c:pt idx="99">
                  <c:v>0</c:v>
                </c:pt>
                <c:pt idx="100">
                  <c:v>1085</c:v>
                </c:pt>
                <c:pt idx="101">
                  <c:v>1945</c:v>
                </c:pt>
                <c:pt idx="102">
                  <c:v>495</c:v>
                </c:pt>
                <c:pt idx="103">
                  <c:v>755</c:v>
                </c:pt>
                <c:pt idx="104">
                  <c:v>1645</c:v>
                </c:pt>
                <c:pt idx="105">
                  <c:v>0</c:v>
                </c:pt>
                <c:pt idx="106">
                  <c:v>70</c:v>
                </c:pt>
                <c:pt idx="107">
                  <c:v>435</c:v>
                </c:pt>
                <c:pt idx="108">
                  <c:v>480</c:v>
                </c:pt>
                <c:pt idx="109">
                  <c:v>135</c:v>
                </c:pt>
                <c:pt idx="110">
                  <c:v>1380</c:v>
                </c:pt>
                <c:pt idx="111">
                  <c:v>415</c:v>
                </c:pt>
                <c:pt idx="112">
                  <c:v>325</c:v>
                </c:pt>
                <c:pt idx="113">
                  <c:v>370</c:v>
                </c:pt>
                <c:pt idx="114">
                  <c:v>775</c:v>
                </c:pt>
                <c:pt idx="115">
                  <c:v>1315</c:v>
                </c:pt>
                <c:pt idx="116">
                  <c:v>1720</c:v>
                </c:pt>
                <c:pt idx="117">
                  <c:v>0</c:v>
                </c:pt>
                <c:pt idx="118">
                  <c:v>170</c:v>
                </c:pt>
                <c:pt idx="119">
                  <c:v>0</c:v>
                </c:pt>
                <c:pt idx="120">
                  <c:v>395</c:v>
                </c:pt>
                <c:pt idx="121">
                  <c:v>1030</c:v>
                </c:pt>
                <c:pt idx="122">
                  <c:v>1235</c:v>
                </c:pt>
                <c:pt idx="123">
                  <c:v>700</c:v>
                </c:pt>
                <c:pt idx="124">
                  <c:v>0</c:v>
                </c:pt>
                <c:pt idx="125">
                  <c:v>1135</c:v>
                </c:pt>
                <c:pt idx="126">
                  <c:v>225</c:v>
                </c:pt>
                <c:pt idx="127">
                  <c:v>0</c:v>
                </c:pt>
                <c:pt idx="128">
                  <c:v>760</c:v>
                </c:pt>
                <c:pt idx="129">
                  <c:v>30</c:v>
                </c:pt>
                <c:pt idx="130">
                  <c:v>1120</c:v>
                </c:pt>
                <c:pt idx="131">
                  <c:v>315</c:v>
                </c:pt>
                <c:pt idx="132">
                  <c:v>1365</c:v>
                </c:pt>
                <c:pt idx="133">
                  <c:v>225</c:v>
                </c:pt>
                <c:pt idx="134">
                  <c:v>780</c:v>
                </c:pt>
                <c:pt idx="135">
                  <c:v>0</c:v>
                </c:pt>
                <c:pt idx="136">
                  <c:v>0</c:v>
                </c:pt>
                <c:pt idx="137">
                  <c:v>0</c:v>
                </c:pt>
                <c:pt idx="138">
                  <c:v>450</c:v>
                </c:pt>
                <c:pt idx="139">
                  <c:v>765</c:v>
                </c:pt>
                <c:pt idx="140">
                  <c:v>0</c:v>
                </c:pt>
                <c:pt idx="141">
                  <c:v>0</c:v>
                </c:pt>
                <c:pt idx="142">
                  <c:v>0</c:v>
                </c:pt>
                <c:pt idx="143">
                  <c:v>1290</c:v>
                </c:pt>
                <c:pt idx="144">
                  <c:v>0</c:v>
                </c:pt>
                <c:pt idx="145">
                  <c:v>0</c:v>
                </c:pt>
                <c:pt idx="146">
                  <c:v>1275</c:v>
                </c:pt>
                <c:pt idx="147">
                  <c:v>690</c:v>
                </c:pt>
                <c:pt idx="148">
                  <c:v>2075</c:v>
                </c:pt>
                <c:pt idx="149">
                  <c:v>295</c:v>
                </c:pt>
                <c:pt idx="150">
                  <c:v>120</c:v>
                </c:pt>
                <c:pt idx="151">
                  <c:v>755</c:v>
                </c:pt>
                <c:pt idx="152">
                  <c:v>525</c:v>
                </c:pt>
                <c:pt idx="153">
                  <c:v>300</c:v>
                </c:pt>
                <c:pt idx="154">
                  <c:v>1540</c:v>
                </c:pt>
                <c:pt idx="155">
                  <c:v>400</c:v>
                </c:pt>
                <c:pt idx="156">
                  <c:v>375</c:v>
                </c:pt>
                <c:pt idx="157">
                  <c:v>0</c:v>
                </c:pt>
                <c:pt idx="158">
                  <c:v>190</c:v>
                </c:pt>
                <c:pt idx="159">
                  <c:v>515</c:v>
                </c:pt>
                <c:pt idx="160">
                  <c:v>0</c:v>
                </c:pt>
                <c:pt idx="161">
                  <c:v>85</c:v>
                </c:pt>
                <c:pt idx="162">
                  <c:v>125</c:v>
                </c:pt>
                <c:pt idx="163">
                  <c:v>0</c:v>
                </c:pt>
                <c:pt idx="164">
                  <c:v>565</c:v>
                </c:pt>
                <c:pt idx="165">
                  <c:v>835</c:v>
                </c:pt>
                <c:pt idx="166">
                  <c:v>175</c:v>
                </c:pt>
                <c:pt idx="167">
                  <c:v>260</c:v>
                </c:pt>
                <c:pt idx="168">
                  <c:v>1175</c:v>
                </c:pt>
                <c:pt idx="169">
                  <c:v>770</c:v>
                </c:pt>
                <c:pt idx="170">
                  <c:v>0</c:v>
                </c:pt>
                <c:pt idx="171">
                  <c:v>0</c:v>
                </c:pt>
                <c:pt idx="172">
                  <c:v>425</c:v>
                </c:pt>
                <c:pt idx="173">
                  <c:v>205</c:v>
                </c:pt>
                <c:pt idx="174">
                  <c:v>0</c:v>
                </c:pt>
                <c:pt idx="175">
                  <c:v>1155</c:v>
                </c:pt>
                <c:pt idx="176">
                  <c:v>195</c:v>
                </c:pt>
                <c:pt idx="177">
                  <c:v>1265</c:v>
                </c:pt>
                <c:pt idx="178">
                  <c:v>1350</c:v>
                </c:pt>
                <c:pt idx="179">
                  <c:v>560</c:v>
                </c:pt>
                <c:pt idx="180">
                  <c:v>0</c:v>
                </c:pt>
                <c:pt idx="181">
                  <c:v>0</c:v>
                </c:pt>
                <c:pt idx="182">
                  <c:v>1040</c:v>
                </c:pt>
                <c:pt idx="183">
                  <c:v>405</c:v>
                </c:pt>
                <c:pt idx="184">
                  <c:v>1475</c:v>
                </c:pt>
                <c:pt idx="185">
                  <c:v>800</c:v>
                </c:pt>
                <c:pt idx="186">
                  <c:v>1755</c:v>
                </c:pt>
                <c:pt idx="187">
                  <c:v>705</c:v>
                </c:pt>
                <c:pt idx="188">
                  <c:v>190</c:v>
                </c:pt>
                <c:pt idx="189">
                  <c:v>965</c:v>
                </c:pt>
                <c:pt idx="190">
                  <c:v>1360</c:v>
                </c:pt>
                <c:pt idx="191">
                  <c:v>605</c:v>
                </c:pt>
                <c:pt idx="192">
                  <c:v>540</c:v>
                </c:pt>
                <c:pt idx="193">
                  <c:v>355</c:v>
                </c:pt>
                <c:pt idx="194">
                  <c:v>860</c:v>
                </c:pt>
                <c:pt idx="195">
                  <c:v>0</c:v>
                </c:pt>
                <c:pt idx="196">
                  <c:v>0</c:v>
                </c:pt>
                <c:pt idx="197">
                  <c:v>435</c:v>
                </c:pt>
                <c:pt idx="198">
                  <c:v>2125</c:v>
                </c:pt>
                <c:pt idx="199">
                  <c:v>400</c:v>
                </c:pt>
                <c:pt idx="200">
                  <c:v>1490</c:v>
                </c:pt>
                <c:pt idx="201">
                  <c:v>0</c:v>
                </c:pt>
                <c:pt idx="202">
                  <c:v>1045</c:v>
                </c:pt>
                <c:pt idx="203">
                  <c:v>575</c:v>
                </c:pt>
                <c:pt idx="204">
                  <c:v>525</c:v>
                </c:pt>
                <c:pt idx="205">
                  <c:v>0</c:v>
                </c:pt>
                <c:pt idx="206">
                  <c:v>0</c:v>
                </c:pt>
                <c:pt idx="207">
                  <c:v>1365</c:v>
                </c:pt>
                <c:pt idx="208">
                  <c:v>135</c:v>
                </c:pt>
                <c:pt idx="209">
                  <c:v>655</c:v>
                </c:pt>
                <c:pt idx="210">
                  <c:v>0</c:v>
                </c:pt>
                <c:pt idx="211">
                  <c:v>785</c:v>
                </c:pt>
                <c:pt idx="212">
                  <c:v>75</c:v>
                </c:pt>
                <c:pt idx="213">
                  <c:v>880</c:v>
                </c:pt>
                <c:pt idx="214">
                  <c:v>90</c:v>
                </c:pt>
                <c:pt idx="215">
                  <c:v>940</c:v>
                </c:pt>
                <c:pt idx="216">
                  <c:v>65</c:v>
                </c:pt>
                <c:pt idx="217">
                  <c:v>15</c:v>
                </c:pt>
                <c:pt idx="218">
                  <c:v>945</c:v>
                </c:pt>
                <c:pt idx="219">
                  <c:v>395</c:v>
                </c:pt>
                <c:pt idx="220">
                  <c:v>0</c:v>
                </c:pt>
                <c:pt idx="221">
                  <c:v>0</c:v>
                </c:pt>
                <c:pt idx="222">
                  <c:v>0</c:v>
                </c:pt>
                <c:pt idx="223">
                  <c:v>945</c:v>
                </c:pt>
                <c:pt idx="224">
                  <c:v>595</c:v>
                </c:pt>
                <c:pt idx="225">
                  <c:v>0</c:v>
                </c:pt>
                <c:pt idx="226">
                  <c:v>0</c:v>
                </c:pt>
                <c:pt idx="227">
                  <c:v>365</c:v>
                </c:pt>
                <c:pt idx="228">
                  <c:v>1680</c:v>
                </c:pt>
                <c:pt idx="229">
                  <c:v>835</c:v>
                </c:pt>
                <c:pt idx="230">
                  <c:v>190</c:v>
                </c:pt>
                <c:pt idx="231">
                  <c:v>0</c:v>
                </c:pt>
                <c:pt idx="232">
                  <c:v>0</c:v>
                </c:pt>
                <c:pt idx="233">
                  <c:v>1815</c:v>
                </c:pt>
                <c:pt idx="234">
                  <c:v>720</c:v>
                </c:pt>
                <c:pt idx="235">
                  <c:v>75</c:v>
                </c:pt>
                <c:pt idx="236">
                  <c:v>0</c:v>
                </c:pt>
                <c:pt idx="237">
                  <c:v>0</c:v>
                </c:pt>
                <c:pt idx="238">
                  <c:v>485</c:v>
                </c:pt>
                <c:pt idx="239">
                  <c:v>5</c:v>
                </c:pt>
                <c:pt idx="240">
                  <c:v>530</c:v>
                </c:pt>
                <c:pt idx="241">
                  <c:v>1500</c:v>
                </c:pt>
                <c:pt idx="242">
                  <c:v>630</c:v>
                </c:pt>
                <c:pt idx="243">
                  <c:v>445</c:v>
                </c:pt>
                <c:pt idx="244">
                  <c:v>910</c:v>
                </c:pt>
                <c:pt idx="245">
                  <c:v>915</c:v>
                </c:pt>
                <c:pt idx="246">
                  <c:v>45</c:v>
                </c:pt>
                <c:pt idx="247">
                  <c:v>0</c:v>
                </c:pt>
                <c:pt idx="248">
                  <c:v>20</c:v>
                </c:pt>
                <c:pt idx="249">
                  <c:v>860</c:v>
                </c:pt>
                <c:pt idx="250">
                  <c:v>945</c:v>
                </c:pt>
                <c:pt idx="251">
                  <c:v>330</c:v>
                </c:pt>
                <c:pt idx="252">
                  <c:v>0</c:v>
                </c:pt>
                <c:pt idx="253">
                  <c:v>0</c:v>
                </c:pt>
                <c:pt idx="254">
                  <c:v>0</c:v>
                </c:pt>
                <c:pt idx="255">
                  <c:v>0</c:v>
                </c:pt>
                <c:pt idx="256">
                  <c:v>0</c:v>
                </c:pt>
                <c:pt idx="257">
                  <c:v>1535</c:v>
                </c:pt>
                <c:pt idx="258">
                  <c:v>590</c:v>
                </c:pt>
                <c:pt idx="259">
                  <c:v>385</c:v>
                </c:pt>
                <c:pt idx="260">
                  <c:v>0</c:v>
                </c:pt>
                <c:pt idx="261">
                  <c:v>645</c:v>
                </c:pt>
                <c:pt idx="262">
                  <c:v>750</c:v>
                </c:pt>
                <c:pt idx="263">
                  <c:v>110</c:v>
                </c:pt>
                <c:pt idx="264">
                  <c:v>280</c:v>
                </c:pt>
                <c:pt idx="265">
                  <c:v>0</c:v>
                </c:pt>
                <c:pt idx="266">
                  <c:v>195</c:v>
                </c:pt>
                <c:pt idx="267">
                  <c:v>810</c:v>
                </c:pt>
                <c:pt idx="268">
                  <c:v>690</c:v>
                </c:pt>
                <c:pt idx="269">
                  <c:v>300</c:v>
                </c:pt>
                <c:pt idx="270">
                  <c:v>825</c:v>
                </c:pt>
                <c:pt idx="271">
                  <c:v>460</c:v>
                </c:pt>
                <c:pt idx="272">
                  <c:v>0</c:v>
                </c:pt>
                <c:pt idx="273">
                  <c:v>0</c:v>
                </c:pt>
                <c:pt idx="274">
                  <c:v>210</c:v>
                </c:pt>
                <c:pt idx="275">
                  <c:v>1170</c:v>
                </c:pt>
                <c:pt idx="276">
                  <c:v>645</c:v>
                </c:pt>
                <c:pt idx="277">
                  <c:v>785</c:v>
                </c:pt>
                <c:pt idx="278">
                  <c:v>0</c:v>
                </c:pt>
                <c:pt idx="279">
                  <c:v>0</c:v>
                </c:pt>
                <c:pt idx="280">
                  <c:v>0</c:v>
                </c:pt>
                <c:pt idx="281">
                  <c:v>0</c:v>
                </c:pt>
                <c:pt idx="282">
                  <c:v>0</c:v>
                </c:pt>
                <c:pt idx="283">
                  <c:v>785</c:v>
                </c:pt>
                <c:pt idx="284">
                  <c:v>690</c:v>
                </c:pt>
                <c:pt idx="285">
                  <c:v>585</c:v>
                </c:pt>
                <c:pt idx="286">
                  <c:v>375</c:v>
                </c:pt>
                <c:pt idx="287">
                  <c:v>730</c:v>
                </c:pt>
                <c:pt idx="288">
                  <c:v>690</c:v>
                </c:pt>
                <c:pt idx="289">
                  <c:v>420</c:v>
                </c:pt>
                <c:pt idx="290">
                  <c:v>0</c:v>
                </c:pt>
                <c:pt idx="291">
                  <c:v>0</c:v>
                </c:pt>
                <c:pt idx="292">
                  <c:v>370</c:v>
                </c:pt>
                <c:pt idx="293">
                  <c:v>565</c:v>
                </c:pt>
                <c:pt idx="294">
                  <c:v>140</c:v>
                </c:pt>
                <c:pt idx="295">
                  <c:v>0</c:v>
                </c:pt>
                <c:pt idx="296">
                  <c:v>0</c:v>
                </c:pt>
                <c:pt idx="297">
                  <c:v>0</c:v>
                </c:pt>
                <c:pt idx="298">
                  <c:v>405</c:v>
                </c:pt>
                <c:pt idx="299">
                  <c:v>80</c:v>
                </c:pt>
                <c:pt idx="300">
                  <c:v>1110</c:v>
                </c:pt>
                <c:pt idx="301">
                  <c:v>1655</c:v>
                </c:pt>
                <c:pt idx="302">
                  <c:v>505</c:v>
                </c:pt>
                <c:pt idx="303">
                  <c:v>0</c:v>
                </c:pt>
                <c:pt idx="304">
                  <c:v>830</c:v>
                </c:pt>
                <c:pt idx="305">
                  <c:v>710</c:v>
                </c:pt>
                <c:pt idx="306">
                  <c:v>795</c:v>
                </c:pt>
                <c:pt idx="307">
                  <c:v>875</c:v>
                </c:pt>
                <c:pt idx="308">
                  <c:v>150</c:v>
                </c:pt>
                <c:pt idx="309">
                  <c:v>815</c:v>
                </c:pt>
                <c:pt idx="310">
                  <c:v>30</c:v>
                </c:pt>
                <c:pt idx="311">
                  <c:v>0</c:v>
                </c:pt>
                <c:pt idx="312">
                  <c:v>500</c:v>
                </c:pt>
                <c:pt idx="313">
                  <c:v>110</c:v>
                </c:pt>
                <c:pt idx="314">
                  <c:v>1145</c:v>
                </c:pt>
                <c:pt idx="315">
                  <c:v>15</c:v>
                </c:pt>
                <c:pt idx="316">
                  <c:v>0</c:v>
                </c:pt>
                <c:pt idx="317">
                  <c:v>25</c:v>
                </c:pt>
                <c:pt idx="318">
                  <c:v>1420</c:v>
                </c:pt>
                <c:pt idx="319">
                  <c:v>570</c:v>
                </c:pt>
                <c:pt idx="320">
                  <c:v>515</c:v>
                </c:pt>
                <c:pt idx="321">
                  <c:v>130</c:v>
                </c:pt>
                <c:pt idx="322">
                  <c:v>1315</c:v>
                </c:pt>
                <c:pt idx="323">
                  <c:v>250</c:v>
                </c:pt>
                <c:pt idx="324">
                  <c:v>490</c:v>
                </c:pt>
                <c:pt idx="325">
                  <c:v>0</c:v>
                </c:pt>
                <c:pt idx="326">
                  <c:v>0</c:v>
                </c:pt>
                <c:pt idx="327">
                  <c:v>0</c:v>
                </c:pt>
                <c:pt idx="328">
                  <c:v>345</c:v>
                </c:pt>
                <c:pt idx="329">
                  <c:v>80</c:v>
                </c:pt>
                <c:pt idx="330">
                  <c:v>745</c:v>
                </c:pt>
                <c:pt idx="331">
                  <c:v>0</c:v>
                </c:pt>
                <c:pt idx="332">
                  <c:v>0</c:v>
                </c:pt>
                <c:pt idx="333">
                  <c:v>370</c:v>
                </c:pt>
                <c:pt idx="334">
                  <c:v>775</c:v>
                </c:pt>
                <c:pt idx="335">
                  <c:v>0</c:v>
                </c:pt>
                <c:pt idx="336">
                  <c:v>0</c:v>
                </c:pt>
                <c:pt idx="337">
                  <c:v>380</c:v>
                </c:pt>
                <c:pt idx="338">
                  <c:v>285</c:v>
                </c:pt>
                <c:pt idx="339">
                  <c:v>0</c:v>
                </c:pt>
                <c:pt idx="340">
                  <c:v>765</c:v>
                </c:pt>
                <c:pt idx="341">
                  <c:v>200</c:v>
                </c:pt>
                <c:pt idx="342">
                  <c:v>785</c:v>
                </c:pt>
                <c:pt idx="343">
                  <c:v>955</c:v>
                </c:pt>
                <c:pt idx="344">
                  <c:v>1315</c:v>
                </c:pt>
                <c:pt idx="345">
                  <c:v>0</c:v>
                </c:pt>
                <c:pt idx="346">
                  <c:v>590</c:v>
                </c:pt>
                <c:pt idx="347">
                  <c:v>1080</c:v>
                </c:pt>
                <c:pt idx="348">
                  <c:v>145</c:v>
                </c:pt>
                <c:pt idx="349">
                  <c:v>0</c:v>
                </c:pt>
                <c:pt idx="350">
                  <c:v>280</c:v>
                </c:pt>
                <c:pt idx="351">
                  <c:v>335</c:v>
                </c:pt>
                <c:pt idx="352">
                  <c:v>830</c:v>
                </c:pt>
                <c:pt idx="353">
                  <c:v>0</c:v>
                </c:pt>
                <c:pt idx="354">
                  <c:v>0</c:v>
                </c:pt>
                <c:pt idx="355">
                  <c:v>505</c:v>
                </c:pt>
                <c:pt idx="356">
                  <c:v>140</c:v>
                </c:pt>
                <c:pt idx="357">
                  <c:v>125</c:v>
                </c:pt>
                <c:pt idx="358">
                  <c:v>730</c:v>
                </c:pt>
                <c:pt idx="359">
                  <c:v>0</c:v>
                </c:pt>
                <c:pt idx="360">
                  <c:v>775</c:v>
                </c:pt>
                <c:pt idx="361">
                  <c:v>1385</c:v>
                </c:pt>
                <c:pt idx="362">
                  <c:v>455</c:v>
                </c:pt>
                <c:pt idx="363">
                  <c:v>0</c:v>
                </c:pt>
                <c:pt idx="364">
                  <c:v>0</c:v>
                </c:pt>
                <c:pt idx="365">
                  <c:v>530</c:v>
                </c:pt>
                <c:pt idx="366">
                  <c:v>775</c:v>
                </c:pt>
                <c:pt idx="367">
                  <c:v>965</c:v>
                </c:pt>
                <c:pt idx="368">
                  <c:v>1140</c:v>
                </c:pt>
                <c:pt idx="369">
                  <c:v>790</c:v>
                </c:pt>
                <c:pt idx="370">
                  <c:v>695</c:v>
                </c:pt>
                <c:pt idx="371">
                  <c:v>1115</c:v>
                </c:pt>
                <c:pt idx="372">
                  <c:v>785</c:v>
                </c:pt>
                <c:pt idx="373">
                  <c:v>255</c:v>
                </c:pt>
                <c:pt idx="374">
                  <c:v>15</c:v>
                </c:pt>
                <c:pt idx="375">
                  <c:v>440</c:v>
                </c:pt>
                <c:pt idx="376">
                  <c:v>1615</c:v>
                </c:pt>
                <c:pt idx="377">
                  <c:v>195</c:v>
                </c:pt>
                <c:pt idx="378">
                  <c:v>0</c:v>
                </c:pt>
                <c:pt idx="379">
                  <c:v>765</c:v>
                </c:pt>
                <c:pt idx="380">
                  <c:v>175</c:v>
                </c:pt>
                <c:pt idx="381">
                  <c:v>270</c:v>
                </c:pt>
                <c:pt idx="382">
                  <c:v>0</c:v>
                </c:pt>
                <c:pt idx="383">
                  <c:v>525</c:v>
                </c:pt>
                <c:pt idx="384">
                  <c:v>710</c:v>
                </c:pt>
                <c:pt idx="385">
                  <c:v>1220</c:v>
                </c:pt>
                <c:pt idx="386">
                  <c:v>85</c:v>
                </c:pt>
                <c:pt idx="387">
                  <c:v>875</c:v>
                </c:pt>
                <c:pt idx="388">
                  <c:v>185</c:v>
                </c:pt>
                <c:pt idx="389">
                  <c:v>610</c:v>
                </c:pt>
                <c:pt idx="390">
                  <c:v>0</c:v>
                </c:pt>
                <c:pt idx="391">
                  <c:v>865</c:v>
                </c:pt>
                <c:pt idx="392">
                  <c:v>0</c:v>
                </c:pt>
                <c:pt idx="393">
                  <c:v>365</c:v>
                </c:pt>
                <c:pt idx="394">
                  <c:v>390</c:v>
                </c:pt>
                <c:pt idx="395">
                  <c:v>0</c:v>
                </c:pt>
                <c:pt idx="396">
                  <c:v>0</c:v>
                </c:pt>
                <c:pt idx="397">
                  <c:v>640</c:v>
                </c:pt>
                <c:pt idx="398">
                  <c:v>365</c:v>
                </c:pt>
                <c:pt idx="399">
                  <c:v>420</c:v>
                </c:pt>
                <c:pt idx="400">
                  <c:v>0</c:v>
                </c:pt>
                <c:pt idx="401">
                  <c:v>0</c:v>
                </c:pt>
                <c:pt idx="402">
                  <c:v>325</c:v>
                </c:pt>
                <c:pt idx="403">
                  <c:v>1300</c:v>
                </c:pt>
                <c:pt idx="404">
                  <c:v>270</c:v>
                </c:pt>
                <c:pt idx="405">
                  <c:v>0</c:v>
                </c:pt>
                <c:pt idx="406">
                  <c:v>975</c:v>
                </c:pt>
                <c:pt idx="407">
                  <c:v>415</c:v>
                </c:pt>
                <c:pt idx="408">
                  <c:v>935</c:v>
                </c:pt>
                <c:pt idx="409">
                  <c:v>185</c:v>
                </c:pt>
                <c:pt idx="410">
                  <c:v>395</c:v>
                </c:pt>
                <c:pt idx="411">
                  <c:v>10</c:v>
                </c:pt>
                <c:pt idx="412">
                  <c:v>1550</c:v>
                </c:pt>
                <c:pt idx="413">
                  <c:v>10</c:v>
                </c:pt>
                <c:pt idx="414">
                  <c:v>60</c:v>
                </c:pt>
                <c:pt idx="415">
                  <c:v>570</c:v>
                </c:pt>
                <c:pt idx="416">
                  <c:v>0</c:v>
                </c:pt>
                <c:pt idx="417">
                  <c:v>1490</c:v>
                </c:pt>
                <c:pt idx="418">
                  <c:v>950</c:v>
                </c:pt>
                <c:pt idx="419">
                  <c:v>370</c:v>
                </c:pt>
                <c:pt idx="420">
                  <c:v>1075</c:v>
                </c:pt>
                <c:pt idx="421">
                  <c:v>310</c:v>
                </c:pt>
                <c:pt idx="422">
                  <c:v>0</c:v>
                </c:pt>
                <c:pt idx="423">
                  <c:v>750</c:v>
                </c:pt>
                <c:pt idx="424">
                  <c:v>85</c:v>
                </c:pt>
                <c:pt idx="425">
                  <c:v>375</c:v>
                </c:pt>
                <c:pt idx="426">
                  <c:v>1010</c:v>
                </c:pt>
                <c:pt idx="427">
                  <c:v>315</c:v>
                </c:pt>
                <c:pt idx="428">
                  <c:v>0</c:v>
                </c:pt>
                <c:pt idx="429">
                  <c:v>0</c:v>
                </c:pt>
                <c:pt idx="430">
                  <c:v>0</c:v>
                </c:pt>
                <c:pt idx="431">
                  <c:v>65</c:v>
                </c:pt>
                <c:pt idx="432">
                  <c:v>975</c:v>
                </c:pt>
                <c:pt idx="433">
                  <c:v>370</c:v>
                </c:pt>
                <c:pt idx="434">
                  <c:v>480</c:v>
                </c:pt>
                <c:pt idx="435">
                  <c:v>180</c:v>
                </c:pt>
                <c:pt idx="436">
                  <c:v>0</c:v>
                </c:pt>
                <c:pt idx="437">
                  <c:v>0</c:v>
                </c:pt>
                <c:pt idx="438">
                  <c:v>470</c:v>
                </c:pt>
                <c:pt idx="439">
                  <c:v>1790</c:v>
                </c:pt>
                <c:pt idx="440">
                  <c:v>80</c:v>
                </c:pt>
                <c:pt idx="441">
                  <c:v>355</c:v>
                </c:pt>
                <c:pt idx="442">
                  <c:v>1135</c:v>
                </c:pt>
              </c:numCache>
            </c:numRef>
          </c:val>
          <c:extLst>
            <c:ext xmlns:c15="http://schemas.microsoft.com/office/drawing/2012/chart" uri="{02D57815-91ED-43cb-92C2-25804820EDAC}">
              <c15:filteredCategoryTitle>
                <c15:cat>
                  <c:strRef>
                    <c:extLst>
                      <c:ext uri="{02D57815-91ED-43cb-92C2-25804820EDAC}">
                        <c15:formulaRef>
                          <c15:sqref>'Task 3'!$A$3:$A$445</c15:sqref>
                        </c15:formulaRef>
                      </c:ext>
                    </c:extLst>
                    <c:strCache>
                      <c:ptCount val="443"/>
                      <c:pt idx="0">
                        <c:v>Website</c:v>
                      </c:pt>
                      <c:pt idx="1">
                        <c:v>App</c:v>
                      </c:pt>
                      <c:pt idx="2">
                        <c:v>Website</c:v>
                      </c:pt>
                      <c:pt idx="3">
                        <c:v>In store</c:v>
                      </c:pt>
                      <c:pt idx="4">
                        <c:v>In store</c:v>
                      </c:pt>
                      <c:pt idx="5">
                        <c:v>Website</c:v>
                      </c:pt>
                      <c:pt idx="6">
                        <c:v>Website</c:v>
                      </c:pt>
                      <c:pt idx="7">
                        <c:v>Website</c:v>
                      </c:pt>
                      <c:pt idx="8">
                        <c:v>In store</c:v>
                      </c:pt>
                      <c:pt idx="9">
                        <c:v>Website</c:v>
                      </c:pt>
                      <c:pt idx="10">
                        <c:v>Website</c:v>
                      </c:pt>
                      <c:pt idx="11">
                        <c:v>Website</c:v>
                      </c:pt>
                      <c:pt idx="12">
                        <c:v>In store</c:v>
                      </c:pt>
                      <c:pt idx="13">
                        <c:v>Website</c:v>
                      </c:pt>
                      <c:pt idx="14">
                        <c:v>Phone in</c:v>
                      </c:pt>
                      <c:pt idx="15">
                        <c:v>Website</c:v>
                      </c:pt>
                      <c:pt idx="16">
                        <c:v>Website</c:v>
                      </c:pt>
                      <c:pt idx="17">
                        <c:v>Phone in</c:v>
                      </c:pt>
                      <c:pt idx="18">
                        <c:v>App</c:v>
                      </c:pt>
                      <c:pt idx="19">
                        <c:v>App</c:v>
                      </c:pt>
                      <c:pt idx="20">
                        <c:v>Phone in</c:v>
                      </c:pt>
                      <c:pt idx="21">
                        <c:v>Website</c:v>
                      </c:pt>
                      <c:pt idx="22">
                        <c:v>In store</c:v>
                      </c:pt>
                      <c:pt idx="23">
                        <c:v>In store</c:v>
                      </c:pt>
                      <c:pt idx="24">
                        <c:v>Website</c:v>
                      </c:pt>
                      <c:pt idx="25">
                        <c:v>Website</c:v>
                      </c:pt>
                      <c:pt idx="26">
                        <c:v>In store</c:v>
                      </c:pt>
                      <c:pt idx="27">
                        <c:v>App</c:v>
                      </c:pt>
                      <c:pt idx="28">
                        <c:v>In store</c:v>
                      </c:pt>
                      <c:pt idx="29">
                        <c:v>Website</c:v>
                      </c:pt>
                      <c:pt idx="30">
                        <c:v>Website</c:v>
                      </c:pt>
                      <c:pt idx="31">
                        <c:v>App</c:v>
                      </c:pt>
                      <c:pt idx="32">
                        <c:v>Website</c:v>
                      </c:pt>
                      <c:pt idx="33">
                        <c:v>App</c:v>
                      </c:pt>
                      <c:pt idx="34">
                        <c:v>Website</c:v>
                      </c:pt>
                      <c:pt idx="35">
                        <c:v>Website</c:v>
                      </c:pt>
                      <c:pt idx="36">
                        <c:v>In store</c:v>
                      </c:pt>
                      <c:pt idx="37">
                        <c:v>Website</c:v>
                      </c:pt>
                      <c:pt idx="38">
                        <c:v>Website</c:v>
                      </c:pt>
                      <c:pt idx="39">
                        <c:v>App</c:v>
                      </c:pt>
                      <c:pt idx="40">
                        <c:v>App</c:v>
                      </c:pt>
                      <c:pt idx="41">
                        <c:v>Website</c:v>
                      </c:pt>
                      <c:pt idx="42">
                        <c:v>App</c:v>
                      </c:pt>
                      <c:pt idx="43">
                        <c:v>Website</c:v>
                      </c:pt>
                      <c:pt idx="44">
                        <c:v>App</c:v>
                      </c:pt>
                      <c:pt idx="45">
                        <c:v>App</c:v>
                      </c:pt>
                      <c:pt idx="46">
                        <c:v>Website</c:v>
                      </c:pt>
                      <c:pt idx="47">
                        <c:v>App</c:v>
                      </c:pt>
                      <c:pt idx="48">
                        <c:v>In store</c:v>
                      </c:pt>
                      <c:pt idx="49">
                        <c:v>App</c:v>
                      </c:pt>
                      <c:pt idx="50">
                        <c:v>Website</c:v>
                      </c:pt>
                      <c:pt idx="51">
                        <c:v>Website</c:v>
                      </c:pt>
                      <c:pt idx="52">
                        <c:v>Website</c:v>
                      </c:pt>
                      <c:pt idx="53">
                        <c:v>App</c:v>
                      </c:pt>
                      <c:pt idx="54">
                        <c:v>Website</c:v>
                      </c:pt>
                      <c:pt idx="55">
                        <c:v>App</c:v>
                      </c:pt>
                      <c:pt idx="56">
                        <c:v>Website</c:v>
                      </c:pt>
                      <c:pt idx="57">
                        <c:v>Website</c:v>
                      </c:pt>
                      <c:pt idx="58">
                        <c:v>Website</c:v>
                      </c:pt>
                      <c:pt idx="59">
                        <c:v>Website</c:v>
                      </c:pt>
                      <c:pt idx="60">
                        <c:v>Website</c:v>
                      </c:pt>
                      <c:pt idx="61">
                        <c:v>In store</c:v>
                      </c:pt>
                      <c:pt idx="62">
                        <c:v>In store</c:v>
                      </c:pt>
                      <c:pt idx="63">
                        <c:v>Website</c:v>
                      </c:pt>
                      <c:pt idx="64">
                        <c:v>App</c:v>
                      </c:pt>
                      <c:pt idx="65">
                        <c:v>Website</c:v>
                      </c:pt>
                      <c:pt idx="66">
                        <c:v>In store</c:v>
                      </c:pt>
                      <c:pt idx="67">
                        <c:v>Website</c:v>
                      </c:pt>
                      <c:pt idx="68">
                        <c:v>Website</c:v>
                      </c:pt>
                      <c:pt idx="69">
                        <c:v>Phone in</c:v>
                      </c:pt>
                      <c:pt idx="70">
                        <c:v>In store</c:v>
                      </c:pt>
                      <c:pt idx="71">
                        <c:v>In store</c:v>
                      </c:pt>
                      <c:pt idx="72">
                        <c:v>App</c:v>
                      </c:pt>
                      <c:pt idx="73">
                        <c:v>Website</c:v>
                      </c:pt>
                      <c:pt idx="74">
                        <c:v>In store</c:v>
                      </c:pt>
                      <c:pt idx="75">
                        <c:v>App</c:v>
                      </c:pt>
                      <c:pt idx="76">
                        <c:v>In store</c:v>
                      </c:pt>
                      <c:pt idx="77">
                        <c:v>Website</c:v>
                      </c:pt>
                      <c:pt idx="78">
                        <c:v>In store</c:v>
                      </c:pt>
                      <c:pt idx="79">
                        <c:v>Website</c:v>
                      </c:pt>
                      <c:pt idx="80">
                        <c:v>App</c:v>
                      </c:pt>
                      <c:pt idx="81">
                        <c:v>App</c:v>
                      </c:pt>
                      <c:pt idx="82">
                        <c:v>In store</c:v>
                      </c:pt>
                      <c:pt idx="83">
                        <c:v>Website</c:v>
                      </c:pt>
                      <c:pt idx="84">
                        <c:v>In store</c:v>
                      </c:pt>
                      <c:pt idx="85">
                        <c:v>App</c:v>
                      </c:pt>
                      <c:pt idx="86">
                        <c:v>Website</c:v>
                      </c:pt>
                      <c:pt idx="87">
                        <c:v>App</c:v>
                      </c:pt>
                      <c:pt idx="88">
                        <c:v>Website</c:v>
                      </c:pt>
                      <c:pt idx="89">
                        <c:v>App</c:v>
                      </c:pt>
                      <c:pt idx="90">
                        <c:v>Website</c:v>
                      </c:pt>
                      <c:pt idx="91">
                        <c:v>Website</c:v>
                      </c:pt>
                      <c:pt idx="92">
                        <c:v>App</c:v>
                      </c:pt>
                      <c:pt idx="93">
                        <c:v>App</c:v>
                      </c:pt>
                      <c:pt idx="94">
                        <c:v>In store</c:v>
                      </c:pt>
                      <c:pt idx="95">
                        <c:v>In store</c:v>
                      </c:pt>
                      <c:pt idx="96">
                        <c:v>App</c:v>
                      </c:pt>
                      <c:pt idx="97">
                        <c:v>Website</c:v>
                      </c:pt>
                      <c:pt idx="98">
                        <c:v>App</c:v>
                      </c:pt>
                      <c:pt idx="99">
                        <c:v>Website</c:v>
                      </c:pt>
                      <c:pt idx="100">
                        <c:v>In store</c:v>
                      </c:pt>
                      <c:pt idx="101">
                        <c:v>Website</c:v>
                      </c:pt>
                      <c:pt idx="102">
                        <c:v>Website</c:v>
                      </c:pt>
                      <c:pt idx="103">
                        <c:v>Website</c:v>
                      </c:pt>
                      <c:pt idx="104">
                        <c:v>Website</c:v>
                      </c:pt>
                      <c:pt idx="105">
                        <c:v>App</c:v>
                      </c:pt>
                      <c:pt idx="106">
                        <c:v>Website</c:v>
                      </c:pt>
                      <c:pt idx="107">
                        <c:v>Website</c:v>
                      </c:pt>
                      <c:pt idx="108">
                        <c:v>Website</c:v>
                      </c:pt>
                      <c:pt idx="109">
                        <c:v>App</c:v>
                      </c:pt>
                      <c:pt idx="110">
                        <c:v>In store</c:v>
                      </c:pt>
                      <c:pt idx="111">
                        <c:v>Website</c:v>
                      </c:pt>
                      <c:pt idx="112">
                        <c:v>Website</c:v>
                      </c:pt>
                      <c:pt idx="113">
                        <c:v>App</c:v>
                      </c:pt>
                      <c:pt idx="114">
                        <c:v>In store</c:v>
                      </c:pt>
                      <c:pt idx="115">
                        <c:v>Website</c:v>
                      </c:pt>
                      <c:pt idx="116">
                        <c:v>In store</c:v>
                      </c:pt>
                      <c:pt idx="117">
                        <c:v>Website</c:v>
                      </c:pt>
                      <c:pt idx="118">
                        <c:v>App</c:v>
                      </c:pt>
                      <c:pt idx="119">
                        <c:v>App</c:v>
                      </c:pt>
                      <c:pt idx="120">
                        <c:v>App</c:v>
                      </c:pt>
                      <c:pt idx="121">
                        <c:v>App</c:v>
                      </c:pt>
                      <c:pt idx="122">
                        <c:v>Website</c:v>
                      </c:pt>
                      <c:pt idx="123">
                        <c:v>Website</c:v>
                      </c:pt>
                      <c:pt idx="124">
                        <c:v>Phone in</c:v>
                      </c:pt>
                      <c:pt idx="125">
                        <c:v>App</c:v>
                      </c:pt>
                      <c:pt idx="126">
                        <c:v>Website</c:v>
                      </c:pt>
                      <c:pt idx="127">
                        <c:v>Website</c:v>
                      </c:pt>
                      <c:pt idx="128">
                        <c:v>In store</c:v>
                      </c:pt>
                      <c:pt idx="129">
                        <c:v>In store</c:v>
                      </c:pt>
                      <c:pt idx="130">
                        <c:v>In store</c:v>
                      </c:pt>
                      <c:pt idx="131">
                        <c:v>Website</c:v>
                      </c:pt>
                      <c:pt idx="132">
                        <c:v>Website</c:v>
                      </c:pt>
                      <c:pt idx="133">
                        <c:v>App</c:v>
                      </c:pt>
                      <c:pt idx="134">
                        <c:v>In store</c:v>
                      </c:pt>
                      <c:pt idx="135">
                        <c:v>App</c:v>
                      </c:pt>
                      <c:pt idx="136">
                        <c:v>App</c:v>
                      </c:pt>
                      <c:pt idx="137">
                        <c:v>Phone in</c:v>
                      </c:pt>
                      <c:pt idx="138">
                        <c:v>Website</c:v>
                      </c:pt>
                      <c:pt idx="139">
                        <c:v>Website</c:v>
                      </c:pt>
                      <c:pt idx="140">
                        <c:v>In store</c:v>
                      </c:pt>
                      <c:pt idx="141">
                        <c:v>App</c:v>
                      </c:pt>
                      <c:pt idx="142">
                        <c:v>App</c:v>
                      </c:pt>
                      <c:pt idx="143">
                        <c:v>In store</c:v>
                      </c:pt>
                      <c:pt idx="144">
                        <c:v>Phone in</c:v>
                      </c:pt>
                      <c:pt idx="145">
                        <c:v>In store</c:v>
                      </c:pt>
                      <c:pt idx="146">
                        <c:v>Website</c:v>
                      </c:pt>
                      <c:pt idx="147">
                        <c:v>Website</c:v>
                      </c:pt>
                      <c:pt idx="148">
                        <c:v>Phone in</c:v>
                      </c:pt>
                      <c:pt idx="149">
                        <c:v>App</c:v>
                      </c:pt>
                      <c:pt idx="150">
                        <c:v>App</c:v>
                      </c:pt>
                      <c:pt idx="151">
                        <c:v>App</c:v>
                      </c:pt>
                      <c:pt idx="152">
                        <c:v>App</c:v>
                      </c:pt>
                      <c:pt idx="153">
                        <c:v>Phone in</c:v>
                      </c:pt>
                      <c:pt idx="154">
                        <c:v>App</c:v>
                      </c:pt>
                      <c:pt idx="155">
                        <c:v>Website</c:v>
                      </c:pt>
                      <c:pt idx="156">
                        <c:v>App</c:v>
                      </c:pt>
                      <c:pt idx="157">
                        <c:v>Website</c:v>
                      </c:pt>
                      <c:pt idx="158">
                        <c:v>In store</c:v>
                      </c:pt>
                      <c:pt idx="159">
                        <c:v>App</c:v>
                      </c:pt>
                      <c:pt idx="160">
                        <c:v>In store</c:v>
                      </c:pt>
                      <c:pt idx="161">
                        <c:v>Website</c:v>
                      </c:pt>
                      <c:pt idx="162">
                        <c:v>App</c:v>
                      </c:pt>
                      <c:pt idx="163">
                        <c:v>Website</c:v>
                      </c:pt>
                      <c:pt idx="164">
                        <c:v>App</c:v>
                      </c:pt>
                      <c:pt idx="165">
                        <c:v>App</c:v>
                      </c:pt>
                      <c:pt idx="166">
                        <c:v>Website</c:v>
                      </c:pt>
                      <c:pt idx="167">
                        <c:v>Website</c:v>
                      </c:pt>
                      <c:pt idx="168">
                        <c:v>In store</c:v>
                      </c:pt>
                      <c:pt idx="169">
                        <c:v>App</c:v>
                      </c:pt>
                      <c:pt idx="170">
                        <c:v>Phone in</c:v>
                      </c:pt>
                      <c:pt idx="171">
                        <c:v>Website</c:v>
                      </c:pt>
                      <c:pt idx="172">
                        <c:v>Website</c:v>
                      </c:pt>
                      <c:pt idx="173">
                        <c:v>Website</c:v>
                      </c:pt>
                      <c:pt idx="174">
                        <c:v>Website</c:v>
                      </c:pt>
                      <c:pt idx="175">
                        <c:v>Website</c:v>
                      </c:pt>
                      <c:pt idx="176">
                        <c:v>Website</c:v>
                      </c:pt>
                      <c:pt idx="177">
                        <c:v>In store</c:v>
                      </c:pt>
                      <c:pt idx="178">
                        <c:v>Website</c:v>
                      </c:pt>
                      <c:pt idx="179">
                        <c:v>App</c:v>
                      </c:pt>
                      <c:pt idx="180">
                        <c:v>App</c:v>
                      </c:pt>
                      <c:pt idx="181">
                        <c:v>Website</c:v>
                      </c:pt>
                      <c:pt idx="182">
                        <c:v>App</c:v>
                      </c:pt>
                      <c:pt idx="183">
                        <c:v>In store</c:v>
                      </c:pt>
                      <c:pt idx="184">
                        <c:v>Website</c:v>
                      </c:pt>
                      <c:pt idx="185">
                        <c:v>In store</c:v>
                      </c:pt>
                      <c:pt idx="186">
                        <c:v>Website</c:v>
                      </c:pt>
                      <c:pt idx="187">
                        <c:v>Phone in</c:v>
                      </c:pt>
                      <c:pt idx="188">
                        <c:v>Phone in</c:v>
                      </c:pt>
                      <c:pt idx="189">
                        <c:v>App</c:v>
                      </c:pt>
                      <c:pt idx="190">
                        <c:v>Website</c:v>
                      </c:pt>
                      <c:pt idx="191">
                        <c:v>Website</c:v>
                      </c:pt>
                      <c:pt idx="192">
                        <c:v>Website</c:v>
                      </c:pt>
                      <c:pt idx="193">
                        <c:v>App</c:v>
                      </c:pt>
                      <c:pt idx="194">
                        <c:v>Website</c:v>
                      </c:pt>
                      <c:pt idx="195">
                        <c:v>Website</c:v>
                      </c:pt>
                      <c:pt idx="196">
                        <c:v>App</c:v>
                      </c:pt>
                      <c:pt idx="197">
                        <c:v>Website</c:v>
                      </c:pt>
                      <c:pt idx="198">
                        <c:v>App</c:v>
                      </c:pt>
                      <c:pt idx="199">
                        <c:v>In store</c:v>
                      </c:pt>
                      <c:pt idx="200">
                        <c:v>Website</c:v>
                      </c:pt>
                      <c:pt idx="201">
                        <c:v>Website</c:v>
                      </c:pt>
                      <c:pt idx="202">
                        <c:v>App</c:v>
                      </c:pt>
                      <c:pt idx="203">
                        <c:v>In store</c:v>
                      </c:pt>
                      <c:pt idx="204">
                        <c:v>Website</c:v>
                      </c:pt>
                      <c:pt idx="205">
                        <c:v>In store</c:v>
                      </c:pt>
                      <c:pt idx="206">
                        <c:v>App</c:v>
                      </c:pt>
                      <c:pt idx="207">
                        <c:v>In store</c:v>
                      </c:pt>
                      <c:pt idx="208">
                        <c:v>App</c:v>
                      </c:pt>
                      <c:pt idx="209">
                        <c:v>App</c:v>
                      </c:pt>
                      <c:pt idx="210">
                        <c:v>Website</c:v>
                      </c:pt>
                      <c:pt idx="211">
                        <c:v>Website</c:v>
                      </c:pt>
                      <c:pt idx="212">
                        <c:v>App</c:v>
                      </c:pt>
                      <c:pt idx="213">
                        <c:v>In store</c:v>
                      </c:pt>
                      <c:pt idx="214">
                        <c:v>Website</c:v>
                      </c:pt>
                      <c:pt idx="215">
                        <c:v>App</c:v>
                      </c:pt>
                      <c:pt idx="216">
                        <c:v>Website</c:v>
                      </c:pt>
                      <c:pt idx="217">
                        <c:v>Website</c:v>
                      </c:pt>
                      <c:pt idx="218">
                        <c:v>App</c:v>
                      </c:pt>
                      <c:pt idx="219">
                        <c:v>In store</c:v>
                      </c:pt>
                      <c:pt idx="220">
                        <c:v>In store</c:v>
                      </c:pt>
                      <c:pt idx="221">
                        <c:v>Website</c:v>
                      </c:pt>
                      <c:pt idx="222">
                        <c:v>App</c:v>
                      </c:pt>
                      <c:pt idx="223">
                        <c:v>App</c:v>
                      </c:pt>
                      <c:pt idx="224">
                        <c:v>App</c:v>
                      </c:pt>
                      <c:pt idx="225">
                        <c:v>App</c:v>
                      </c:pt>
                      <c:pt idx="226">
                        <c:v>Website</c:v>
                      </c:pt>
                      <c:pt idx="227">
                        <c:v>In store</c:v>
                      </c:pt>
                      <c:pt idx="228">
                        <c:v>Website</c:v>
                      </c:pt>
                      <c:pt idx="229">
                        <c:v>In store</c:v>
                      </c:pt>
                      <c:pt idx="230">
                        <c:v>App</c:v>
                      </c:pt>
                      <c:pt idx="231">
                        <c:v>Website</c:v>
                      </c:pt>
                      <c:pt idx="232">
                        <c:v>App</c:v>
                      </c:pt>
                      <c:pt idx="233">
                        <c:v>Phone in</c:v>
                      </c:pt>
                      <c:pt idx="234">
                        <c:v>App</c:v>
                      </c:pt>
                      <c:pt idx="235">
                        <c:v>Website</c:v>
                      </c:pt>
                      <c:pt idx="236">
                        <c:v>In store</c:v>
                      </c:pt>
                      <c:pt idx="237">
                        <c:v>Website</c:v>
                      </c:pt>
                      <c:pt idx="238">
                        <c:v>App</c:v>
                      </c:pt>
                      <c:pt idx="239">
                        <c:v>In store</c:v>
                      </c:pt>
                      <c:pt idx="240">
                        <c:v>In store</c:v>
                      </c:pt>
                      <c:pt idx="241">
                        <c:v>App</c:v>
                      </c:pt>
                      <c:pt idx="242">
                        <c:v>Website</c:v>
                      </c:pt>
                      <c:pt idx="243">
                        <c:v>App</c:v>
                      </c:pt>
                      <c:pt idx="244">
                        <c:v>App</c:v>
                      </c:pt>
                      <c:pt idx="245">
                        <c:v>Website</c:v>
                      </c:pt>
                      <c:pt idx="246">
                        <c:v>Website</c:v>
                      </c:pt>
                      <c:pt idx="247">
                        <c:v>App</c:v>
                      </c:pt>
                      <c:pt idx="248">
                        <c:v>App</c:v>
                      </c:pt>
                      <c:pt idx="249">
                        <c:v>App</c:v>
                      </c:pt>
                      <c:pt idx="250">
                        <c:v>In store</c:v>
                      </c:pt>
                      <c:pt idx="251">
                        <c:v>In store</c:v>
                      </c:pt>
                      <c:pt idx="252">
                        <c:v>Website</c:v>
                      </c:pt>
                      <c:pt idx="253">
                        <c:v>Website</c:v>
                      </c:pt>
                      <c:pt idx="254">
                        <c:v>Website</c:v>
                      </c:pt>
                      <c:pt idx="255">
                        <c:v>Website</c:v>
                      </c:pt>
                      <c:pt idx="256">
                        <c:v>App</c:v>
                      </c:pt>
                      <c:pt idx="257">
                        <c:v>Phone in</c:v>
                      </c:pt>
                      <c:pt idx="258">
                        <c:v>In store</c:v>
                      </c:pt>
                      <c:pt idx="259">
                        <c:v>Website</c:v>
                      </c:pt>
                      <c:pt idx="260">
                        <c:v>Website</c:v>
                      </c:pt>
                      <c:pt idx="261">
                        <c:v>App</c:v>
                      </c:pt>
                      <c:pt idx="262">
                        <c:v>Website</c:v>
                      </c:pt>
                      <c:pt idx="263">
                        <c:v>Phone in</c:v>
                      </c:pt>
                      <c:pt idx="264">
                        <c:v>In store</c:v>
                      </c:pt>
                      <c:pt idx="265">
                        <c:v>Phone in</c:v>
                      </c:pt>
                      <c:pt idx="266">
                        <c:v>In store</c:v>
                      </c:pt>
                      <c:pt idx="267">
                        <c:v>Phone in</c:v>
                      </c:pt>
                      <c:pt idx="268">
                        <c:v>In store</c:v>
                      </c:pt>
                      <c:pt idx="269">
                        <c:v>Website</c:v>
                      </c:pt>
                      <c:pt idx="270">
                        <c:v>Website</c:v>
                      </c:pt>
                      <c:pt idx="271">
                        <c:v>Website</c:v>
                      </c:pt>
                      <c:pt idx="272">
                        <c:v>In store</c:v>
                      </c:pt>
                      <c:pt idx="273">
                        <c:v>Website</c:v>
                      </c:pt>
                      <c:pt idx="274">
                        <c:v>In store</c:v>
                      </c:pt>
                      <c:pt idx="275">
                        <c:v>App</c:v>
                      </c:pt>
                      <c:pt idx="276">
                        <c:v>App</c:v>
                      </c:pt>
                      <c:pt idx="277">
                        <c:v>In store</c:v>
                      </c:pt>
                      <c:pt idx="278">
                        <c:v>Website</c:v>
                      </c:pt>
                      <c:pt idx="279">
                        <c:v>App</c:v>
                      </c:pt>
                      <c:pt idx="280">
                        <c:v>Website</c:v>
                      </c:pt>
                      <c:pt idx="281">
                        <c:v>App</c:v>
                      </c:pt>
                      <c:pt idx="282">
                        <c:v>Website</c:v>
                      </c:pt>
                      <c:pt idx="283">
                        <c:v>App</c:v>
                      </c:pt>
                      <c:pt idx="284">
                        <c:v>App</c:v>
                      </c:pt>
                      <c:pt idx="285">
                        <c:v>App</c:v>
                      </c:pt>
                      <c:pt idx="286">
                        <c:v>Phone in</c:v>
                      </c:pt>
                      <c:pt idx="287">
                        <c:v>In store</c:v>
                      </c:pt>
                      <c:pt idx="288">
                        <c:v>App</c:v>
                      </c:pt>
                      <c:pt idx="289">
                        <c:v>Website</c:v>
                      </c:pt>
                      <c:pt idx="290">
                        <c:v>In store</c:v>
                      </c:pt>
                      <c:pt idx="291">
                        <c:v>App</c:v>
                      </c:pt>
                      <c:pt idx="292">
                        <c:v>Website</c:v>
                      </c:pt>
                      <c:pt idx="293">
                        <c:v>Website</c:v>
                      </c:pt>
                      <c:pt idx="294">
                        <c:v>App</c:v>
                      </c:pt>
                      <c:pt idx="295">
                        <c:v>In store</c:v>
                      </c:pt>
                      <c:pt idx="296">
                        <c:v>In store</c:v>
                      </c:pt>
                      <c:pt idx="297">
                        <c:v>Phone in</c:v>
                      </c:pt>
                      <c:pt idx="298">
                        <c:v>App</c:v>
                      </c:pt>
                      <c:pt idx="299">
                        <c:v>In store</c:v>
                      </c:pt>
                      <c:pt idx="300">
                        <c:v>Website</c:v>
                      </c:pt>
                      <c:pt idx="301">
                        <c:v>Website</c:v>
                      </c:pt>
                      <c:pt idx="302">
                        <c:v>Website</c:v>
                      </c:pt>
                      <c:pt idx="303">
                        <c:v>In store</c:v>
                      </c:pt>
                      <c:pt idx="304">
                        <c:v>Website</c:v>
                      </c:pt>
                      <c:pt idx="305">
                        <c:v>In store</c:v>
                      </c:pt>
                      <c:pt idx="306">
                        <c:v>In store</c:v>
                      </c:pt>
                      <c:pt idx="307">
                        <c:v>App</c:v>
                      </c:pt>
                      <c:pt idx="308">
                        <c:v>App</c:v>
                      </c:pt>
                      <c:pt idx="309">
                        <c:v>App</c:v>
                      </c:pt>
                      <c:pt idx="310">
                        <c:v>Website</c:v>
                      </c:pt>
                      <c:pt idx="311">
                        <c:v>App</c:v>
                      </c:pt>
                      <c:pt idx="312">
                        <c:v>In store</c:v>
                      </c:pt>
                      <c:pt idx="313">
                        <c:v>App</c:v>
                      </c:pt>
                      <c:pt idx="314">
                        <c:v>App</c:v>
                      </c:pt>
                      <c:pt idx="315">
                        <c:v>App</c:v>
                      </c:pt>
                      <c:pt idx="316">
                        <c:v>App</c:v>
                      </c:pt>
                      <c:pt idx="317">
                        <c:v>Website</c:v>
                      </c:pt>
                      <c:pt idx="318">
                        <c:v>App</c:v>
                      </c:pt>
                      <c:pt idx="319">
                        <c:v>Website</c:v>
                      </c:pt>
                      <c:pt idx="320">
                        <c:v>In store</c:v>
                      </c:pt>
                      <c:pt idx="321">
                        <c:v>In store</c:v>
                      </c:pt>
                      <c:pt idx="322">
                        <c:v>App</c:v>
                      </c:pt>
                      <c:pt idx="323">
                        <c:v>Website</c:v>
                      </c:pt>
                      <c:pt idx="324">
                        <c:v>Website</c:v>
                      </c:pt>
                      <c:pt idx="325">
                        <c:v>Website</c:v>
                      </c:pt>
                      <c:pt idx="326">
                        <c:v>App</c:v>
                      </c:pt>
                      <c:pt idx="327">
                        <c:v>App</c:v>
                      </c:pt>
                      <c:pt idx="328">
                        <c:v>Website</c:v>
                      </c:pt>
                      <c:pt idx="329">
                        <c:v>Website</c:v>
                      </c:pt>
                      <c:pt idx="330">
                        <c:v>App</c:v>
                      </c:pt>
                      <c:pt idx="331">
                        <c:v>App</c:v>
                      </c:pt>
                      <c:pt idx="332">
                        <c:v>Website</c:v>
                      </c:pt>
                      <c:pt idx="333">
                        <c:v>Website</c:v>
                      </c:pt>
                      <c:pt idx="334">
                        <c:v>In store</c:v>
                      </c:pt>
                      <c:pt idx="335">
                        <c:v>Website</c:v>
                      </c:pt>
                      <c:pt idx="336">
                        <c:v>App</c:v>
                      </c:pt>
                      <c:pt idx="337">
                        <c:v>Website</c:v>
                      </c:pt>
                      <c:pt idx="338">
                        <c:v>In store</c:v>
                      </c:pt>
                      <c:pt idx="339">
                        <c:v>Website</c:v>
                      </c:pt>
                      <c:pt idx="340">
                        <c:v>App</c:v>
                      </c:pt>
                      <c:pt idx="341">
                        <c:v>App</c:v>
                      </c:pt>
                      <c:pt idx="342">
                        <c:v>Website</c:v>
                      </c:pt>
                      <c:pt idx="343">
                        <c:v>Website</c:v>
                      </c:pt>
                      <c:pt idx="344">
                        <c:v>App</c:v>
                      </c:pt>
                      <c:pt idx="345">
                        <c:v>In store</c:v>
                      </c:pt>
                      <c:pt idx="346">
                        <c:v>Website</c:v>
                      </c:pt>
                      <c:pt idx="347">
                        <c:v>In store</c:v>
                      </c:pt>
                      <c:pt idx="348">
                        <c:v>App</c:v>
                      </c:pt>
                      <c:pt idx="349">
                        <c:v>In store</c:v>
                      </c:pt>
                      <c:pt idx="350">
                        <c:v>Website</c:v>
                      </c:pt>
                      <c:pt idx="351">
                        <c:v>Phone in</c:v>
                      </c:pt>
                      <c:pt idx="352">
                        <c:v>In store</c:v>
                      </c:pt>
                      <c:pt idx="353">
                        <c:v>In store</c:v>
                      </c:pt>
                      <c:pt idx="354">
                        <c:v>Website</c:v>
                      </c:pt>
                      <c:pt idx="355">
                        <c:v>App</c:v>
                      </c:pt>
                      <c:pt idx="356">
                        <c:v>In store</c:v>
                      </c:pt>
                      <c:pt idx="357">
                        <c:v>Website</c:v>
                      </c:pt>
                      <c:pt idx="358">
                        <c:v>Website</c:v>
                      </c:pt>
                      <c:pt idx="359">
                        <c:v>Website</c:v>
                      </c:pt>
                      <c:pt idx="360">
                        <c:v>In store</c:v>
                      </c:pt>
                      <c:pt idx="361">
                        <c:v>In store</c:v>
                      </c:pt>
                      <c:pt idx="362">
                        <c:v>In store</c:v>
                      </c:pt>
                      <c:pt idx="363">
                        <c:v>In store</c:v>
                      </c:pt>
                      <c:pt idx="364">
                        <c:v>Website</c:v>
                      </c:pt>
                      <c:pt idx="365">
                        <c:v>Website</c:v>
                      </c:pt>
                      <c:pt idx="366">
                        <c:v>In store</c:v>
                      </c:pt>
                      <c:pt idx="367">
                        <c:v>Website</c:v>
                      </c:pt>
                      <c:pt idx="368">
                        <c:v>App</c:v>
                      </c:pt>
                      <c:pt idx="369">
                        <c:v>In store</c:v>
                      </c:pt>
                      <c:pt idx="370">
                        <c:v>In store</c:v>
                      </c:pt>
                      <c:pt idx="371">
                        <c:v>App</c:v>
                      </c:pt>
                      <c:pt idx="372">
                        <c:v>Website</c:v>
                      </c:pt>
                      <c:pt idx="373">
                        <c:v>App</c:v>
                      </c:pt>
                      <c:pt idx="374">
                        <c:v>Website</c:v>
                      </c:pt>
                      <c:pt idx="375">
                        <c:v>App</c:v>
                      </c:pt>
                      <c:pt idx="376">
                        <c:v>In store</c:v>
                      </c:pt>
                      <c:pt idx="377">
                        <c:v>Website</c:v>
                      </c:pt>
                      <c:pt idx="378">
                        <c:v>In store</c:v>
                      </c:pt>
                      <c:pt idx="379">
                        <c:v>App</c:v>
                      </c:pt>
                      <c:pt idx="380">
                        <c:v>In store</c:v>
                      </c:pt>
                      <c:pt idx="381">
                        <c:v>Phone in</c:v>
                      </c:pt>
                      <c:pt idx="382">
                        <c:v>In store</c:v>
                      </c:pt>
                      <c:pt idx="383">
                        <c:v>App</c:v>
                      </c:pt>
                      <c:pt idx="384">
                        <c:v>Website</c:v>
                      </c:pt>
                      <c:pt idx="385">
                        <c:v>App</c:v>
                      </c:pt>
                      <c:pt idx="386">
                        <c:v>In store</c:v>
                      </c:pt>
                      <c:pt idx="387">
                        <c:v>In store</c:v>
                      </c:pt>
                      <c:pt idx="388">
                        <c:v>Website</c:v>
                      </c:pt>
                      <c:pt idx="389">
                        <c:v>In store</c:v>
                      </c:pt>
                      <c:pt idx="390">
                        <c:v>Website</c:v>
                      </c:pt>
                      <c:pt idx="391">
                        <c:v>Phone in</c:v>
                      </c:pt>
                      <c:pt idx="392">
                        <c:v>Website</c:v>
                      </c:pt>
                      <c:pt idx="393">
                        <c:v>Phone in</c:v>
                      </c:pt>
                      <c:pt idx="394">
                        <c:v>In store</c:v>
                      </c:pt>
                      <c:pt idx="395">
                        <c:v>Website</c:v>
                      </c:pt>
                      <c:pt idx="396">
                        <c:v>App</c:v>
                      </c:pt>
                      <c:pt idx="397">
                        <c:v>Website</c:v>
                      </c:pt>
                      <c:pt idx="398">
                        <c:v>Phone in</c:v>
                      </c:pt>
                      <c:pt idx="399">
                        <c:v>App</c:v>
                      </c:pt>
                      <c:pt idx="400">
                        <c:v>App</c:v>
                      </c:pt>
                      <c:pt idx="401">
                        <c:v>In store</c:v>
                      </c:pt>
                      <c:pt idx="402">
                        <c:v>App</c:v>
                      </c:pt>
                      <c:pt idx="403">
                        <c:v>Website</c:v>
                      </c:pt>
                      <c:pt idx="404">
                        <c:v>Website</c:v>
                      </c:pt>
                      <c:pt idx="405">
                        <c:v>In store</c:v>
                      </c:pt>
                      <c:pt idx="406">
                        <c:v>Website</c:v>
                      </c:pt>
                      <c:pt idx="407">
                        <c:v>Website</c:v>
                      </c:pt>
                      <c:pt idx="408">
                        <c:v>In store</c:v>
                      </c:pt>
                      <c:pt idx="409">
                        <c:v>App</c:v>
                      </c:pt>
                      <c:pt idx="410">
                        <c:v>Website</c:v>
                      </c:pt>
                      <c:pt idx="411">
                        <c:v>Website</c:v>
                      </c:pt>
                      <c:pt idx="412">
                        <c:v>Website</c:v>
                      </c:pt>
                      <c:pt idx="413">
                        <c:v>App</c:v>
                      </c:pt>
                      <c:pt idx="414">
                        <c:v>Website</c:v>
                      </c:pt>
                      <c:pt idx="415">
                        <c:v>In store</c:v>
                      </c:pt>
                      <c:pt idx="416">
                        <c:v>Website</c:v>
                      </c:pt>
                      <c:pt idx="417">
                        <c:v>Website</c:v>
                      </c:pt>
                      <c:pt idx="418">
                        <c:v>In store</c:v>
                      </c:pt>
                      <c:pt idx="419">
                        <c:v>Website</c:v>
                      </c:pt>
                      <c:pt idx="420">
                        <c:v>Phone in</c:v>
                      </c:pt>
                      <c:pt idx="421">
                        <c:v>App</c:v>
                      </c:pt>
                      <c:pt idx="422">
                        <c:v>App</c:v>
                      </c:pt>
                      <c:pt idx="423">
                        <c:v>Website</c:v>
                      </c:pt>
                      <c:pt idx="424">
                        <c:v>In store</c:v>
                      </c:pt>
                      <c:pt idx="425">
                        <c:v>Website</c:v>
                      </c:pt>
                      <c:pt idx="426">
                        <c:v>App</c:v>
                      </c:pt>
                      <c:pt idx="427">
                        <c:v>Website</c:v>
                      </c:pt>
                      <c:pt idx="428">
                        <c:v>Website</c:v>
                      </c:pt>
                      <c:pt idx="429">
                        <c:v>Website</c:v>
                      </c:pt>
                      <c:pt idx="430">
                        <c:v>App</c:v>
                      </c:pt>
                      <c:pt idx="431">
                        <c:v>In store</c:v>
                      </c:pt>
                      <c:pt idx="432">
                        <c:v>In store</c:v>
                      </c:pt>
                      <c:pt idx="433">
                        <c:v>In store</c:v>
                      </c:pt>
                      <c:pt idx="434">
                        <c:v>Website</c:v>
                      </c:pt>
                      <c:pt idx="435">
                        <c:v>App</c:v>
                      </c:pt>
                      <c:pt idx="436">
                        <c:v>In store</c:v>
                      </c:pt>
                      <c:pt idx="437">
                        <c:v>Website</c:v>
                      </c:pt>
                      <c:pt idx="438">
                        <c:v>Website</c:v>
                      </c:pt>
                      <c:pt idx="439">
                        <c:v>Website</c:v>
                      </c:pt>
                      <c:pt idx="440">
                        <c:v>In store</c:v>
                      </c:pt>
                      <c:pt idx="441">
                        <c:v>Website</c:v>
                      </c:pt>
                      <c:pt idx="442">
                        <c:v>Phone in</c:v>
                      </c:pt>
                    </c:strCache>
                  </c:strRef>
                </c15:cat>
              </c15:filteredCategoryTitle>
            </c:ext>
            <c:ext xmlns:c16="http://schemas.microsoft.com/office/drawing/2014/chart" uri="{C3380CC4-5D6E-409C-BE32-E72D297353CC}">
              <c16:uniqueId val="{00000000-C9A7-40D8-8A5D-C130763C9B41}"/>
            </c:ext>
          </c:extLst>
        </c:ser>
        <c:dLbls>
          <c:showLegendKey val="0"/>
          <c:showVal val="0"/>
          <c:showCatName val="0"/>
          <c:showSerName val="0"/>
          <c:showPercent val="0"/>
          <c:showBubbleSize val="0"/>
        </c:dLbls>
        <c:gapWidth val="267"/>
        <c:overlap val="-43"/>
        <c:axId val="324562815"/>
        <c:axId val="324561855"/>
      </c:barChart>
      <c:catAx>
        <c:axId val="324562815"/>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324561855"/>
        <c:crosses val="autoZero"/>
        <c:auto val="1"/>
        <c:lblAlgn val="ctr"/>
        <c:lblOffset val="100"/>
        <c:noMultiLvlLbl val="0"/>
      </c:catAx>
      <c:valAx>
        <c:axId val="32456185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324562815"/>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rich>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IN"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Purchase Modes and Amount</a:t>
            </a:r>
          </a:p>
          <a:p>
            <a:pPr algn="ctr" rtl="0">
              <a:defRPr sz="1400" b="0" i="0" u="none" strike="noStrike" kern="1200" spc="0" baseline="0">
                <a:solidFill>
                  <a:sysClr val="windowText" lastClr="000000">
                    <a:lumMod val="65000"/>
                    <a:lumOff val="35000"/>
                  </a:sysClr>
                </a:solidFill>
                <a:latin typeface="+mn-lt"/>
                <a:ea typeface="+mn-ea"/>
                <a:cs typeface="+mn-cs"/>
              </a:defRPr>
            </a:pPr>
            <a:endParaRPr lang="en-IN"/>
          </a:p>
        </cx:rich>
      </cx:tx>
    </cx:title>
    <cx:plotArea>
      <cx:plotAreaRegion>
        <cx:series layoutId="clusteredColumn" uniqueId="{D52DD635-0210-43CC-B8E0-8E4EEF9D28B1}">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tx>
        <cx:txData>
          <cx:v>Chart Title</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IN"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Chart Title</a:t>
          </a:r>
        </a:p>
      </cx:txPr>
    </cx:title>
    <cx:plotArea>
      <cx:plotAreaRegion>
        <cx:series layoutId="waterfall" uniqueId="{F4B33EF2-EAD7-4207-8739-B637092D0EC1}">
          <cx:dataLabels pos="inEnd">
            <cx:visibility seriesName="0" categoryName="0" value="1"/>
          </cx:dataLabels>
          <cx:dataId val="0"/>
          <cx:layoutPr>
            <cx:visibility connectorLines="0"/>
            <cx:subtotals/>
          </cx:layoutPr>
        </cx:series>
      </cx:plotAreaRegion>
      <cx:axis id="0">
        <cx:catScaling gapWidth="0.5"/>
        <cx:tickLabels/>
      </cx:axis>
      <cx:axis id="1">
        <cx:valScaling/>
        <cx:majorGridlines/>
        <cx:tickLabels/>
      </cx:axis>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_xlchart.v1.6</cx:f>
      </cx:numDim>
    </cx:data>
  </cx:chartData>
  <cx:chart>
    <cx:title pos="t" align="ctr" overlay="0"/>
    <cx:plotArea>
      <cx:plotAreaRegion>
        <cx:series layoutId="clusteredColumn" uniqueId="{32379610-6477-4D72-BCD0-B5FDB0414191}">
          <cx:tx>
            <cx:txData>
              <cx:f>_xlchart.v1.5</cx:f>
              <cx:v>None None 930 None None 985 835 535 455 500 390 440 585 895 980 None 765 1190 845 275 80 35 820 None None None 95 290 None 1290 390 385 60 1580 695 940 1730 None None 450 35 90 930 990 None None 20 890 915 365 445 160 None 195 1000 None None None 185 545 1095 570 1240 25 1620 515 60 20 565 None 940 1000 175 None None 755 1415 780 855 605 None None 475 405 1200 425 1230 880 None None None None 1100 815 1350 990 735 640 525 None 1085 1945 495 755 1645 None 70 435 480 135 1380 415 325 370 775 1315 1720 None 170 None 395 1030 1235 700 None 1135 225 None 760 30 1120 315 1365 225 780 None None None 450 765 None None None 1290 None None 1275 690 2075 295 120 755 525 300 1540 400 375 None 190 515 None 85 125 None 565 835 175 260 1175 770 None None 425 205 None 1155 195 1265 1350 560 None None 1040 405 1475 800 1755 705 190 965 1360 605 540 355 860 None None 435 2125 400 1490 None 1045 575 525 None None 1365 135 655 None 785 75 880 90 940 65 15 945 395 None None None 945 595 None None 365 1680 835 190 None None 1815 720 75 None None 485 5 530 1500 630 445 910 915 45 None 20 860 945 330 None None None None None 1535 590 385 None 645 750 110 280 None 195 810 690 300 825 460 None None 210 1170 645 785 None None None None None 785 690 585 375 730 690 420 None None 370 565 140 None None None 405 80 1110 1655 505 None 830 710 795 875 150 815 30 None 500 110 1145 15 None 25 1420 570 515 130 1315 250 490 None None None 345 80 745 None None 370 775 None None 380 285 None 765 200 785 955 1315 None 590 1080 145 None 280 335 830 None None 505 140 125 730 None 775 1385 455 None None 530 775 965 1140 790 695 1115 785 255 15 440 1615 195 None 765 175 270 None 525 710 1220 85 875 185 610 None 865 None 365 390 None None 640 365 420 None None 325 1300 270 None 975 415 935 185 395 10 1550 10 60 570 None 1490 950 370 1075 310 None 750 85 375 1010 315 None None None 65 975 370 480 180 None None</cx:v>
            </cx:txData>
          </cx:tx>
          <cx:dataId val="0"/>
          <cx:layoutPr>
            <cx:aggregation/>
          </cx:layoutPr>
          <cx:axisId val="1"/>
        </cx:series>
        <cx:series layoutId="paretoLine" ownerIdx="0" uniqueId="{6E22A937-87D7-4EBD-8675-383DBB1B7829}">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cs:chartArea>
  <cs:dataLabel>
    <cs:lnRef idx="0"/>
    <cs:fillRef idx="0">
      <cs:styleClr val="auto"/>
    </cs:fillRef>
    <cs:effectRef idx="0"/>
    <cs:fontRef idx="minor">
      <a:schemeClr val="dk1"/>
    </cs:fontRef>
    <cs:spPr>
      <a:solidFill>
        <a:schemeClr val="phClr">
          <a:alpha val="70000"/>
        </a:schemeClr>
      </a:solidFill>
    </cs:spPr>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spPr>
      <a:ln w="9525">
        <a:solidFill>
          <a:schemeClr val="lt1"/>
        </a:solidFill>
        <a:prstDash val="dash"/>
      </a:ln>
    </cs:spPr>
  </cs:dropLine>
  <cs:errorBar>
    <cs:lnRef idx="0"/>
    <cs:fillRef idx="0"/>
    <cs:effectRef idx="0"/>
    <cs:fontRef idx="minor">
      <a:schemeClr val="tx1"/>
    </cs:fontRef>
    <cs:spPr>
      <a:ln w="9525" cap="flat" cmpd="sng" algn="ctr">
        <a:solidFill>
          <a:schemeClr val="lt1"/>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tx1"/>
    </cs:fontRef>
    <cs:spPr>
      <a:ln w="9525">
        <a:solidFill>
          <a:schemeClr val="lt1"/>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cs:fontRef>
    <cs:defRPr sz="1500" b="1" cap="all" spc="100"/>
    <cs:bodyPr/>
  </cs:title>
  <cs:trendline>
    <cs:lnRef idx="0"/>
    <cs:fillRef idx="0"/>
    <cs:effectRef idx="0"/>
    <cs:fontRef idx="minor">
      <a:schemeClr val="dk1"/>
    </cs:fontRef>
    <cs:spPr>
      <a:ln w="19050" cap="rnd">
        <a:solidFill>
          <a:schemeClr val="lt1"/>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72">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cs:chartArea>
  <cs:dataLabel>
    <cs:lnRef idx="0"/>
    <cs:fillRef idx="0">
      <cs:styleClr val="auto"/>
    </cs:fillRef>
    <cs:effectRef idx="0"/>
    <cs:fontRef idx="minor">
      <a:schemeClr val="dk1"/>
    </cs:fontRef>
    <cs:spPr>
      <a:solidFill>
        <a:schemeClr val="phClr">
          <a:alpha val="70000"/>
        </a:schemeClr>
      </a:solidFill>
    </cs:spPr>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spPr>
      <a:ln w="9525">
        <a:solidFill>
          <a:schemeClr val="lt1"/>
        </a:solidFill>
        <a:prstDash val="dash"/>
      </a:ln>
    </cs:spPr>
  </cs:dropLine>
  <cs:errorBar>
    <cs:lnRef idx="0"/>
    <cs:fillRef idx="0"/>
    <cs:effectRef idx="0"/>
    <cs:fontRef idx="minor">
      <a:schemeClr val="tx1"/>
    </cs:fontRef>
    <cs:spPr>
      <a:ln w="9525" cap="flat" cmpd="sng" algn="ctr">
        <a:solidFill>
          <a:schemeClr val="lt1"/>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tx1"/>
    </cs:fontRef>
    <cs:spPr>
      <a:ln w="9525">
        <a:solidFill>
          <a:schemeClr val="lt1"/>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cs:fontRef>
    <cs:defRPr sz="1500" b="1" cap="all" spc="100"/>
    <cs:bodyPr/>
  </cs:title>
  <cs:trendline>
    <cs:lnRef idx="0"/>
    <cs:fillRef idx="0"/>
    <cs:effectRef idx="0"/>
    <cs:fontRef idx="minor">
      <a:schemeClr val="dk1"/>
    </cs:fontRef>
    <cs:spPr>
      <a:ln w="19050" cap="rnd">
        <a:solidFill>
          <a:schemeClr val="lt1"/>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cs:bodyPr/>
  </cs:valueAxis>
  <cs:wall>
    <cs:lnRef idx="0"/>
    <cs:fillRef idx="0"/>
    <cs:effectRef idx="0"/>
    <cs:fontRef idx="minor">
      <a:schemeClr val="dk1"/>
    </cs:fontRef>
  </cs:wall>
</cs:chartStyle>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 Id="rId4"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1</xdr:col>
      <xdr:colOff>647700</xdr:colOff>
      <xdr:row>0</xdr:row>
      <xdr:rowOff>83820</xdr:rowOff>
    </xdr:from>
    <xdr:to>
      <xdr:col>8</xdr:col>
      <xdr:colOff>335280</xdr:colOff>
      <xdr:row>3</xdr:row>
      <xdr:rowOff>76200</xdr:rowOff>
    </xdr:to>
    <xdr:sp macro="" textlink="">
      <xdr:nvSpPr>
        <xdr:cNvPr id="2" name="TextBox 1">
          <a:extLst>
            <a:ext uri="{FF2B5EF4-FFF2-40B4-BE49-F238E27FC236}">
              <a16:creationId xmlns:a16="http://schemas.microsoft.com/office/drawing/2014/main" id="{8090BAB3-993D-6055-C0C4-D6A447844E32}"/>
            </a:ext>
          </a:extLst>
        </xdr:cNvPr>
        <xdr:cNvSpPr txBox="1"/>
      </xdr:nvSpPr>
      <xdr:spPr>
        <a:xfrm>
          <a:off x="1615440" y="83820"/>
          <a:ext cx="9997440" cy="54102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b="1" i="1"/>
            <a:t>Task 1:  Perform Data Cleaning</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263493</xdr:colOff>
      <xdr:row>15</xdr:row>
      <xdr:rowOff>170917</xdr:rowOff>
    </xdr:from>
    <xdr:to>
      <xdr:col>9</xdr:col>
      <xdr:colOff>327589</xdr:colOff>
      <xdr:row>19</xdr:row>
      <xdr:rowOff>85459</xdr:rowOff>
    </xdr:to>
    <xdr:sp macro="" textlink="">
      <xdr:nvSpPr>
        <xdr:cNvPr id="2" name="TextBox 1">
          <a:extLst>
            <a:ext uri="{FF2B5EF4-FFF2-40B4-BE49-F238E27FC236}">
              <a16:creationId xmlns:a16="http://schemas.microsoft.com/office/drawing/2014/main" id="{1A2BA552-0364-D32F-5E6B-535C87BBBED8}"/>
            </a:ext>
          </a:extLst>
        </xdr:cNvPr>
        <xdr:cNvSpPr txBox="1"/>
      </xdr:nvSpPr>
      <xdr:spPr>
        <a:xfrm>
          <a:off x="2100839" y="2948300"/>
          <a:ext cx="5191572" cy="655178"/>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We</a:t>
          </a:r>
          <a:r>
            <a:rPr lang="en-IN" sz="1100" baseline="0"/>
            <a:t> can calculate the mean, median, mode &amp; standard deviation statistics based on th purchase amount in the given dataset by using some Excel predefined functions such as Average for mean, median &amp; mode &amp; stdeva for median, mode, standard deviation</a:t>
          </a:r>
          <a:endParaRPr lang="en-IN" sz="1100"/>
        </a:p>
      </xdr:txBody>
    </xdr:sp>
    <xdr:clientData/>
  </xdr:twoCellAnchor>
  <xdr:oneCellAnchor>
    <xdr:from>
      <xdr:col>3</xdr:col>
      <xdr:colOff>163794</xdr:colOff>
      <xdr:row>16</xdr:row>
      <xdr:rowOff>7122</xdr:rowOff>
    </xdr:from>
    <xdr:ext cx="206523" cy="207587"/>
    <xdr:sp macro="" textlink="">
      <xdr:nvSpPr>
        <xdr:cNvPr id="3" name="TextBox 2">
          <a:extLst>
            <a:ext uri="{FF2B5EF4-FFF2-40B4-BE49-F238E27FC236}">
              <a16:creationId xmlns:a16="http://schemas.microsoft.com/office/drawing/2014/main" id="{28A671C6-E40E-E23F-D0E2-187707C6B592}"/>
            </a:ext>
          </a:extLst>
        </xdr:cNvPr>
        <xdr:cNvSpPr txBox="1"/>
      </xdr:nvSpPr>
      <xdr:spPr>
        <a:xfrm>
          <a:off x="2613588" y="2969664"/>
          <a:ext cx="206523" cy="20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twoCellAnchor>
    <xdr:from>
      <xdr:col>2</xdr:col>
      <xdr:colOff>356680</xdr:colOff>
      <xdr:row>0</xdr:row>
      <xdr:rowOff>121596</xdr:rowOff>
    </xdr:from>
    <xdr:to>
      <xdr:col>18</xdr:col>
      <xdr:colOff>145914</xdr:colOff>
      <xdr:row>3</xdr:row>
      <xdr:rowOff>121596</xdr:rowOff>
    </xdr:to>
    <xdr:sp macro="" textlink="">
      <xdr:nvSpPr>
        <xdr:cNvPr id="4" name="TextBox 3">
          <a:extLst>
            <a:ext uri="{FF2B5EF4-FFF2-40B4-BE49-F238E27FC236}">
              <a16:creationId xmlns:a16="http://schemas.microsoft.com/office/drawing/2014/main" id="{00C6FDD3-A293-147E-843C-7C34A6DEA30B}"/>
            </a:ext>
          </a:extLst>
        </xdr:cNvPr>
        <xdr:cNvSpPr txBox="1"/>
      </xdr:nvSpPr>
      <xdr:spPr>
        <a:xfrm>
          <a:off x="2188723" y="121596"/>
          <a:ext cx="10351851" cy="55934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b="1" i="1"/>
            <a:t>Task 2 : Calculate</a:t>
          </a:r>
          <a:r>
            <a:rPr lang="en-IN" sz="3200" b="1" i="1" baseline="0"/>
            <a:t> Summary Statstics </a:t>
          </a:r>
          <a:endParaRPr lang="en-IN" sz="3200" b="1" i="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434340</xdr:colOff>
      <xdr:row>6</xdr:row>
      <xdr:rowOff>160020</xdr:rowOff>
    </xdr:from>
    <xdr:to>
      <xdr:col>11</xdr:col>
      <xdr:colOff>15240</xdr:colOff>
      <xdr:row>20</xdr:row>
      <xdr:rowOff>167640</xdr:rowOff>
    </xdr:to>
    <xdr:graphicFrame macro="">
      <xdr:nvGraphicFramePr>
        <xdr:cNvPr id="2" name="Chart 1">
          <a:extLst>
            <a:ext uri="{FF2B5EF4-FFF2-40B4-BE49-F238E27FC236}">
              <a16:creationId xmlns:a16="http://schemas.microsoft.com/office/drawing/2014/main" id="{92EAC737-D0EC-5612-EC43-B2E9FF0656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17085</xdr:colOff>
      <xdr:row>1</xdr:row>
      <xdr:rowOff>128813</xdr:rowOff>
    </xdr:from>
    <xdr:ext cx="6978074" cy="593304"/>
    <xdr:sp macro="" textlink="">
      <xdr:nvSpPr>
        <xdr:cNvPr id="3" name="TextBox 2">
          <a:extLst>
            <a:ext uri="{FF2B5EF4-FFF2-40B4-BE49-F238E27FC236}">
              <a16:creationId xmlns:a16="http://schemas.microsoft.com/office/drawing/2014/main" id="{B6E77C95-8274-7BE4-9A99-E551972DDFE4}"/>
            </a:ext>
          </a:extLst>
        </xdr:cNvPr>
        <xdr:cNvSpPr txBox="1"/>
      </xdr:nvSpPr>
      <xdr:spPr>
        <a:xfrm flipH="1">
          <a:off x="4215705" y="311693"/>
          <a:ext cx="6978074" cy="593304"/>
        </a:xfrm>
        <a:prstGeom prst="rect">
          <a:avLst/>
        </a:prstGeom>
        <a:solidFill>
          <a:schemeClr val="accent4">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3200" b="1" i="1">
              <a:solidFill>
                <a:schemeClr val="tx1"/>
              </a:solidFill>
            </a:rPr>
            <a:t>Task 3 : Visualization Using</a:t>
          </a:r>
          <a:r>
            <a:rPr lang="en-IN" sz="3200" b="1" i="1" baseline="0">
              <a:solidFill>
                <a:schemeClr val="tx1"/>
              </a:solidFill>
            </a:rPr>
            <a:t> Histogram</a:t>
          </a:r>
          <a:endParaRPr lang="en-IN" sz="3200" b="1" i="1">
            <a:solidFill>
              <a:schemeClr val="tx1"/>
            </a:solidFill>
          </a:endParaRPr>
        </a:p>
      </xdr:txBody>
    </xdr:sp>
    <xdr:clientData/>
  </xdr:oneCellAnchor>
  <xdr:twoCellAnchor>
    <xdr:from>
      <xdr:col>12</xdr:col>
      <xdr:colOff>327660</xdr:colOff>
      <xdr:row>6</xdr:row>
      <xdr:rowOff>137160</xdr:rowOff>
    </xdr:from>
    <xdr:to>
      <xdr:col>19</xdr:col>
      <xdr:colOff>579120</xdr:colOff>
      <xdr:row>20</xdr:row>
      <xdr:rowOff>30480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C77B2518-B63B-430F-852D-75D03476AFC7}"/>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793480" y="1234440"/>
              <a:ext cx="4518660" cy="24536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487680</xdr:colOff>
      <xdr:row>21</xdr:row>
      <xdr:rowOff>156210</xdr:rowOff>
    </xdr:from>
    <xdr:to>
      <xdr:col>11</xdr:col>
      <xdr:colOff>510540</xdr:colOff>
      <xdr:row>36</xdr:row>
      <xdr:rowOff>156210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0C652D81-9DC1-D968-C9BB-38FC36A3458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857500" y="3996690"/>
              <a:ext cx="550926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335280</xdr:colOff>
      <xdr:row>21</xdr:row>
      <xdr:rowOff>64770</xdr:rowOff>
    </xdr:from>
    <xdr:to>
      <xdr:col>20</xdr:col>
      <xdr:colOff>30480</xdr:colOff>
      <xdr:row>36</xdr:row>
      <xdr:rowOff>64770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B1FC5DC4-8A27-3995-7328-3D14617EEA6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8801100" y="39052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784860</xdr:colOff>
      <xdr:row>0</xdr:row>
      <xdr:rowOff>60960</xdr:rowOff>
    </xdr:from>
    <xdr:to>
      <xdr:col>7</xdr:col>
      <xdr:colOff>624840</xdr:colOff>
      <xdr:row>1</xdr:row>
      <xdr:rowOff>160020</xdr:rowOff>
    </xdr:to>
    <xdr:sp macro="" textlink="">
      <xdr:nvSpPr>
        <xdr:cNvPr id="2" name="TextBox 1">
          <a:extLst>
            <a:ext uri="{FF2B5EF4-FFF2-40B4-BE49-F238E27FC236}">
              <a16:creationId xmlns:a16="http://schemas.microsoft.com/office/drawing/2014/main" id="{369A0509-6501-AA4E-7AFF-3955FC5BD53B}"/>
            </a:ext>
          </a:extLst>
        </xdr:cNvPr>
        <xdr:cNvSpPr txBox="1"/>
      </xdr:nvSpPr>
      <xdr:spPr>
        <a:xfrm>
          <a:off x="3413760" y="60960"/>
          <a:ext cx="5349240" cy="281940"/>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t>Task 4 : Pivote</a:t>
          </a:r>
          <a:r>
            <a:rPr lang="en-IN" sz="1600" b="1" baseline="0"/>
            <a:t> Table</a:t>
          </a:r>
        </a:p>
        <a:p>
          <a:endParaRPr lang="en-IN" sz="11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nesh kumar Manimela" refreshedDate="45493.89621770833" createdVersion="8" refreshedVersion="8" minRefreshableVersion="3" recordCount="443" xr:uid="{93BB993E-6BD9-4C9D-868E-8F7686F48B1D}">
  <cacheSource type="worksheet">
    <worksheetSource name="Table14"/>
  </cacheSource>
  <cacheFields count="13">
    <cacheField name="Txn ID" numFmtId="0">
      <sharedItems/>
    </cacheField>
    <cacheField name="First Name" numFmtId="0">
      <sharedItems count="91">
        <s v="Yedukondalu"/>
        <s v="Ponnan"/>
        <s v="Prerana"/>
        <s v="Subbarao"/>
        <s v="Sarayu"/>
        <s v="Vinanti"/>
        <s v="Parasuramudu"/>
        <s v="Fullara"/>
        <s v="Hemavati"/>
        <s v="Suman"/>
        <s v="Raghuveer"/>
        <s v="Chitrasen"/>
        <s v="Indu"/>
        <s v="Amlankusum"/>
        <s v="Narois"/>
        <s v="Pratigya"/>
        <s v="Abhaya"/>
        <s v="Baruna"/>
        <s v="Anjushri"/>
        <s v="Mardav"/>
        <s v="Madhumati"/>
        <s v="Bhuvan"/>
        <s v="Lalit"/>
        <s v="Kamalakshi"/>
        <s v="Nazeer"/>
        <s v="Deepit"/>
        <s v="Ilesh"/>
        <s v="Jaipal"/>
        <s v="Sukhdev"/>
        <s v="Jagajeet"/>
        <s v="Devrat"/>
        <s v="Asija"/>
        <s v="Rushil"/>
        <s v="Karuna"/>
        <s v="Makshi"/>
        <s v="Shulabh"/>
        <s v="Shevantilal"/>
        <s v="Mayur"/>
        <s v="Chandana"/>
        <s v="Rupak"/>
        <s v="Vasavi"/>
        <s v="Lalitchandra"/>
        <s v="Sawini"/>
        <s v="Geena"/>
        <s v="Gopal"/>
        <s v="Kantimoy"/>
        <s v="Sravanthi"/>
        <s v="Sreenivasa"/>
        <s v="Venkat"/>
        <s v="Kaishori"/>
        <s v="Gumwant"/>
        <s v="Upendra"/>
        <s v="Sahas"/>
        <s v="Mahindra"/>
        <s v="Pragya"/>
        <s v="Sameer"/>
        <s v="Shattesh"/>
        <s v="Amal"/>
        <s v="Duran"/>
        <s v="Sarojini"/>
        <s v="Devasree"/>
        <s v="Jaishree"/>
        <s v="Rameshwari"/>
        <s v="Vasu"/>
        <s v="Oorjit"/>
        <s v="Tarala"/>
        <s v="Shubhra"/>
        <s v="Kulbhushan"/>
        <s v="Kevalkumar"/>
        <s v="Ayog"/>
        <s v="Ramalingam"/>
        <s v="Agrata"/>
        <s v="Piyali"/>
        <s v="Anumati"/>
        <s v="Sartaj"/>
        <s v="Ranajay"/>
        <s v="Kunja"/>
        <s v="Godavari"/>
        <s v="Devsena"/>
        <s v="Hridaynath"/>
        <s v="Shiuli"/>
        <s v="Prasanna"/>
        <s v="Ramnath"/>
        <s v="Sahaj"/>
        <s v="John"/>
        <s v="Dinanath"/>
        <s v="Krittika"/>
        <s v="Gowri"/>
        <s v="Krishnakanta"/>
        <s v="Suchira"/>
        <s v="Vanmala"/>
      </sharedItems>
    </cacheField>
    <cacheField name="Last Name" numFmtId="0">
      <sharedItems/>
    </cacheField>
    <cacheField name="Email" numFmtId="0">
      <sharedItems/>
    </cacheField>
    <cacheField name="Job Title" numFmtId="0">
      <sharedItems/>
    </cacheField>
    <cacheField name="Product" numFmtId="0">
      <sharedItems/>
    </cacheField>
    <cacheField name="Purchase Mode" numFmtId="0">
      <sharedItems/>
    </cacheField>
    <cacheField name="Date" numFmtId="14">
      <sharedItems containsSemiMixedTypes="0" containsNonDate="0" containsDate="1" containsString="0" minDate="2023-12-01T00:00:00" maxDate="2024-02-29T00:00:00" count="88">
        <d v="2023-12-01T00:00:00"/>
        <d v="2023-12-02T00:00:00"/>
        <d v="2023-12-03T00:00:00"/>
        <d v="2023-12-04T00:00:00"/>
        <d v="2023-12-05T00:00:00"/>
        <d v="2023-12-06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sharedItems>
      <fieldGroup par="12"/>
    </cacheField>
    <cacheField name="Purchase Amount" numFmtId="1">
      <sharedItems containsSemiMixedTypes="0" containsString="0" containsNumber="1" containsInteger="1" minValue="0" maxValue="2125"/>
    </cacheField>
    <cacheField name="Status" numFmtId="0">
      <sharedItems/>
    </cacheField>
    <cacheField name="Months (Date)" numFmtId="0" databaseField="0">
      <fieldGroup base="7">
        <rangePr groupBy="months" startDate="2023-12-01T00:00:00" endDate="2024-02-29T00:00:00"/>
        <groupItems count="14">
          <s v="&lt;01-12-2023"/>
          <s v="Jan"/>
          <s v="Feb"/>
          <s v="Mar"/>
          <s v="Apr"/>
          <s v="May"/>
          <s v="Jun"/>
          <s v="Jul"/>
          <s v="Aug"/>
          <s v="Sep"/>
          <s v="Oct"/>
          <s v="Nov"/>
          <s v="Dec"/>
          <s v="&gt;29-02-2024"/>
        </groupItems>
      </fieldGroup>
    </cacheField>
    <cacheField name="Quarters (Date)" numFmtId="0" databaseField="0">
      <fieldGroup base="7">
        <rangePr groupBy="quarters" startDate="2023-12-01T00:00:00" endDate="2024-02-29T00:00:00"/>
        <groupItems count="6">
          <s v="&lt;01-12-2023"/>
          <s v="Qtr1"/>
          <s v="Qtr2"/>
          <s v="Qtr3"/>
          <s v="Qtr4"/>
          <s v="&gt;29-02-2024"/>
        </groupItems>
      </fieldGroup>
    </cacheField>
    <cacheField name="Years (Date)" numFmtId="0" databaseField="0">
      <fieldGroup base="7">
        <rangePr groupBy="years" startDate="2023-12-01T00:00:00" endDate="2024-02-29T00:00:00"/>
        <groupItems count="4">
          <s v="&lt;01-12-2023"/>
          <s v="2023"/>
          <s v="2024"/>
          <s v="&gt;29-02-20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3">
  <r>
    <s v="TX00-01"/>
    <x v="0"/>
    <s v="Panditula"/>
    <s v="ypanditula@hugedomains.com"/>
    <s v="Office Assistant"/>
    <s v="Drinking Coco"/>
    <s v="Website"/>
    <x v="0"/>
    <n v="0"/>
    <s v="No"/>
  </r>
  <r>
    <s v="TX00-02"/>
    <x v="1"/>
    <s v="Delhi"/>
    <s v="pdelhi@yale.edu"/>
    <s v="Analyst"/>
    <s v="Honey Caramel Truffle"/>
    <s v="App"/>
    <x v="0"/>
    <n v="0"/>
    <s v="No"/>
  </r>
  <r>
    <s v="TX00-03"/>
    <x v="2"/>
    <s v="Nishita"/>
    <s v="pnishita5@google.de"/>
    <s v="Sales"/>
    <s v="Hazelnut Praline Bars"/>
    <s v="Website"/>
    <x v="0"/>
    <n v="930"/>
    <s v="Yes"/>
  </r>
  <r>
    <s v="TX00-04"/>
    <x v="3"/>
    <s v="Malladi"/>
    <s v="smalladi@gmpg.org"/>
    <s v="Engineer"/>
    <s v="Spicy Special Slims"/>
    <s v="In store"/>
    <x v="1"/>
    <n v="0"/>
    <s v="No"/>
  </r>
  <r>
    <s v="TX00-05"/>
    <x v="4"/>
    <s v="Ragunathan"/>
    <s v="sragunathan2@nhs.uk"/>
    <s v="Engineer"/>
    <s v="Almond Raspberry Cluster"/>
    <s v="In store"/>
    <x v="1"/>
    <n v="0"/>
    <s v="No"/>
  </r>
  <r>
    <s v="TX00-06"/>
    <x v="5"/>
    <s v="Choudhari"/>
    <s v="vchoudhari6@businessinsider.com"/>
    <s v="Sales"/>
    <s v="Choco Coated Almonds"/>
    <s v="Website"/>
    <x v="1"/>
    <n v="985"/>
    <s v="Yes"/>
  </r>
  <r>
    <s v="TX00-07"/>
    <x v="6"/>
    <s v="Jamakayala"/>
    <s v="pjamakayala@hhs.gov"/>
    <s v="Professor"/>
    <s v="Gingerbread Spiced Choco"/>
    <s v="Website"/>
    <x v="1"/>
    <n v="835"/>
    <s v="Yes"/>
  </r>
  <r>
    <s v="TX00-08"/>
    <x v="7"/>
    <s v="Sushanti Mokate"/>
    <s v="fsushanti.mokate8@cisco.com"/>
    <s v="Sales"/>
    <s v="Mint Chip Choco"/>
    <s v="Website"/>
    <x v="1"/>
    <n v="535"/>
    <s v="Yes"/>
  </r>
  <r>
    <s v="TX00-09"/>
    <x v="8"/>
    <s v="Muthiah"/>
    <s v="hmuthiah@theatlantic.com"/>
    <s v="Sales"/>
    <s v="Orange Choco"/>
    <s v="In store"/>
    <x v="1"/>
    <n v="455"/>
    <s v="Yes"/>
  </r>
  <r>
    <s v="TX00-10"/>
    <x v="9"/>
    <s v="Katte"/>
    <s v="skatte@flavors.me"/>
    <s v="Sales"/>
    <s v="Espresso Almond Crunch"/>
    <s v="Website"/>
    <x v="1"/>
    <n v="500"/>
    <s v="Yes"/>
  </r>
  <r>
    <s v="TX00-11"/>
    <x v="10"/>
    <s v="Yettugunna"/>
    <s v="ryettugunna@reddit.com"/>
    <s v="Tech Support"/>
    <s v="Organic Choco Syrup"/>
    <s v="Website"/>
    <x v="1"/>
    <n v="390"/>
    <s v="Yes"/>
  </r>
  <r>
    <s v="TX00-12"/>
    <x v="11"/>
    <s v="Laul"/>
    <s v="claul9@multiply.com"/>
    <s v="Office Assistant"/>
    <s v="Praline-filled Bonbons"/>
    <s v="Website"/>
    <x v="1"/>
    <n v="440"/>
    <s v="Yes"/>
  </r>
  <r>
    <s v="TX00-13"/>
    <x v="12"/>
    <s v="Varada Sumedh"/>
    <s v="ivarada.sumedh@stumbleupon.com"/>
    <s v="Analyst"/>
    <s v="Velvet Truffle Bites"/>
    <s v="In store"/>
    <x v="2"/>
    <n v="585"/>
    <s v="Yes"/>
  </r>
  <r>
    <s v="TX00-14"/>
    <x v="13"/>
    <s v="Rajabhushan"/>
    <s v="arajabhushan@yandex.ru"/>
    <s v="Professor"/>
    <s v="Mint Chip Choco"/>
    <s v="Website"/>
    <x v="2"/>
    <n v="895"/>
    <s v="Yes"/>
  </r>
  <r>
    <s v="TX00-15"/>
    <x v="14"/>
    <s v="Motiwala"/>
    <s v="nmotiwala@oracle.com"/>
    <s v="Finance Professional"/>
    <s v="Caramel Stuffed Bars"/>
    <s v="Phone in"/>
    <x v="2"/>
    <n v="980"/>
    <s v="Yes"/>
  </r>
  <r>
    <s v="TX00-16"/>
    <x v="15"/>
    <s v="Rema"/>
    <s v="prema@hubpages.com"/>
    <s v="Accountant"/>
    <s v="Lemon Poppyseed Zing"/>
    <s v="Website"/>
    <x v="3"/>
    <n v="0"/>
    <s v="No"/>
  </r>
  <r>
    <s v="TX00-17"/>
    <x v="9"/>
    <s v="Katte"/>
    <s v="skatte@flavors.me"/>
    <s v="Sales"/>
    <s v="Caramel Stuffed Bars"/>
    <s v="Website"/>
    <x v="3"/>
    <n v="765"/>
    <s v="Yes"/>
  </r>
  <r>
    <s v="TX00-18"/>
    <x v="16"/>
    <s v="Priyavardhan"/>
    <s v="apriyavardhan9@netvibes.com"/>
    <s v="Tech Support"/>
    <s v="After Nines"/>
    <s v="Phone in"/>
    <x v="3"/>
    <n v="1190"/>
    <s v="Yes"/>
  </r>
  <r>
    <s v="TX00-19"/>
    <x v="17"/>
    <s v="Ogale"/>
    <s v="bogale@gov.uk"/>
    <s v="Doctor"/>
    <s v="Baker's Choco Chips"/>
    <s v="App"/>
    <x v="3"/>
    <n v="845"/>
    <s v="Yes"/>
  </r>
  <r>
    <s v="TX00-20"/>
    <x v="18"/>
    <s v="Chandiramani"/>
    <s v="achandiramani3@theatlantic.com"/>
    <s v="Analyst"/>
    <s v="Baker's Choco Chips"/>
    <s v="App"/>
    <x v="3"/>
    <n v="275"/>
    <s v="Yes"/>
  </r>
  <r>
    <s v="TX00-21"/>
    <x v="19"/>
    <s v="Ramaswami"/>
    <s v="mramaswami2@indiatimes.com"/>
    <s v="Engineer"/>
    <s v="White Choc"/>
    <s v="Phone in"/>
    <x v="3"/>
    <n v="80"/>
    <s v="Yes"/>
  </r>
  <r>
    <s v="TX00-22"/>
    <x v="20"/>
    <s v="Gazala Soumitra"/>
    <s v="mgazala.soumitra4@domainmarket.com"/>
    <s v="Tech Support"/>
    <s v="Sea Salted Toffee Choco"/>
    <s v="Website"/>
    <x v="3"/>
    <n v="35"/>
    <s v="Yes"/>
  </r>
  <r>
    <s v="TX00-23"/>
    <x v="21"/>
    <s v="Pals"/>
    <s v="bpals@theatlantic.com"/>
    <s v="Professor"/>
    <s v="After Nines"/>
    <s v="In store"/>
    <x v="3"/>
    <n v="820"/>
    <s v="Yes"/>
  </r>
  <r>
    <s v="TX00-24"/>
    <x v="6"/>
    <s v="Jamakayala"/>
    <s v="pjamakayala@hhs.gov"/>
    <s v="Professor"/>
    <s v="85% Dark Bars"/>
    <s v="In store"/>
    <x v="4"/>
    <n v="0"/>
    <s v="No"/>
  </r>
  <r>
    <s v="TX00-25"/>
    <x v="10"/>
    <s v="Yettugunna"/>
    <s v="ryettugunna@reddit.com"/>
    <s v="Tech Support"/>
    <s v="Orange Choco"/>
    <s v="Website"/>
    <x v="4"/>
    <n v="0"/>
    <s v="No"/>
  </r>
  <r>
    <s v="TX00-26"/>
    <x v="22"/>
    <s v="Kothari"/>
    <s v="lkothari@blogtalkradio.com"/>
    <s v="Office Assistant"/>
    <s v="Gingerbread Spiced Choco"/>
    <s v="Website"/>
    <x v="4"/>
    <n v="0"/>
    <s v="No"/>
  </r>
  <r>
    <s v="TX00-27"/>
    <x v="11"/>
    <s v="Laul"/>
    <s v="claul9@multiply.com"/>
    <s v="Office Assistant"/>
    <s v="Mint Chip Choco"/>
    <s v="In store"/>
    <x v="4"/>
    <n v="95"/>
    <s v="Yes"/>
  </r>
  <r>
    <s v="TX00-28"/>
    <x v="21"/>
    <s v="Pals"/>
    <s v="bpals@theatlantic.com"/>
    <s v="Professor"/>
    <s v="Raspberry Choco"/>
    <s v="App"/>
    <x v="4"/>
    <n v="290"/>
    <s v="Yes"/>
  </r>
  <r>
    <s v="TX00-29"/>
    <x v="23"/>
    <s v="Mukundan"/>
    <s v="kmukundan7@netlog.com"/>
    <s v="HR"/>
    <s v="Choco Mint Medley"/>
    <s v="In store"/>
    <x v="5"/>
    <n v="0"/>
    <s v="No"/>
  </r>
  <r>
    <s v="TX00-30"/>
    <x v="24"/>
    <s v="Basha Mustafa"/>
    <s v="nbasha.mustafa@prweb.com"/>
    <s v="Office Assistant"/>
    <s v="Fruit &amp; Nut Bars"/>
    <s v="Website"/>
    <x v="5"/>
    <n v="1290"/>
    <s v="Yes"/>
  </r>
  <r>
    <s v="TX00-31"/>
    <x v="25"/>
    <s v="Ranjana"/>
    <s v="dranjana@360.cn"/>
    <s v="Doctor"/>
    <s v="Marzipan Delight"/>
    <s v="Website"/>
    <x v="5"/>
    <n v="390"/>
    <s v="Yes"/>
  </r>
  <r>
    <s v="TX00-32"/>
    <x v="26"/>
    <s v="Dasgupta"/>
    <s v="idasgupta1@yolasite.com"/>
    <s v="HR"/>
    <s v="Milk Bars"/>
    <s v="App"/>
    <x v="5"/>
    <n v="385"/>
    <s v="Yes"/>
  </r>
  <r>
    <s v="TX00-33"/>
    <x v="17"/>
    <s v="Ogale"/>
    <s v="bogale@gov.uk"/>
    <s v="Doctor"/>
    <s v="Almond Butter Munch"/>
    <s v="Website"/>
    <x v="5"/>
    <n v="60"/>
    <s v="Yes"/>
  </r>
  <r>
    <s v="TX00-34"/>
    <x v="27"/>
    <s v="Potanapudi"/>
    <s v="jpotanapudi7@usnews.com"/>
    <s v="Finance Professional"/>
    <s v="Dark Cherry Indulgence"/>
    <s v="App"/>
    <x v="5"/>
    <n v="1580"/>
    <s v="Yes"/>
  </r>
  <r>
    <s v="TX00-35"/>
    <x v="28"/>
    <s v="Nageshwar"/>
    <s v="snageshwar@ucla.edu"/>
    <s v="Administrator"/>
    <s v="Peanut Butter Cubes"/>
    <s v="Website"/>
    <x v="5"/>
    <n v="695"/>
    <s v="Yes"/>
  </r>
  <r>
    <s v="TX00-36"/>
    <x v="25"/>
    <s v="Ranjana"/>
    <s v="dranjana@360.cn"/>
    <s v="Doctor"/>
    <s v="Irish Cream Chocolate"/>
    <s v="Website"/>
    <x v="5"/>
    <n v="940"/>
    <s v="Yes"/>
  </r>
  <r>
    <s v="TX00-37"/>
    <x v="29"/>
    <s v="Viraj"/>
    <s v="jviraj@nba.com"/>
    <s v="Accountant"/>
    <s v="Smooth Silky Salty"/>
    <s v="In store"/>
    <x v="5"/>
    <n v="1730"/>
    <s v="Yes"/>
  </r>
  <r>
    <s v="TX00-38"/>
    <x v="30"/>
    <s v="Damarsingh"/>
    <s v="ddamarsingh@cam.ac.uk"/>
    <s v="Analyst"/>
    <s v="Almond Choco"/>
    <s v="Website"/>
    <x v="6"/>
    <n v="0"/>
    <s v="No"/>
  </r>
  <r>
    <s v="TX00-39"/>
    <x v="31"/>
    <s v="Pothireddy"/>
    <s v="apothireddy@psu.edu"/>
    <s v="Professor"/>
    <s v="Orange Choco"/>
    <s v="Website"/>
    <x v="6"/>
    <n v="0"/>
    <s v="No"/>
  </r>
  <r>
    <s v="TX00-40"/>
    <x v="32"/>
    <s v="Kripa"/>
    <s v="rkripa1@narod.ru"/>
    <s v="Doctor"/>
    <s v="Eclairs"/>
    <s v="App"/>
    <x v="6"/>
    <n v="450"/>
    <s v="Yes"/>
  </r>
  <r>
    <s v="TX00-41"/>
    <x v="33"/>
    <s v="Pashupathy"/>
    <s v="kpashupathy3@netlog.com"/>
    <s v="Engineer"/>
    <s v="Peanut Butter Cubes"/>
    <s v="App"/>
    <x v="6"/>
    <n v="35"/>
    <s v="Yes"/>
  </r>
  <r>
    <s v="TX00-42"/>
    <x v="34"/>
    <s v="Vinutha"/>
    <s v="mvinutha6@samsung.com"/>
    <s v="Accountant"/>
    <s v="Salted Caramel Swirls"/>
    <s v="Website"/>
    <x v="6"/>
    <n v="90"/>
    <s v="Yes"/>
  </r>
  <r>
    <s v="TX00-43"/>
    <x v="35"/>
    <s v="Qutub Sundaramoorthy"/>
    <s v="squtub.sundaramoorthy@wikispaces.com"/>
    <s v="Sales"/>
    <s v="Orange Choco"/>
    <s v="App"/>
    <x v="6"/>
    <n v="930"/>
    <s v="Yes"/>
  </r>
  <r>
    <s v="TX00-44"/>
    <x v="21"/>
    <s v="Pals"/>
    <s v="bpals@theatlantic.com"/>
    <s v="Professor"/>
    <s v="Dark Chocolate Mousse"/>
    <s v="Website"/>
    <x v="6"/>
    <n v="990"/>
    <s v="Yes"/>
  </r>
  <r>
    <s v="TX00-45"/>
    <x v="19"/>
    <s v="Ramaswami"/>
    <s v="mramaswami2@indiatimes.com"/>
    <s v="Engineer"/>
    <s v="Caramel Stuffed Bars"/>
    <s v="App"/>
    <x v="7"/>
    <n v="0"/>
    <s v="No"/>
  </r>
  <r>
    <s v="TX00-46"/>
    <x v="36"/>
    <s v="Muppala"/>
    <s v="smuppala@stumbleupon.com"/>
    <s v="Engineer"/>
    <s v="Milk Bars"/>
    <s v="App"/>
    <x v="7"/>
    <n v="0"/>
    <s v="No"/>
  </r>
  <r>
    <s v="TX00-47"/>
    <x v="37"/>
    <s v="Kousika"/>
    <s v="mkousika4@typepad.com"/>
    <s v="Operator"/>
    <s v="Manuka Honey Choco"/>
    <s v="Website"/>
    <x v="7"/>
    <n v="20"/>
    <s v="Yes"/>
  </r>
  <r>
    <s v="TX00-48"/>
    <x v="38"/>
    <s v="Sannidhi Surnilla"/>
    <s v="csannidhi.surnilla@nydailynews.com"/>
    <s v="Accountant"/>
    <s v="Nutty Bliss Bars"/>
    <s v="App"/>
    <x v="7"/>
    <n v="890"/>
    <s v="Yes"/>
  </r>
  <r>
    <s v="TX00-49"/>
    <x v="39"/>
    <s v="Mehra"/>
    <s v="rmehra@1und1.de"/>
    <s v="Engineer"/>
    <s v="Smooth Sliky Salty"/>
    <s v="In store"/>
    <x v="7"/>
    <n v="915"/>
    <s v="Yes"/>
  </r>
  <r>
    <s v="TX00-50"/>
    <x v="40"/>
    <s v="Veeravasarapu"/>
    <s v="vveeravasarapu4@ibm.com"/>
    <s v="Statistician"/>
    <s v="Espresso Bean Blast"/>
    <s v="App"/>
    <x v="7"/>
    <n v="365"/>
    <s v="Yes"/>
  </r>
  <r>
    <s v="TX00-51"/>
    <x v="41"/>
    <s v="Vadali"/>
    <s v="lvadali@alibaba.com"/>
    <s v="Tech Support"/>
    <s v="Chili Cinnamon Twist"/>
    <s v="Website"/>
    <x v="7"/>
    <n v="445"/>
    <s v="Yes"/>
  </r>
  <r>
    <s v="TX00-52"/>
    <x v="42"/>
    <s v="Chandan"/>
    <s v="schandan@dot.gov"/>
    <s v="Analyst"/>
    <s v="Organic Choco Syrup"/>
    <s v="Website"/>
    <x v="8"/>
    <n v="160"/>
    <s v="Yes"/>
  </r>
  <r>
    <s v="TX00-53"/>
    <x v="25"/>
    <s v="Ranjana"/>
    <s v="dranjana@360.cn"/>
    <s v="Doctor"/>
    <s v="Choco Coated Almonds"/>
    <s v="Website"/>
    <x v="9"/>
    <n v="0"/>
    <s v="No"/>
  </r>
  <r>
    <s v="TX00-54"/>
    <x v="19"/>
    <s v="Ramaswami"/>
    <s v="mramaswami2@indiatimes.com"/>
    <s v="Engineer"/>
    <s v="Dark Cherry Indulgence"/>
    <s v="App"/>
    <x v="9"/>
    <n v="195"/>
    <s v="Yes"/>
  </r>
  <r>
    <s v="TX00-55"/>
    <x v="43"/>
    <s v="Raghavanpillai"/>
    <s v="graghavanpillai6@g.co"/>
    <s v="Engineer"/>
    <s v="Sea Salted Toffee Choco"/>
    <s v="Website"/>
    <x v="9"/>
    <n v="1000"/>
    <s v="Yes"/>
  </r>
  <r>
    <s v="TX00-56"/>
    <x v="44"/>
    <s v="Venkata"/>
    <s v="gvenkata@flavors.me"/>
    <s v="Professor"/>
    <s v="Blueberry Cheesecake Bliss"/>
    <s v="App"/>
    <x v="10"/>
    <n v="0"/>
    <s v="No"/>
  </r>
  <r>
    <s v="TX00-57"/>
    <x v="45"/>
    <s v="Pritish"/>
    <s v="kpritish5@jigsy.com"/>
    <s v="Statistician"/>
    <s v="Organic Choco Syrup"/>
    <s v="Website"/>
    <x v="10"/>
    <n v="0"/>
    <s v="No"/>
  </r>
  <r>
    <s v="TX00-58"/>
    <x v="46"/>
    <s v="Chalaki"/>
    <s v="schalaki@artisteer.com"/>
    <s v="Sales"/>
    <s v="Pistachio Rose Fusion"/>
    <s v="Website"/>
    <x v="10"/>
    <n v="0"/>
    <s v="No"/>
  </r>
  <r>
    <s v="TX00-59"/>
    <x v="47"/>
    <s v="Naik Gudiwada"/>
    <s v="snaik.gudiwada3@indiatimes.com"/>
    <s v="Engineer"/>
    <s v="Choco Coated Almonds"/>
    <s v="Website"/>
    <x v="10"/>
    <n v="185"/>
    <s v="Yes"/>
  </r>
  <r>
    <s v="TX00-60"/>
    <x v="48"/>
    <s v="Kodi"/>
    <s v="vkodi4@reference.com"/>
    <s v="VP"/>
    <s v="Mint Chip Choco"/>
    <s v="Website"/>
    <x v="10"/>
    <n v="545"/>
    <s v="Yes"/>
  </r>
  <r>
    <s v="TX00-61"/>
    <x v="31"/>
    <s v="Pothireddy"/>
    <s v="apothireddy@psu.edu"/>
    <s v="Professor"/>
    <s v="Manuka Honey Choco"/>
    <s v="Website"/>
    <x v="10"/>
    <n v="1095"/>
    <s v="Yes"/>
  </r>
  <r>
    <s v="TX00-62"/>
    <x v="49"/>
    <s v="Harathi Kateel"/>
    <s v="kharathi.kateel@home.pl"/>
    <s v="Professor"/>
    <s v="Gingerbread Spiced Choco"/>
    <s v="In store"/>
    <x v="10"/>
    <n v="570"/>
    <s v="Yes"/>
  </r>
  <r>
    <s v="TX00-63"/>
    <x v="50"/>
    <s v="Veera"/>
    <s v="gveera9@tuttocitta.it"/>
    <s v="Professor"/>
    <s v="After Nines"/>
    <s v="In store"/>
    <x v="10"/>
    <n v="1240"/>
    <s v="Yes"/>
  </r>
  <r>
    <s v="TX00-64"/>
    <x v="51"/>
    <s v="Swati"/>
    <s v="uswati@naver.com"/>
    <s v="Doctor"/>
    <s v="99% Dark &amp; Pure"/>
    <s v="Website"/>
    <x v="10"/>
    <n v="25"/>
    <s v="Yes"/>
  </r>
  <r>
    <s v="TX00-65"/>
    <x v="52"/>
    <s v="Sanabhi Shrikant"/>
    <s v="ssanabhi.shrikant3@ted.com"/>
    <s v="Office Assistant"/>
    <s v="Raspberry Choco"/>
    <s v="App"/>
    <x v="10"/>
    <n v="1620"/>
    <s v="Yes"/>
  </r>
  <r>
    <s v="TX00-66"/>
    <x v="53"/>
    <s v="Sreedharan"/>
    <s v="msreedharan1@tinypic.com"/>
    <s v="Office Assistant"/>
    <s v="Organic Choco Syrup"/>
    <s v="Website"/>
    <x v="11"/>
    <n v="515"/>
    <s v="Yes"/>
  </r>
  <r>
    <s v="TX00-67"/>
    <x v="10"/>
    <s v="Yettugunna"/>
    <s v="ryettugunna@reddit.com"/>
    <s v="Tech Support"/>
    <s v="Chili Cinnamon Twist"/>
    <s v="In store"/>
    <x v="11"/>
    <n v="60"/>
    <s v="Yes"/>
  </r>
  <r>
    <s v="TX00-68"/>
    <x v="30"/>
    <s v="Damarsingh"/>
    <s v="ddamarsingh@cam.ac.uk"/>
    <s v="Analyst"/>
    <s v="Honey Caramel Truffle"/>
    <s v="Website"/>
    <x v="11"/>
    <n v="20"/>
    <s v="Yes"/>
  </r>
  <r>
    <s v="TX00-69"/>
    <x v="38"/>
    <s v="Sannidhi Surnilla"/>
    <s v="csannidhi.surnilla@nydailynews.com"/>
    <s v="Accountant"/>
    <s v="Milk Bars"/>
    <s v="Website"/>
    <x v="11"/>
    <n v="565"/>
    <s v="Yes"/>
  </r>
  <r>
    <s v="TX00-70"/>
    <x v="9"/>
    <s v="Katte"/>
    <s v="skatte@flavors.me"/>
    <s v="Sales"/>
    <s v="Caramel Stuffed Bars"/>
    <s v="Phone in"/>
    <x v="12"/>
    <n v="0"/>
    <s v="No"/>
  </r>
  <r>
    <s v="TX00-71"/>
    <x v="54"/>
    <s v="Nilufar"/>
    <s v="pnilufar4@comsenz.com"/>
    <s v="Professor"/>
    <s v="Spicy Special Slims"/>
    <s v="In store"/>
    <x v="12"/>
    <n v="940"/>
    <s v="Yes"/>
  </r>
  <r>
    <s v="TX00-72"/>
    <x v="25"/>
    <s v="Ranjana"/>
    <s v="dranjana@360.cn"/>
    <s v="Doctor"/>
    <s v="70% Dark Bites"/>
    <s v="In store"/>
    <x v="12"/>
    <n v="1000"/>
    <s v="Yes"/>
  </r>
  <r>
    <s v="TX00-73"/>
    <x v="18"/>
    <s v="Chandiramani"/>
    <s v="achandiramani3@theatlantic.com"/>
    <s v="Analyst"/>
    <s v="Coconut Almond Joy"/>
    <s v="App"/>
    <x v="12"/>
    <n v="175"/>
    <s v="Yes"/>
  </r>
  <r>
    <s v="TX00-74"/>
    <x v="18"/>
    <s v="Chandiramani"/>
    <s v="achandiramani3@theatlantic.com"/>
    <s v="Analyst"/>
    <s v="85% Dark Bars"/>
    <s v="Website"/>
    <x v="13"/>
    <n v="0"/>
    <s v="No"/>
  </r>
  <r>
    <s v="TX00-75"/>
    <x v="28"/>
    <s v="Nageshwar"/>
    <s v="snageshwar@ucla.edu"/>
    <s v="Administrator"/>
    <s v="Marshmallow Caramel Crunch"/>
    <s v="In store"/>
    <x v="13"/>
    <n v="0"/>
    <s v="No"/>
  </r>
  <r>
    <s v="TX00-76"/>
    <x v="52"/>
    <s v="Sanabhi Shrikant"/>
    <s v="ssanabhi.shrikant3@ted.com"/>
    <s v="Office Assistant"/>
    <s v="Smooth Sliky Salty"/>
    <s v="App"/>
    <x v="13"/>
    <n v="755"/>
    <s v="Yes"/>
  </r>
  <r>
    <s v="TX00-77"/>
    <x v="55"/>
    <s v="Shashank Sapra"/>
    <s v="sshashank.sapra@oaic.gov.au"/>
    <s v="Office Assistant"/>
    <s v="Smooth Sliky Salty"/>
    <s v="In store"/>
    <x v="13"/>
    <n v="1415"/>
    <s v="Yes"/>
  </r>
  <r>
    <s v="TX00-78"/>
    <x v="53"/>
    <s v="Sreedharan"/>
    <s v="msreedharan1@tinypic.com"/>
    <s v="Office Assistant"/>
    <s v="Manuka Honey Choco"/>
    <s v="Website"/>
    <x v="13"/>
    <n v="780"/>
    <s v="Yes"/>
  </r>
  <r>
    <s v="TX00-79"/>
    <x v="56"/>
    <s v="Utpat"/>
    <s v="sutpat1@github.com"/>
    <s v="HR"/>
    <s v="Dark Cherry Indulgence"/>
    <s v="In store"/>
    <x v="13"/>
    <n v="855"/>
    <s v="Yes"/>
  </r>
  <r>
    <s v="TX00-80"/>
    <x v="57"/>
    <s v="Nimesh"/>
    <s v="animesh@spotify.com"/>
    <s v="Professor"/>
    <s v="Eclairs"/>
    <s v="Website"/>
    <x v="13"/>
    <n v="605"/>
    <s v="Yes"/>
  </r>
  <r>
    <s v="TX00-81"/>
    <x v="58"/>
    <s v="Appala"/>
    <s v="dappala@elegantthemes.com"/>
    <s v="Engineer"/>
    <s v="Hazelnut Praline Bars"/>
    <s v="App"/>
    <x v="14"/>
    <n v="0"/>
    <s v="No"/>
  </r>
  <r>
    <s v="TX00-82"/>
    <x v="22"/>
    <s v="Kothari"/>
    <s v="lkothari@blogtalkradio.com"/>
    <s v="Office Assistant"/>
    <s v="Orange Zest Delight"/>
    <s v="App"/>
    <x v="14"/>
    <n v="0"/>
    <s v="No"/>
  </r>
  <r>
    <s v="TX00-83"/>
    <x v="19"/>
    <s v="Ramaswami"/>
    <s v="mramaswami2@indiatimes.com"/>
    <s v="Engineer"/>
    <s v="Fruit &amp; Nut Bars"/>
    <s v="In store"/>
    <x v="14"/>
    <n v="475"/>
    <s v="Yes"/>
  </r>
  <r>
    <s v="TX00-84"/>
    <x v="6"/>
    <s v="Jamakayala"/>
    <s v="pjamakayala@hhs.gov"/>
    <s v="Professor"/>
    <s v="Chili Cinnamon Twist"/>
    <s v="Website"/>
    <x v="14"/>
    <n v="405"/>
    <s v="Yes"/>
  </r>
  <r>
    <s v="TX00-85"/>
    <x v="22"/>
    <s v="Kothari"/>
    <s v="lkothari@blogtalkradio.com"/>
    <s v="Office Assistant"/>
    <s v="Smooth Sliky Salty"/>
    <s v="In store"/>
    <x v="14"/>
    <n v="1200"/>
    <s v="Yes"/>
  </r>
  <r>
    <s v="TX00-86"/>
    <x v="59"/>
    <s v="Naueshwara"/>
    <s v="snaueshwara@netscape.com"/>
    <s v="Engineer"/>
    <s v="99% Dark &amp; Pure"/>
    <s v="App"/>
    <x v="14"/>
    <n v="425"/>
    <s v="Yes"/>
  </r>
  <r>
    <s v="TX00-87"/>
    <x v="52"/>
    <s v="Sanabhi Shrikant"/>
    <s v="ssanabhi.shrikant3@ted.com"/>
    <s v="Office Assistant"/>
    <s v="99% Dark &amp; Pure"/>
    <s v="Website"/>
    <x v="14"/>
    <n v="1230"/>
    <s v="Yes"/>
  </r>
  <r>
    <s v="TX00-88"/>
    <x v="6"/>
    <s v="Jamakayala"/>
    <s v="pjamakayala@hhs.gov"/>
    <s v="Professor"/>
    <s v="Orange Zest Delight"/>
    <s v="App"/>
    <x v="14"/>
    <n v="880"/>
    <s v="Yes"/>
  </r>
  <r>
    <s v="TX00-89"/>
    <x v="60"/>
    <s v="Fullara Saurin"/>
    <s v="dfullara.saurin3@prnewswire.com"/>
    <s v="Doctor"/>
    <s v="Orange Zest Delight"/>
    <s v="Website"/>
    <x v="15"/>
    <n v="0"/>
    <s v="No"/>
  </r>
  <r>
    <s v="TX00-90"/>
    <x v="52"/>
    <s v="Sanabhi Shrikant"/>
    <s v="ssanabhi.shrikant3@ted.com"/>
    <s v="Office Assistant"/>
    <s v="99% Dark &amp; Pure"/>
    <s v="App"/>
    <x v="15"/>
    <n v="0"/>
    <s v="No"/>
  </r>
  <r>
    <s v="TX00-91"/>
    <x v="19"/>
    <s v="Ramaswami"/>
    <s v="mramaswami2@indiatimes.com"/>
    <s v="Engineer"/>
    <s v="Irish Cream Chocolate"/>
    <s v="Website"/>
    <x v="15"/>
    <n v="0"/>
    <s v="No"/>
  </r>
  <r>
    <s v="TX00-92"/>
    <x v="48"/>
    <s v="Kodi"/>
    <s v="vkodi4@reference.com"/>
    <s v="VP"/>
    <s v="Choco Coated Almonds"/>
    <s v="Website"/>
    <x v="15"/>
    <n v="0"/>
    <s v="No"/>
  </r>
  <r>
    <s v="TX00-93"/>
    <x v="35"/>
    <s v="Qutub Sundaramoorthy"/>
    <s v="squtub.sundaramoorthy@wikispaces.com"/>
    <s v="Sales"/>
    <s v="Passionfruit Caramel Bars"/>
    <s v="App"/>
    <x v="15"/>
    <n v="1100"/>
    <s v="Yes"/>
  </r>
  <r>
    <s v="TX00-94"/>
    <x v="4"/>
    <s v="Ragunathan"/>
    <s v="sragunathan2@nhs.uk"/>
    <s v="Engineer"/>
    <s v="Honeycomb Crunch Choco"/>
    <s v="App"/>
    <x v="15"/>
    <n v="815"/>
    <s v="Yes"/>
  </r>
  <r>
    <s v="TX00-95"/>
    <x v="49"/>
    <s v="Harathi Kateel"/>
    <s v="kharathi.kateel@home.pl"/>
    <s v="Professor"/>
    <s v="Milk Bars"/>
    <s v="In store"/>
    <x v="16"/>
    <n v="1350"/>
    <s v="Yes"/>
  </r>
  <r>
    <s v="TX00-96"/>
    <x v="58"/>
    <s v="Appala"/>
    <s v="dappala@elegantthemes.com"/>
    <s v="Engineer"/>
    <s v="Peanut Butter Cubes"/>
    <s v="In store"/>
    <x v="16"/>
    <n v="990"/>
    <s v="Yes"/>
  </r>
  <r>
    <s v="TX00-97"/>
    <x v="45"/>
    <s v="Pritish"/>
    <s v="kpritish5@jigsy.com"/>
    <s v="Statistician"/>
    <s v="Peanut Butter Cubes"/>
    <s v="App"/>
    <x v="16"/>
    <n v="735"/>
    <s v="Yes"/>
  </r>
  <r>
    <s v="TX00-98"/>
    <x v="61"/>
    <s v="Atasi Yavatkar"/>
    <s v="jatasi.yavatkar7@theglobeandmail.com"/>
    <s v="Sales"/>
    <s v="Almond Choco"/>
    <s v="Website"/>
    <x v="17"/>
    <n v="640"/>
    <s v="Yes"/>
  </r>
  <r>
    <s v="TX00-99"/>
    <x v="45"/>
    <s v="Pritish"/>
    <s v="kpritish5@jigsy.com"/>
    <s v="Statistician"/>
    <s v="Baker's Choco Chips"/>
    <s v="App"/>
    <x v="17"/>
    <n v="525"/>
    <s v="Yes"/>
  </r>
  <r>
    <s v="TX01-00"/>
    <x v="54"/>
    <s v="Nilufar"/>
    <s v="pnilufar4@comsenz.com"/>
    <s v="Professor"/>
    <s v="Espresso Bean Blast"/>
    <s v="Website"/>
    <x v="18"/>
    <n v="0"/>
    <s v="No"/>
  </r>
  <r>
    <s v="TX01-01"/>
    <x v="62"/>
    <s v="Chikodi"/>
    <s v="rchikodi6@histats.com"/>
    <s v="Accountant"/>
    <s v="Bourbon Vanilla Infusion"/>
    <s v="In store"/>
    <x v="18"/>
    <n v="1085"/>
    <s v="Yes"/>
  </r>
  <r>
    <s v="TX01-02"/>
    <x v="63"/>
    <s v="Nandin"/>
    <s v="vnandin@zimbio.com"/>
    <s v="Office Assistant"/>
    <s v="Spicy Special Slims"/>
    <s v="Website"/>
    <x v="18"/>
    <n v="1945"/>
    <s v="Yes"/>
  </r>
  <r>
    <s v="TX01-03"/>
    <x v="26"/>
    <s v="Dasgupta"/>
    <s v="idasgupta1@yolasite.com"/>
    <s v="HR"/>
    <s v="Mint Chip Choco"/>
    <s v="Website"/>
    <x v="18"/>
    <n v="495"/>
    <s v="Yes"/>
  </r>
  <r>
    <s v="TX01-04"/>
    <x v="64"/>
    <s v="Nandanavanam"/>
    <s v="onandanavanam@ustream.tv"/>
    <s v="Analyst"/>
    <s v="After Nines"/>
    <s v="Website"/>
    <x v="18"/>
    <n v="755"/>
    <s v="Yes"/>
  </r>
  <r>
    <s v="TX01-05"/>
    <x v="35"/>
    <s v="Qutub Sundaramoorthy"/>
    <s v="squtub.sundaramoorthy@wikispaces.com"/>
    <s v="Sales"/>
    <s v="Smooth Sliky Salty"/>
    <s v="Website"/>
    <x v="18"/>
    <n v="1645"/>
    <s v="Yes"/>
  </r>
  <r>
    <s v="TX01-06"/>
    <x v="20"/>
    <s v="Gazala Soumitra"/>
    <s v="mgazala.soumitra4@domainmarket.com"/>
    <s v="Tech Support"/>
    <s v="Marshmallow Caramel Crunch"/>
    <s v="App"/>
    <x v="19"/>
    <n v="0"/>
    <s v="No"/>
  </r>
  <r>
    <s v="TX01-07"/>
    <x v="65"/>
    <s v="Vishaal"/>
    <s v="tvishaal@mozilla.org"/>
    <s v="Analyst"/>
    <s v="Pistachio Cardamom Crunch"/>
    <s v="Website"/>
    <x v="19"/>
    <n v="70"/>
    <s v="Yes"/>
  </r>
  <r>
    <s v="TX01-08"/>
    <x v="66"/>
    <s v="Potla"/>
    <s v="spotla1@1688.com"/>
    <s v="Engineer"/>
    <s v="Raspberry Choco"/>
    <s v="Website"/>
    <x v="19"/>
    <n v="435"/>
    <s v="Yes"/>
  </r>
  <r>
    <s v="TX01-09"/>
    <x v="0"/>
    <s v="Panditula"/>
    <s v="ypanditula@hugedomains.com"/>
    <s v="Office Assistant"/>
    <s v="Organic Choco Syrup"/>
    <s v="Website"/>
    <x v="19"/>
    <n v="480"/>
    <s v="Yes"/>
  </r>
  <r>
    <s v="TX01-10"/>
    <x v="67"/>
    <s v="Moorthy"/>
    <s v="kmoorthy6@cmu.edu"/>
    <s v="Doctor"/>
    <s v="Milk Bars"/>
    <s v="App"/>
    <x v="19"/>
    <n v="135"/>
    <s v="Yes"/>
  </r>
  <r>
    <s v="TX01-11"/>
    <x v="68"/>
    <s v="Solanki"/>
    <s v="ksolanki5@who.int"/>
    <s v="Sales"/>
    <s v="Eclairs"/>
    <s v="In store"/>
    <x v="19"/>
    <n v="1380"/>
    <s v="Yes"/>
  </r>
  <r>
    <s v="TX01-12"/>
    <x v="53"/>
    <s v="Sreedharan"/>
    <s v="msreedharan1@tinypic.com"/>
    <s v="Office Assistant"/>
    <s v="Orange Choco"/>
    <s v="Website"/>
    <x v="19"/>
    <n v="415"/>
    <s v="Yes"/>
  </r>
  <r>
    <s v="TX01-13"/>
    <x v="52"/>
    <s v="Sanabhi Shrikant"/>
    <s v="ssanabhi.shrikant3@ted.com"/>
    <s v="Office Assistant"/>
    <s v="Organic Choco Syrup"/>
    <s v="Website"/>
    <x v="19"/>
    <n v="325"/>
    <s v="Yes"/>
  </r>
  <r>
    <s v="TX01-14"/>
    <x v="23"/>
    <s v="Mukundan"/>
    <s v="kmukundan7@netlog.com"/>
    <s v="HR"/>
    <s v="Almond Raspberry Cluster"/>
    <s v="App"/>
    <x v="20"/>
    <n v="370"/>
    <s v="Yes"/>
  </r>
  <r>
    <s v="TX01-15"/>
    <x v="69"/>
    <s v="Chakrabarti"/>
    <s v="achakrabarti@elegantthemes.com"/>
    <s v="Tech Support"/>
    <s v="85% Dark Bars"/>
    <s v="In store"/>
    <x v="20"/>
    <n v="775"/>
    <s v="Yes"/>
  </r>
  <r>
    <s v="TX01-16"/>
    <x v="55"/>
    <s v="Shashank Sapra"/>
    <s v="sshashank.sapra@oaic.gov.au"/>
    <s v="Office Assistant"/>
    <s v="Eclairs"/>
    <s v="Website"/>
    <x v="20"/>
    <n v="1315"/>
    <s v="Yes"/>
  </r>
  <r>
    <s v="TX01-17"/>
    <x v="62"/>
    <s v="Chikodi"/>
    <s v="rchikodi6@histats.com"/>
    <s v="Accountant"/>
    <s v="Peanut Brittle Bliss"/>
    <s v="In store"/>
    <x v="20"/>
    <n v="1720"/>
    <s v="Yes"/>
  </r>
  <r>
    <s v="TX01-18"/>
    <x v="48"/>
    <s v="Kodi"/>
    <s v="vkodi4@reference.com"/>
    <s v="VP"/>
    <s v="Bourbon Vanilla Infusion"/>
    <s v="Website"/>
    <x v="21"/>
    <n v="0"/>
    <s v="No"/>
  </r>
  <r>
    <s v="TX01-19"/>
    <x v="38"/>
    <s v="Sannidhi Surnilla"/>
    <s v="csannidhi.surnilla@nydailynews.com"/>
    <s v="Accountant"/>
    <s v="Orange Zest Delight"/>
    <s v="App"/>
    <x v="21"/>
    <n v="170"/>
    <s v="Yes"/>
  </r>
  <r>
    <s v="TX01-20"/>
    <x v="3"/>
    <s v="Malladi"/>
    <s v="smalladi@gmpg.org"/>
    <s v="Engineer"/>
    <s v="Mint Chip Choco"/>
    <s v="App"/>
    <x v="22"/>
    <n v="0"/>
    <s v="No"/>
  </r>
  <r>
    <s v="TX01-21"/>
    <x v="26"/>
    <s v="Dasgupta"/>
    <s v="idasgupta1@yolasite.com"/>
    <s v="HR"/>
    <s v="Manuka Honey Choco"/>
    <s v="App"/>
    <x v="22"/>
    <n v="395"/>
    <s v="Yes"/>
  </r>
  <r>
    <s v="TX01-22"/>
    <x v="20"/>
    <s v="Gazala Soumitra"/>
    <s v="mgazala.soumitra4@domainmarket.com"/>
    <s v="Tech Support"/>
    <s v="Nutty Bliss Bars"/>
    <s v="App"/>
    <x v="22"/>
    <n v="1030"/>
    <s v="Yes"/>
  </r>
  <r>
    <s v="TX01-23"/>
    <x v="15"/>
    <s v="Rema"/>
    <s v="prema@hubpages.com"/>
    <s v="Accountant"/>
    <s v="Caramel Stuffed Bars"/>
    <s v="Website"/>
    <x v="22"/>
    <n v="1235"/>
    <s v="Yes"/>
  </r>
  <r>
    <s v="TX01-24"/>
    <x v="41"/>
    <s v="Vadali"/>
    <s v="lvadali@alibaba.com"/>
    <s v="Tech Support"/>
    <s v="Maple Walnut Delight"/>
    <s v="Website"/>
    <x v="22"/>
    <n v="700"/>
    <s v="Yes"/>
  </r>
  <r>
    <s v="TX01-25"/>
    <x v="6"/>
    <s v="Jamakayala"/>
    <s v="pjamakayala@hhs.gov"/>
    <s v="Professor"/>
    <s v="Drinking Coco"/>
    <s v="Phone in"/>
    <x v="23"/>
    <n v="0"/>
    <s v="No"/>
  </r>
  <r>
    <s v="TX01-26"/>
    <x v="18"/>
    <s v="Chandiramani"/>
    <s v="achandiramani3@theatlantic.com"/>
    <s v="Analyst"/>
    <s v="Pistachio Cardamom Crunch"/>
    <s v="App"/>
    <x v="23"/>
    <n v="1135"/>
    <s v="Yes"/>
  </r>
  <r>
    <s v="TX01-27"/>
    <x v="34"/>
    <s v="Vinutha"/>
    <s v="mvinutha6@samsung.com"/>
    <s v="Accountant"/>
    <s v="Sea Salted Toffee Choco"/>
    <s v="Website"/>
    <x v="23"/>
    <n v="225"/>
    <s v="Yes"/>
  </r>
  <r>
    <s v="TX01-28"/>
    <x v="11"/>
    <s v="Laul"/>
    <s v="claul9@multiply.com"/>
    <s v="Office Assistant"/>
    <s v="99% Dark &amp; Pure"/>
    <s v="Website"/>
    <x v="24"/>
    <n v="0"/>
    <s v="No"/>
  </r>
  <r>
    <s v="TX01-29"/>
    <x v="14"/>
    <s v="Motiwala"/>
    <s v="nmotiwala@oracle.com"/>
    <s v="Finance Professional"/>
    <s v="Mint Chip Choco"/>
    <s v="In store"/>
    <x v="24"/>
    <n v="760"/>
    <s v="Yes"/>
  </r>
  <r>
    <s v="TX01-30"/>
    <x v="70"/>
    <s v="Kothapeta"/>
    <s v="rkothapeta@nbcnews.com"/>
    <s v="Office Assistant"/>
    <s v="99% Dark &amp; Pure"/>
    <s v="In store"/>
    <x v="24"/>
    <n v="30"/>
    <s v="Yes"/>
  </r>
  <r>
    <s v="TX01-31"/>
    <x v="71"/>
    <s v="Rajarama"/>
    <s v="arajarama9@360.cn"/>
    <s v="Analyst"/>
    <s v="85% Dark Bars"/>
    <s v="In store"/>
    <x v="24"/>
    <n v="1120"/>
    <s v="Yes"/>
  </r>
  <r>
    <s v="TX01-32"/>
    <x v="0"/>
    <s v="Panditula"/>
    <s v="ypanditula@hugedomains.com"/>
    <s v="Office Assistant"/>
    <s v="Sea Salted Toffee Choco"/>
    <s v="Website"/>
    <x v="24"/>
    <n v="315"/>
    <s v="Yes"/>
  </r>
  <r>
    <s v="TX01-33"/>
    <x v="27"/>
    <s v="Potanapudi"/>
    <s v="jpotanapudi7@usnews.com"/>
    <s v="Finance Professional"/>
    <s v="Smooth Silky Salty"/>
    <s v="Website"/>
    <x v="24"/>
    <n v="1365"/>
    <s v="Yes"/>
  </r>
  <r>
    <s v="TX01-34"/>
    <x v="30"/>
    <s v="Damarsingh"/>
    <s v="ddamarsingh@cam.ac.uk"/>
    <s v="Analyst"/>
    <s v="Coconut Rum Rendezvous"/>
    <s v="App"/>
    <x v="24"/>
    <n v="225"/>
    <s v="Yes"/>
  </r>
  <r>
    <s v="TX01-35"/>
    <x v="72"/>
    <s v="Mahanthapa"/>
    <s v="pmahanthapa9@senate.gov"/>
    <s v="Analyst"/>
    <s v="Almond Butter Munch"/>
    <s v="In store"/>
    <x v="24"/>
    <n v="780"/>
    <s v="Yes"/>
  </r>
  <r>
    <s v="TX01-36"/>
    <x v="61"/>
    <s v="Atasi Yavatkar"/>
    <s v="jatasi.yavatkar7@theglobeandmail.com"/>
    <s v="Sales"/>
    <s v="Eclairs"/>
    <s v="App"/>
    <x v="25"/>
    <n v="0"/>
    <s v="No"/>
  </r>
  <r>
    <s v="TX01-37"/>
    <x v="6"/>
    <s v="Jamakayala"/>
    <s v="pjamakayala@hhs.gov"/>
    <s v="Professor"/>
    <s v="Raspberry Cheesecake Swirl"/>
    <s v="App"/>
    <x v="25"/>
    <n v="0"/>
    <s v="No"/>
  </r>
  <r>
    <s v="TX01-38"/>
    <x v="73"/>
    <s v="Shyamari Meherhomji"/>
    <s v="ashyamari.meherhomji@apple.com"/>
    <s v="Office Assistant"/>
    <s v="Milk Bars"/>
    <s v="Phone in"/>
    <x v="25"/>
    <n v="0"/>
    <s v="No"/>
  </r>
  <r>
    <s v="TX01-39"/>
    <x v="74"/>
    <s v="Probal"/>
    <s v="sprobal@webnode.com"/>
    <s v="VP"/>
    <s v="Orange Zest Delight"/>
    <s v="Website"/>
    <x v="25"/>
    <n v="450"/>
    <s v="Yes"/>
  </r>
  <r>
    <s v="TX01-40"/>
    <x v="43"/>
    <s v="Raghavanpillai"/>
    <s v="graghavanpillai6@g.co"/>
    <s v="Engineer"/>
    <s v="Orange Choco"/>
    <s v="Website"/>
    <x v="25"/>
    <n v="765"/>
    <s v="Yes"/>
  </r>
  <r>
    <s v="TX01-41"/>
    <x v="56"/>
    <s v="Utpat"/>
    <s v="sutpat1@github.com"/>
    <s v="HR"/>
    <s v="Spicy Special Slims"/>
    <s v="In store"/>
    <x v="26"/>
    <n v="0"/>
    <s v="No"/>
  </r>
  <r>
    <s v="TX01-42"/>
    <x v="16"/>
    <s v="Priyavardhan"/>
    <s v="apriyavardhan9@netvibes.com"/>
    <s v="Tech Support"/>
    <s v="Manuka Honey Choco"/>
    <s v="App"/>
    <x v="26"/>
    <n v="0"/>
    <s v="No"/>
  </r>
  <r>
    <s v="TX01-43"/>
    <x v="14"/>
    <s v="Motiwala"/>
    <s v="nmotiwala@oracle.com"/>
    <s v="Finance Professional"/>
    <s v="50% Dark Bites"/>
    <s v="App"/>
    <x v="26"/>
    <n v="0"/>
    <s v="No"/>
  </r>
  <r>
    <s v="TX01-44"/>
    <x v="13"/>
    <s v="Rajabhushan"/>
    <s v="arajabhushan@yandex.ru"/>
    <s v="Professor"/>
    <s v="99% Dark &amp; Pure"/>
    <s v="In store"/>
    <x v="26"/>
    <n v="1290"/>
    <s v="Yes"/>
  </r>
  <r>
    <s v="TX01-45"/>
    <x v="31"/>
    <s v="Pothireddy"/>
    <s v="apothireddy@psu.edu"/>
    <s v="Professor"/>
    <s v="Smooth Sliky Salty"/>
    <s v="Phone in"/>
    <x v="27"/>
    <n v="0"/>
    <s v="No"/>
  </r>
  <r>
    <s v="TX01-46"/>
    <x v="39"/>
    <s v="Mehra"/>
    <s v="rmehra@1und1.de"/>
    <s v="Engineer"/>
    <s v="Mango Tango Delight"/>
    <s v="In store"/>
    <x v="27"/>
    <n v="0"/>
    <s v="No"/>
  </r>
  <r>
    <s v="TX01-47"/>
    <x v="75"/>
    <s v="Kailashnath Richa"/>
    <s v="rkailashnath.richa8@wisc.edu"/>
    <s v="Tech Support"/>
    <s v="Organic Choco Syrup"/>
    <s v="Website"/>
    <x v="27"/>
    <n v="1275"/>
    <s v="Yes"/>
  </r>
  <r>
    <s v="TX01-48"/>
    <x v="34"/>
    <s v="Vinutha"/>
    <s v="mvinutha6@samsung.com"/>
    <s v="Accountant"/>
    <s v="Orange Choco"/>
    <s v="Website"/>
    <x v="27"/>
    <n v="690"/>
    <s v="Yes"/>
  </r>
  <r>
    <s v="TX01-49"/>
    <x v="32"/>
    <s v="Kripa"/>
    <s v="rkripa1@narod.ru"/>
    <s v="Doctor"/>
    <s v="Organic Choco Syrup"/>
    <s v="Phone in"/>
    <x v="27"/>
    <n v="2075"/>
    <s v="Yes"/>
  </r>
  <r>
    <s v="TX01-50"/>
    <x v="76"/>
    <s v="Prashanta Vibha"/>
    <s v="kprashanta.vibha6@samsung.com"/>
    <s v="Office Assistant"/>
    <s v="Chili Cinnamon Twist"/>
    <s v="App"/>
    <x v="27"/>
    <n v="295"/>
    <s v="Yes"/>
  </r>
  <r>
    <s v="TX01-51"/>
    <x v="68"/>
    <s v="Solanki"/>
    <s v="ksolanki5@who.int"/>
    <s v="Sales"/>
    <s v="Orange Choco"/>
    <s v="App"/>
    <x v="27"/>
    <n v="120"/>
    <s v="Yes"/>
  </r>
  <r>
    <s v="TX01-52"/>
    <x v="55"/>
    <s v="Shashank Sapra"/>
    <s v="sshashank.sapra@oaic.gov.au"/>
    <s v="Office Assistant"/>
    <s v="Passionfruit Caramel Bars"/>
    <s v="App"/>
    <x v="27"/>
    <n v="755"/>
    <s v="Yes"/>
  </r>
  <r>
    <s v="TX01-53"/>
    <x v="33"/>
    <s v="Pashupathy"/>
    <s v="kpashupathy3@netlog.com"/>
    <s v="Engineer"/>
    <s v="Hazelnut Praline Bars"/>
    <s v="App"/>
    <x v="27"/>
    <n v="525"/>
    <s v="Yes"/>
  </r>
  <r>
    <s v="TX01-54"/>
    <x v="65"/>
    <s v="Vishaal"/>
    <s v="tvishaal@mozilla.org"/>
    <s v="Analyst"/>
    <s v="Nutty Bliss Bars"/>
    <s v="Phone in"/>
    <x v="28"/>
    <n v="300"/>
    <s v="Yes"/>
  </r>
  <r>
    <s v="TX01-55"/>
    <x v="35"/>
    <s v="Qutub Sundaramoorthy"/>
    <s v="squtub.sundaramoorthy@wikispaces.com"/>
    <s v="Sales"/>
    <s v="Choco Mint Medley"/>
    <s v="App"/>
    <x v="28"/>
    <n v="1540"/>
    <s v="Yes"/>
  </r>
  <r>
    <s v="TX01-56"/>
    <x v="9"/>
    <s v="Katte"/>
    <s v="skatte@flavors.me"/>
    <s v="Sales"/>
    <s v="Orange Zest Delight"/>
    <s v="Website"/>
    <x v="28"/>
    <n v="400"/>
    <s v="Yes"/>
  </r>
  <r>
    <s v="TX01-57"/>
    <x v="63"/>
    <s v="Nandin"/>
    <s v="vnandin@zimbio.com"/>
    <s v="Office Assistant"/>
    <s v="70% Dark Bites"/>
    <s v="App"/>
    <x v="28"/>
    <n v="375"/>
    <s v="Yes"/>
  </r>
  <r>
    <s v="TX01-58"/>
    <x v="46"/>
    <s v="Chalaki"/>
    <s v="schalaki@artisteer.com"/>
    <s v="Sales"/>
    <s v="Marzipan Delight"/>
    <s v="Website"/>
    <x v="29"/>
    <n v="0"/>
    <s v="No"/>
  </r>
  <r>
    <s v="TX01-59"/>
    <x v="3"/>
    <s v="Malladi"/>
    <s v="smalladi@gmpg.org"/>
    <s v="Engineer"/>
    <s v="Fruit &amp; Nut Bars"/>
    <s v="In store"/>
    <x v="29"/>
    <n v="190"/>
    <s v="Yes"/>
  </r>
  <r>
    <s v="TX01-60"/>
    <x v="71"/>
    <s v="Rajarama"/>
    <s v="arajarama9@360.cn"/>
    <s v="Analyst"/>
    <s v="Fruit &amp; Nut Bars"/>
    <s v="App"/>
    <x v="29"/>
    <n v="515"/>
    <s v="Yes"/>
  </r>
  <r>
    <s v="TX01-61"/>
    <x v="24"/>
    <s v="Basha Mustafa"/>
    <s v="nbasha.mustafa@prweb.com"/>
    <s v="Office Assistant"/>
    <s v="Hazelnut Praline Bars"/>
    <s v="In store"/>
    <x v="30"/>
    <n v="0"/>
    <s v="No"/>
  </r>
  <r>
    <s v="TX01-62"/>
    <x v="77"/>
    <s v="Veena"/>
    <s v="gveena3@pcworld.com"/>
    <s v="Doctor"/>
    <s v="Raspberry Choco"/>
    <s v="Website"/>
    <x v="30"/>
    <n v="85"/>
    <s v="Yes"/>
  </r>
  <r>
    <s v="TX01-63"/>
    <x v="76"/>
    <s v="Prashanta Vibha"/>
    <s v="kprashanta.vibha6@samsung.com"/>
    <s v="Office Assistant"/>
    <s v="Organic Choco Syrup"/>
    <s v="App"/>
    <x v="30"/>
    <n v="125"/>
    <s v="Yes"/>
  </r>
  <r>
    <s v="TX01-64"/>
    <x v="62"/>
    <s v="Chikodi"/>
    <s v="rchikodi6@histats.com"/>
    <s v="Accountant"/>
    <s v="Mint Chip Choco"/>
    <s v="Website"/>
    <x v="31"/>
    <n v="0"/>
    <s v="No"/>
  </r>
  <r>
    <s v="TX01-65"/>
    <x v="6"/>
    <s v="Jamakayala"/>
    <s v="pjamakayala@hhs.gov"/>
    <s v="Professor"/>
    <s v="Pistachio Rose Fusion"/>
    <s v="App"/>
    <x v="31"/>
    <n v="565"/>
    <s v="Yes"/>
  </r>
  <r>
    <s v="TX01-66"/>
    <x v="3"/>
    <s v="Malladi"/>
    <s v="smalladi@gmpg.org"/>
    <s v="Engineer"/>
    <s v="Cherry Almond Fudge"/>
    <s v="App"/>
    <x v="31"/>
    <n v="835"/>
    <s v="Yes"/>
  </r>
  <r>
    <s v="TX01-67"/>
    <x v="41"/>
    <s v="Vadali"/>
    <s v="lvadali@alibaba.com"/>
    <s v="Tech Support"/>
    <s v="Irish Cream Chocolate"/>
    <s v="Website"/>
    <x v="31"/>
    <n v="175"/>
    <s v="Yes"/>
  </r>
  <r>
    <s v="TX01-68"/>
    <x v="42"/>
    <s v="Chandan"/>
    <s v="schandan@dot.gov"/>
    <s v="Analyst"/>
    <s v="White Choc"/>
    <s v="Website"/>
    <x v="31"/>
    <n v="260"/>
    <s v="Yes"/>
  </r>
  <r>
    <s v="TX01-69"/>
    <x v="49"/>
    <s v="Harathi Kateel"/>
    <s v="kharathi.kateel@home.pl"/>
    <s v="Professor"/>
    <s v="Almond Choco"/>
    <s v="In store"/>
    <x v="31"/>
    <n v="1175"/>
    <s v="Yes"/>
  </r>
  <r>
    <s v="TX01-70"/>
    <x v="23"/>
    <s v="Mukundan"/>
    <s v="kmukundan7@netlog.com"/>
    <s v="HR"/>
    <s v="Orange Zest Delight"/>
    <s v="App"/>
    <x v="31"/>
    <n v="770"/>
    <s v="Yes"/>
  </r>
  <r>
    <s v="TX01-71"/>
    <x v="39"/>
    <s v="Mehra"/>
    <s v="rmehra@1und1.de"/>
    <s v="Engineer"/>
    <s v="Fruit &amp; Nut Bars"/>
    <s v="Phone in"/>
    <x v="32"/>
    <n v="0"/>
    <s v="No"/>
  </r>
  <r>
    <s v="TX01-72"/>
    <x v="14"/>
    <s v="Motiwala"/>
    <s v="nmotiwala@oracle.com"/>
    <s v="Finance Professional"/>
    <s v="Peanut Butter Cubes"/>
    <s v="Website"/>
    <x v="32"/>
    <n v="0"/>
    <s v="No"/>
  </r>
  <r>
    <s v="TX01-73"/>
    <x v="4"/>
    <s v="Ragunathan"/>
    <s v="sragunathan2@nhs.uk"/>
    <s v="Engineer"/>
    <s v="Coconut Almond Joy"/>
    <s v="Website"/>
    <x v="32"/>
    <n v="425"/>
    <s v="Yes"/>
  </r>
  <r>
    <s v="TX01-74"/>
    <x v="7"/>
    <s v="Sushanti Mokate"/>
    <s v="fsushanti.mokate8@cisco.com"/>
    <s v="Sales"/>
    <s v="Coconut Rum Rendezvous"/>
    <s v="Website"/>
    <x v="32"/>
    <n v="205"/>
    <s v="Yes"/>
  </r>
  <r>
    <s v="TX01-75"/>
    <x v="26"/>
    <s v="Dasgupta"/>
    <s v="idasgupta1@yolasite.com"/>
    <s v="HR"/>
    <s v="Praline-filled Bonbons"/>
    <s v="Website"/>
    <x v="33"/>
    <n v="0"/>
    <s v="No"/>
  </r>
  <r>
    <s v="TX01-76"/>
    <x v="59"/>
    <s v="Naueshwara"/>
    <s v="snaueshwara@netscape.com"/>
    <s v="Engineer"/>
    <s v="Almond Choco"/>
    <s v="Website"/>
    <x v="33"/>
    <n v="1155"/>
    <s v="Yes"/>
  </r>
  <r>
    <s v="TX01-77"/>
    <x v="41"/>
    <s v="Vadali"/>
    <s v="lvadali@alibaba.com"/>
    <s v="Tech Support"/>
    <s v="Blueberry Cheesecake Bliss"/>
    <s v="Website"/>
    <x v="33"/>
    <n v="195"/>
    <s v="Yes"/>
  </r>
  <r>
    <s v="TX01-78"/>
    <x v="42"/>
    <s v="Chandan"/>
    <s v="schandan@dot.gov"/>
    <s v="Analyst"/>
    <s v="Mango Tango Delight"/>
    <s v="In store"/>
    <x v="33"/>
    <n v="1265"/>
    <s v="Yes"/>
  </r>
  <r>
    <s v="TX01-79"/>
    <x v="39"/>
    <s v="Mehra"/>
    <s v="rmehra@1und1.de"/>
    <s v="Engineer"/>
    <s v="Caramel Stuffed Bars"/>
    <s v="Website"/>
    <x v="34"/>
    <n v="1350"/>
    <s v="Yes"/>
  </r>
  <r>
    <s v="TX01-80"/>
    <x v="78"/>
    <s v="Veluvalapalli"/>
    <s v="dveluvalapalli@adobe.com"/>
    <s v="HR"/>
    <s v="Choco Mint Medley"/>
    <s v="App"/>
    <x v="34"/>
    <n v="560"/>
    <s v="Yes"/>
  </r>
  <r>
    <s v="TX01-81"/>
    <x v="45"/>
    <s v="Pritish"/>
    <s v="kpritish5@jigsy.com"/>
    <s v="Statistician"/>
    <s v="Dark Cherry Indulgence"/>
    <s v="App"/>
    <x v="35"/>
    <n v="0"/>
    <s v="No"/>
  </r>
  <r>
    <s v="TX01-82"/>
    <x v="35"/>
    <s v="Qutub Sundaramoorthy"/>
    <s v="squtub.sundaramoorthy@wikispaces.com"/>
    <s v="Sales"/>
    <s v="Spicy Special Slims"/>
    <s v="Website"/>
    <x v="35"/>
    <n v="0"/>
    <s v="No"/>
  </r>
  <r>
    <s v="TX01-83"/>
    <x v="72"/>
    <s v="Mahanthapa"/>
    <s v="pmahanthapa9@senate.gov"/>
    <s v="Analyst"/>
    <s v="Butterscotch Dream Choco"/>
    <s v="App"/>
    <x v="35"/>
    <n v="1040"/>
    <s v="Yes"/>
  </r>
  <r>
    <s v="TX01-84"/>
    <x v="56"/>
    <s v="Utpat"/>
    <s v="sutpat1@github.com"/>
    <s v="HR"/>
    <s v="Manuka Honey Choco"/>
    <s v="In store"/>
    <x v="35"/>
    <n v="405"/>
    <s v="Yes"/>
  </r>
  <r>
    <s v="TX01-85"/>
    <x v="18"/>
    <s v="Chandiramani"/>
    <s v="achandiramani3@theatlantic.com"/>
    <s v="Analyst"/>
    <s v="Caramel Stuffed Bars"/>
    <s v="Website"/>
    <x v="35"/>
    <n v="1475"/>
    <s v="Yes"/>
  </r>
  <r>
    <s v="TX01-86"/>
    <x v="55"/>
    <s v="Shashank Sapra"/>
    <s v="sshashank.sapra@oaic.gov.au"/>
    <s v="Office Assistant"/>
    <s v="Peanut Butter Cubes"/>
    <s v="In store"/>
    <x v="35"/>
    <n v="800"/>
    <s v="Yes"/>
  </r>
  <r>
    <s v="TX01-87"/>
    <x v="37"/>
    <s v="Kousika"/>
    <s v="mkousika4@typepad.com"/>
    <s v="Operator"/>
    <s v="Praline-filled Bonbons"/>
    <s v="Website"/>
    <x v="35"/>
    <n v="1755"/>
    <s v="Yes"/>
  </r>
  <r>
    <s v="TX01-88"/>
    <x v="14"/>
    <s v="Motiwala"/>
    <s v="nmotiwala@oracle.com"/>
    <s v="Finance Professional"/>
    <s v="Eclairs"/>
    <s v="Phone in"/>
    <x v="35"/>
    <n v="705"/>
    <s v="Yes"/>
  </r>
  <r>
    <s v="TX01-89"/>
    <x v="66"/>
    <s v="Potla"/>
    <s v="spotla1@1688.com"/>
    <s v="Engineer"/>
    <s v="Lavender Honey Ganache"/>
    <s v="Phone in"/>
    <x v="35"/>
    <n v="190"/>
    <s v="Yes"/>
  </r>
  <r>
    <s v="TX01-90"/>
    <x v="42"/>
    <s v="Chandan"/>
    <s v="schandan@dot.gov"/>
    <s v="Analyst"/>
    <s v="Baker's Choco Chips"/>
    <s v="App"/>
    <x v="35"/>
    <n v="965"/>
    <s v="Yes"/>
  </r>
  <r>
    <s v="TX01-91"/>
    <x v="70"/>
    <s v="Kothapeta"/>
    <s v="rkothapeta@nbcnews.com"/>
    <s v="Office Assistant"/>
    <s v="Marzipan Delight"/>
    <s v="Website"/>
    <x v="36"/>
    <n v="1360"/>
    <s v="Yes"/>
  </r>
  <r>
    <s v="TX01-92"/>
    <x v="39"/>
    <s v="Mehra"/>
    <s v="rmehra@1und1.de"/>
    <s v="Engineer"/>
    <s v="Marzipan Delight"/>
    <s v="Website"/>
    <x v="36"/>
    <n v="605"/>
    <s v="Yes"/>
  </r>
  <r>
    <s v="TX01-93"/>
    <x v="47"/>
    <s v="Naik Gudiwada"/>
    <s v="snaik.gudiwada3@indiatimes.com"/>
    <s v="Engineer"/>
    <s v="Espresso Almond Crunch"/>
    <s v="Website"/>
    <x v="36"/>
    <n v="540"/>
    <s v="Yes"/>
  </r>
  <r>
    <s v="TX01-94"/>
    <x v="26"/>
    <s v="Dasgupta"/>
    <s v="idasgupta1@yolasite.com"/>
    <s v="HR"/>
    <s v="Pistachio Rose Fusion"/>
    <s v="App"/>
    <x v="37"/>
    <n v="355"/>
    <s v="Yes"/>
  </r>
  <r>
    <s v="TX01-95"/>
    <x v="67"/>
    <s v="Moorthy"/>
    <s v="kmoorthy6@cmu.edu"/>
    <s v="Doctor"/>
    <s v="Marshmallow Caramel Crunch"/>
    <s v="Website"/>
    <x v="37"/>
    <n v="860"/>
    <s v="Yes"/>
  </r>
  <r>
    <s v="TX01-96"/>
    <x v="10"/>
    <s v="Yettugunna"/>
    <s v="ryettugunna@reddit.com"/>
    <s v="Tech Support"/>
    <s v="50% Dark Bites"/>
    <s v="Website"/>
    <x v="38"/>
    <n v="0"/>
    <s v="No"/>
  </r>
  <r>
    <s v="TX01-97"/>
    <x v="18"/>
    <s v="Chandiramani"/>
    <s v="achandiramani3@theatlantic.com"/>
    <s v="Analyst"/>
    <s v="Eclairs"/>
    <s v="App"/>
    <x v="38"/>
    <n v="0"/>
    <s v="No"/>
  </r>
  <r>
    <s v="TX01-98"/>
    <x v="78"/>
    <s v="Veluvalapalli"/>
    <s v="dveluvalapalli@adobe.com"/>
    <s v="HR"/>
    <s v="Spicy Special Slims"/>
    <s v="Website"/>
    <x v="38"/>
    <n v="435"/>
    <s v="Yes"/>
  </r>
  <r>
    <s v="TX01-99"/>
    <x v="48"/>
    <s v="Kodi"/>
    <s v="vkodi4@reference.com"/>
    <s v="VP"/>
    <s v="Organic Choco Syrup"/>
    <s v="App"/>
    <x v="38"/>
    <n v="2125"/>
    <s v="Yes"/>
  </r>
  <r>
    <s v="TX02-00"/>
    <x v="27"/>
    <s v="Potanapudi"/>
    <s v="jpotanapudi7@usnews.com"/>
    <s v="Finance Professional"/>
    <s v="50% Dark Bites"/>
    <s v="In store"/>
    <x v="39"/>
    <n v="400"/>
    <s v="Yes"/>
  </r>
  <r>
    <s v="TX02-01"/>
    <x v="1"/>
    <s v="Delhi"/>
    <s v="pdelhi@yale.edu"/>
    <s v="Analyst"/>
    <s v="Organic Choco Syrup"/>
    <s v="Website"/>
    <x v="39"/>
    <n v="1490"/>
    <s v="Yes"/>
  </r>
  <r>
    <s v="TX02-02"/>
    <x v="66"/>
    <s v="Potla"/>
    <s v="spotla1@1688.com"/>
    <s v="Engineer"/>
    <s v="After Nines"/>
    <s v="Website"/>
    <x v="40"/>
    <n v="0"/>
    <s v="No"/>
  </r>
  <r>
    <s v="TX02-03"/>
    <x v="2"/>
    <s v="Nishita"/>
    <s v="pnishita5@google.de"/>
    <s v="Sales"/>
    <s v="85% Dark Bars"/>
    <s v="App"/>
    <x v="40"/>
    <n v="1045"/>
    <s v="Yes"/>
  </r>
  <r>
    <s v="TX02-04"/>
    <x v="21"/>
    <s v="Pals"/>
    <s v="bpals@theatlantic.com"/>
    <s v="Professor"/>
    <s v="Sea Salted Toffee Choco"/>
    <s v="In store"/>
    <x v="40"/>
    <n v="575"/>
    <s v="Yes"/>
  </r>
  <r>
    <s v="TX02-05"/>
    <x v="30"/>
    <s v="Damarsingh"/>
    <s v="ddamarsingh@cam.ac.uk"/>
    <s v="Analyst"/>
    <s v="Passionfruit Caramel Bars"/>
    <s v="Website"/>
    <x v="40"/>
    <n v="525"/>
    <s v="Yes"/>
  </r>
  <r>
    <s v="TX02-06"/>
    <x v="9"/>
    <s v="Katte"/>
    <s v="skatte@flavors.me"/>
    <s v="Sales"/>
    <s v="Drinking Coco"/>
    <s v="In store"/>
    <x v="41"/>
    <n v="0"/>
    <s v="No"/>
  </r>
  <r>
    <s v="TX02-07"/>
    <x v="55"/>
    <s v="Shashank Sapra"/>
    <s v="sshashank.sapra@oaic.gov.au"/>
    <s v="Office Assistant"/>
    <s v="Irish Cream Chocolate"/>
    <s v="App"/>
    <x v="41"/>
    <n v="0"/>
    <s v="No"/>
  </r>
  <r>
    <s v="TX02-08"/>
    <x v="49"/>
    <s v="Harathi Kateel"/>
    <s v="kharathi.kateel@home.pl"/>
    <s v="Professor"/>
    <s v="Cherry Almond Fudge"/>
    <s v="In store"/>
    <x v="41"/>
    <n v="1365"/>
    <s v="Yes"/>
  </r>
  <r>
    <s v="TX02-09"/>
    <x v="10"/>
    <s v="Yettugunna"/>
    <s v="ryettugunna@reddit.com"/>
    <s v="Tech Support"/>
    <s v="Spicy Special Slims"/>
    <s v="App"/>
    <x v="41"/>
    <n v="135"/>
    <s v="Yes"/>
  </r>
  <r>
    <s v="TX02-10"/>
    <x v="69"/>
    <s v="Chakrabarti"/>
    <s v="achakrabarti@elegantthemes.com"/>
    <s v="Tech Support"/>
    <s v="70% Dark Bites"/>
    <s v="App"/>
    <x v="41"/>
    <n v="655"/>
    <s v="Yes"/>
  </r>
  <r>
    <s v="TX02-11"/>
    <x v="51"/>
    <s v="Swati"/>
    <s v="uswati@naver.com"/>
    <s v="Doctor"/>
    <s v="Chili Cinnamon Twist"/>
    <s v="Website"/>
    <x v="42"/>
    <n v="0"/>
    <s v="No"/>
  </r>
  <r>
    <s v="TX02-12"/>
    <x v="74"/>
    <s v="Probal"/>
    <s v="sprobal@webnode.com"/>
    <s v="VP"/>
    <s v="Peanut Butter Cubes"/>
    <s v="Website"/>
    <x v="42"/>
    <n v="785"/>
    <s v="Yes"/>
  </r>
  <r>
    <s v="TX02-13"/>
    <x v="13"/>
    <s v="Rajabhushan"/>
    <s v="arajabhushan@yandex.ru"/>
    <s v="Professor"/>
    <s v="Caramel Stuffed Bars"/>
    <s v="App"/>
    <x v="42"/>
    <n v="75"/>
    <s v="Yes"/>
  </r>
  <r>
    <s v="TX02-14"/>
    <x v="25"/>
    <s v="Ranjana"/>
    <s v="dranjana@360.cn"/>
    <s v="Doctor"/>
    <s v="Hazelnut Praline Bars"/>
    <s v="In store"/>
    <x v="43"/>
    <n v="880"/>
    <s v="Yes"/>
  </r>
  <r>
    <s v="TX02-15"/>
    <x v="79"/>
    <s v="Tendulkar"/>
    <s v="htendulkar9@php.net"/>
    <s v="Engineer"/>
    <s v="Bourbon Vanilla Infusion"/>
    <s v="Website"/>
    <x v="43"/>
    <n v="90"/>
    <s v="Yes"/>
  </r>
  <r>
    <s v="TX02-16"/>
    <x v="47"/>
    <s v="Naik Gudiwada"/>
    <s v="snaik.gudiwada3@indiatimes.com"/>
    <s v="Engineer"/>
    <s v="Mango Tango Delight"/>
    <s v="App"/>
    <x v="43"/>
    <n v="940"/>
    <s v="Yes"/>
  </r>
  <r>
    <s v="TX02-17"/>
    <x v="12"/>
    <s v="Varada Sumedh"/>
    <s v="ivarada.sumedh@stumbleupon.com"/>
    <s v="Analyst"/>
    <s v="Marshmallow Caramel Crunch"/>
    <s v="Website"/>
    <x v="43"/>
    <n v="65"/>
    <s v="Yes"/>
  </r>
  <r>
    <s v="TX02-18"/>
    <x v="41"/>
    <s v="Vadali"/>
    <s v="lvadali@alibaba.com"/>
    <s v="Tech Support"/>
    <s v="Lavender Honey Ganache"/>
    <s v="Website"/>
    <x v="43"/>
    <n v="15"/>
    <s v="Yes"/>
  </r>
  <r>
    <s v="TX02-19"/>
    <x v="16"/>
    <s v="Priyavardhan"/>
    <s v="apriyavardhan9@netvibes.com"/>
    <s v="Tech Support"/>
    <s v="Raspberry Choco"/>
    <s v="App"/>
    <x v="43"/>
    <n v="945"/>
    <s v="Yes"/>
  </r>
  <r>
    <s v="TX02-20"/>
    <x v="69"/>
    <s v="Chakrabarti"/>
    <s v="achakrabarti@elegantthemes.com"/>
    <s v="Tech Support"/>
    <s v="Marzipan Delight"/>
    <s v="In store"/>
    <x v="44"/>
    <n v="395"/>
    <s v="Yes"/>
  </r>
  <r>
    <s v="TX02-21"/>
    <x v="14"/>
    <s v="Motiwala"/>
    <s v="nmotiwala@oracle.com"/>
    <s v="Finance Professional"/>
    <s v="Honeycomb Crunch Choco"/>
    <s v="In store"/>
    <x v="45"/>
    <n v="0"/>
    <s v="No"/>
  </r>
  <r>
    <s v="TX02-22"/>
    <x v="32"/>
    <s v="Kripa"/>
    <s v="rkripa1@narod.ru"/>
    <s v="Doctor"/>
    <s v="Baker's Choco Chips"/>
    <s v="Website"/>
    <x v="45"/>
    <n v="0"/>
    <s v="No"/>
  </r>
  <r>
    <s v="TX02-23"/>
    <x v="19"/>
    <s v="Ramaswami"/>
    <s v="mramaswami2@indiatimes.com"/>
    <s v="Engineer"/>
    <s v="Almond Butter Munch"/>
    <s v="App"/>
    <x v="45"/>
    <n v="0"/>
    <s v="No"/>
  </r>
  <r>
    <s v="TX02-24"/>
    <x v="66"/>
    <s v="Potla"/>
    <s v="spotla1@1688.com"/>
    <s v="Engineer"/>
    <s v="Tiramisu Truffle Bites"/>
    <s v="App"/>
    <x v="45"/>
    <n v="945"/>
    <s v="Yes"/>
  </r>
  <r>
    <s v="TX02-25"/>
    <x v="24"/>
    <s v="Basha Mustafa"/>
    <s v="nbasha.mustafa@prweb.com"/>
    <s v="Office Assistant"/>
    <s v="50% Dark Bites"/>
    <s v="App"/>
    <x v="45"/>
    <n v="595"/>
    <s v="Yes"/>
  </r>
  <r>
    <s v="TX02-26"/>
    <x v="13"/>
    <s v="Rajabhushan"/>
    <s v="arajabhushan@yandex.ru"/>
    <s v="Professor"/>
    <s v="After Nines"/>
    <s v="App"/>
    <x v="46"/>
    <n v="0"/>
    <s v="No"/>
  </r>
  <r>
    <s v="TX02-27"/>
    <x v="69"/>
    <s v="Chakrabarti"/>
    <s v="achakrabarti@elegantthemes.com"/>
    <s v="Tech Support"/>
    <s v="Honeycomb Crunch Choco"/>
    <s v="Website"/>
    <x v="46"/>
    <n v="0"/>
    <s v="No"/>
  </r>
  <r>
    <s v="TX02-28"/>
    <x v="36"/>
    <s v="Muppala"/>
    <s v="smuppala@stumbleupon.com"/>
    <s v="Engineer"/>
    <s v="Drinking Coco"/>
    <s v="In store"/>
    <x v="46"/>
    <n v="365"/>
    <s v="Yes"/>
  </r>
  <r>
    <s v="TX02-29"/>
    <x v="30"/>
    <s v="Damarsingh"/>
    <s v="ddamarsingh@cam.ac.uk"/>
    <s v="Analyst"/>
    <s v="Almond Choco"/>
    <s v="Website"/>
    <x v="46"/>
    <n v="1680"/>
    <s v="Yes"/>
  </r>
  <r>
    <s v="TX02-30"/>
    <x v="40"/>
    <s v="Veeravasarapu"/>
    <s v="vveeravasarapu4@ibm.com"/>
    <s v="Statistician"/>
    <s v="Almond Raspberry Cluster"/>
    <s v="In store"/>
    <x v="46"/>
    <n v="835"/>
    <s v="Yes"/>
  </r>
  <r>
    <s v="TX02-31"/>
    <x v="44"/>
    <s v="Venkata"/>
    <s v="gvenkata@flavors.me"/>
    <s v="Professor"/>
    <s v="Mint Chip Choco"/>
    <s v="App"/>
    <x v="46"/>
    <n v="190"/>
    <s v="Yes"/>
  </r>
  <r>
    <s v="TX02-32"/>
    <x v="73"/>
    <s v="Shyamari Meherhomji"/>
    <s v="ashyamari.meherhomji@apple.com"/>
    <s v="Office Assistant"/>
    <s v="Smooth Sliky Salty"/>
    <s v="Website"/>
    <x v="47"/>
    <n v="0"/>
    <s v="No"/>
  </r>
  <r>
    <s v="TX02-33"/>
    <x v="45"/>
    <s v="Pritish"/>
    <s v="kpritish5@jigsy.com"/>
    <s v="Statistician"/>
    <s v="Choco Mint Medley"/>
    <s v="App"/>
    <x v="47"/>
    <n v="0"/>
    <s v="No"/>
  </r>
  <r>
    <s v="TX02-34"/>
    <x v="34"/>
    <s v="Vinutha"/>
    <s v="mvinutha6@samsung.com"/>
    <s v="Accountant"/>
    <s v="Baker's Choco Chips"/>
    <s v="Phone in"/>
    <x v="47"/>
    <n v="1815"/>
    <s v="Yes"/>
  </r>
  <r>
    <s v="TX02-35"/>
    <x v="53"/>
    <s v="Sreedharan"/>
    <s v="msreedharan1@tinypic.com"/>
    <s v="Office Assistant"/>
    <s v="Mint Chip Choco"/>
    <s v="App"/>
    <x v="47"/>
    <n v="720"/>
    <s v="Yes"/>
  </r>
  <r>
    <s v="TX02-36"/>
    <x v="75"/>
    <s v="Kailashnath Richa"/>
    <s v="rkailashnath.richa8@wisc.edu"/>
    <s v="Tech Support"/>
    <s v="Maple Walnut Delight"/>
    <s v="Website"/>
    <x v="47"/>
    <n v="75"/>
    <s v="Yes"/>
  </r>
  <r>
    <s v="TX02-37"/>
    <x v="36"/>
    <s v="Muppala"/>
    <s v="smuppala@stumbleupon.com"/>
    <s v="Engineer"/>
    <s v="Cappuccino Filled Choco"/>
    <s v="In store"/>
    <x v="48"/>
    <n v="0"/>
    <s v="No"/>
  </r>
  <r>
    <s v="TX02-38"/>
    <x v="65"/>
    <s v="Vishaal"/>
    <s v="tvishaal@mozilla.org"/>
    <s v="Analyst"/>
    <s v="Choco Coated Almonds"/>
    <s v="Website"/>
    <x v="48"/>
    <n v="0"/>
    <s v="No"/>
  </r>
  <r>
    <s v="TX02-39"/>
    <x v="80"/>
    <s v="Sapna"/>
    <s v="ssapna@slate.com"/>
    <s v="Professor"/>
    <s v="99% Dark &amp; Pure"/>
    <s v="App"/>
    <x v="48"/>
    <n v="485"/>
    <s v="Yes"/>
  </r>
  <r>
    <s v="TX02-40"/>
    <x v="81"/>
    <s v="Lakshmi Payasam"/>
    <s v="plakshmi.payasam2@apache.org"/>
    <s v="Engineer"/>
    <s v="Smooth Sliky Salty"/>
    <s v="In store"/>
    <x v="48"/>
    <n v="5"/>
    <s v="Yes"/>
  </r>
  <r>
    <s v="TX02-41"/>
    <x v="53"/>
    <s v="Sreedharan"/>
    <s v="msreedharan1@tinypic.com"/>
    <s v="Office Assistant"/>
    <s v="After Nines"/>
    <s v="In store"/>
    <x v="48"/>
    <n v="530"/>
    <s v="Yes"/>
  </r>
  <r>
    <s v="TX02-42"/>
    <x v="47"/>
    <s v="Naik Gudiwada"/>
    <s v="snaik.gudiwada3@indiatimes.com"/>
    <s v="Engineer"/>
    <s v="Milk Bars"/>
    <s v="App"/>
    <x v="48"/>
    <n v="1500"/>
    <s v="Yes"/>
  </r>
  <r>
    <s v="TX02-43"/>
    <x v="71"/>
    <s v="Rajarama"/>
    <s v="arajarama9@360.cn"/>
    <s v="Analyst"/>
    <s v="Pistachio Cardamom Crunch"/>
    <s v="Website"/>
    <x v="49"/>
    <n v="630"/>
    <s v="Yes"/>
  </r>
  <r>
    <s v="TX02-44"/>
    <x v="54"/>
    <s v="Nilufar"/>
    <s v="pnilufar4@comsenz.com"/>
    <s v="Professor"/>
    <s v="Caramel Stuffed Bars"/>
    <s v="App"/>
    <x v="49"/>
    <n v="445"/>
    <s v="Yes"/>
  </r>
  <r>
    <s v="TX02-45"/>
    <x v="82"/>
    <s v="Ravuri"/>
    <s v="rravuri8@blinklist.com"/>
    <s v="Analyst"/>
    <s v="After Nines"/>
    <s v="App"/>
    <x v="49"/>
    <n v="910"/>
    <s v="Yes"/>
  </r>
  <r>
    <s v="TX02-46"/>
    <x v="28"/>
    <s v="Nageshwar"/>
    <s v="snageshwar@ucla.edu"/>
    <s v="Administrator"/>
    <s v="Mint Chip Choco"/>
    <s v="Website"/>
    <x v="49"/>
    <n v="915"/>
    <s v="Yes"/>
  </r>
  <r>
    <s v="TX02-47"/>
    <x v="21"/>
    <s v="Pals"/>
    <s v="bpals@theatlantic.com"/>
    <s v="Professor"/>
    <s v="Spicy Special Slims"/>
    <s v="Website"/>
    <x v="49"/>
    <n v="45"/>
    <s v="Yes"/>
  </r>
  <r>
    <s v="TX02-48"/>
    <x v="0"/>
    <s v="Panditula"/>
    <s v="ypanditula@hugedomains.com"/>
    <s v="Office Assistant"/>
    <s v="Almond Choco"/>
    <s v="App"/>
    <x v="50"/>
    <n v="0"/>
    <s v="No"/>
  </r>
  <r>
    <s v="TX02-49"/>
    <x v="13"/>
    <s v="Rajabhushan"/>
    <s v="arajabhushan@yandex.ru"/>
    <s v="Professor"/>
    <s v="Orange Zest Delight"/>
    <s v="App"/>
    <x v="50"/>
    <n v="20"/>
    <s v="Yes"/>
  </r>
  <r>
    <s v="TX02-50"/>
    <x v="38"/>
    <s v="Sannidhi Surnilla"/>
    <s v="csannidhi.surnilla@nydailynews.com"/>
    <s v="Accountant"/>
    <s v="70% Dark Bites"/>
    <s v="App"/>
    <x v="50"/>
    <n v="860"/>
    <s v="Yes"/>
  </r>
  <r>
    <s v="TX02-51"/>
    <x v="8"/>
    <s v="Muthiah"/>
    <s v="hmuthiah@theatlantic.com"/>
    <s v="Sales"/>
    <s v="Choco Mint Medley"/>
    <s v="In store"/>
    <x v="50"/>
    <n v="945"/>
    <s v="Yes"/>
  </r>
  <r>
    <s v="TX02-52"/>
    <x v="16"/>
    <s v="Priyavardhan"/>
    <s v="apriyavardhan9@netvibes.com"/>
    <s v="Tech Support"/>
    <s v="Honeycomb Crunch Choco"/>
    <s v="In store"/>
    <x v="50"/>
    <n v="330"/>
    <s v="Yes"/>
  </r>
  <r>
    <s v="TX02-53"/>
    <x v="77"/>
    <s v="Veena"/>
    <s v="gveena3@pcworld.com"/>
    <s v="Doctor"/>
    <s v="Pistachio Rose Fusion"/>
    <s v="Website"/>
    <x v="51"/>
    <n v="0"/>
    <s v="No"/>
  </r>
  <r>
    <s v="TX02-54"/>
    <x v="66"/>
    <s v="Potla"/>
    <s v="spotla1@1688.com"/>
    <s v="Engineer"/>
    <s v="Mint Chip Choco"/>
    <s v="Website"/>
    <x v="51"/>
    <n v="0"/>
    <s v="No"/>
  </r>
  <r>
    <s v="TX02-55"/>
    <x v="71"/>
    <s v="Rajarama"/>
    <s v="arajarama9@360.cn"/>
    <s v="Analyst"/>
    <s v="Caramel Stuffed Bars"/>
    <s v="Website"/>
    <x v="51"/>
    <n v="0"/>
    <s v="No"/>
  </r>
  <r>
    <s v="TX02-56"/>
    <x v="55"/>
    <s v="Shashank Sapra"/>
    <s v="sshashank.sapra@oaic.gov.au"/>
    <s v="Office Assistant"/>
    <s v="85% Dark Bars"/>
    <s v="Website"/>
    <x v="52"/>
    <n v="0"/>
    <s v="No"/>
  </r>
  <r>
    <s v="TX02-57"/>
    <x v="16"/>
    <s v="Priyavardhan"/>
    <s v="apriyavardhan9@netvibes.com"/>
    <s v="Tech Support"/>
    <s v="Baker's Choco Chips"/>
    <s v="App"/>
    <x v="52"/>
    <n v="0"/>
    <s v="No"/>
  </r>
  <r>
    <s v="TX02-58"/>
    <x v="71"/>
    <s v="Rajarama"/>
    <s v="arajarama9@360.cn"/>
    <s v="Analyst"/>
    <s v="Mint Chip Choco"/>
    <s v="Phone in"/>
    <x v="52"/>
    <n v="1535"/>
    <s v="Yes"/>
  </r>
  <r>
    <s v="TX02-59"/>
    <x v="83"/>
    <s v="Jonnalagadda"/>
    <s v="sjonnalagadda@globo.com"/>
    <s v="Tech Support"/>
    <s v="Gingerbread Spiced Choco"/>
    <s v="In store"/>
    <x v="52"/>
    <n v="590"/>
    <s v="Yes"/>
  </r>
  <r>
    <s v="TX02-60"/>
    <x v="10"/>
    <s v="Yettugunna"/>
    <s v="ryettugunna@reddit.com"/>
    <s v="Tech Support"/>
    <s v="Raspberry Cheesecake Swirl"/>
    <s v="Website"/>
    <x v="52"/>
    <n v="385"/>
    <s v="Yes"/>
  </r>
  <r>
    <s v="TX02-61"/>
    <x v="44"/>
    <s v="Venkata"/>
    <s v="gvenkata@flavors.me"/>
    <s v="Professor"/>
    <s v="Organic Choco Syrup"/>
    <s v="Website"/>
    <x v="53"/>
    <n v="0"/>
    <s v="No"/>
  </r>
  <r>
    <s v="TX02-62"/>
    <x v="9"/>
    <s v="Katte"/>
    <s v="skatte@flavors.me"/>
    <s v="Sales"/>
    <s v="Espresso Bean Blast"/>
    <s v="App"/>
    <x v="53"/>
    <n v="645"/>
    <s v="Yes"/>
  </r>
  <r>
    <s v="TX02-63"/>
    <x v="36"/>
    <s v="Muppala"/>
    <s v="smuppala@stumbleupon.com"/>
    <s v="Engineer"/>
    <s v="Baker's Choco Chips"/>
    <s v="Website"/>
    <x v="53"/>
    <n v="750"/>
    <s v="Yes"/>
  </r>
  <r>
    <s v="TX02-64"/>
    <x v="62"/>
    <s v="Chikodi"/>
    <s v="rchikodi6@histats.com"/>
    <s v="Accountant"/>
    <s v="Peanut Butter Cubes"/>
    <s v="Phone in"/>
    <x v="53"/>
    <n v="110"/>
    <s v="Yes"/>
  </r>
  <r>
    <s v="TX02-65"/>
    <x v="22"/>
    <s v="Kothari"/>
    <s v="lkothari@blogtalkradio.com"/>
    <s v="Office Assistant"/>
    <s v="Smooth Silky Salty"/>
    <s v="In store"/>
    <x v="53"/>
    <n v="280"/>
    <s v="Yes"/>
  </r>
  <r>
    <s v="TX02-66"/>
    <x v="82"/>
    <s v="Ravuri"/>
    <s v="rravuri8@blinklist.com"/>
    <s v="Analyst"/>
    <s v="Salted Caramel Swirls"/>
    <s v="Phone in"/>
    <x v="54"/>
    <n v="0"/>
    <s v="No"/>
  </r>
  <r>
    <s v="TX02-67"/>
    <x v="30"/>
    <s v="Damarsingh"/>
    <s v="ddamarsingh@cam.ac.uk"/>
    <s v="Analyst"/>
    <s v="Milk Bars"/>
    <s v="In store"/>
    <x v="54"/>
    <n v="195"/>
    <s v="Yes"/>
  </r>
  <r>
    <s v="TX02-68"/>
    <x v="40"/>
    <s v="Veeravasarapu"/>
    <s v="vveeravasarapu4@ibm.com"/>
    <s v="Statistician"/>
    <s v="85% Dark Bars"/>
    <s v="Phone in"/>
    <x v="54"/>
    <n v="810"/>
    <s v="Yes"/>
  </r>
  <r>
    <s v="TX02-69"/>
    <x v="53"/>
    <s v="Sreedharan"/>
    <s v="msreedharan1@tinypic.com"/>
    <s v="Office Assistant"/>
    <s v="Butterscotch Dream Choco"/>
    <s v="In store"/>
    <x v="54"/>
    <n v="690"/>
    <s v="Yes"/>
  </r>
  <r>
    <s v="TX02-70"/>
    <x v="2"/>
    <s v="Nishita"/>
    <s v="pnishita5@google.de"/>
    <s v="Sales"/>
    <s v="Praline-filled Bonbons"/>
    <s v="Website"/>
    <x v="54"/>
    <n v="300"/>
    <s v="Yes"/>
  </r>
  <r>
    <s v="TX02-71"/>
    <x v="29"/>
    <s v="Viraj"/>
    <s v="jviraj@nba.com"/>
    <s v="Accountant"/>
    <s v="Espresso Bean Blast"/>
    <s v="Website"/>
    <x v="54"/>
    <n v="825"/>
    <s v="Yes"/>
  </r>
  <r>
    <s v="TX02-72"/>
    <x v="84"/>
    <s v="Joseph"/>
    <s v="jjoseph@bluehost.com"/>
    <s v="Engineer"/>
    <s v="Fruit &amp; Nut Bars"/>
    <s v="Website"/>
    <x v="54"/>
    <n v="460"/>
    <s v="Yes"/>
  </r>
  <r>
    <s v="TX02-73"/>
    <x v="4"/>
    <s v="Ragunathan"/>
    <s v="sragunathan2@nhs.uk"/>
    <s v="Engineer"/>
    <s v="Drinking Coco"/>
    <s v="In store"/>
    <x v="55"/>
    <n v="0"/>
    <s v="No"/>
  </r>
  <r>
    <s v="TX02-74"/>
    <x v="44"/>
    <s v="Venkata"/>
    <s v="gvenkata@flavors.me"/>
    <s v="Professor"/>
    <s v="Irish Cream Chocolate"/>
    <s v="Website"/>
    <x v="55"/>
    <n v="0"/>
    <s v="No"/>
  </r>
  <r>
    <s v="TX02-75"/>
    <x v="70"/>
    <s v="Kothapeta"/>
    <s v="rkothapeta@nbcnews.com"/>
    <s v="Office Assistant"/>
    <s v="Lemon Poppyseed Zing"/>
    <s v="In store"/>
    <x v="55"/>
    <n v="210"/>
    <s v="Yes"/>
  </r>
  <r>
    <s v="TX02-76"/>
    <x v="31"/>
    <s v="Pothireddy"/>
    <s v="apothireddy@psu.edu"/>
    <s v="Professor"/>
    <s v="99% Dark &amp; Pure"/>
    <s v="App"/>
    <x v="55"/>
    <n v="1170"/>
    <s v="Yes"/>
  </r>
  <r>
    <s v="TX02-77"/>
    <x v="83"/>
    <s v="Jonnalagadda"/>
    <s v="sjonnalagadda@globo.com"/>
    <s v="Tech Support"/>
    <s v="Chili Cinnamon Twist"/>
    <s v="App"/>
    <x v="55"/>
    <n v="645"/>
    <s v="Yes"/>
  </r>
  <r>
    <s v="TX02-78"/>
    <x v="20"/>
    <s v="Gazala Soumitra"/>
    <s v="mgazala.soumitra4@domainmarket.com"/>
    <s v="Tech Support"/>
    <s v="Almond Raspberry Cluster"/>
    <s v="In store"/>
    <x v="55"/>
    <n v="785"/>
    <s v="Yes"/>
  </r>
  <r>
    <s v="TX02-79"/>
    <x v="9"/>
    <s v="Katte"/>
    <s v="skatte@flavors.me"/>
    <s v="Sales"/>
    <s v="Manuka Honey Choco"/>
    <s v="Website"/>
    <x v="56"/>
    <n v="0"/>
    <s v="No"/>
  </r>
  <r>
    <s v="TX02-80"/>
    <x v="3"/>
    <s v="Malladi"/>
    <s v="smalladi@gmpg.org"/>
    <s v="Engineer"/>
    <s v="Velvet Truffle Bites"/>
    <s v="App"/>
    <x v="56"/>
    <n v="0"/>
    <s v="No"/>
  </r>
  <r>
    <s v="TX02-81"/>
    <x v="50"/>
    <s v="Veera"/>
    <s v="gveera9@tuttocitta.it"/>
    <s v="Professor"/>
    <s v="70% Dark Bites"/>
    <s v="Website"/>
    <x v="56"/>
    <n v="0"/>
    <s v="No"/>
  </r>
  <r>
    <s v="TX02-82"/>
    <x v="53"/>
    <s v="Sreedharan"/>
    <s v="msreedharan1@tinypic.com"/>
    <s v="Office Assistant"/>
    <s v="Espresso Bean Blast"/>
    <s v="App"/>
    <x v="56"/>
    <n v="0"/>
    <s v="No"/>
  </r>
  <r>
    <s v="TX02-83"/>
    <x v="75"/>
    <s v="Kailashnath Richa"/>
    <s v="rkailashnath.richa8@wisc.edu"/>
    <s v="Tech Support"/>
    <s v="Salted Caramel Swirls"/>
    <s v="Website"/>
    <x v="56"/>
    <n v="0"/>
    <s v="No"/>
  </r>
  <r>
    <s v="TX02-84"/>
    <x v="52"/>
    <s v="Sanabhi Shrikant"/>
    <s v="ssanabhi.shrikant3@ted.com"/>
    <s v="Office Assistant"/>
    <s v="Praline-filled Bonbons"/>
    <s v="App"/>
    <x v="56"/>
    <n v="785"/>
    <s v="Yes"/>
  </r>
  <r>
    <s v="TX02-85"/>
    <x v="10"/>
    <s v="Yettugunna"/>
    <s v="ryettugunna@reddit.com"/>
    <s v="Tech Support"/>
    <s v="Manuka Honey Choco"/>
    <s v="App"/>
    <x v="56"/>
    <n v="690"/>
    <s v="Yes"/>
  </r>
  <r>
    <s v="TX02-86"/>
    <x v="60"/>
    <s v="Fullara Saurin"/>
    <s v="dfullara.saurin3@prnewswire.com"/>
    <s v="Doctor"/>
    <s v="Raspberry Choco"/>
    <s v="App"/>
    <x v="56"/>
    <n v="585"/>
    <s v="Yes"/>
  </r>
  <r>
    <s v="TX02-87"/>
    <x v="80"/>
    <s v="Sapna"/>
    <s v="ssapna@slate.com"/>
    <s v="Professor"/>
    <s v="Choco Coated Almonds"/>
    <s v="Phone in"/>
    <x v="56"/>
    <n v="375"/>
    <s v="Yes"/>
  </r>
  <r>
    <s v="TX02-88"/>
    <x v="49"/>
    <s v="Harathi Kateel"/>
    <s v="kharathi.kateel@home.pl"/>
    <s v="Professor"/>
    <s v="Caramel Stuffed Bars"/>
    <s v="In store"/>
    <x v="56"/>
    <n v="730"/>
    <s v="Yes"/>
  </r>
  <r>
    <s v="TX02-89"/>
    <x v="54"/>
    <s v="Nilufar"/>
    <s v="pnilufar4@comsenz.com"/>
    <s v="Professor"/>
    <s v="Cherry Almond Fudge"/>
    <s v="App"/>
    <x v="56"/>
    <n v="690"/>
    <s v="Yes"/>
  </r>
  <r>
    <s v="TX02-90"/>
    <x v="69"/>
    <s v="Chakrabarti"/>
    <s v="achakrabarti@elegantthemes.com"/>
    <s v="Tech Support"/>
    <s v="Nutty Bliss Bars"/>
    <s v="Website"/>
    <x v="56"/>
    <n v="420"/>
    <s v="Yes"/>
  </r>
  <r>
    <s v="TX02-91"/>
    <x v="36"/>
    <s v="Muppala"/>
    <s v="smuppala@stumbleupon.com"/>
    <s v="Engineer"/>
    <s v="After Nines"/>
    <s v="In store"/>
    <x v="57"/>
    <n v="0"/>
    <s v="No"/>
  </r>
  <r>
    <s v="TX02-92"/>
    <x v="85"/>
    <s v="Simhambhatla"/>
    <s v="dsimhambhatla@amazon.co.jp"/>
    <s v="VP"/>
    <s v="Choco Coated Almonds"/>
    <s v="App"/>
    <x v="57"/>
    <n v="0"/>
    <s v="No"/>
  </r>
  <r>
    <s v="TX02-93"/>
    <x v="58"/>
    <s v="Appala"/>
    <s v="dappala@elegantthemes.com"/>
    <s v="Engineer"/>
    <s v="Choco Coated Almonds"/>
    <s v="Website"/>
    <x v="57"/>
    <n v="370"/>
    <s v="Yes"/>
  </r>
  <r>
    <s v="TX02-94"/>
    <x v="76"/>
    <s v="Prashanta Vibha"/>
    <s v="kprashanta.vibha6@samsung.com"/>
    <s v="Office Assistant"/>
    <s v="Honeycomb Crunch Choco"/>
    <s v="Website"/>
    <x v="57"/>
    <n v="565"/>
    <s v="Yes"/>
  </r>
  <r>
    <s v="TX02-95"/>
    <x v="63"/>
    <s v="Nandin"/>
    <s v="vnandin@zimbio.com"/>
    <s v="Office Assistant"/>
    <s v="Choco Mint Medley"/>
    <s v="App"/>
    <x v="57"/>
    <n v="140"/>
    <s v="Yes"/>
  </r>
  <r>
    <s v="TX02-96"/>
    <x v="9"/>
    <s v="Katte"/>
    <s v="skatte@flavors.me"/>
    <s v="Sales"/>
    <s v="Baker's Choco Chips"/>
    <s v="In store"/>
    <x v="58"/>
    <n v="0"/>
    <s v="No"/>
  </r>
  <r>
    <s v="TX02-97"/>
    <x v="86"/>
    <s v="Gaekwad"/>
    <s v="kgaekwad@mit.edu"/>
    <s v="Sales"/>
    <s v="Cappuccino Filled Choco"/>
    <s v="In store"/>
    <x v="58"/>
    <n v="0"/>
    <s v="No"/>
  </r>
  <r>
    <s v="TX02-98"/>
    <x v="23"/>
    <s v="Mukundan"/>
    <s v="kmukundan7@netlog.com"/>
    <s v="HR"/>
    <s v="Fruit &amp; Nut Bars"/>
    <s v="Phone in"/>
    <x v="58"/>
    <n v="0"/>
    <s v="No"/>
  </r>
  <r>
    <s v="TX02-99"/>
    <x v="84"/>
    <s v="Joseph"/>
    <s v="jjoseph@bluehost.com"/>
    <s v="Engineer"/>
    <s v="Choco Hazelnut Swirl"/>
    <s v="App"/>
    <x v="58"/>
    <n v="405"/>
    <s v="Yes"/>
  </r>
  <r>
    <s v="TX03-00"/>
    <x v="10"/>
    <s v="Yettugunna"/>
    <s v="ryettugunna@reddit.com"/>
    <s v="Tech Support"/>
    <s v="Smooth Silky Salty"/>
    <s v="In store"/>
    <x v="59"/>
    <n v="80"/>
    <s v="Yes"/>
  </r>
  <r>
    <s v="TX03-01"/>
    <x v="21"/>
    <s v="Pals"/>
    <s v="bpals@theatlantic.com"/>
    <s v="Professor"/>
    <s v="Organic Choco Syrup"/>
    <s v="Website"/>
    <x v="59"/>
    <n v="1110"/>
    <s v="Yes"/>
  </r>
  <r>
    <s v="TX03-02"/>
    <x v="79"/>
    <s v="Tendulkar"/>
    <s v="htendulkar9@php.net"/>
    <s v="Engineer"/>
    <s v="Coconut Rum Rendezvous"/>
    <s v="Website"/>
    <x v="59"/>
    <n v="1655"/>
    <s v="Yes"/>
  </r>
  <r>
    <s v="TX03-03"/>
    <x v="63"/>
    <s v="Nandin"/>
    <s v="vnandin@zimbio.com"/>
    <s v="Office Assistant"/>
    <s v="Raspberry Cheesecake Swirl"/>
    <s v="Website"/>
    <x v="59"/>
    <n v="505"/>
    <s v="Yes"/>
  </r>
  <r>
    <s v="TX03-04"/>
    <x v="79"/>
    <s v="Tendulkar"/>
    <s v="htendulkar9@php.net"/>
    <s v="Engineer"/>
    <s v="Chili Cinnamon Twist"/>
    <s v="In store"/>
    <x v="60"/>
    <n v="0"/>
    <s v="No"/>
  </r>
  <r>
    <s v="TX03-05"/>
    <x v="87"/>
    <s v="Sankar Chakrala"/>
    <s v="gsankar.chakrala@spotify.com"/>
    <s v="Office Assistant"/>
    <s v="Tiramisu Truffle Bites"/>
    <s v="Website"/>
    <x v="60"/>
    <n v="830"/>
    <s v="Yes"/>
  </r>
  <r>
    <s v="TX03-06"/>
    <x v="21"/>
    <s v="Pals"/>
    <s v="bpals@theatlantic.com"/>
    <s v="Professor"/>
    <s v="Spicy Special Slims"/>
    <s v="In store"/>
    <x v="60"/>
    <n v="710"/>
    <s v="Yes"/>
  </r>
  <r>
    <s v="TX03-07"/>
    <x v="43"/>
    <s v="Raghavanpillai"/>
    <s v="graghavanpillai6@g.co"/>
    <s v="Engineer"/>
    <s v="Fruit &amp; Nut Bars"/>
    <s v="In store"/>
    <x v="60"/>
    <n v="795"/>
    <s v="Yes"/>
  </r>
  <r>
    <s v="TX03-08"/>
    <x v="43"/>
    <s v="Raghavanpillai"/>
    <s v="graghavanpillai6@g.co"/>
    <s v="Engineer"/>
    <s v="Caramel Stuffed Bars"/>
    <s v="App"/>
    <x v="60"/>
    <n v="875"/>
    <s v="Yes"/>
  </r>
  <r>
    <s v="TX03-09"/>
    <x v="25"/>
    <s v="Ranjana"/>
    <s v="dranjana@360.cn"/>
    <s v="Doctor"/>
    <s v="Blueberry Cheesecake Bliss"/>
    <s v="App"/>
    <x v="60"/>
    <n v="150"/>
    <s v="Yes"/>
  </r>
  <r>
    <s v="TX03-10"/>
    <x v="42"/>
    <s v="Chandan"/>
    <s v="schandan@dot.gov"/>
    <s v="Analyst"/>
    <s v="70% Dark Bites"/>
    <s v="App"/>
    <x v="60"/>
    <n v="815"/>
    <s v="Yes"/>
  </r>
  <r>
    <s v="TX03-11"/>
    <x v="87"/>
    <s v="Sankar Chakrala"/>
    <s v="gsankar.chakrala@spotify.com"/>
    <s v="Office Assistant"/>
    <s v="Almond Raspberry Cluster"/>
    <s v="Website"/>
    <x v="60"/>
    <n v="30"/>
    <s v="Yes"/>
  </r>
  <r>
    <s v="TX03-12"/>
    <x v="38"/>
    <s v="Sannidhi Surnilla"/>
    <s v="csannidhi.surnilla@nydailynews.com"/>
    <s v="Accountant"/>
    <s v="Mint Chip Choco"/>
    <s v="App"/>
    <x v="61"/>
    <n v="0"/>
    <s v="No"/>
  </r>
  <r>
    <s v="TX03-13"/>
    <x v="22"/>
    <s v="Kothari"/>
    <s v="lkothari@blogtalkradio.com"/>
    <s v="Office Assistant"/>
    <s v="Fruit &amp; Nut Bars"/>
    <s v="In store"/>
    <x v="61"/>
    <n v="500"/>
    <s v="Yes"/>
  </r>
  <r>
    <s v="TX03-14"/>
    <x v="79"/>
    <s v="Tendulkar"/>
    <s v="htendulkar9@php.net"/>
    <s v="Engineer"/>
    <s v="Eclairs"/>
    <s v="App"/>
    <x v="61"/>
    <n v="110"/>
    <s v="Yes"/>
  </r>
  <r>
    <s v="TX03-15"/>
    <x v="26"/>
    <s v="Dasgupta"/>
    <s v="idasgupta1@yolasite.com"/>
    <s v="HR"/>
    <s v="50% Dark Bites"/>
    <s v="App"/>
    <x v="61"/>
    <n v="1145"/>
    <s v="Yes"/>
  </r>
  <r>
    <s v="TX03-16"/>
    <x v="76"/>
    <s v="Prashanta Vibha"/>
    <s v="kprashanta.vibha6@samsung.com"/>
    <s v="Office Assistant"/>
    <s v="Chili Cinnamon Twist"/>
    <s v="App"/>
    <x v="61"/>
    <n v="15"/>
    <s v="Yes"/>
  </r>
  <r>
    <s v="TX03-17"/>
    <x v="18"/>
    <s v="Chandiramani"/>
    <s v="achandiramani3@theatlantic.com"/>
    <s v="Analyst"/>
    <s v="Almond Butter Munch"/>
    <s v="App"/>
    <x v="62"/>
    <n v="0"/>
    <s v="No"/>
  </r>
  <r>
    <s v="TX03-18"/>
    <x v="37"/>
    <s v="Kousika"/>
    <s v="mkousika4@typepad.com"/>
    <s v="Operator"/>
    <s v="Tiramisu Truffle Bites"/>
    <s v="Website"/>
    <x v="62"/>
    <n v="25"/>
    <s v="Yes"/>
  </r>
  <r>
    <s v="TX03-19"/>
    <x v="31"/>
    <s v="Pothireddy"/>
    <s v="apothireddy@psu.edu"/>
    <s v="Professor"/>
    <s v="99% Dark &amp; Pure"/>
    <s v="App"/>
    <x v="62"/>
    <n v="1420"/>
    <s v="Yes"/>
  </r>
  <r>
    <s v="TX03-20"/>
    <x v="60"/>
    <s v="Fullara Saurin"/>
    <s v="dfullara.saurin3@prnewswire.com"/>
    <s v="Doctor"/>
    <s v="Lemon Poppyseed Zing"/>
    <s v="Website"/>
    <x v="62"/>
    <n v="570"/>
    <s v="Yes"/>
  </r>
  <r>
    <s v="TX03-21"/>
    <x v="2"/>
    <s v="Nishita"/>
    <s v="pnishita5@google.de"/>
    <s v="Sales"/>
    <s v="Marshmallow Caramel Crunch"/>
    <s v="In store"/>
    <x v="63"/>
    <n v="515"/>
    <s v="Yes"/>
  </r>
  <r>
    <s v="TX03-22"/>
    <x v="2"/>
    <s v="Nishita"/>
    <s v="pnishita5@google.de"/>
    <s v="Sales"/>
    <s v="Cherry Almond Fudge"/>
    <s v="In store"/>
    <x v="63"/>
    <n v="130"/>
    <s v="Yes"/>
  </r>
  <r>
    <s v="TX03-23"/>
    <x v="65"/>
    <s v="Vishaal"/>
    <s v="tvishaal@mozilla.org"/>
    <s v="Analyst"/>
    <s v="Organic Choco Syrup"/>
    <s v="App"/>
    <x v="63"/>
    <n v="1315"/>
    <s v="Yes"/>
  </r>
  <r>
    <s v="TX03-24"/>
    <x v="39"/>
    <s v="Mehra"/>
    <s v="rmehra@1und1.de"/>
    <s v="Engineer"/>
    <s v="99% Dark &amp; Pure"/>
    <s v="Website"/>
    <x v="63"/>
    <n v="250"/>
    <s v="Yes"/>
  </r>
  <r>
    <s v="TX03-25"/>
    <x v="88"/>
    <s v="Vellanki"/>
    <s v="kvellanki2@netscape.com"/>
    <s v="Tech Support"/>
    <s v="Mango Tango Delight"/>
    <s v="Website"/>
    <x v="63"/>
    <n v="490"/>
    <s v="Yes"/>
  </r>
  <r>
    <s v="TX03-26"/>
    <x v="78"/>
    <s v="Veluvalapalli"/>
    <s v="dveluvalapalli@adobe.com"/>
    <s v="HR"/>
    <s v="Gingerbread Spiced Choco"/>
    <s v="Website"/>
    <x v="64"/>
    <n v="0"/>
    <s v="No"/>
  </r>
  <r>
    <s v="TX03-27"/>
    <x v="74"/>
    <s v="Probal"/>
    <s v="sprobal@webnode.com"/>
    <s v="VP"/>
    <s v="After Nines"/>
    <s v="App"/>
    <x v="64"/>
    <n v="0"/>
    <s v="No"/>
  </r>
  <r>
    <s v="TX03-28"/>
    <x v="60"/>
    <s v="Fullara Saurin"/>
    <s v="dfullara.saurin3@prnewswire.com"/>
    <s v="Doctor"/>
    <s v="Orange Choco"/>
    <s v="App"/>
    <x v="64"/>
    <n v="0"/>
    <s v="No"/>
  </r>
  <r>
    <s v="TX03-29"/>
    <x v="15"/>
    <s v="Rema"/>
    <s v="prema@hubpages.com"/>
    <s v="Accountant"/>
    <s v="Almond Butter Munch"/>
    <s v="Website"/>
    <x v="64"/>
    <n v="345"/>
    <s v="Yes"/>
  </r>
  <r>
    <s v="TX03-30"/>
    <x v="6"/>
    <s v="Jamakayala"/>
    <s v="pjamakayala@hhs.gov"/>
    <s v="Professor"/>
    <s v="99% Dark &amp; Pure"/>
    <s v="Website"/>
    <x v="64"/>
    <n v="80"/>
    <s v="Yes"/>
  </r>
  <r>
    <s v="TX03-31"/>
    <x v="70"/>
    <s v="Kothapeta"/>
    <s v="rkothapeta@nbcnews.com"/>
    <s v="Office Assistant"/>
    <s v="Mango Tango Delight"/>
    <s v="App"/>
    <x v="64"/>
    <n v="745"/>
    <s v="Yes"/>
  </r>
  <r>
    <s v="TX03-32"/>
    <x v="72"/>
    <s v="Mahanthapa"/>
    <s v="pmahanthapa9@senate.gov"/>
    <s v="Analyst"/>
    <s v="Espresso Almond Crunch"/>
    <s v="App"/>
    <x v="65"/>
    <n v="0"/>
    <s v="No"/>
  </r>
  <r>
    <s v="TX03-33"/>
    <x v="5"/>
    <s v="Choudhari"/>
    <s v="vchoudhari6@businessinsider.com"/>
    <s v="Sales"/>
    <s v="Choco Hazelnut Swirl"/>
    <s v="Website"/>
    <x v="65"/>
    <n v="0"/>
    <s v="No"/>
  </r>
  <r>
    <s v="TX03-34"/>
    <x v="12"/>
    <s v="Varada Sumedh"/>
    <s v="ivarada.sumedh@stumbleupon.com"/>
    <s v="Analyst"/>
    <s v="Organic Choco Syrup"/>
    <s v="Website"/>
    <x v="65"/>
    <n v="370"/>
    <s v="Yes"/>
  </r>
  <r>
    <s v="TX03-35"/>
    <x v="87"/>
    <s v="Sankar Chakrala"/>
    <s v="gsankar.chakrala@spotify.com"/>
    <s v="Office Assistant"/>
    <s v="Eclairs"/>
    <s v="In store"/>
    <x v="65"/>
    <n v="775"/>
    <s v="Yes"/>
  </r>
  <r>
    <s v="TX03-36"/>
    <x v="22"/>
    <s v="Kothari"/>
    <s v="lkothari@blogtalkradio.com"/>
    <s v="Office Assistant"/>
    <s v="Fruit &amp; Nut Bars"/>
    <s v="Website"/>
    <x v="66"/>
    <n v="0"/>
    <s v="No"/>
  </r>
  <r>
    <s v="TX03-37"/>
    <x v="29"/>
    <s v="Viraj"/>
    <s v="jviraj@nba.com"/>
    <s v="Accountant"/>
    <s v="99% Dark &amp; Pure"/>
    <s v="App"/>
    <x v="66"/>
    <n v="0"/>
    <s v="No"/>
  </r>
  <r>
    <s v="TX03-38"/>
    <x v="49"/>
    <s v="Harathi Kateel"/>
    <s v="kharathi.kateel@home.pl"/>
    <s v="Professor"/>
    <s v="After Nines"/>
    <s v="Website"/>
    <x v="66"/>
    <n v="380"/>
    <s v="Yes"/>
  </r>
  <r>
    <s v="TX03-39"/>
    <x v="60"/>
    <s v="Fullara Saurin"/>
    <s v="dfullara.saurin3@prnewswire.com"/>
    <s v="Doctor"/>
    <s v="Orange Choco"/>
    <s v="In store"/>
    <x v="66"/>
    <n v="285"/>
    <s v="Yes"/>
  </r>
  <r>
    <s v="TX03-40"/>
    <x v="33"/>
    <s v="Pashupathy"/>
    <s v="kpashupathy3@netlog.com"/>
    <s v="Engineer"/>
    <s v="Organic Choco Syrup"/>
    <s v="Website"/>
    <x v="67"/>
    <n v="0"/>
    <s v="No"/>
  </r>
  <r>
    <s v="TX03-41"/>
    <x v="60"/>
    <s v="Fullara Saurin"/>
    <s v="dfullara.saurin3@prnewswire.com"/>
    <s v="Doctor"/>
    <s v="Dark Chocolate Mousse"/>
    <s v="App"/>
    <x v="67"/>
    <n v="765"/>
    <s v="Yes"/>
  </r>
  <r>
    <s v="TX03-42"/>
    <x v="40"/>
    <s v="Veeravasarapu"/>
    <s v="vveeravasarapu4@ibm.com"/>
    <s v="Statistician"/>
    <s v="Dark Chocolate Mousse"/>
    <s v="App"/>
    <x v="67"/>
    <n v="200"/>
    <s v="Yes"/>
  </r>
  <r>
    <s v="TX03-43"/>
    <x v="38"/>
    <s v="Sannidhi Surnilla"/>
    <s v="csannidhi.surnilla@nydailynews.com"/>
    <s v="Accountant"/>
    <s v="Spicy Special Slims"/>
    <s v="Website"/>
    <x v="67"/>
    <n v="785"/>
    <s v="Yes"/>
  </r>
  <r>
    <s v="TX03-44"/>
    <x v="67"/>
    <s v="Moorthy"/>
    <s v="kmoorthy6@cmu.edu"/>
    <s v="Doctor"/>
    <s v="Bourbon Vanilla Infusion"/>
    <s v="Website"/>
    <x v="67"/>
    <n v="955"/>
    <s v="Yes"/>
  </r>
  <r>
    <s v="TX03-45"/>
    <x v="65"/>
    <s v="Vishaal"/>
    <s v="tvishaal@mozilla.org"/>
    <s v="Analyst"/>
    <s v="Marshmallow Caramel Crunch"/>
    <s v="App"/>
    <x v="67"/>
    <n v="1315"/>
    <s v="Yes"/>
  </r>
  <r>
    <s v="TX03-46"/>
    <x v="24"/>
    <s v="Basha Mustafa"/>
    <s v="nbasha.mustafa@prweb.com"/>
    <s v="Office Assistant"/>
    <s v="Organic Choco Syrup"/>
    <s v="In store"/>
    <x v="68"/>
    <n v="0"/>
    <s v="No"/>
  </r>
  <r>
    <s v="TX03-47"/>
    <x v="52"/>
    <s v="Sanabhi Shrikant"/>
    <s v="ssanabhi.shrikant3@ted.com"/>
    <s v="Office Assistant"/>
    <s v="Fruit &amp; Nut Bars"/>
    <s v="Website"/>
    <x v="68"/>
    <n v="590"/>
    <s v="Yes"/>
  </r>
  <r>
    <s v="TX03-48"/>
    <x v="22"/>
    <s v="Kothari"/>
    <s v="lkothari@blogtalkradio.com"/>
    <s v="Office Assistant"/>
    <s v="70% Dark Bites"/>
    <s v="In store"/>
    <x v="68"/>
    <n v="1080"/>
    <s v="Yes"/>
  </r>
  <r>
    <s v="TX03-49"/>
    <x v="71"/>
    <s v="Rajarama"/>
    <s v="arajarama9@360.cn"/>
    <s v="Analyst"/>
    <s v="Drinking Coco"/>
    <s v="App"/>
    <x v="68"/>
    <n v="145"/>
    <s v="Yes"/>
  </r>
  <r>
    <s v="TX03-50"/>
    <x v="57"/>
    <s v="Nimesh"/>
    <s v="animesh@spotify.com"/>
    <s v="Professor"/>
    <s v="Butterscotch Dream Choco"/>
    <s v="In store"/>
    <x v="69"/>
    <n v="0"/>
    <s v="No"/>
  </r>
  <r>
    <s v="TX03-51"/>
    <x v="52"/>
    <s v="Sanabhi Shrikant"/>
    <s v="ssanabhi.shrikant3@ted.com"/>
    <s v="Office Assistant"/>
    <s v="99% Dark &amp; Pure"/>
    <s v="Website"/>
    <x v="69"/>
    <n v="280"/>
    <s v="Yes"/>
  </r>
  <r>
    <s v="TX03-52"/>
    <x v="74"/>
    <s v="Probal"/>
    <s v="sprobal@webnode.com"/>
    <s v="VP"/>
    <s v="Choco Hazelnut Swirl"/>
    <s v="Phone in"/>
    <x v="69"/>
    <n v="335"/>
    <s v="Yes"/>
  </r>
  <r>
    <s v="TX03-53"/>
    <x v="30"/>
    <s v="Damarsingh"/>
    <s v="ddamarsingh@cam.ac.uk"/>
    <s v="Analyst"/>
    <s v="70% Dark Bites"/>
    <s v="In store"/>
    <x v="69"/>
    <n v="830"/>
    <s v="Yes"/>
  </r>
  <r>
    <s v="TX03-54"/>
    <x v="49"/>
    <s v="Harathi Kateel"/>
    <s v="kharathi.kateel@home.pl"/>
    <s v="Professor"/>
    <s v="Orange Choco"/>
    <s v="In store"/>
    <x v="70"/>
    <n v="0"/>
    <s v="No"/>
  </r>
  <r>
    <s v="TX03-55"/>
    <x v="36"/>
    <s v="Muppala"/>
    <s v="smuppala@stumbleupon.com"/>
    <s v="Engineer"/>
    <s v="Espresso Bean Blast"/>
    <s v="Website"/>
    <x v="70"/>
    <n v="0"/>
    <s v="No"/>
  </r>
  <r>
    <s v="TX03-56"/>
    <x v="20"/>
    <s v="Gazala Soumitra"/>
    <s v="mgazala.soumitra4@domainmarket.com"/>
    <s v="Tech Support"/>
    <s v="White Choc"/>
    <s v="App"/>
    <x v="70"/>
    <n v="505"/>
    <s v="Yes"/>
  </r>
  <r>
    <s v="TX03-57"/>
    <x v="82"/>
    <s v="Ravuri"/>
    <s v="rravuri8@blinklist.com"/>
    <s v="Analyst"/>
    <s v="Fruit &amp; Nut Bars"/>
    <s v="In store"/>
    <x v="70"/>
    <n v="140"/>
    <s v="Yes"/>
  </r>
  <r>
    <s v="TX03-58"/>
    <x v="88"/>
    <s v="Vellanki"/>
    <s v="kvellanki2@netscape.com"/>
    <s v="Tech Support"/>
    <s v="White Choc"/>
    <s v="Website"/>
    <x v="70"/>
    <n v="125"/>
    <s v="Yes"/>
  </r>
  <r>
    <s v="TX03-59"/>
    <x v="89"/>
    <s v="Bhanupriya Tapti"/>
    <s v="sbhanupriya.tapti3@trellian.com"/>
    <s v="Tech Support"/>
    <s v="Milk Bars"/>
    <s v="Website"/>
    <x v="70"/>
    <n v="730"/>
    <s v="Yes"/>
  </r>
  <r>
    <s v="TX03-60"/>
    <x v="59"/>
    <s v="Naueshwara"/>
    <s v="snaueshwara@netscape.com"/>
    <s v="Engineer"/>
    <s v="Orange Choco"/>
    <s v="Website"/>
    <x v="71"/>
    <n v="0"/>
    <s v="No"/>
  </r>
  <r>
    <s v="TX03-61"/>
    <x v="16"/>
    <s v="Priyavardhan"/>
    <s v="apriyavardhan9@netvibes.com"/>
    <s v="Tech Support"/>
    <s v="85% Dark Bars"/>
    <s v="In store"/>
    <x v="71"/>
    <n v="775"/>
    <s v="Yes"/>
  </r>
  <r>
    <s v="TX03-62"/>
    <x v="68"/>
    <s v="Solanki"/>
    <s v="ksolanki5@who.int"/>
    <s v="Sales"/>
    <s v="Spicy Special Slims"/>
    <s v="In store"/>
    <x v="71"/>
    <n v="1385"/>
    <s v="Yes"/>
  </r>
  <r>
    <s v="TX03-63"/>
    <x v="9"/>
    <s v="Katte"/>
    <s v="skatte@flavors.me"/>
    <s v="Sales"/>
    <s v="Honeycomb Crunch Choco"/>
    <s v="In store"/>
    <x v="71"/>
    <n v="455"/>
    <s v="Yes"/>
  </r>
  <r>
    <s v="TX03-64"/>
    <x v="85"/>
    <s v="Simhambhatla"/>
    <s v="dsimhambhatla@amazon.co.jp"/>
    <s v="VP"/>
    <s v="Dark Chocolate Mousse"/>
    <s v="In store"/>
    <x v="72"/>
    <n v="0"/>
    <s v="No"/>
  </r>
  <r>
    <s v="TX03-65"/>
    <x v="31"/>
    <s v="Pothireddy"/>
    <s v="apothireddy@psu.edu"/>
    <s v="Professor"/>
    <s v="85% Dark Bars"/>
    <s v="Website"/>
    <x v="72"/>
    <n v="0"/>
    <s v="No"/>
  </r>
  <r>
    <s v="TX03-66"/>
    <x v="62"/>
    <s v="Chikodi"/>
    <s v="rchikodi6@histats.com"/>
    <s v="Accountant"/>
    <s v="Mango Tango Delight"/>
    <s v="Website"/>
    <x v="72"/>
    <n v="530"/>
    <s v="Yes"/>
  </r>
  <r>
    <s v="TX03-67"/>
    <x v="79"/>
    <s v="Tendulkar"/>
    <s v="htendulkar9@php.net"/>
    <s v="Engineer"/>
    <s v="Milk Bars"/>
    <s v="In store"/>
    <x v="72"/>
    <n v="775"/>
    <s v="Yes"/>
  </r>
  <r>
    <s v="TX03-68"/>
    <x v="53"/>
    <s v="Sreedharan"/>
    <s v="msreedharan1@tinypic.com"/>
    <s v="Office Assistant"/>
    <s v="85% Dark Bars"/>
    <s v="Website"/>
    <x v="72"/>
    <n v="965"/>
    <s v="Yes"/>
  </r>
  <r>
    <s v="TX03-69"/>
    <x v="87"/>
    <s v="Sankar Chakrala"/>
    <s v="gsankar.chakrala@spotify.com"/>
    <s v="Office Assistant"/>
    <s v="Bourbon Vanilla Infusion"/>
    <s v="App"/>
    <x v="72"/>
    <n v="1140"/>
    <s v="Yes"/>
  </r>
  <r>
    <s v="TX03-70"/>
    <x v="75"/>
    <s v="Kailashnath Richa"/>
    <s v="rkailashnath.richa8@wisc.edu"/>
    <s v="Tech Support"/>
    <s v="Spicy Special Slims"/>
    <s v="In store"/>
    <x v="72"/>
    <n v="790"/>
    <s v="Yes"/>
  </r>
  <r>
    <s v="TX03-71"/>
    <x v="36"/>
    <s v="Muppala"/>
    <s v="smuppala@stumbleupon.com"/>
    <s v="Engineer"/>
    <s v="Orange Zest Delight"/>
    <s v="In store"/>
    <x v="72"/>
    <n v="695"/>
    <s v="Yes"/>
  </r>
  <r>
    <s v="TX03-72"/>
    <x v="14"/>
    <s v="Motiwala"/>
    <s v="nmotiwala@oracle.com"/>
    <s v="Finance Professional"/>
    <s v="After Nines"/>
    <s v="App"/>
    <x v="73"/>
    <n v="1115"/>
    <s v="Yes"/>
  </r>
  <r>
    <s v="TX03-73"/>
    <x v="50"/>
    <s v="Veera"/>
    <s v="gveera9@tuttocitta.it"/>
    <s v="Professor"/>
    <s v="Velvet Truffle Bites"/>
    <s v="Website"/>
    <x v="73"/>
    <n v="785"/>
    <s v="Yes"/>
  </r>
  <r>
    <s v="TX03-74"/>
    <x v="5"/>
    <s v="Choudhari"/>
    <s v="vchoudhari6@businessinsider.com"/>
    <s v="Sales"/>
    <s v="Eclairs"/>
    <s v="App"/>
    <x v="73"/>
    <n v="255"/>
    <s v="Yes"/>
  </r>
  <r>
    <s v="TX03-75"/>
    <x v="56"/>
    <s v="Utpat"/>
    <s v="sutpat1@github.com"/>
    <s v="HR"/>
    <s v="Choco Mint Medley"/>
    <s v="Website"/>
    <x v="73"/>
    <n v="15"/>
    <s v="Yes"/>
  </r>
  <r>
    <s v="TX03-76"/>
    <x v="79"/>
    <s v="Tendulkar"/>
    <s v="htendulkar9@php.net"/>
    <s v="Engineer"/>
    <s v="Butterscotch Dream Choco"/>
    <s v="App"/>
    <x v="73"/>
    <n v="440"/>
    <s v="Yes"/>
  </r>
  <r>
    <s v="TX03-77"/>
    <x v="44"/>
    <s v="Venkata"/>
    <s v="gvenkata@flavors.me"/>
    <s v="Professor"/>
    <s v="Nutty Bliss Bars"/>
    <s v="In store"/>
    <x v="73"/>
    <n v="1615"/>
    <s v="Yes"/>
  </r>
  <r>
    <s v="TX03-78"/>
    <x v="79"/>
    <s v="Tendulkar"/>
    <s v="htendulkar9@php.net"/>
    <s v="Engineer"/>
    <s v="Sea Salted Toffee Choco"/>
    <s v="Website"/>
    <x v="73"/>
    <n v="195"/>
    <s v="Yes"/>
  </r>
  <r>
    <s v="TX03-79"/>
    <x v="46"/>
    <s v="Chalaki"/>
    <s v="schalaki@artisteer.com"/>
    <s v="Sales"/>
    <s v="Eclairs"/>
    <s v="In store"/>
    <x v="74"/>
    <n v="0"/>
    <s v="No"/>
  </r>
  <r>
    <s v="TX03-80"/>
    <x v="13"/>
    <s v="Rajabhushan"/>
    <s v="arajabhushan@yandex.ru"/>
    <s v="Professor"/>
    <s v="Espresso Almond Crunch"/>
    <s v="App"/>
    <x v="74"/>
    <n v="765"/>
    <s v="Yes"/>
  </r>
  <r>
    <s v="TX03-81"/>
    <x v="46"/>
    <s v="Chalaki"/>
    <s v="schalaki@artisteer.com"/>
    <s v="Sales"/>
    <s v="Drinking Coco"/>
    <s v="In store"/>
    <x v="74"/>
    <n v="175"/>
    <s v="Yes"/>
  </r>
  <r>
    <s v="TX03-82"/>
    <x v="90"/>
    <s v="Shriharsha"/>
    <s v="vshriharsha@infoseek.co.jp"/>
    <s v="HR"/>
    <s v="Eclairs"/>
    <s v="Phone in"/>
    <x v="74"/>
    <n v="270"/>
    <s v="Yes"/>
  </r>
  <r>
    <s v="TX03-83"/>
    <x v="36"/>
    <s v="Muppala"/>
    <s v="smuppala@stumbleupon.com"/>
    <s v="Engineer"/>
    <s v="Eclairs"/>
    <s v="In store"/>
    <x v="75"/>
    <n v="0"/>
    <s v="No"/>
  </r>
  <r>
    <s v="TX03-84"/>
    <x v="54"/>
    <s v="Nilufar"/>
    <s v="pnilufar4@comsenz.com"/>
    <s v="Professor"/>
    <s v="Manuka Honey Choco"/>
    <s v="App"/>
    <x v="75"/>
    <n v="525"/>
    <s v="Yes"/>
  </r>
  <r>
    <s v="TX03-85"/>
    <x v="3"/>
    <s v="Malladi"/>
    <s v="smalladi@gmpg.org"/>
    <s v="Engineer"/>
    <s v="50% Dark Bites"/>
    <s v="Website"/>
    <x v="75"/>
    <n v="710"/>
    <s v="Yes"/>
  </r>
  <r>
    <s v="TX03-86"/>
    <x v="48"/>
    <s v="Kodi"/>
    <s v="vkodi4@reference.com"/>
    <s v="VP"/>
    <s v="Dark Chocolate Mousse"/>
    <s v="App"/>
    <x v="75"/>
    <n v="1220"/>
    <s v="Yes"/>
  </r>
  <r>
    <s v="TX03-87"/>
    <x v="52"/>
    <s v="Sanabhi Shrikant"/>
    <s v="ssanabhi.shrikant3@ted.com"/>
    <s v="Office Assistant"/>
    <s v="Sea Salted Toffee Choco"/>
    <s v="In store"/>
    <x v="75"/>
    <n v="85"/>
    <s v="Yes"/>
  </r>
  <r>
    <s v="TX03-88"/>
    <x v="15"/>
    <s v="Rema"/>
    <s v="prema@hubpages.com"/>
    <s v="Accountant"/>
    <s v="Almond Butter Munch"/>
    <s v="In store"/>
    <x v="75"/>
    <n v="875"/>
    <s v="Yes"/>
  </r>
  <r>
    <s v="TX03-89"/>
    <x v="55"/>
    <s v="Shashank Sapra"/>
    <s v="sshashank.sapra@oaic.gov.au"/>
    <s v="Office Assistant"/>
    <s v="Bourbon Vanilla Infusion"/>
    <s v="Website"/>
    <x v="75"/>
    <n v="185"/>
    <s v="Yes"/>
  </r>
  <r>
    <s v="TX03-90"/>
    <x v="26"/>
    <s v="Dasgupta"/>
    <s v="idasgupta1@yolasite.com"/>
    <s v="HR"/>
    <s v="99% Dark &amp; Pure"/>
    <s v="In store"/>
    <x v="75"/>
    <n v="610"/>
    <s v="Yes"/>
  </r>
  <r>
    <s v="TX03-91"/>
    <x v="56"/>
    <s v="Utpat"/>
    <s v="sutpat1@github.com"/>
    <s v="HR"/>
    <s v="Pistachio Cardamom Crunch"/>
    <s v="Website"/>
    <x v="76"/>
    <n v="0"/>
    <s v="No"/>
  </r>
  <r>
    <s v="TX03-92"/>
    <x v="55"/>
    <s v="Shashank Sapra"/>
    <s v="sshashank.sapra@oaic.gov.au"/>
    <s v="Office Assistant"/>
    <s v="Smooth Sliky Salty"/>
    <s v="Phone in"/>
    <x v="76"/>
    <n v="865"/>
    <s v="Yes"/>
  </r>
  <r>
    <s v="TX03-93"/>
    <x v="65"/>
    <s v="Vishaal"/>
    <s v="tvishaal@mozilla.org"/>
    <s v="Analyst"/>
    <s v="Almond Butter Munch"/>
    <s v="Website"/>
    <x v="77"/>
    <n v="0"/>
    <s v="No"/>
  </r>
  <r>
    <s v="TX03-94"/>
    <x v="74"/>
    <s v="Probal"/>
    <s v="sprobal@webnode.com"/>
    <s v="VP"/>
    <s v="Lemon Poppyseed Zing"/>
    <s v="Phone in"/>
    <x v="77"/>
    <n v="365"/>
    <s v="Yes"/>
  </r>
  <r>
    <s v="TX03-95"/>
    <x v="81"/>
    <s v="Lakshmi Payasam"/>
    <s v="plakshmi.payasam2@apache.org"/>
    <s v="Engineer"/>
    <s v="Mint Chip Choco"/>
    <s v="In store"/>
    <x v="77"/>
    <n v="390"/>
    <s v="Yes"/>
  </r>
  <r>
    <s v="TX03-96"/>
    <x v="24"/>
    <s v="Basha Mustafa"/>
    <s v="nbasha.mustafa@prweb.com"/>
    <s v="Office Assistant"/>
    <s v="50% Dark Bites"/>
    <s v="Website"/>
    <x v="78"/>
    <n v="0"/>
    <s v="No"/>
  </r>
  <r>
    <s v="TX03-97"/>
    <x v="73"/>
    <s v="Shyamari Meherhomji"/>
    <s v="ashyamari.meherhomji@apple.com"/>
    <s v="Office Assistant"/>
    <s v="Eclairs"/>
    <s v="App"/>
    <x v="78"/>
    <n v="0"/>
    <s v="No"/>
  </r>
  <r>
    <s v="TX03-98"/>
    <x v="32"/>
    <s v="Kripa"/>
    <s v="rkripa1@narod.ru"/>
    <s v="Doctor"/>
    <s v="Spicy Special Slims"/>
    <s v="Website"/>
    <x v="78"/>
    <n v="640"/>
    <s v="Yes"/>
  </r>
  <r>
    <s v="TX03-99"/>
    <x v="52"/>
    <s v="Sanabhi Shrikant"/>
    <s v="ssanabhi.shrikant3@ted.com"/>
    <s v="Office Assistant"/>
    <s v="Hazelnut Praline Bars"/>
    <s v="Phone in"/>
    <x v="78"/>
    <n v="365"/>
    <s v="Yes"/>
  </r>
  <r>
    <s v="TX04-00"/>
    <x v="3"/>
    <s v="Malladi"/>
    <s v="smalladi@gmpg.org"/>
    <s v="Engineer"/>
    <s v="Pistachio Cardamom Crunch"/>
    <s v="App"/>
    <x v="78"/>
    <n v="420"/>
    <s v="Yes"/>
  </r>
  <r>
    <s v="TX04-01"/>
    <x v="25"/>
    <s v="Ranjana"/>
    <s v="dranjana@360.cn"/>
    <s v="Doctor"/>
    <s v="Spicy Special Slims"/>
    <s v="App"/>
    <x v="79"/>
    <n v="0"/>
    <s v="No"/>
  </r>
  <r>
    <s v="TX04-02"/>
    <x v="50"/>
    <s v="Veera"/>
    <s v="gveera9@tuttocitta.it"/>
    <s v="Professor"/>
    <s v="Milk Bars"/>
    <s v="In store"/>
    <x v="79"/>
    <n v="0"/>
    <s v="No"/>
  </r>
  <r>
    <s v="TX04-03"/>
    <x v="1"/>
    <s v="Delhi"/>
    <s v="pdelhi@yale.edu"/>
    <s v="Analyst"/>
    <s v="Cherry Almond Fudge"/>
    <s v="App"/>
    <x v="79"/>
    <n v="325"/>
    <s v="Yes"/>
  </r>
  <r>
    <s v="TX04-04"/>
    <x v="76"/>
    <s v="Prashanta Vibha"/>
    <s v="kprashanta.vibha6@samsung.com"/>
    <s v="Office Assistant"/>
    <s v="Butterscotch Dream Choco"/>
    <s v="Website"/>
    <x v="80"/>
    <n v="1300"/>
    <s v="Yes"/>
  </r>
  <r>
    <s v="TX04-05"/>
    <x v="75"/>
    <s v="Kailashnath Richa"/>
    <s v="rkailashnath.richa8@wisc.edu"/>
    <s v="Tech Support"/>
    <s v="Marshmallow Caramel Crunch"/>
    <s v="Website"/>
    <x v="80"/>
    <n v="270"/>
    <s v="Yes"/>
  </r>
  <r>
    <s v="TX04-06"/>
    <x v="55"/>
    <s v="Shashank Sapra"/>
    <s v="sshashank.sapra@oaic.gov.au"/>
    <s v="Office Assistant"/>
    <s v="Dark Chocolate Mousse"/>
    <s v="In store"/>
    <x v="81"/>
    <n v="0"/>
    <s v="No"/>
  </r>
  <r>
    <s v="TX04-07"/>
    <x v="13"/>
    <s v="Rajabhushan"/>
    <s v="arajabhushan@yandex.ru"/>
    <s v="Professor"/>
    <s v="Coconut Rum Rendezvous"/>
    <s v="Website"/>
    <x v="81"/>
    <n v="975"/>
    <s v="Yes"/>
  </r>
  <r>
    <s v="TX04-08"/>
    <x v="8"/>
    <s v="Muthiah"/>
    <s v="hmuthiah@theatlantic.com"/>
    <s v="Sales"/>
    <s v="Marzipan Delight"/>
    <s v="Website"/>
    <x v="81"/>
    <n v="415"/>
    <s v="Yes"/>
  </r>
  <r>
    <s v="TX04-09"/>
    <x v="53"/>
    <s v="Sreedharan"/>
    <s v="msreedharan1@tinypic.com"/>
    <s v="Office Assistant"/>
    <s v="Chili Cinnamon Twist"/>
    <s v="In store"/>
    <x v="81"/>
    <n v="935"/>
    <s v="Yes"/>
  </r>
  <r>
    <s v="TX04-10"/>
    <x v="62"/>
    <s v="Chikodi"/>
    <s v="rchikodi6@histats.com"/>
    <s v="Accountant"/>
    <s v="Fruit &amp; Nut Bars"/>
    <s v="App"/>
    <x v="81"/>
    <n v="185"/>
    <s v="Yes"/>
  </r>
  <r>
    <s v="TX04-11"/>
    <x v="48"/>
    <s v="Kodi"/>
    <s v="vkodi4@reference.com"/>
    <s v="VP"/>
    <s v="Maple Walnut Delight"/>
    <s v="Website"/>
    <x v="81"/>
    <n v="395"/>
    <s v="Yes"/>
  </r>
  <r>
    <s v="TX04-12"/>
    <x v="67"/>
    <s v="Moorthy"/>
    <s v="kmoorthy6@cmu.edu"/>
    <s v="Doctor"/>
    <s v="70% Dark Bites"/>
    <s v="Website"/>
    <x v="82"/>
    <n v="10"/>
    <s v="Yes"/>
  </r>
  <r>
    <s v="TX04-13"/>
    <x v="86"/>
    <s v="Gaekwad"/>
    <s v="kgaekwad@mit.edu"/>
    <s v="Sales"/>
    <s v="Manuka Honey Choco"/>
    <s v="Website"/>
    <x v="82"/>
    <n v="1550"/>
    <s v="Yes"/>
  </r>
  <r>
    <s v="TX04-14"/>
    <x v="72"/>
    <s v="Mahanthapa"/>
    <s v="pmahanthapa9@senate.gov"/>
    <s v="Analyst"/>
    <s v="Sea Salted Toffee Choco"/>
    <s v="App"/>
    <x v="82"/>
    <n v="10"/>
    <s v="Yes"/>
  </r>
  <r>
    <s v="TX04-15"/>
    <x v="45"/>
    <s v="Pritish"/>
    <s v="kpritish5@jigsy.com"/>
    <s v="Statistician"/>
    <s v="Coconut Rum Rendezvous"/>
    <s v="Website"/>
    <x v="82"/>
    <n v="60"/>
    <s v="Yes"/>
  </r>
  <r>
    <s v="TX04-16"/>
    <x v="35"/>
    <s v="Qutub Sundaramoorthy"/>
    <s v="squtub.sundaramoorthy@wikispaces.com"/>
    <s v="Sales"/>
    <s v="Spicy Special Slims"/>
    <s v="In store"/>
    <x v="82"/>
    <n v="570"/>
    <s v="Yes"/>
  </r>
  <r>
    <s v="TX04-17"/>
    <x v="39"/>
    <s v="Mehra"/>
    <s v="rmehra@1und1.de"/>
    <s v="Engineer"/>
    <s v="85% Dark Bars"/>
    <s v="Website"/>
    <x v="83"/>
    <n v="0"/>
    <s v="No"/>
  </r>
  <r>
    <s v="TX04-18"/>
    <x v="57"/>
    <s v="Nimesh"/>
    <s v="animesh@spotify.com"/>
    <s v="Professor"/>
    <s v="Choco Hazelnut Swirl"/>
    <s v="Website"/>
    <x v="83"/>
    <n v="1490"/>
    <s v="Yes"/>
  </r>
  <r>
    <s v="TX04-19"/>
    <x v="57"/>
    <s v="Nimesh"/>
    <s v="animesh@spotify.com"/>
    <s v="Professor"/>
    <s v="Gingerbread Spiced Choco"/>
    <s v="In store"/>
    <x v="83"/>
    <n v="950"/>
    <s v="Yes"/>
  </r>
  <r>
    <s v="TX04-20"/>
    <x v="81"/>
    <s v="Lakshmi Payasam"/>
    <s v="plakshmi.payasam2@apache.org"/>
    <s v="Engineer"/>
    <s v="Espresso Bean Blast"/>
    <s v="Website"/>
    <x v="83"/>
    <n v="370"/>
    <s v="Yes"/>
  </r>
  <r>
    <s v="TX04-21"/>
    <x v="31"/>
    <s v="Pothireddy"/>
    <s v="apothireddy@psu.edu"/>
    <s v="Professor"/>
    <s v="Spicy Special Slims"/>
    <s v="Phone in"/>
    <x v="83"/>
    <n v="1075"/>
    <s v="Yes"/>
  </r>
  <r>
    <s v="TX04-22"/>
    <x v="1"/>
    <s v="Delhi"/>
    <s v="pdelhi@yale.edu"/>
    <s v="Analyst"/>
    <s v="Eclairs"/>
    <s v="App"/>
    <x v="84"/>
    <n v="310"/>
    <s v="Yes"/>
  </r>
  <r>
    <s v="TX04-23"/>
    <x v="63"/>
    <s v="Nandin"/>
    <s v="vnandin@zimbio.com"/>
    <s v="Office Assistant"/>
    <s v="Butterscotch Dream Choco"/>
    <s v="App"/>
    <x v="85"/>
    <n v="0"/>
    <s v="No"/>
  </r>
  <r>
    <s v="TX04-24"/>
    <x v="22"/>
    <s v="Kothari"/>
    <s v="lkothari@blogtalkradio.com"/>
    <s v="Office Assistant"/>
    <s v="85% Dark Bars"/>
    <s v="Website"/>
    <x v="85"/>
    <n v="750"/>
    <s v="Yes"/>
  </r>
  <r>
    <s v="TX04-25"/>
    <x v="35"/>
    <s v="Qutub Sundaramoorthy"/>
    <s v="squtub.sundaramoorthy@wikispaces.com"/>
    <s v="Sales"/>
    <s v="Sea Salted Toffee Choco"/>
    <s v="In store"/>
    <x v="85"/>
    <n v="85"/>
    <s v="Yes"/>
  </r>
  <r>
    <s v="TX04-26"/>
    <x v="73"/>
    <s v="Shyamari Meherhomji"/>
    <s v="ashyamari.meherhomji@apple.com"/>
    <s v="Office Assistant"/>
    <s v="50% Dark Bites"/>
    <s v="Website"/>
    <x v="85"/>
    <n v="375"/>
    <s v="Yes"/>
  </r>
  <r>
    <s v="TX04-27"/>
    <x v="85"/>
    <s v="Simhambhatla"/>
    <s v="dsimhambhatla@amazon.co.jp"/>
    <s v="VP"/>
    <s v="Spicy Special Slims"/>
    <s v="App"/>
    <x v="85"/>
    <n v="1010"/>
    <s v="Yes"/>
  </r>
  <r>
    <s v="TX04-28"/>
    <x v="12"/>
    <s v="Varada Sumedh"/>
    <s v="ivarada.sumedh@stumbleupon.com"/>
    <s v="Analyst"/>
    <s v="Mint Chip Choco"/>
    <s v="Website"/>
    <x v="85"/>
    <n v="315"/>
    <s v="Yes"/>
  </r>
  <r>
    <s v="TX04-29"/>
    <x v="68"/>
    <s v="Solanki"/>
    <s v="ksolanki5@who.int"/>
    <s v="Sales"/>
    <s v="99% Dark &amp; Pure"/>
    <s v="Website"/>
    <x v="86"/>
    <n v="0"/>
    <s v="No"/>
  </r>
  <r>
    <s v="TX04-30"/>
    <x v="58"/>
    <s v="Appala"/>
    <s v="dappala@elegantthemes.com"/>
    <s v="Engineer"/>
    <s v="Tiramisu Truffle Bites"/>
    <s v="Website"/>
    <x v="86"/>
    <n v="0"/>
    <s v="No"/>
  </r>
  <r>
    <s v="TX04-31"/>
    <x v="22"/>
    <s v="Kothari"/>
    <s v="lkothari@blogtalkradio.com"/>
    <s v="Office Assistant"/>
    <s v="Chili Cinnamon Twist"/>
    <s v="App"/>
    <x v="86"/>
    <n v="0"/>
    <s v="No"/>
  </r>
  <r>
    <s v="TX04-32"/>
    <x v="69"/>
    <s v="Chakrabarti"/>
    <s v="achakrabarti@elegantthemes.com"/>
    <s v="Tech Support"/>
    <s v="70% Dark Bites"/>
    <s v="In store"/>
    <x v="86"/>
    <n v="65"/>
    <s v="Yes"/>
  </r>
  <r>
    <s v="TX04-33"/>
    <x v="57"/>
    <s v="Nimesh"/>
    <s v="animesh@spotify.com"/>
    <s v="Professor"/>
    <s v="Espresso Almond Crunch"/>
    <s v="In store"/>
    <x v="86"/>
    <n v="975"/>
    <s v="Yes"/>
  </r>
  <r>
    <s v="TX04-34"/>
    <x v="4"/>
    <s v="Ragunathan"/>
    <s v="sragunathan2@nhs.uk"/>
    <s v="Engineer"/>
    <s v="Orange Zest Delight"/>
    <s v="In store"/>
    <x v="86"/>
    <n v="370"/>
    <s v="Yes"/>
  </r>
  <r>
    <s v="TX04-35"/>
    <x v="56"/>
    <s v="Utpat"/>
    <s v="sutpat1@github.com"/>
    <s v="HR"/>
    <s v="Praline-filled Bonbons"/>
    <s v="Website"/>
    <x v="86"/>
    <n v="480"/>
    <s v="Yes"/>
  </r>
  <r>
    <s v="TX04-36"/>
    <x v="48"/>
    <s v="Kodi"/>
    <s v="vkodi4@reference.com"/>
    <s v="VP"/>
    <s v="Almond Raspberry Cluster"/>
    <s v="App"/>
    <x v="86"/>
    <n v="180"/>
    <s v="Yes"/>
  </r>
  <r>
    <s v="TX04-37"/>
    <x v="61"/>
    <s v="Atasi Yavatkar"/>
    <s v="jatasi.yavatkar7@theglobeandmail.com"/>
    <s v="Sales"/>
    <s v="Blueberry Cheesecake Bliss"/>
    <s v="In store"/>
    <x v="87"/>
    <n v="0"/>
    <s v="No"/>
  </r>
  <r>
    <s v="TX04-38"/>
    <x v="52"/>
    <s v="Sanabhi Shrikant"/>
    <s v="ssanabhi.shrikant3@ted.com"/>
    <s v="Office Assistant"/>
    <s v="Maple Walnut Delight"/>
    <s v="Website"/>
    <x v="87"/>
    <n v="0"/>
    <s v="No"/>
  </r>
  <r>
    <s v="TX04-39"/>
    <x v="54"/>
    <s v="Nilufar"/>
    <s v="pnilufar4@comsenz.com"/>
    <s v="Professor"/>
    <s v="50% Dark Bites"/>
    <s v="Website"/>
    <x v="87"/>
    <n v="470"/>
    <s v="Yes"/>
  </r>
  <r>
    <s v="TX04-40"/>
    <x v="57"/>
    <s v="Nimesh"/>
    <s v="animesh@spotify.com"/>
    <s v="Professor"/>
    <s v="Milk Bars"/>
    <s v="Website"/>
    <x v="87"/>
    <n v="1790"/>
    <s v="Yes"/>
  </r>
  <r>
    <s v="TX04-41"/>
    <x v="36"/>
    <s v="Muppala"/>
    <s v="smuppala@stumbleupon.com"/>
    <s v="Engineer"/>
    <s v="Milk Bars"/>
    <s v="In store"/>
    <x v="87"/>
    <n v="80"/>
    <s v="Yes"/>
  </r>
  <r>
    <s v="TX04-42"/>
    <x v="26"/>
    <s v="Dasgupta"/>
    <s v="idasgupta1@yolasite.com"/>
    <s v="HR"/>
    <s v="Organic Choco Syrup"/>
    <s v="Website"/>
    <x v="87"/>
    <n v="355"/>
    <s v="Yes"/>
  </r>
  <r>
    <s v="TX04-43"/>
    <x v="45"/>
    <s v="Pritish"/>
    <s v="kpritish5@jigsy.com"/>
    <s v="Statistician"/>
    <s v="Eclairs"/>
    <s v="Phone in"/>
    <x v="87"/>
    <n v="1135"/>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ECCD31-4EBF-40F7-BD04-446B17419AB5}" name="PivotTable1"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3:H99" firstHeaderRow="1" firstDataRow="5" firstDataCol="1"/>
  <pivotFields count="13">
    <pivotField showAll="0"/>
    <pivotField axis="axisRow" showAll="0">
      <items count="92">
        <item x="16"/>
        <item x="71"/>
        <item x="57"/>
        <item x="13"/>
        <item x="18"/>
        <item x="73"/>
        <item x="31"/>
        <item x="69"/>
        <item x="17"/>
        <item x="21"/>
        <item x="38"/>
        <item x="11"/>
        <item x="25"/>
        <item x="60"/>
        <item x="30"/>
        <item x="78"/>
        <item x="85"/>
        <item x="58"/>
        <item x="7"/>
        <item x="43"/>
        <item x="77"/>
        <item x="44"/>
        <item x="87"/>
        <item x="50"/>
        <item x="8"/>
        <item x="79"/>
        <item x="26"/>
        <item x="12"/>
        <item x="29"/>
        <item x="27"/>
        <item x="61"/>
        <item x="84"/>
        <item x="49"/>
        <item x="23"/>
        <item x="45"/>
        <item x="33"/>
        <item x="68"/>
        <item x="88"/>
        <item x="86"/>
        <item x="67"/>
        <item x="76"/>
        <item x="22"/>
        <item x="41"/>
        <item x="20"/>
        <item x="53"/>
        <item x="34"/>
        <item x="19"/>
        <item x="37"/>
        <item x="14"/>
        <item x="24"/>
        <item x="64"/>
        <item x="6"/>
        <item x="72"/>
        <item x="1"/>
        <item x="54"/>
        <item x="81"/>
        <item x="15"/>
        <item x="2"/>
        <item x="10"/>
        <item x="70"/>
        <item x="62"/>
        <item x="82"/>
        <item x="75"/>
        <item x="39"/>
        <item x="32"/>
        <item x="83"/>
        <item x="52"/>
        <item x="55"/>
        <item x="4"/>
        <item x="59"/>
        <item x="74"/>
        <item x="42"/>
        <item x="56"/>
        <item x="36"/>
        <item x="80"/>
        <item x="66"/>
        <item x="35"/>
        <item x="46"/>
        <item x="47"/>
        <item x="3"/>
        <item x="89"/>
        <item x="28"/>
        <item x="9"/>
        <item x="65"/>
        <item x="51"/>
        <item x="90"/>
        <item x="40"/>
        <item x="63"/>
        <item x="48"/>
        <item x="5"/>
        <item x="0"/>
        <item t="default"/>
      </items>
    </pivotField>
    <pivotField showAll="0"/>
    <pivotField showAll="0"/>
    <pivotField showAll="0"/>
    <pivotField showAll="0"/>
    <pivotField showAll="0"/>
    <pivotField axis="axisCol" numFmtId="14" showAll="0">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dataField="1" numFmtId="1" showAll="0"/>
    <pivotField showAll="0"/>
    <pivotField axis="axisCol" showAll="0">
      <items count="15">
        <item sd="0" x="0"/>
        <item sd="0" x="1"/>
        <item sd="0" x="2"/>
        <item sd="0" x="3"/>
        <item sd="0" x="4"/>
        <item sd="0" x="5"/>
        <item sd="0" x="6"/>
        <item sd="0" x="7"/>
        <item sd="0" x="8"/>
        <item sd="0" x="9"/>
        <item sd="0" x="10"/>
        <item sd="0" x="11"/>
        <item sd="0" x="12"/>
        <item sd="0" x="13"/>
        <item t="default"/>
      </items>
    </pivotField>
    <pivotField axis="axisCol" showAll="0">
      <items count="7">
        <item sd="0" x="0"/>
        <item x="1"/>
        <item sd="0" x="2"/>
        <item sd="0" x="3"/>
        <item x="4"/>
        <item sd="0" x="5"/>
        <item t="default"/>
      </items>
    </pivotField>
    <pivotField axis="axisCol" showAll="0">
      <items count="5">
        <item sd="0" x="0"/>
        <item x="1"/>
        <item x="2"/>
        <item sd="0" x="3"/>
        <item t="default"/>
      </items>
    </pivotField>
  </pivotFields>
  <rowFields count="1">
    <field x="1"/>
  </rowFields>
  <rowItems count="9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t="grand">
      <x/>
    </i>
  </rowItems>
  <colFields count="4">
    <field x="12"/>
    <field x="11"/>
    <field x="10"/>
    <field x="7"/>
  </colFields>
  <colItems count="7">
    <i>
      <x v="1"/>
      <x v="4"/>
      <x v="12"/>
    </i>
    <i t="default" r="1">
      <x v="4"/>
    </i>
    <i t="default">
      <x v="1"/>
    </i>
    <i>
      <x v="2"/>
      <x v="1"/>
      <x v="1"/>
    </i>
    <i r="2">
      <x v="2"/>
    </i>
    <i t="default" r="1">
      <x v="1"/>
    </i>
    <i t="default">
      <x v="2"/>
    </i>
  </colItems>
  <dataFields count="1">
    <dataField name="Sum of Purchase Amount" fld="8" baseField="0" baseItem="0"/>
  </dataField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E48B8A-E358-4DC5-9915-BD6D2FEF18D7}" name="Table14" displayName="Table14" ref="A5:J448" totalsRowShown="0" headerRowDxfId="14">
  <autoFilter ref="A5:J448" xr:uid="{EE182796-6443-4558-9B87-909B73329DFC}"/>
  <tableColumns count="10">
    <tableColumn id="1" xr3:uid="{F3663E74-C3EA-41CE-99C6-559386305756}" name="Txn ID" dataDxfId="13"/>
    <tableColumn id="2" xr3:uid="{634BADE1-A010-4744-9241-CF49E691B2D2}" name="First Name" dataDxfId="12"/>
    <tableColumn id="3" xr3:uid="{B61705E7-E2D3-4C8D-8244-EFFED9391D39}" name="Last Name" dataDxfId="11"/>
    <tableColumn id="4" xr3:uid="{37D65D11-511A-48C9-A815-2AD7675AD83A}" name="Email" dataDxfId="10"/>
    <tableColumn id="5" xr3:uid="{758724B8-9E57-4DB6-B991-BE75F73956E6}" name="Job Title" dataDxfId="9"/>
    <tableColumn id="6" xr3:uid="{10BACA99-834D-4422-A611-3B9A71CBA6A0}" name="Product" dataDxfId="8"/>
    <tableColumn id="7" xr3:uid="{ABCF4040-1F1F-4148-970C-A763CFFDB9D7}" name="Purchase Mode" dataDxfId="7"/>
    <tableColumn id="8" xr3:uid="{1B589E2E-6CBA-42F6-BB7B-3E4CD9065402}" name="Date" dataDxfId="6"/>
    <tableColumn id="9" xr3:uid="{6B21E542-C1B4-4F80-BD6A-FD0FF865176D}" name="Purchase Amount" dataDxfId="5"/>
    <tableColumn id="10" xr3:uid="{06F3666E-B412-429A-8F86-552952DB95C1}" name="Status" dataDxfId="4">
      <calculatedColumnFormula>IF(Table14[[#This Row],[Purchase Amount]]=0,"No","Yes")</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6A964A0-6A92-4C49-8EEF-4E41D9B1043D}" name="Table5" displayName="Table5" ref="E9:F14" totalsRowShown="0">
  <autoFilter ref="E9:F14" xr:uid="{96A964A0-6A92-4C49-8EEF-4E41D9B1043D}"/>
  <tableColumns count="2">
    <tableColumn id="1" xr3:uid="{63D27290-5DB5-433A-A772-3C4425D9D3CC}" name="Statstics"/>
    <tableColumn id="2" xr3:uid="{B94C178A-911D-49B6-A83D-D61994514712}" name="Column1" dataDxfId="3">
      <calculatedColumnFormula>AVERAGE(#REF!)</calculatedColumnFormula>
    </tableColumn>
  </tableColumns>
  <tableStyleInfo name="TableStyleMedium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70DC0D-041A-42EB-BCA3-93DCC499ACBF}" name="Table4" displayName="Table4" ref="B3:B447" totalsRowShown="0" headerRowDxfId="2">
  <autoFilter ref="B3:B447" xr:uid="{FE70DC0D-041A-42EB-BCA3-93DCC499ACBF}"/>
  <tableColumns count="1">
    <tableColumn id="1" xr3:uid="{2545D3D0-B4D5-4EAC-A270-984E248AC9B8}" name="purchase amoun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F5688F4-82EB-40AE-A579-1F11B72D0D98}" name="Table143" displayName="Table143" ref="A2:B445" totalsRowShown="0" headerRowDxfId="1">
  <autoFilter ref="A2:B445" xr:uid="{DF5688F4-82EB-40AE-A579-1F11B72D0D98}"/>
  <tableColumns count="2">
    <tableColumn id="7" xr3:uid="{A93FEDE9-D795-4E9D-8C04-1358922775B2}" name="Purchase Mode"/>
    <tableColumn id="9" xr3:uid="{C3752ADC-D7E8-49A9-9BC4-45221825C554}" name="Purchase Amount" dataDxfId="0"/>
  </tableColumns>
  <tableStyleInfo name="TableStyleLight2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claul9@multiply.com" TargetMode="External"/><Relationship Id="rId1" Type="http://schemas.openxmlformats.org/officeDocument/2006/relationships/hyperlink" Target="mailto:hmuthiah@theatlantic.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E7DEE-AA29-47CC-8A64-A50D1F501A42}">
  <dimension ref="C3:K446"/>
  <sheetViews>
    <sheetView tabSelected="1" workbookViewId="0">
      <selection activeCell="B25" sqref="B25"/>
    </sheetView>
  </sheetViews>
  <sheetFormatPr defaultRowHeight="14.4" x14ac:dyDescent="0.3"/>
  <cols>
    <col min="1" max="2" width="8.6640625" customWidth="1"/>
    <col min="3" max="8" width="14.109375" customWidth="1"/>
    <col min="9" max="9" width="16.6640625" style="4" bestFit="1" customWidth="1"/>
    <col min="10" max="10" width="11.33203125" customWidth="1"/>
    <col min="11" max="11" width="18.33203125" bestFit="1" customWidth="1"/>
  </cols>
  <sheetData>
    <row r="3" spans="3:11" x14ac:dyDescent="0.3">
      <c r="C3" s="2" t="s">
        <v>0</v>
      </c>
      <c r="D3" s="2" t="s">
        <v>1</v>
      </c>
      <c r="E3" s="2" t="s">
        <v>2</v>
      </c>
      <c r="F3" s="2" t="s">
        <v>3</v>
      </c>
      <c r="G3" s="2" t="s">
        <v>4</v>
      </c>
      <c r="H3" s="2" t="s">
        <v>5</v>
      </c>
      <c r="I3" s="8" t="s">
        <v>6</v>
      </c>
      <c r="J3" s="2" t="s">
        <v>7</v>
      </c>
      <c r="K3" s="2" t="s">
        <v>8</v>
      </c>
    </row>
    <row r="4" spans="3:11" x14ac:dyDescent="0.3">
      <c r="C4" t="s">
        <v>9</v>
      </c>
      <c r="D4" t="s">
        <v>10</v>
      </c>
      <c r="E4" t="s">
        <v>11</v>
      </c>
      <c r="F4" t="s">
        <v>19</v>
      </c>
      <c r="G4" t="s">
        <v>13</v>
      </c>
      <c r="H4" t="s">
        <v>14</v>
      </c>
      <c r="I4" s="4" t="s">
        <v>15</v>
      </c>
      <c r="J4" s="1">
        <v>45261</v>
      </c>
    </row>
    <row r="5" spans="3:11" x14ac:dyDescent="0.3">
      <c r="C5" t="s">
        <v>16</v>
      </c>
      <c r="D5" t="s">
        <v>17</v>
      </c>
      <c r="E5" t="s">
        <v>18</v>
      </c>
      <c r="F5" t="s">
        <v>19</v>
      </c>
      <c r="G5" t="s">
        <v>20</v>
      </c>
      <c r="H5" t="s">
        <v>21</v>
      </c>
      <c r="I5" s="4" t="s">
        <v>22</v>
      </c>
      <c r="J5" s="1">
        <v>45261</v>
      </c>
    </row>
    <row r="6" spans="3:11" x14ac:dyDescent="0.3">
      <c r="C6" t="s">
        <v>23</v>
      </c>
      <c r="D6" t="s">
        <v>24</v>
      </c>
      <c r="E6" t="s">
        <v>25</v>
      </c>
      <c r="F6" t="s">
        <v>26</v>
      </c>
      <c r="G6" t="s">
        <v>27</v>
      </c>
      <c r="H6" t="s">
        <v>28</v>
      </c>
      <c r="I6" s="4" t="s">
        <v>15</v>
      </c>
      <c r="J6" s="1">
        <v>45261</v>
      </c>
      <c r="K6">
        <v>930</v>
      </c>
    </row>
    <row r="7" spans="3:11" x14ac:dyDescent="0.3">
      <c r="C7" t="s">
        <v>29</v>
      </c>
      <c r="D7" t="s">
        <v>30</v>
      </c>
      <c r="E7" t="s">
        <v>31</v>
      </c>
      <c r="F7" t="s">
        <v>32</v>
      </c>
      <c r="G7" t="s">
        <v>33</v>
      </c>
      <c r="H7" t="s">
        <v>34</v>
      </c>
      <c r="I7" s="4" t="s">
        <v>35</v>
      </c>
      <c r="J7" s="1">
        <v>45262</v>
      </c>
    </row>
    <row r="8" spans="3:11" x14ac:dyDescent="0.3">
      <c r="C8" t="s">
        <v>36</v>
      </c>
      <c r="D8" t="s">
        <v>37</v>
      </c>
      <c r="E8" t="s">
        <v>38</v>
      </c>
      <c r="F8" t="s">
        <v>39</v>
      </c>
      <c r="G8" t="s">
        <v>33</v>
      </c>
      <c r="H8" t="s">
        <v>40</v>
      </c>
      <c r="I8" s="4" t="s">
        <v>35</v>
      </c>
      <c r="J8" s="1">
        <v>45262</v>
      </c>
    </row>
    <row r="9" spans="3:11" x14ac:dyDescent="0.3">
      <c r="C9" t="s">
        <v>41</v>
      </c>
      <c r="D9" t="s">
        <v>42</v>
      </c>
      <c r="E9" t="s">
        <v>43</v>
      </c>
      <c r="F9" t="s">
        <v>44</v>
      </c>
      <c r="G9" t="s">
        <v>27</v>
      </c>
      <c r="H9" t="s">
        <v>45</v>
      </c>
      <c r="I9" s="4" t="s">
        <v>15</v>
      </c>
      <c r="J9" s="1">
        <v>45262</v>
      </c>
      <c r="K9">
        <v>985</v>
      </c>
    </row>
    <row r="10" spans="3:11" x14ac:dyDescent="0.3">
      <c r="C10" t="s">
        <v>46</v>
      </c>
      <c r="D10" t="s">
        <v>47</v>
      </c>
      <c r="E10" t="s">
        <v>48</v>
      </c>
      <c r="F10" t="s">
        <v>49</v>
      </c>
      <c r="G10" t="s">
        <v>50</v>
      </c>
      <c r="H10" t="s">
        <v>51</v>
      </c>
      <c r="I10" s="4" t="s">
        <v>15</v>
      </c>
      <c r="J10" s="1">
        <v>45262</v>
      </c>
      <c r="K10">
        <v>835</v>
      </c>
    </row>
    <row r="11" spans="3:11" x14ac:dyDescent="0.3">
      <c r="C11" t="s">
        <v>52</v>
      </c>
      <c r="D11" t="s">
        <v>53</v>
      </c>
      <c r="E11" t="s">
        <v>54</v>
      </c>
      <c r="F11" t="s">
        <v>55</v>
      </c>
      <c r="G11" t="s">
        <v>27</v>
      </c>
      <c r="H11" t="s">
        <v>56</v>
      </c>
      <c r="I11" s="4" t="s">
        <v>15</v>
      </c>
      <c r="J11" s="1">
        <v>45262</v>
      </c>
      <c r="K11">
        <v>535</v>
      </c>
    </row>
    <row r="12" spans="3:11" x14ac:dyDescent="0.3">
      <c r="C12" t="s">
        <v>57</v>
      </c>
      <c r="D12" t="s">
        <v>58</v>
      </c>
      <c r="E12" t="s">
        <v>59</v>
      </c>
      <c r="F12" s="7" t="s">
        <v>60</v>
      </c>
      <c r="G12" t="s">
        <v>27</v>
      </c>
      <c r="H12" t="s">
        <v>61</v>
      </c>
      <c r="I12" s="4" t="s">
        <v>35</v>
      </c>
      <c r="J12" s="1">
        <v>45262</v>
      </c>
      <c r="K12">
        <v>455</v>
      </c>
    </row>
    <row r="13" spans="3:11" x14ac:dyDescent="0.3">
      <c r="C13" t="s">
        <v>62</v>
      </c>
      <c r="D13" t="s">
        <v>63</v>
      </c>
      <c r="E13" t="s">
        <v>64</v>
      </c>
      <c r="F13" t="s">
        <v>65</v>
      </c>
      <c r="G13" t="s">
        <v>27</v>
      </c>
      <c r="H13" t="s">
        <v>66</v>
      </c>
      <c r="I13" s="4" t="s">
        <v>15</v>
      </c>
      <c r="J13" s="1">
        <v>45262</v>
      </c>
      <c r="K13">
        <v>500</v>
      </c>
    </row>
    <row r="14" spans="3:11" x14ac:dyDescent="0.3">
      <c r="C14" t="s">
        <v>67</v>
      </c>
      <c r="D14" t="s">
        <v>68</v>
      </c>
      <c r="E14" t="s">
        <v>69</v>
      </c>
      <c r="F14" t="s">
        <v>70</v>
      </c>
      <c r="G14" t="s">
        <v>71</v>
      </c>
      <c r="H14" t="s">
        <v>72</v>
      </c>
      <c r="I14" s="4" t="s">
        <v>15</v>
      </c>
      <c r="J14" s="1">
        <v>45262</v>
      </c>
      <c r="K14">
        <v>390</v>
      </c>
    </row>
    <row r="15" spans="3:11" x14ac:dyDescent="0.3">
      <c r="C15" t="s">
        <v>73</v>
      </c>
      <c r="D15" t="s">
        <v>74</v>
      </c>
      <c r="E15" t="s">
        <v>75</v>
      </c>
      <c r="F15" s="7" t="s">
        <v>76</v>
      </c>
      <c r="G15" t="s">
        <v>13</v>
      </c>
      <c r="H15" t="s">
        <v>77</v>
      </c>
      <c r="I15" s="4" t="s">
        <v>15</v>
      </c>
      <c r="J15" s="1">
        <v>45262</v>
      </c>
      <c r="K15">
        <v>440</v>
      </c>
    </row>
    <row r="16" spans="3:11" x14ac:dyDescent="0.3">
      <c r="C16" t="s">
        <v>78</v>
      </c>
      <c r="D16" t="s">
        <v>79</v>
      </c>
      <c r="E16" t="s">
        <v>80</v>
      </c>
      <c r="F16" t="s">
        <v>81</v>
      </c>
      <c r="G16" t="s">
        <v>20</v>
      </c>
      <c r="H16" t="s">
        <v>82</v>
      </c>
      <c r="I16" s="4" t="s">
        <v>35</v>
      </c>
      <c r="J16" s="1">
        <v>45263</v>
      </c>
      <c r="K16">
        <v>585</v>
      </c>
    </row>
    <row r="17" spans="3:11" x14ac:dyDescent="0.3">
      <c r="C17" t="s">
        <v>83</v>
      </c>
      <c r="D17" t="s">
        <v>84</v>
      </c>
      <c r="E17" t="s">
        <v>85</v>
      </c>
      <c r="F17" t="s">
        <v>86</v>
      </c>
      <c r="G17" t="s">
        <v>50</v>
      </c>
      <c r="H17" t="s">
        <v>56</v>
      </c>
      <c r="I17" s="4" t="s">
        <v>15</v>
      </c>
      <c r="J17" s="1">
        <v>45263</v>
      </c>
      <c r="K17">
        <v>895</v>
      </c>
    </row>
    <row r="18" spans="3:11" x14ac:dyDescent="0.3">
      <c r="C18" t="s">
        <v>87</v>
      </c>
      <c r="D18" t="s">
        <v>88</v>
      </c>
      <c r="E18" t="s">
        <v>89</v>
      </c>
      <c r="F18" t="s">
        <v>90</v>
      </c>
      <c r="G18" t="s">
        <v>91</v>
      </c>
      <c r="H18" t="s">
        <v>92</v>
      </c>
      <c r="I18" s="4" t="s">
        <v>93</v>
      </c>
      <c r="J18" s="1">
        <v>45263</v>
      </c>
      <c r="K18">
        <v>980</v>
      </c>
    </row>
    <row r="19" spans="3:11" x14ac:dyDescent="0.3">
      <c r="C19" t="s">
        <v>94</v>
      </c>
      <c r="D19" t="s">
        <v>95</v>
      </c>
      <c r="E19" t="s">
        <v>96</v>
      </c>
      <c r="F19" t="s">
        <v>97</v>
      </c>
      <c r="G19" t="s">
        <v>98</v>
      </c>
      <c r="H19" t="s">
        <v>99</v>
      </c>
      <c r="I19" s="4" t="s">
        <v>15</v>
      </c>
      <c r="J19" s="1">
        <v>45264</v>
      </c>
    </row>
    <row r="20" spans="3:11" x14ac:dyDescent="0.3">
      <c r="C20" t="s">
        <v>100</v>
      </c>
      <c r="D20" t="s">
        <v>63</v>
      </c>
      <c r="E20" t="s">
        <v>64</v>
      </c>
      <c r="F20" t="s">
        <v>65</v>
      </c>
      <c r="G20" t="s">
        <v>27</v>
      </c>
      <c r="H20" t="s">
        <v>92</v>
      </c>
      <c r="I20" s="4" t="s">
        <v>15</v>
      </c>
      <c r="J20" s="1">
        <v>45264</v>
      </c>
      <c r="K20">
        <v>765</v>
      </c>
    </row>
    <row r="21" spans="3:11" x14ac:dyDescent="0.3">
      <c r="C21" t="s">
        <v>101</v>
      </c>
      <c r="D21" t="s">
        <v>102</v>
      </c>
      <c r="E21" t="s">
        <v>103</v>
      </c>
      <c r="F21" t="s">
        <v>104</v>
      </c>
      <c r="G21" t="s">
        <v>71</v>
      </c>
      <c r="H21" t="s">
        <v>105</v>
      </c>
      <c r="I21" s="4" t="s">
        <v>93</v>
      </c>
      <c r="J21" s="1">
        <v>45264</v>
      </c>
      <c r="K21">
        <v>1190</v>
      </c>
    </row>
    <row r="22" spans="3:11" x14ac:dyDescent="0.3">
      <c r="C22" t="s">
        <v>106</v>
      </c>
      <c r="D22" t="s">
        <v>107</v>
      </c>
      <c r="E22" t="s">
        <v>108</v>
      </c>
      <c r="F22" t="s">
        <v>109</v>
      </c>
      <c r="G22" t="s">
        <v>110</v>
      </c>
      <c r="H22" t="s">
        <v>111</v>
      </c>
      <c r="I22" s="4" t="s">
        <v>22</v>
      </c>
      <c r="J22" s="1">
        <v>45264</v>
      </c>
      <c r="K22">
        <v>845</v>
      </c>
    </row>
    <row r="23" spans="3:11" x14ac:dyDescent="0.3">
      <c r="C23" t="s">
        <v>112</v>
      </c>
      <c r="D23" t="s">
        <v>113</v>
      </c>
      <c r="E23" t="s">
        <v>114</v>
      </c>
      <c r="F23" t="s">
        <v>115</v>
      </c>
      <c r="G23" t="s">
        <v>20</v>
      </c>
      <c r="H23" t="s">
        <v>111</v>
      </c>
      <c r="I23" s="4" t="s">
        <v>22</v>
      </c>
      <c r="J23" s="1">
        <v>45264</v>
      </c>
      <c r="K23">
        <v>275</v>
      </c>
    </row>
    <row r="24" spans="3:11" x14ac:dyDescent="0.3">
      <c r="C24" t="s">
        <v>116</v>
      </c>
      <c r="D24" t="s">
        <v>117</v>
      </c>
      <c r="E24" t="s">
        <v>118</v>
      </c>
      <c r="F24" t="s">
        <v>119</v>
      </c>
      <c r="G24" t="s">
        <v>33</v>
      </c>
      <c r="H24" t="s">
        <v>120</v>
      </c>
      <c r="I24" s="4" t="s">
        <v>93</v>
      </c>
      <c r="J24" s="1">
        <v>45264</v>
      </c>
      <c r="K24">
        <v>80</v>
      </c>
    </row>
    <row r="25" spans="3:11" x14ac:dyDescent="0.3">
      <c r="C25" t="s">
        <v>121</v>
      </c>
      <c r="D25" t="s">
        <v>122</v>
      </c>
      <c r="E25" t="s">
        <v>123</v>
      </c>
      <c r="F25" t="s">
        <v>124</v>
      </c>
      <c r="G25" t="s">
        <v>71</v>
      </c>
      <c r="H25" t="s">
        <v>125</v>
      </c>
      <c r="I25" s="4" t="s">
        <v>15</v>
      </c>
      <c r="J25" s="1">
        <v>45264</v>
      </c>
      <c r="K25">
        <v>35</v>
      </c>
    </row>
    <row r="26" spans="3:11" x14ac:dyDescent="0.3">
      <c r="C26" t="s">
        <v>126</v>
      </c>
      <c r="D26" t="s">
        <v>127</v>
      </c>
      <c r="E26" t="s">
        <v>128</v>
      </c>
      <c r="F26" t="s">
        <v>129</v>
      </c>
      <c r="G26" t="s">
        <v>50</v>
      </c>
      <c r="H26" t="s">
        <v>105</v>
      </c>
      <c r="I26" s="4" t="s">
        <v>35</v>
      </c>
      <c r="J26" s="1">
        <v>45264</v>
      </c>
      <c r="K26">
        <v>820</v>
      </c>
    </row>
    <row r="27" spans="3:11" x14ac:dyDescent="0.3">
      <c r="C27" t="s">
        <v>130</v>
      </c>
      <c r="D27" t="s">
        <v>47</v>
      </c>
      <c r="E27" t="s">
        <v>48</v>
      </c>
      <c r="F27" t="s">
        <v>49</v>
      </c>
      <c r="G27" t="s">
        <v>50</v>
      </c>
      <c r="H27" t="s">
        <v>131</v>
      </c>
      <c r="I27" s="4" t="s">
        <v>35</v>
      </c>
      <c r="J27" s="1">
        <v>45265</v>
      </c>
    </row>
    <row r="28" spans="3:11" x14ac:dyDescent="0.3">
      <c r="C28" t="s">
        <v>132</v>
      </c>
      <c r="D28" t="s">
        <v>68</v>
      </c>
      <c r="E28" t="s">
        <v>69</v>
      </c>
      <c r="F28" t="s">
        <v>70</v>
      </c>
      <c r="G28" t="s">
        <v>71</v>
      </c>
      <c r="H28" t="s">
        <v>61</v>
      </c>
      <c r="I28" s="4" t="s">
        <v>15</v>
      </c>
      <c r="J28" s="1">
        <v>45265</v>
      </c>
    </row>
    <row r="29" spans="3:11" x14ac:dyDescent="0.3">
      <c r="C29" t="s">
        <v>133</v>
      </c>
      <c r="D29" t="s">
        <v>134</v>
      </c>
      <c r="E29" t="s">
        <v>135</v>
      </c>
      <c r="F29" t="s">
        <v>136</v>
      </c>
      <c r="G29" t="s">
        <v>13</v>
      </c>
      <c r="H29" t="s">
        <v>51</v>
      </c>
      <c r="I29" s="4" t="s">
        <v>15</v>
      </c>
      <c r="J29" s="1">
        <v>45265</v>
      </c>
    </row>
    <row r="30" spans="3:11" x14ac:dyDescent="0.3">
      <c r="C30" t="s">
        <v>137</v>
      </c>
      <c r="D30" t="s">
        <v>74</v>
      </c>
      <c r="E30" t="s">
        <v>75</v>
      </c>
      <c r="F30" t="s">
        <v>76</v>
      </c>
      <c r="G30" t="s">
        <v>13</v>
      </c>
      <c r="H30" t="s">
        <v>56</v>
      </c>
      <c r="I30" s="4" t="s">
        <v>35</v>
      </c>
      <c r="J30" s="1">
        <v>45265</v>
      </c>
      <c r="K30">
        <v>95</v>
      </c>
    </row>
    <row r="31" spans="3:11" x14ac:dyDescent="0.3">
      <c r="C31" t="s">
        <v>138</v>
      </c>
      <c r="D31" t="s">
        <v>127</v>
      </c>
      <c r="E31" t="s">
        <v>128</v>
      </c>
      <c r="F31" t="s">
        <v>129</v>
      </c>
      <c r="G31" t="s">
        <v>50</v>
      </c>
      <c r="H31" t="s">
        <v>139</v>
      </c>
      <c r="I31" s="4" t="s">
        <v>22</v>
      </c>
      <c r="J31" s="1">
        <v>45265</v>
      </c>
      <c r="K31">
        <v>290</v>
      </c>
    </row>
    <row r="32" spans="3:11" x14ac:dyDescent="0.3">
      <c r="C32" t="s">
        <v>140</v>
      </c>
      <c r="D32" t="s">
        <v>141</v>
      </c>
      <c r="E32" t="s">
        <v>142</v>
      </c>
      <c r="F32" t="s">
        <v>143</v>
      </c>
      <c r="G32" t="s">
        <v>144</v>
      </c>
      <c r="H32" t="s">
        <v>145</v>
      </c>
      <c r="I32" s="4" t="s">
        <v>35</v>
      </c>
      <c r="J32" s="1">
        <v>45266</v>
      </c>
    </row>
    <row r="33" spans="3:11" x14ac:dyDescent="0.3">
      <c r="C33" t="s">
        <v>146</v>
      </c>
      <c r="D33" t="s">
        <v>147</v>
      </c>
      <c r="E33" t="s">
        <v>148</v>
      </c>
      <c r="F33" t="s">
        <v>149</v>
      </c>
      <c r="G33" t="s">
        <v>13</v>
      </c>
      <c r="H33" t="s">
        <v>150</v>
      </c>
      <c r="I33" s="4" t="s">
        <v>15</v>
      </c>
      <c r="J33" s="1">
        <v>45266</v>
      </c>
      <c r="K33">
        <v>1290</v>
      </c>
    </row>
    <row r="34" spans="3:11" x14ac:dyDescent="0.3">
      <c r="C34" t="s">
        <v>151</v>
      </c>
      <c r="D34" t="s">
        <v>152</v>
      </c>
      <c r="E34" t="s">
        <v>153</v>
      </c>
      <c r="F34" t="s">
        <v>154</v>
      </c>
      <c r="G34" t="s">
        <v>110</v>
      </c>
      <c r="H34" t="s">
        <v>155</v>
      </c>
      <c r="I34" s="4" t="s">
        <v>15</v>
      </c>
      <c r="J34" s="1">
        <v>45266</v>
      </c>
      <c r="K34">
        <v>390</v>
      </c>
    </row>
    <row r="35" spans="3:11" x14ac:dyDescent="0.3">
      <c r="C35" t="s">
        <v>156</v>
      </c>
      <c r="D35" t="s">
        <v>157</v>
      </c>
      <c r="E35" t="s">
        <v>158</v>
      </c>
      <c r="F35" t="s">
        <v>159</v>
      </c>
      <c r="G35" t="s">
        <v>144</v>
      </c>
      <c r="H35" t="s">
        <v>160</v>
      </c>
      <c r="I35" s="4" t="s">
        <v>22</v>
      </c>
      <c r="J35" s="1">
        <v>45266</v>
      </c>
      <c r="K35">
        <v>385</v>
      </c>
    </row>
    <row r="36" spans="3:11" x14ac:dyDescent="0.3">
      <c r="C36" t="s">
        <v>161</v>
      </c>
      <c r="D36" t="s">
        <v>107</v>
      </c>
      <c r="E36" t="s">
        <v>108</v>
      </c>
      <c r="F36" t="s">
        <v>109</v>
      </c>
      <c r="G36" t="s">
        <v>110</v>
      </c>
      <c r="H36" t="s">
        <v>162</v>
      </c>
      <c r="I36" s="4" t="s">
        <v>15</v>
      </c>
      <c r="J36" s="1">
        <v>45266</v>
      </c>
      <c r="K36">
        <v>60</v>
      </c>
    </row>
    <row r="37" spans="3:11" x14ac:dyDescent="0.3">
      <c r="C37" t="s">
        <v>163</v>
      </c>
      <c r="D37" t="s">
        <v>164</v>
      </c>
      <c r="E37" t="s">
        <v>165</v>
      </c>
      <c r="F37" t="s">
        <v>166</v>
      </c>
      <c r="G37" t="s">
        <v>91</v>
      </c>
      <c r="H37" t="s">
        <v>167</v>
      </c>
      <c r="I37" s="4" t="s">
        <v>22</v>
      </c>
      <c r="J37" s="1">
        <v>45266</v>
      </c>
      <c r="K37">
        <v>1580</v>
      </c>
    </row>
    <row r="38" spans="3:11" x14ac:dyDescent="0.3">
      <c r="C38" t="s">
        <v>168</v>
      </c>
      <c r="D38" t="s">
        <v>169</v>
      </c>
      <c r="E38" t="s">
        <v>170</v>
      </c>
      <c r="F38" t="s">
        <v>171</v>
      </c>
      <c r="G38" t="s">
        <v>172</v>
      </c>
      <c r="H38" t="s">
        <v>173</v>
      </c>
      <c r="I38" s="4" t="s">
        <v>15</v>
      </c>
      <c r="J38" s="1">
        <v>45266</v>
      </c>
      <c r="K38">
        <v>695</v>
      </c>
    </row>
    <row r="39" spans="3:11" x14ac:dyDescent="0.3">
      <c r="C39" t="s">
        <v>174</v>
      </c>
      <c r="D39" t="s">
        <v>152</v>
      </c>
      <c r="E39" t="s">
        <v>153</v>
      </c>
      <c r="F39" t="s">
        <v>154</v>
      </c>
      <c r="G39" t="s">
        <v>110</v>
      </c>
      <c r="H39" t="s">
        <v>175</v>
      </c>
      <c r="I39" s="4" t="s">
        <v>15</v>
      </c>
      <c r="J39" s="1">
        <v>45266</v>
      </c>
      <c r="K39">
        <v>940</v>
      </c>
    </row>
    <row r="40" spans="3:11" x14ac:dyDescent="0.3">
      <c r="C40" t="s">
        <v>176</v>
      </c>
      <c r="D40" t="s">
        <v>177</v>
      </c>
      <c r="E40" t="s">
        <v>178</v>
      </c>
      <c r="F40" t="s">
        <v>179</v>
      </c>
      <c r="G40" t="s">
        <v>98</v>
      </c>
      <c r="H40" t="s">
        <v>180</v>
      </c>
      <c r="I40" s="4" t="s">
        <v>35</v>
      </c>
      <c r="J40" s="1">
        <v>45266</v>
      </c>
      <c r="K40">
        <v>1730</v>
      </c>
    </row>
    <row r="41" spans="3:11" x14ac:dyDescent="0.3">
      <c r="C41" t="s">
        <v>181</v>
      </c>
      <c r="D41" t="s">
        <v>182</v>
      </c>
      <c r="E41" t="s">
        <v>183</v>
      </c>
      <c r="F41" t="s">
        <v>184</v>
      </c>
      <c r="G41" t="s">
        <v>20</v>
      </c>
      <c r="H41" t="s">
        <v>185</v>
      </c>
      <c r="I41" s="4" t="s">
        <v>15</v>
      </c>
      <c r="J41" s="1">
        <v>45268</v>
      </c>
    </row>
    <row r="42" spans="3:11" x14ac:dyDescent="0.3">
      <c r="C42" t="s">
        <v>186</v>
      </c>
      <c r="D42" t="s">
        <v>187</v>
      </c>
      <c r="E42" t="s">
        <v>188</v>
      </c>
      <c r="F42" t="s">
        <v>189</v>
      </c>
      <c r="G42" t="s">
        <v>50</v>
      </c>
      <c r="H42" t="s">
        <v>61</v>
      </c>
      <c r="I42" s="4" t="s">
        <v>15</v>
      </c>
      <c r="J42" s="1">
        <v>45268</v>
      </c>
    </row>
    <row r="43" spans="3:11" x14ac:dyDescent="0.3">
      <c r="C43" t="s">
        <v>190</v>
      </c>
      <c r="D43" t="s">
        <v>191</v>
      </c>
      <c r="E43" t="s">
        <v>192</v>
      </c>
      <c r="F43" t="s">
        <v>193</v>
      </c>
      <c r="G43" t="s">
        <v>110</v>
      </c>
      <c r="H43" t="s">
        <v>194</v>
      </c>
      <c r="I43" s="4" t="s">
        <v>22</v>
      </c>
      <c r="J43" s="1">
        <v>45268</v>
      </c>
      <c r="K43">
        <v>450</v>
      </c>
    </row>
    <row r="44" spans="3:11" x14ac:dyDescent="0.3">
      <c r="C44" t="s">
        <v>195</v>
      </c>
      <c r="D44" t="s">
        <v>196</v>
      </c>
      <c r="E44" t="s">
        <v>197</v>
      </c>
      <c r="F44" t="s">
        <v>198</v>
      </c>
      <c r="G44" t="s">
        <v>33</v>
      </c>
      <c r="H44" t="s">
        <v>173</v>
      </c>
      <c r="I44" s="4" t="s">
        <v>22</v>
      </c>
      <c r="J44" s="1">
        <v>45268</v>
      </c>
      <c r="K44">
        <v>35</v>
      </c>
    </row>
    <row r="45" spans="3:11" x14ac:dyDescent="0.3">
      <c r="C45" t="s">
        <v>199</v>
      </c>
      <c r="D45" t="s">
        <v>200</v>
      </c>
      <c r="E45" t="s">
        <v>201</v>
      </c>
      <c r="F45" t="s">
        <v>202</v>
      </c>
      <c r="G45" t="s">
        <v>98</v>
      </c>
      <c r="H45" t="s">
        <v>203</v>
      </c>
      <c r="I45" s="4" t="s">
        <v>15</v>
      </c>
      <c r="J45" s="1">
        <v>45268</v>
      </c>
      <c r="K45">
        <v>90</v>
      </c>
    </row>
    <row r="46" spans="3:11" x14ac:dyDescent="0.3">
      <c r="C46" t="s">
        <v>204</v>
      </c>
      <c r="D46" t="s">
        <v>205</v>
      </c>
      <c r="E46" t="s">
        <v>206</v>
      </c>
      <c r="F46" t="s">
        <v>207</v>
      </c>
      <c r="G46" t="s">
        <v>27</v>
      </c>
      <c r="H46" t="s">
        <v>61</v>
      </c>
      <c r="I46" s="4" t="s">
        <v>22</v>
      </c>
      <c r="J46" s="1">
        <v>45268</v>
      </c>
      <c r="K46">
        <v>930</v>
      </c>
    </row>
    <row r="47" spans="3:11" x14ac:dyDescent="0.3">
      <c r="C47" t="s">
        <v>208</v>
      </c>
      <c r="D47" t="s">
        <v>127</v>
      </c>
      <c r="E47" t="s">
        <v>128</v>
      </c>
      <c r="F47" t="s">
        <v>129</v>
      </c>
      <c r="G47" t="s">
        <v>50</v>
      </c>
      <c r="H47" t="s">
        <v>209</v>
      </c>
      <c r="I47" s="4" t="s">
        <v>15</v>
      </c>
      <c r="J47" s="1">
        <v>45268</v>
      </c>
      <c r="K47">
        <v>990</v>
      </c>
    </row>
    <row r="48" spans="3:11" x14ac:dyDescent="0.3">
      <c r="C48" t="s">
        <v>210</v>
      </c>
      <c r="D48" t="s">
        <v>117</v>
      </c>
      <c r="E48" t="s">
        <v>118</v>
      </c>
      <c r="F48" t="s">
        <v>119</v>
      </c>
      <c r="G48" t="s">
        <v>33</v>
      </c>
      <c r="H48" t="s">
        <v>92</v>
      </c>
      <c r="I48" s="4" t="s">
        <v>22</v>
      </c>
      <c r="J48" s="1">
        <v>45269</v>
      </c>
    </row>
    <row r="49" spans="3:11" x14ac:dyDescent="0.3">
      <c r="C49" t="s">
        <v>211</v>
      </c>
      <c r="D49" t="s">
        <v>212</v>
      </c>
      <c r="E49" t="s">
        <v>213</v>
      </c>
      <c r="F49" t="s">
        <v>214</v>
      </c>
      <c r="G49" t="s">
        <v>33</v>
      </c>
      <c r="H49" t="s">
        <v>160</v>
      </c>
      <c r="I49" s="4" t="s">
        <v>22</v>
      </c>
      <c r="J49" s="1">
        <v>45269</v>
      </c>
    </row>
    <row r="50" spans="3:11" x14ac:dyDescent="0.3">
      <c r="C50" t="s">
        <v>215</v>
      </c>
      <c r="D50" t="s">
        <v>216</v>
      </c>
      <c r="E50" t="s">
        <v>217</v>
      </c>
      <c r="F50" t="s">
        <v>218</v>
      </c>
      <c r="G50" t="s">
        <v>219</v>
      </c>
      <c r="H50" t="s">
        <v>220</v>
      </c>
      <c r="I50" s="4" t="s">
        <v>15</v>
      </c>
      <c r="J50" s="1">
        <v>45269</v>
      </c>
      <c r="K50">
        <v>20</v>
      </c>
    </row>
    <row r="51" spans="3:11" x14ac:dyDescent="0.3">
      <c r="C51" t="s">
        <v>221</v>
      </c>
      <c r="D51" t="s">
        <v>222</v>
      </c>
      <c r="E51" t="s">
        <v>223</v>
      </c>
      <c r="F51" t="s">
        <v>224</v>
      </c>
      <c r="G51" t="s">
        <v>98</v>
      </c>
      <c r="H51" t="s">
        <v>225</v>
      </c>
      <c r="I51" s="4" t="s">
        <v>22</v>
      </c>
      <c r="J51" s="1">
        <v>45269</v>
      </c>
      <c r="K51">
        <v>890</v>
      </c>
    </row>
    <row r="52" spans="3:11" x14ac:dyDescent="0.3">
      <c r="C52" t="s">
        <v>226</v>
      </c>
      <c r="D52" t="s">
        <v>227</v>
      </c>
      <c r="E52" t="s">
        <v>228</v>
      </c>
      <c r="F52" t="s">
        <v>229</v>
      </c>
      <c r="G52" t="s">
        <v>33</v>
      </c>
      <c r="H52" t="s">
        <v>230</v>
      </c>
      <c r="I52" s="4" t="s">
        <v>35</v>
      </c>
      <c r="J52" s="1">
        <v>45269</v>
      </c>
      <c r="K52">
        <v>915</v>
      </c>
    </row>
    <row r="53" spans="3:11" x14ac:dyDescent="0.3">
      <c r="C53" t="s">
        <v>231</v>
      </c>
      <c r="D53" t="s">
        <v>232</v>
      </c>
      <c r="E53" t="s">
        <v>233</v>
      </c>
      <c r="F53" t="s">
        <v>234</v>
      </c>
      <c r="G53" t="s">
        <v>235</v>
      </c>
      <c r="H53" t="s">
        <v>236</v>
      </c>
      <c r="I53" s="4" t="s">
        <v>22</v>
      </c>
      <c r="J53" s="1">
        <v>45269</v>
      </c>
      <c r="K53">
        <v>365</v>
      </c>
    </row>
    <row r="54" spans="3:11" x14ac:dyDescent="0.3">
      <c r="C54" t="s">
        <v>237</v>
      </c>
      <c r="D54" t="s">
        <v>238</v>
      </c>
      <c r="E54" t="s">
        <v>239</v>
      </c>
      <c r="F54" t="s">
        <v>240</v>
      </c>
      <c r="G54" t="s">
        <v>71</v>
      </c>
      <c r="H54" t="s">
        <v>241</v>
      </c>
      <c r="I54" s="4" t="s">
        <v>15</v>
      </c>
      <c r="J54" s="1">
        <v>45269</v>
      </c>
      <c r="K54">
        <v>445</v>
      </c>
    </row>
    <row r="55" spans="3:11" x14ac:dyDescent="0.3">
      <c r="C55" t="s">
        <v>242</v>
      </c>
      <c r="D55" t="s">
        <v>243</v>
      </c>
      <c r="E55" t="s">
        <v>244</v>
      </c>
      <c r="F55" t="s">
        <v>245</v>
      </c>
      <c r="G55" t="s">
        <v>20</v>
      </c>
      <c r="H55" t="s">
        <v>72</v>
      </c>
      <c r="I55" s="4" t="s">
        <v>15</v>
      </c>
      <c r="J55" s="1">
        <v>45270</v>
      </c>
      <c r="K55">
        <v>160</v>
      </c>
    </row>
    <row r="56" spans="3:11" x14ac:dyDescent="0.3">
      <c r="C56" t="s">
        <v>246</v>
      </c>
      <c r="D56" t="s">
        <v>152</v>
      </c>
      <c r="E56" t="s">
        <v>153</v>
      </c>
      <c r="F56" t="s">
        <v>154</v>
      </c>
      <c r="G56" t="s">
        <v>110</v>
      </c>
      <c r="H56" t="s">
        <v>45</v>
      </c>
      <c r="I56" s="4" t="s">
        <v>15</v>
      </c>
      <c r="J56" s="1">
        <v>45271</v>
      </c>
    </row>
    <row r="57" spans="3:11" x14ac:dyDescent="0.3">
      <c r="C57" t="s">
        <v>247</v>
      </c>
      <c r="D57" t="s">
        <v>117</v>
      </c>
      <c r="E57" t="s">
        <v>118</v>
      </c>
      <c r="F57" t="s">
        <v>119</v>
      </c>
      <c r="G57" t="s">
        <v>33</v>
      </c>
      <c r="H57" t="s">
        <v>167</v>
      </c>
      <c r="I57" s="4" t="s">
        <v>22</v>
      </c>
      <c r="J57" s="1">
        <v>45271</v>
      </c>
      <c r="K57">
        <v>195</v>
      </c>
    </row>
    <row r="58" spans="3:11" x14ac:dyDescent="0.3">
      <c r="C58" t="s">
        <v>248</v>
      </c>
      <c r="D58" t="s">
        <v>249</v>
      </c>
      <c r="E58" t="s">
        <v>250</v>
      </c>
      <c r="F58" t="s">
        <v>251</v>
      </c>
      <c r="G58" t="s">
        <v>33</v>
      </c>
      <c r="H58" t="s">
        <v>125</v>
      </c>
      <c r="I58" s="4" t="s">
        <v>15</v>
      </c>
      <c r="J58" s="1">
        <v>45271</v>
      </c>
      <c r="K58">
        <v>1000</v>
      </c>
    </row>
    <row r="59" spans="3:11" x14ac:dyDescent="0.3">
      <c r="C59" t="s">
        <v>252</v>
      </c>
      <c r="D59" t="s">
        <v>253</v>
      </c>
      <c r="E59" t="s">
        <v>254</v>
      </c>
      <c r="F59" t="s">
        <v>255</v>
      </c>
      <c r="G59" t="s">
        <v>50</v>
      </c>
      <c r="H59" t="s">
        <v>256</v>
      </c>
      <c r="I59" s="4" t="s">
        <v>22</v>
      </c>
      <c r="J59" s="1">
        <v>45272</v>
      </c>
    </row>
    <row r="60" spans="3:11" x14ac:dyDescent="0.3">
      <c r="C60" t="s">
        <v>257</v>
      </c>
      <c r="D60" t="s">
        <v>258</v>
      </c>
      <c r="E60" t="s">
        <v>259</v>
      </c>
      <c r="F60" t="s">
        <v>260</v>
      </c>
      <c r="G60" t="s">
        <v>235</v>
      </c>
      <c r="H60" t="s">
        <v>72</v>
      </c>
      <c r="I60" s="4" t="s">
        <v>15</v>
      </c>
      <c r="J60" s="1">
        <v>45272</v>
      </c>
    </row>
    <row r="61" spans="3:11" x14ac:dyDescent="0.3">
      <c r="C61" t="s">
        <v>261</v>
      </c>
      <c r="D61" t="s">
        <v>262</v>
      </c>
      <c r="E61" t="s">
        <v>263</v>
      </c>
      <c r="F61" t="s">
        <v>264</v>
      </c>
      <c r="G61" t="s">
        <v>27</v>
      </c>
      <c r="H61" t="s">
        <v>265</v>
      </c>
      <c r="I61" s="4" t="s">
        <v>15</v>
      </c>
      <c r="J61" s="1">
        <v>45272</v>
      </c>
    </row>
    <row r="62" spans="3:11" x14ac:dyDescent="0.3">
      <c r="C62" t="s">
        <v>266</v>
      </c>
      <c r="D62" t="s">
        <v>267</v>
      </c>
      <c r="E62" t="s">
        <v>268</v>
      </c>
      <c r="F62" t="s">
        <v>269</v>
      </c>
      <c r="G62" t="s">
        <v>33</v>
      </c>
      <c r="H62" t="s">
        <v>45</v>
      </c>
      <c r="I62" s="4" t="s">
        <v>15</v>
      </c>
      <c r="J62" s="1">
        <v>45272</v>
      </c>
      <c r="K62">
        <v>185</v>
      </c>
    </row>
    <row r="63" spans="3:11" x14ac:dyDescent="0.3">
      <c r="C63" t="s">
        <v>270</v>
      </c>
      <c r="D63" t="s">
        <v>271</v>
      </c>
      <c r="E63" t="s">
        <v>272</v>
      </c>
      <c r="F63" t="s">
        <v>273</v>
      </c>
      <c r="G63" t="s">
        <v>274</v>
      </c>
      <c r="H63" t="s">
        <v>56</v>
      </c>
      <c r="I63" s="4" t="s">
        <v>15</v>
      </c>
      <c r="J63" s="1">
        <v>45272</v>
      </c>
      <c r="K63">
        <v>545</v>
      </c>
    </row>
    <row r="64" spans="3:11" x14ac:dyDescent="0.3">
      <c r="C64" t="s">
        <v>275</v>
      </c>
      <c r="D64" t="s">
        <v>187</v>
      </c>
      <c r="E64" t="s">
        <v>188</v>
      </c>
      <c r="F64" t="s">
        <v>189</v>
      </c>
      <c r="G64" t="s">
        <v>50</v>
      </c>
      <c r="H64" t="s">
        <v>220</v>
      </c>
      <c r="I64" s="4" t="s">
        <v>15</v>
      </c>
      <c r="J64" s="1">
        <v>45272</v>
      </c>
      <c r="K64">
        <v>1095</v>
      </c>
    </row>
    <row r="65" spans="3:11" x14ac:dyDescent="0.3">
      <c r="C65" t="s">
        <v>276</v>
      </c>
      <c r="D65" t="s">
        <v>277</v>
      </c>
      <c r="E65" t="s">
        <v>278</v>
      </c>
      <c r="F65" t="s">
        <v>279</v>
      </c>
      <c r="G65" t="s">
        <v>50</v>
      </c>
      <c r="H65" t="s">
        <v>51</v>
      </c>
      <c r="I65" s="4" t="s">
        <v>35</v>
      </c>
      <c r="J65" s="1">
        <v>45272</v>
      </c>
      <c r="K65">
        <v>570</v>
      </c>
    </row>
    <row r="66" spans="3:11" x14ac:dyDescent="0.3">
      <c r="C66" t="s">
        <v>280</v>
      </c>
      <c r="D66" t="s">
        <v>281</v>
      </c>
      <c r="E66" t="s">
        <v>282</v>
      </c>
      <c r="F66" t="s">
        <v>283</v>
      </c>
      <c r="G66" t="s">
        <v>50</v>
      </c>
      <c r="H66" t="s">
        <v>105</v>
      </c>
      <c r="I66" s="4" t="s">
        <v>35</v>
      </c>
      <c r="J66" s="1">
        <v>45272</v>
      </c>
      <c r="K66">
        <v>1240</v>
      </c>
    </row>
    <row r="67" spans="3:11" x14ac:dyDescent="0.3">
      <c r="C67" t="s">
        <v>284</v>
      </c>
      <c r="D67" t="s">
        <v>285</v>
      </c>
      <c r="E67" t="s">
        <v>286</v>
      </c>
      <c r="F67" t="s">
        <v>287</v>
      </c>
      <c r="G67" t="s">
        <v>110</v>
      </c>
      <c r="H67" t="s">
        <v>288</v>
      </c>
      <c r="I67" s="4" t="s">
        <v>15</v>
      </c>
      <c r="J67" s="1">
        <v>45272</v>
      </c>
      <c r="K67">
        <v>25</v>
      </c>
    </row>
    <row r="68" spans="3:11" x14ac:dyDescent="0.3">
      <c r="C68" t="s">
        <v>289</v>
      </c>
      <c r="D68" t="s">
        <v>290</v>
      </c>
      <c r="E68" t="s">
        <v>291</v>
      </c>
      <c r="F68" t="s">
        <v>292</v>
      </c>
      <c r="G68" t="s">
        <v>13</v>
      </c>
      <c r="H68" t="s">
        <v>139</v>
      </c>
      <c r="I68" s="4" t="s">
        <v>22</v>
      </c>
      <c r="J68" s="1">
        <v>45272</v>
      </c>
      <c r="K68">
        <v>1620</v>
      </c>
    </row>
    <row r="69" spans="3:11" x14ac:dyDescent="0.3">
      <c r="C69" t="s">
        <v>293</v>
      </c>
      <c r="D69" t="s">
        <v>294</v>
      </c>
      <c r="E69" t="s">
        <v>295</v>
      </c>
      <c r="F69" t="s">
        <v>296</v>
      </c>
      <c r="G69" t="s">
        <v>13</v>
      </c>
      <c r="H69" t="s">
        <v>72</v>
      </c>
      <c r="I69" s="4" t="s">
        <v>15</v>
      </c>
      <c r="J69" s="1">
        <v>45273</v>
      </c>
      <c r="K69">
        <v>515</v>
      </c>
    </row>
    <row r="70" spans="3:11" x14ac:dyDescent="0.3">
      <c r="C70" t="s">
        <v>297</v>
      </c>
      <c r="D70" t="s">
        <v>68</v>
      </c>
      <c r="E70" t="s">
        <v>69</v>
      </c>
      <c r="F70" t="s">
        <v>70</v>
      </c>
      <c r="G70" t="s">
        <v>71</v>
      </c>
      <c r="H70" t="s">
        <v>241</v>
      </c>
      <c r="I70" s="4" t="s">
        <v>35</v>
      </c>
      <c r="J70" s="1">
        <v>45273</v>
      </c>
      <c r="K70">
        <v>60</v>
      </c>
    </row>
    <row r="71" spans="3:11" x14ac:dyDescent="0.3">
      <c r="C71" t="s">
        <v>298</v>
      </c>
      <c r="D71" t="s">
        <v>182</v>
      </c>
      <c r="E71" t="s">
        <v>183</v>
      </c>
      <c r="F71" t="s">
        <v>184</v>
      </c>
      <c r="G71" t="s">
        <v>20</v>
      </c>
      <c r="H71" t="s">
        <v>21</v>
      </c>
      <c r="I71" s="4" t="s">
        <v>15</v>
      </c>
      <c r="J71" s="1">
        <v>45273</v>
      </c>
      <c r="K71">
        <v>20</v>
      </c>
    </row>
    <row r="72" spans="3:11" x14ac:dyDescent="0.3">
      <c r="C72" t="s">
        <v>299</v>
      </c>
      <c r="D72" t="s">
        <v>222</v>
      </c>
      <c r="E72" t="s">
        <v>223</v>
      </c>
      <c r="F72" t="s">
        <v>224</v>
      </c>
      <c r="G72" t="s">
        <v>98</v>
      </c>
      <c r="H72" t="s">
        <v>160</v>
      </c>
      <c r="I72" s="4" t="s">
        <v>15</v>
      </c>
      <c r="J72" s="1">
        <v>45273</v>
      </c>
      <c r="K72">
        <v>565</v>
      </c>
    </row>
    <row r="73" spans="3:11" x14ac:dyDescent="0.3">
      <c r="C73" t="s">
        <v>300</v>
      </c>
      <c r="D73" t="s">
        <v>63</v>
      </c>
      <c r="E73" t="s">
        <v>64</v>
      </c>
      <c r="F73" t="s">
        <v>65</v>
      </c>
      <c r="G73" t="s">
        <v>27</v>
      </c>
      <c r="H73" t="s">
        <v>92</v>
      </c>
      <c r="I73" s="4" t="s">
        <v>93</v>
      </c>
      <c r="J73" s="1">
        <v>45274</v>
      </c>
    </row>
    <row r="74" spans="3:11" x14ac:dyDescent="0.3">
      <c r="C74" t="s">
        <v>301</v>
      </c>
      <c r="D74" t="s">
        <v>302</v>
      </c>
      <c r="E74" t="s">
        <v>303</v>
      </c>
      <c r="F74" t="s">
        <v>304</v>
      </c>
      <c r="G74" t="s">
        <v>50</v>
      </c>
      <c r="H74" t="s">
        <v>34</v>
      </c>
      <c r="I74" s="4" t="s">
        <v>35</v>
      </c>
      <c r="J74" s="1">
        <v>45274</v>
      </c>
      <c r="K74">
        <v>940</v>
      </c>
    </row>
    <row r="75" spans="3:11" x14ac:dyDescent="0.3">
      <c r="C75" t="s">
        <v>305</v>
      </c>
      <c r="D75" t="s">
        <v>152</v>
      </c>
      <c r="E75" t="s">
        <v>153</v>
      </c>
      <c r="F75" t="s">
        <v>154</v>
      </c>
      <c r="G75" t="s">
        <v>110</v>
      </c>
      <c r="H75" t="s">
        <v>306</v>
      </c>
      <c r="I75" s="4" t="s">
        <v>35</v>
      </c>
      <c r="J75" s="1">
        <v>45274</v>
      </c>
      <c r="K75">
        <v>1000</v>
      </c>
    </row>
    <row r="76" spans="3:11" x14ac:dyDescent="0.3">
      <c r="C76" t="s">
        <v>307</v>
      </c>
      <c r="D76" t="s">
        <v>113</v>
      </c>
      <c r="E76" t="s">
        <v>114</v>
      </c>
      <c r="F76" t="s">
        <v>115</v>
      </c>
      <c r="G76" t="s">
        <v>20</v>
      </c>
      <c r="H76" t="s">
        <v>308</v>
      </c>
      <c r="I76" s="4" t="s">
        <v>22</v>
      </c>
      <c r="J76" s="1">
        <v>45274</v>
      </c>
      <c r="K76">
        <v>175</v>
      </c>
    </row>
    <row r="77" spans="3:11" x14ac:dyDescent="0.3">
      <c r="C77" t="s">
        <v>309</v>
      </c>
      <c r="D77" t="s">
        <v>113</v>
      </c>
      <c r="E77" t="s">
        <v>114</v>
      </c>
      <c r="F77" t="s">
        <v>115</v>
      </c>
      <c r="G77" t="s">
        <v>20</v>
      </c>
      <c r="H77" t="s">
        <v>131</v>
      </c>
      <c r="I77" s="4" t="s">
        <v>15</v>
      </c>
      <c r="J77" s="1">
        <v>45275</v>
      </c>
    </row>
    <row r="78" spans="3:11" x14ac:dyDescent="0.3">
      <c r="C78" t="s">
        <v>310</v>
      </c>
      <c r="D78" t="s">
        <v>169</v>
      </c>
      <c r="E78" t="s">
        <v>170</v>
      </c>
      <c r="F78" t="s">
        <v>171</v>
      </c>
      <c r="G78" t="s">
        <v>172</v>
      </c>
      <c r="H78" t="s">
        <v>311</v>
      </c>
      <c r="I78" s="4" t="s">
        <v>35</v>
      </c>
      <c r="J78" s="1">
        <v>45275</v>
      </c>
    </row>
    <row r="79" spans="3:11" x14ac:dyDescent="0.3">
      <c r="C79" t="s">
        <v>312</v>
      </c>
      <c r="D79" t="s">
        <v>290</v>
      </c>
      <c r="E79" t="s">
        <v>291</v>
      </c>
      <c r="F79" t="s">
        <v>292</v>
      </c>
      <c r="G79" t="s">
        <v>13</v>
      </c>
      <c r="H79" t="s">
        <v>230</v>
      </c>
      <c r="I79" s="4" t="s">
        <v>22</v>
      </c>
      <c r="J79" s="1">
        <v>45275</v>
      </c>
      <c r="K79">
        <v>755</v>
      </c>
    </row>
    <row r="80" spans="3:11" x14ac:dyDescent="0.3">
      <c r="C80" t="s">
        <v>313</v>
      </c>
      <c r="D80" t="s">
        <v>314</v>
      </c>
      <c r="E80" t="s">
        <v>315</v>
      </c>
      <c r="F80" t="s">
        <v>316</v>
      </c>
      <c r="G80" t="s">
        <v>13</v>
      </c>
      <c r="H80" t="s">
        <v>230</v>
      </c>
      <c r="I80" s="4" t="s">
        <v>35</v>
      </c>
      <c r="J80" s="1">
        <v>45275</v>
      </c>
      <c r="K80">
        <v>1415</v>
      </c>
    </row>
    <row r="81" spans="3:11" x14ac:dyDescent="0.3">
      <c r="C81" t="s">
        <v>317</v>
      </c>
      <c r="D81" t="s">
        <v>294</v>
      </c>
      <c r="E81" t="s">
        <v>295</v>
      </c>
      <c r="F81" t="s">
        <v>296</v>
      </c>
      <c r="G81" t="s">
        <v>13</v>
      </c>
      <c r="H81" t="s">
        <v>220</v>
      </c>
      <c r="I81" s="4" t="s">
        <v>15</v>
      </c>
      <c r="J81" s="1">
        <v>45275</v>
      </c>
      <c r="K81">
        <v>780</v>
      </c>
    </row>
    <row r="82" spans="3:11" x14ac:dyDescent="0.3">
      <c r="C82" t="s">
        <v>318</v>
      </c>
      <c r="D82" t="s">
        <v>319</v>
      </c>
      <c r="E82" t="s">
        <v>320</v>
      </c>
      <c r="F82" t="s">
        <v>321</v>
      </c>
      <c r="G82" t="s">
        <v>144</v>
      </c>
      <c r="H82" t="s">
        <v>167</v>
      </c>
      <c r="I82" s="4" t="s">
        <v>35</v>
      </c>
      <c r="J82" s="1">
        <v>45275</v>
      </c>
      <c r="K82">
        <v>855</v>
      </c>
    </row>
    <row r="83" spans="3:11" x14ac:dyDescent="0.3">
      <c r="C83" t="s">
        <v>322</v>
      </c>
      <c r="D83" t="s">
        <v>323</v>
      </c>
      <c r="E83" t="s">
        <v>324</v>
      </c>
      <c r="F83" t="s">
        <v>325</v>
      </c>
      <c r="G83" t="s">
        <v>50</v>
      </c>
      <c r="H83" t="s">
        <v>194</v>
      </c>
      <c r="I83" s="4" t="s">
        <v>15</v>
      </c>
      <c r="J83" s="1">
        <v>45275</v>
      </c>
      <c r="K83">
        <v>605</v>
      </c>
    </row>
    <row r="84" spans="3:11" x14ac:dyDescent="0.3">
      <c r="C84" t="s">
        <v>326</v>
      </c>
      <c r="D84" t="s">
        <v>327</v>
      </c>
      <c r="E84" t="s">
        <v>328</v>
      </c>
      <c r="F84" t="s">
        <v>329</v>
      </c>
      <c r="G84" t="s">
        <v>33</v>
      </c>
      <c r="H84" t="s">
        <v>28</v>
      </c>
      <c r="I84" s="4" t="s">
        <v>22</v>
      </c>
      <c r="J84" s="1">
        <v>45276</v>
      </c>
    </row>
    <row r="85" spans="3:11" x14ac:dyDescent="0.3">
      <c r="C85" t="s">
        <v>330</v>
      </c>
      <c r="D85" t="s">
        <v>134</v>
      </c>
      <c r="E85" t="s">
        <v>135</v>
      </c>
      <c r="F85" t="s">
        <v>136</v>
      </c>
      <c r="G85" t="s">
        <v>13</v>
      </c>
      <c r="H85" t="s">
        <v>331</v>
      </c>
      <c r="I85" s="4" t="s">
        <v>22</v>
      </c>
      <c r="J85" s="1">
        <v>45276</v>
      </c>
    </row>
    <row r="86" spans="3:11" x14ac:dyDescent="0.3">
      <c r="C86" t="s">
        <v>332</v>
      </c>
      <c r="D86" t="s">
        <v>117</v>
      </c>
      <c r="E86" t="s">
        <v>118</v>
      </c>
      <c r="F86" t="s">
        <v>119</v>
      </c>
      <c r="G86" t="s">
        <v>33</v>
      </c>
      <c r="H86" t="s">
        <v>150</v>
      </c>
      <c r="I86" s="4" t="s">
        <v>35</v>
      </c>
      <c r="J86" s="1">
        <v>45276</v>
      </c>
      <c r="K86">
        <v>475</v>
      </c>
    </row>
    <row r="87" spans="3:11" x14ac:dyDescent="0.3">
      <c r="C87" t="s">
        <v>333</v>
      </c>
      <c r="D87" t="s">
        <v>47</v>
      </c>
      <c r="E87" t="s">
        <v>48</v>
      </c>
      <c r="F87" t="s">
        <v>49</v>
      </c>
      <c r="G87" t="s">
        <v>50</v>
      </c>
      <c r="H87" t="s">
        <v>241</v>
      </c>
      <c r="I87" s="4" t="s">
        <v>15</v>
      </c>
      <c r="J87" s="1">
        <v>45276</v>
      </c>
      <c r="K87">
        <v>405</v>
      </c>
    </row>
    <row r="88" spans="3:11" x14ac:dyDescent="0.3">
      <c r="C88" t="s">
        <v>334</v>
      </c>
      <c r="D88" t="s">
        <v>134</v>
      </c>
      <c r="E88" t="s">
        <v>135</v>
      </c>
      <c r="F88" t="s">
        <v>136</v>
      </c>
      <c r="G88" t="s">
        <v>13</v>
      </c>
      <c r="H88" t="s">
        <v>230</v>
      </c>
      <c r="I88" s="4" t="s">
        <v>35</v>
      </c>
      <c r="J88" s="1">
        <v>45276</v>
      </c>
      <c r="K88">
        <v>1200</v>
      </c>
    </row>
    <row r="89" spans="3:11" x14ac:dyDescent="0.3">
      <c r="C89" t="s">
        <v>335</v>
      </c>
      <c r="D89" t="s">
        <v>336</v>
      </c>
      <c r="E89" t="s">
        <v>337</v>
      </c>
      <c r="F89" t="s">
        <v>338</v>
      </c>
      <c r="G89" t="s">
        <v>33</v>
      </c>
      <c r="H89" t="s">
        <v>288</v>
      </c>
      <c r="I89" s="4" t="s">
        <v>22</v>
      </c>
      <c r="J89" s="1">
        <v>45276</v>
      </c>
      <c r="K89">
        <v>425</v>
      </c>
    </row>
    <row r="90" spans="3:11" x14ac:dyDescent="0.3">
      <c r="C90" t="s">
        <v>339</v>
      </c>
      <c r="D90" t="s">
        <v>290</v>
      </c>
      <c r="E90" t="s">
        <v>291</v>
      </c>
      <c r="F90" t="s">
        <v>292</v>
      </c>
      <c r="G90" t="s">
        <v>13</v>
      </c>
      <c r="H90" t="s">
        <v>288</v>
      </c>
      <c r="I90" s="4" t="s">
        <v>15</v>
      </c>
      <c r="J90" s="1">
        <v>45276</v>
      </c>
      <c r="K90">
        <v>1230</v>
      </c>
    </row>
    <row r="91" spans="3:11" x14ac:dyDescent="0.3">
      <c r="C91" t="s">
        <v>340</v>
      </c>
      <c r="D91" t="s">
        <v>47</v>
      </c>
      <c r="E91" t="s">
        <v>48</v>
      </c>
      <c r="F91" t="s">
        <v>49</v>
      </c>
      <c r="G91" t="s">
        <v>50</v>
      </c>
      <c r="H91" t="s">
        <v>331</v>
      </c>
      <c r="I91" s="4" t="s">
        <v>22</v>
      </c>
      <c r="J91" s="1">
        <v>45276</v>
      </c>
      <c r="K91">
        <v>880</v>
      </c>
    </row>
    <row r="92" spans="3:11" x14ac:dyDescent="0.3">
      <c r="C92" t="s">
        <v>341</v>
      </c>
      <c r="D92" t="s">
        <v>342</v>
      </c>
      <c r="E92" t="s">
        <v>343</v>
      </c>
      <c r="F92" t="s">
        <v>344</v>
      </c>
      <c r="G92" t="s">
        <v>110</v>
      </c>
      <c r="H92" t="s">
        <v>331</v>
      </c>
      <c r="I92" s="4" t="s">
        <v>15</v>
      </c>
      <c r="J92" s="1">
        <v>45277</v>
      </c>
    </row>
    <row r="93" spans="3:11" x14ac:dyDescent="0.3">
      <c r="C93" t="s">
        <v>345</v>
      </c>
      <c r="D93" t="s">
        <v>290</v>
      </c>
      <c r="E93" t="s">
        <v>291</v>
      </c>
      <c r="F93" t="s">
        <v>292</v>
      </c>
      <c r="G93" t="s">
        <v>13</v>
      </c>
      <c r="H93" t="s">
        <v>288</v>
      </c>
      <c r="I93" s="4" t="s">
        <v>22</v>
      </c>
      <c r="J93" s="1">
        <v>45277</v>
      </c>
    </row>
    <row r="94" spans="3:11" x14ac:dyDescent="0.3">
      <c r="C94" t="s">
        <v>346</v>
      </c>
      <c r="D94" t="s">
        <v>117</v>
      </c>
      <c r="E94" t="s">
        <v>118</v>
      </c>
      <c r="F94" t="s">
        <v>119</v>
      </c>
      <c r="G94" t="s">
        <v>33</v>
      </c>
      <c r="H94" t="s">
        <v>175</v>
      </c>
      <c r="I94" s="4" t="s">
        <v>15</v>
      </c>
      <c r="J94" s="1">
        <v>45277</v>
      </c>
    </row>
    <row r="95" spans="3:11" x14ac:dyDescent="0.3">
      <c r="C95" t="s">
        <v>347</v>
      </c>
      <c r="D95" t="s">
        <v>271</v>
      </c>
      <c r="E95" t="s">
        <v>272</v>
      </c>
      <c r="F95" t="s">
        <v>273</v>
      </c>
      <c r="G95" t="s">
        <v>274</v>
      </c>
      <c r="H95" t="s">
        <v>45</v>
      </c>
      <c r="I95" s="4" t="s">
        <v>15</v>
      </c>
      <c r="J95" s="1">
        <v>45277</v>
      </c>
    </row>
    <row r="96" spans="3:11" x14ac:dyDescent="0.3">
      <c r="C96" t="s">
        <v>348</v>
      </c>
      <c r="D96" t="s">
        <v>205</v>
      </c>
      <c r="E96" t="s">
        <v>206</v>
      </c>
      <c r="F96" t="s">
        <v>207</v>
      </c>
      <c r="G96" t="s">
        <v>27</v>
      </c>
      <c r="H96" t="s">
        <v>349</v>
      </c>
      <c r="I96" s="4" t="s">
        <v>22</v>
      </c>
      <c r="J96" s="1">
        <v>45277</v>
      </c>
      <c r="K96">
        <v>1100</v>
      </c>
    </row>
    <row r="97" spans="3:11" x14ac:dyDescent="0.3">
      <c r="C97" t="s">
        <v>350</v>
      </c>
      <c r="D97" t="s">
        <v>37</v>
      </c>
      <c r="E97" t="s">
        <v>38</v>
      </c>
      <c r="F97" t="s">
        <v>39</v>
      </c>
      <c r="G97" t="s">
        <v>33</v>
      </c>
      <c r="H97" t="s">
        <v>351</v>
      </c>
      <c r="I97" s="4" t="s">
        <v>22</v>
      </c>
      <c r="J97" s="1">
        <v>45277</v>
      </c>
      <c r="K97">
        <v>815</v>
      </c>
    </row>
    <row r="98" spans="3:11" x14ac:dyDescent="0.3">
      <c r="C98" t="s">
        <v>352</v>
      </c>
      <c r="D98" t="s">
        <v>277</v>
      </c>
      <c r="E98" t="s">
        <v>278</v>
      </c>
      <c r="F98" t="s">
        <v>279</v>
      </c>
      <c r="G98" t="s">
        <v>50</v>
      </c>
      <c r="H98" t="s">
        <v>160</v>
      </c>
      <c r="I98" s="4" t="s">
        <v>35</v>
      </c>
      <c r="J98" s="1">
        <v>45278</v>
      </c>
      <c r="K98">
        <v>1350</v>
      </c>
    </row>
    <row r="99" spans="3:11" x14ac:dyDescent="0.3">
      <c r="C99" t="s">
        <v>353</v>
      </c>
      <c r="D99" t="s">
        <v>327</v>
      </c>
      <c r="E99" t="s">
        <v>328</v>
      </c>
      <c r="F99" t="s">
        <v>329</v>
      </c>
      <c r="G99" t="s">
        <v>33</v>
      </c>
      <c r="H99" t="s">
        <v>173</v>
      </c>
      <c r="I99" s="4" t="s">
        <v>35</v>
      </c>
      <c r="J99" s="1">
        <v>45278</v>
      </c>
      <c r="K99">
        <v>990</v>
      </c>
    </row>
    <row r="100" spans="3:11" x14ac:dyDescent="0.3">
      <c r="C100" t="s">
        <v>354</v>
      </c>
      <c r="D100" t="s">
        <v>258</v>
      </c>
      <c r="E100" t="s">
        <v>259</v>
      </c>
      <c r="F100" t="s">
        <v>260</v>
      </c>
      <c r="G100" t="s">
        <v>235</v>
      </c>
      <c r="H100" t="s">
        <v>173</v>
      </c>
      <c r="I100" s="4" t="s">
        <v>22</v>
      </c>
      <c r="J100" s="1">
        <v>45278</v>
      </c>
      <c r="K100">
        <v>735</v>
      </c>
    </row>
    <row r="101" spans="3:11" x14ac:dyDescent="0.3">
      <c r="C101" t="s">
        <v>355</v>
      </c>
      <c r="D101" t="s">
        <v>356</v>
      </c>
      <c r="E101" t="s">
        <v>357</v>
      </c>
      <c r="F101" t="s">
        <v>358</v>
      </c>
      <c r="G101" t="s">
        <v>27</v>
      </c>
      <c r="H101" t="s">
        <v>185</v>
      </c>
      <c r="I101" s="4" t="s">
        <v>15</v>
      </c>
      <c r="J101" s="1">
        <v>45279</v>
      </c>
      <c r="K101">
        <v>640</v>
      </c>
    </row>
    <row r="102" spans="3:11" x14ac:dyDescent="0.3">
      <c r="C102" t="s">
        <v>359</v>
      </c>
      <c r="D102" t="s">
        <v>258</v>
      </c>
      <c r="E102" t="s">
        <v>259</v>
      </c>
      <c r="F102" t="s">
        <v>260</v>
      </c>
      <c r="G102" t="s">
        <v>235</v>
      </c>
      <c r="H102" t="s">
        <v>111</v>
      </c>
      <c r="I102" s="4" t="s">
        <v>22</v>
      </c>
      <c r="J102" s="1">
        <v>45279</v>
      </c>
      <c r="K102">
        <v>525</v>
      </c>
    </row>
    <row r="103" spans="3:11" x14ac:dyDescent="0.3">
      <c r="C103" t="s">
        <v>360</v>
      </c>
      <c r="D103" t="s">
        <v>302</v>
      </c>
      <c r="E103" t="s">
        <v>303</v>
      </c>
      <c r="F103" t="s">
        <v>304</v>
      </c>
      <c r="G103" t="s">
        <v>50</v>
      </c>
      <c r="H103" t="s">
        <v>236</v>
      </c>
      <c r="I103" s="4" t="s">
        <v>15</v>
      </c>
      <c r="J103" s="1">
        <v>45280</v>
      </c>
    </row>
    <row r="104" spans="3:11" x14ac:dyDescent="0.3">
      <c r="C104" t="s">
        <v>361</v>
      </c>
      <c r="D104" t="s">
        <v>362</v>
      </c>
      <c r="E104" t="s">
        <v>363</v>
      </c>
      <c r="F104" t="s">
        <v>364</v>
      </c>
      <c r="G104" t="s">
        <v>98</v>
      </c>
      <c r="H104" t="s">
        <v>365</v>
      </c>
      <c r="I104" s="4" t="s">
        <v>35</v>
      </c>
      <c r="J104" s="1">
        <v>45280</v>
      </c>
      <c r="K104">
        <v>1085</v>
      </c>
    </row>
    <row r="105" spans="3:11" x14ac:dyDescent="0.3">
      <c r="C105" t="s">
        <v>366</v>
      </c>
      <c r="D105" t="s">
        <v>367</v>
      </c>
      <c r="E105" t="s">
        <v>368</v>
      </c>
      <c r="F105" t="s">
        <v>369</v>
      </c>
      <c r="G105" t="s">
        <v>13</v>
      </c>
      <c r="H105" t="s">
        <v>34</v>
      </c>
      <c r="I105" s="4" t="s">
        <v>15</v>
      </c>
      <c r="J105" s="1">
        <v>45280</v>
      </c>
      <c r="K105">
        <v>1945</v>
      </c>
    </row>
    <row r="106" spans="3:11" x14ac:dyDescent="0.3">
      <c r="C106" t="s">
        <v>370</v>
      </c>
      <c r="D106" t="s">
        <v>157</v>
      </c>
      <c r="E106" t="s">
        <v>158</v>
      </c>
      <c r="F106" t="s">
        <v>159</v>
      </c>
      <c r="G106" t="s">
        <v>144</v>
      </c>
      <c r="H106" t="s">
        <v>56</v>
      </c>
      <c r="I106" s="4" t="s">
        <v>15</v>
      </c>
      <c r="J106" s="1">
        <v>45280</v>
      </c>
      <c r="K106">
        <v>495</v>
      </c>
    </row>
    <row r="107" spans="3:11" x14ac:dyDescent="0.3">
      <c r="C107" t="s">
        <v>371</v>
      </c>
      <c r="D107" t="s">
        <v>372</v>
      </c>
      <c r="E107" t="s">
        <v>373</v>
      </c>
      <c r="F107" t="s">
        <v>374</v>
      </c>
      <c r="G107" t="s">
        <v>20</v>
      </c>
      <c r="H107" t="s">
        <v>105</v>
      </c>
      <c r="I107" s="4" t="s">
        <v>15</v>
      </c>
      <c r="J107" s="1">
        <v>45280</v>
      </c>
      <c r="K107">
        <v>755</v>
      </c>
    </row>
    <row r="108" spans="3:11" x14ac:dyDescent="0.3">
      <c r="C108" t="s">
        <v>375</v>
      </c>
      <c r="D108" t="s">
        <v>205</v>
      </c>
      <c r="E108" t="s">
        <v>206</v>
      </c>
      <c r="F108" t="s">
        <v>207</v>
      </c>
      <c r="G108" t="s">
        <v>27</v>
      </c>
      <c r="H108" t="s">
        <v>230</v>
      </c>
      <c r="I108" s="4" t="s">
        <v>15</v>
      </c>
      <c r="J108" s="1">
        <v>45280</v>
      </c>
      <c r="K108">
        <v>1645</v>
      </c>
    </row>
    <row r="109" spans="3:11" x14ac:dyDescent="0.3">
      <c r="C109" t="s">
        <v>376</v>
      </c>
      <c r="D109" t="s">
        <v>122</v>
      </c>
      <c r="E109" t="s">
        <v>123</v>
      </c>
      <c r="F109" t="s">
        <v>124</v>
      </c>
      <c r="G109" t="s">
        <v>71</v>
      </c>
      <c r="H109" t="s">
        <v>311</v>
      </c>
      <c r="I109" s="4" t="s">
        <v>22</v>
      </c>
      <c r="J109" s="1">
        <v>45281</v>
      </c>
    </row>
    <row r="110" spans="3:11" x14ac:dyDescent="0.3">
      <c r="C110" t="s">
        <v>377</v>
      </c>
      <c r="D110" t="s">
        <v>378</v>
      </c>
      <c r="E110" t="s">
        <v>379</v>
      </c>
      <c r="F110" t="s">
        <v>380</v>
      </c>
      <c r="G110" t="s">
        <v>20</v>
      </c>
      <c r="H110" t="s">
        <v>381</v>
      </c>
      <c r="I110" s="4" t="s">
        <v>15</v>
      </c>
      <c r="J110" s="1">
        <v>45281</v>
      </c>
      <c r="K110">
        <v>70</v>
      </c>
    </row>
    <row r="111" spans="3:11" x14ac:dyDescent="0.3">
      <c r="C111" t="s">
        <v>382</v>
      </c>
      <c r="D111" t="s">
        <v>383</v>
      </c>
      <c r="E111" t="s">
        <v>384</v>
      </c>
      <c r="F111" t="s">
        <v>385</v>
      </c>
      <c r="G111" t="s">
        <v>33</v>
      </c>
      <c r="H111" t="s">
        <v>139</v>
      </c>
      <c r="I111" s="4" t="s">
        <v>15</v>
      </c>
      <c r="J111" s="1">
        <v>45281</v>
      </c>
      <c r="K111">
        <v>435</v>
      </c>
    </row>
    <row r="112" spans="3:11" x14ac:dyDescent="0.3">
      <c r="C112" t="s">
        <v>386</v>
      </c>
      <c r="D112" t="s">
        <v>10</v>
      </c>
      <c r="E112" t="s">
        <v>11</v>
      </c>
      <c r="F112" t="s">
        <v>12</v>
      </c>
      <c r="G112" t="s">
        <v>13</v>
      </c>
      <c r="H112" t="s">
        <v>72</v>
      </c>
      <c r="I112" s="4" t="s">
        <v>15</v>
      </c>
      <c r="J112" s="1">
        <v>45281</v>
      </c>
      <c r="K112">
        <v>480</v>
      </c>
    </row>
    <row r="113" spans="3:11" x14ac:dyDescent="0.3">
      <c r="C113" t="s">
        <v>387</v>
      </c>
      <c r="D113" t="s">
        <v>388</v>
      </c>
      <c r="E113" t="s">
        <v>389</v>
      </c>
      <c r="F113" t="s">
        <v>390</v>
      </c>
      <c r="G113" t="s">
        <v>110</v>
      </c>
      <c r="H113" t="s">
        <v>160</v>
      </c>
      <c r="I113" s="4" t="s">
        <v>22</v>
      </c>
      <c r="J113" s="1">
        <v>45281</v>
      </c>
      <c r="K113">
        <v>135</v>
      </c>
    </row>
    <row r="114" spans="3:11" x14ac:dyDescent="0.3">
      <c r="C114" t="s">
        <v>391</v>
      </c>
      <c r="D114" t="s">
        <v>392</v>
      </c>
      <c r="E114" t="s">
        <v>393</v>
      </c>
      <c r="F114" t="s">
        <v>394</v>
      </c>
      <c r="G114" t="s">
        <v>27</v>
      </c>
      <c r="H114" t="s">
        <v>194</v>
      </c>
      <c r="I114" s="4" t="s">
        <v>35</v>
      </c>
      <c r="J114" s="1">
        <v>45281</v>
      </c>
      <c r="K114">
        <v>1380</v>
      </c>
    </row>
    <row r="115" spans="3:11" x14ac:dyDescent="0.3">
      <c r="C115" t="s">
        <v>395</v>
      </c>
      <c r="D115" t="s">
        <v>294</v>
      </c>
      <c r="E115" t="s">
        <v>295</v>
      </c>
      <c r="F115" t="s">
        <v>296</v>
      </c>
      <c r="G115" t="s">
        <v>13</v>
      </c>
      <c r="H115" t="s">
        <v>61</v>
      </c>
      <c r="I115" s="4" t="s">
        <v>15</v>
      </c>
      <c r="J115" s="1">
        <v>45281</v>
      </c>
      <c r="K115">
        <v>415</v>
      </c>
    </row>
    <row r="116" spans="3:11" x14ac:dyDescent="0.3">
      <c r="C116" t="s">
        <v>396</v>
      </c>
      <c r="D116" t="s">
        <v>290</v>
      </c>
      <c r="E116" t="s">
        <v>291</v>
      </c>
      <c r="F116" t="s">
        <v>292</v>
      </c>
      <c r="G116" t="s">
        <v>13</v>
      </c>
      <c r="H116" t="s">
        <v>72</v>
      </c>
      <c r="I116" s="4" t="s">
        <v>15</v>
      </c>
      <c r="J116" s="1">
        <v>45281</v>
      </c>
      <c r="K116">
        <v>325</v>
      </c>
    </row>
    <row r="117" spans="3:11" x14ac:dyDescent="0.3">
      <c r="C117" t="s">
        <v>397</v>
      </c>
      <c r="D117" t="s">
        <v>141</v>
      </c>
      <c r="E117" t="s">
        <v>142</v>
      </c>
      <c r="F117" t="s">
        <v>143</v>
      </c>
      <c r="G117" t="s">
        <v>144</v>
      </c>
      <c r="H117" t="s">
        <v>40</v>
      </c>
      <c r="I117" s="4" t="s">
        <v>22</v>
      </c>
      <c r="J117" s="1">
        <v>45282</v>
      </c>
      <c r="K117">
        <v>370</v>
      </c>
    </row>
    <row r="118" spans="3:11" x14ac:dyDescent="0.3">
      <c r="C118" t="s">
        <v>398</v>
      </c>
      <c r="D118" t="s">
        <v>399</v>
      </c>
      <c r="E118" t="s">
        <v>400</v>
      </c>
      <c r="F118" t="s">
        <v>401</v>
      </c>
      <c r="G118" t="s">
        <v>71</v>
      </c>
      <c r="H118" t="s">
        <v>131</v>
      </c>
      <c r="I118" s="4" t="s">
        <v>35</v>
      </c>
      <c r="J118" s="1">
        <v>45282</v>
      </c>
      <c r="K118">
        <v>775</v>
      </c>
    </row>
    <row r="119" spans="3:11" x14ac:dyDescent="0.3">
      <c r="C119" t="s">
        <v>402</v>
      </c>
      <c r="D119" t="s">
        <v>314</v>
      </c>
      <c r="E119" t="s">
        <v>315</v>
      </c>
      <c r="F119" t="s">
        <v>316</v>
      </c>
      <c r="G119" t="s">
        <v>13</v>
      </c>
      <c r="H119" t="s">
        <v>194</v>
      </c>
      <c r="I119" s="4" t="s">
        <v>15</v>
      </c>
      <c r="J119" s="1">
        <v>45282</v>
      </c>
      <c r="K119">
        <v>1315</v>
      </c>
    </row>
    <row r="120" spans="3:11" x14ac:dyDescent="0.3">
      <c r="C120" t="s">
        <v>403</v>
      </c>
      <c r="D120" t="s">
        <v>362</v>
      </c>
      <c r="E120" t="s">
        <v>363</v>
      </c>
      <c r="F120" t="s">
        <v>364</v>
      </c>
      <c r="G120" t="s">
        <v>98</v>
      </c>
      <c r="H120" t="s">
        <v>404</v>
      </c>
      <c r="I120" s="4" t="s">
        <v>35</v>
      </c>
      <c r="J120" s="1">
        <v>45282</v>
      </c>
      <c r="K120">
        <v>1720</v>
      </c>
    </row>
    <row r="121" spans="3:11" x14ac:dyDescent="0.3">
      <c r="C121" t="s">
        <v>405</v>
      </c>
      <c r="D121" t="s">
        <v>271</v>
      </c>
      <c r="E121" t="s">
        <v>272</v>
      </c>
      <c r="F121" t="s">
        <v>273</v>
      </c>
      <c r="G121" t="s">
        <v>274</v>
      </c>
      <c r="H121" t="s">
        <v>365</v>
      </c>
      <c r="I121" s="4" t="s">
        <v>15</v>
      </c>
      <c r="J121" s="1">
        <v>45283</v>
      </c>
    </row>
    <row r="122" spans="3:11" x14ac:dyDescent="0.3">
      <c r="C122" t="s">
        <v>406</v>
      </c>
      <c r="D122" t="s">
        <v>222</v>
      </c>
      <c r="E122" t="s">
        <v>223</v>
      </c>
      <c r="F122" t="s">
        <v>224</v>
      </c>
      <c r="G122" t="s">
        <v>98</v>
      </c>
      <c r="H122" t="s">
        <v>331</v>
      </c>
      <c r="I122" s="4" t="s">
        <v>22</v>
      </c>
      <c r="J122" s="1">
        <v>45283</v>
      </c>
      <c r="K122">
        <v>170</v>
      </c>
    </row>
    <row r="123" spans="3:11" x14ac:dyDescent="0.3">
      <c r="C123" t="s">
        <v>407</v>
      </c>
      <c r="D123" t="s">
        <v>30</v>
      </c>
      <c r="E123" t="s">
        <v>31</v>
      </c>
      <c r="F123" t="s">
        <v>32</v>
      </c>
      <c r="G123" t="s">
        <v>33</v>
      </c>
      <c r="H123" t="s">
        <v>56</v>
      </c>
      <c r="I123" s="4" t="s">
        <v>22</v>
      </c>
      <c r="J123" s="1">
        <v>45284</v>
      </c>
    </row>
    <row r="124" spans="3:11" x14ac:dyDescent="0.3">
      <c r="C124" t="s">
        <v>408</v>
      </c>
      <c r="D124" t="s">
        <v>157</v>
      </c>
      <c r="E124" t="s">
        <v>158</v>
      </c>
      <c r="F124" t="s">
        <v>159</v>
      </c>
      <c r="G124" t="s">
        <v>144</v>
      </c>
      <c r="H124" t="s">
        <v>220</v>
      </c>
      <c r="I124" s="4" t="s">
        <v>22</v>
      </c>
      <c r="J124" s="1">
        <v>45284</v>
      </c>
      <c r="K124">
        <v>395</v>
      </c>
    </row>
    <row r="125" spans="3:11" x14ac:dyDescent="0.3">
      <c r="C125" t="s">
        <v>409</v>
      </c>
      <c r="D125" t="s">
        <v>122</v>
      </c>
      <c r="E125" t="s">
        <v>123</v>
      </c>
      <c r="F125" t="s">
        <v>124</v>
      </c>
      <c r="G125" t="s">
        <v>71</v>
      </c>
      <c r="H125" t="s">
        <v>225</v>
      </c>
      <c r="I125" s="4" t="s">
        <v>22</v>
      </c>
      <c r="J125" s="1">
        <v>45284</v>
      </c>
      <c r="K125">
        <v>1030</v>
      </c>
    </row>
    <row r="126" spans="3:11" x14ac:dyDescent="0.3">
      <c r="C126" t="s">
        <v>410</v>
      </c>
      <c r="D126" t="s">
        <v>95</v>
      </c>
      <c r="E126" t="s">
        <v>96</v>
      </c>
      <c r="F126" t="s">
        <v>97</v>
      </c>
      <c r="G126" t="s">
        <v>98</v>
      </c>
      <c r="H126" t="s">
        <v>92</v>
      </c>
      <c r="I126" s="4" t="s">
        <v>15</v>
      </c>
      <c r="J126" s="1">
        <v>45284</v>
      </c>
      <c r="K126">
        <v>1235</v>
      </c>
    </row>
    <row r="127" spans="3:11" x14ac:dyDescent="0.3">
      <c r="C127" t="s">
        <v>411</v>
      </c>
      <c r="D127" t="s">
        <v>238</v>
      </c>
      <c r="E127" t="s">
        <v>239</v>
      </c>
      <c r="F127" t="s">
        <v>240</v>
      </c>
      <c r="G127" t="s">
        <v>71</v>
      </c>
      <c r="H127" t="s">
        <v>412</v>
      </c>
      <c r="I127" s="4" t="s">
        <v>15</v>
      </c>
      <c r="J127" s="1">
        <v>45284</v>
      </c>
      <c r="K127">
        <v>700</v>
      </c>
    </row>
    <row r="128" spans="3:11" x14ac:dyDescent="0.3">
      <c r="C128" t="s">
        <v>413</v>
      </c>
      <c r="D128" t="s">
        <v>47</v>
      </c>
      <c r="E128" t="s">
        <v>48</v>
      </c>
      <c r="F128" t="s">
        <v>49</v>
      </c>
      <c r="G128" t="s">
        <v>50</v>
      </c>
      <c r="H128" t="s">
        <v>14</v>
      </c>
      <c r="I128" s="4" t="s">
        <v>93</v>
      </c>
      <c r="J128" s="1">
        <v>45285</v>
      </c>
    </row>
    <row r="129" spans="3:11" x14ac:dyDescent="0.3">
      <c r="C129" t="s">
        <v>414</v>
      </c>
      <c r="D129" t="s">
        <v>113</v>
      </c>
      <c r="E129" t="s">
        <v>114</v>
      </c>
      <c r="F129" t="s">
        <v>115</v>
      </c>
      <c r="G129" t="s">
        <v>20</v>
      </c>
      <c r="H129" t="s">
        <v>381</v>
      </c>
      <c r="I129" s="4" t="s">
        <v>22</v>
      </c>
      <c r="J129" s="1">
        <v>45285</v>
      </c>
      <c r="K129">
        <v>1135</v>
      </c>
    </row>
    <row r="130" spans="3:11" x14ac:dyDescent="0.3">
      <c r="C130" t="s">
        <v>415</v>
      </c>
      <c r="D130" t="s">
        <v>200</v>
      </c>
      <c r="E130" t="s">
        <v>201</v>
      </c>
      <c r="F130" t="s">
        <v>202</v>
      </c>
      <c r="G130" t="s">
        <v>98</v>
      </c>
      <c r="H130" t="s">
        <v>125</v>
      </c>
      <c r="I130" s="4" t="s">
        <v>15</v>
      </c>
      <c r="J130" s="1">
        <v>45285</v>
      </c>
      <c r="K130">
        <v>225</v>
      </c>
    </row>
    <row r="131" spans="3:11" x14ac:dyDescent="0.3">
      <c r="C131" t="s">
        <v>416</v>
      </c>
      <c r="D131" t="s">
        <v>74</v>
      </c>
      <c r="E131" t="s">
        <v>75</v>
      </c>
      <c r="F131" t="s">
        <v>76</v>
      </c>
      <c r="G131" t="s">
        <v>13</v>
      </c>
      <c r="H131" t="s">
        <v>288</v>
      </c>
      <c r="I131" s="4" t="s">
        <v>15</v>
      </c>
      <c r="J131" s="1">
        <v>45286</v>
      </c>
    </row>
    <row r="132" spans="3:11" x14ac:dyDescent="0.3">
      <c r="C132" t="s">
        <v>417</v>
      </c>
      <c r="D132" t="s">
        <v>88</v>
      </c>
      <c r="E132" t="s">
        <v>89</v>
      </c>
      <c r="F132" t="s">
        <v>90</v>
      </c>
      <c r="G132" t="s">
        <v>91</v>
      </c>
      <c r="H132" t="s">
        <v>56</v>
      </c>
      <c r="I132" s="4" t="s">
        <v>35</v>
      </c>
      <c r="J132" s="1">
        <v>45286</v>
      </c>
      <c r="K132">
        <v>760</v>
      </c>
    </row>
    <row r="133" spans="3:11" x14ac:dyDescent="0.3">
      <c r="C133" t="s">
        <v>418</v>
      </c>
      <c r="D133" t="s">
        <v>419</v>
      </c>
      <c r="E133" t="s">
        <v>420</v>
      </c>
      <c r="F133" t="s">
        <v>421</v>
      </c>
      <c r="G133" t="s">
        <v>13</v>
      </c>
      <c r="H133" t="s">
        <v>288</v>
      </c>
      <c r="I133" s="4" t="s">
        <v>35</v>
      </c>
      <c r="J133" s="1">
        <v>45286</v>
      </c>
      <c r="K133">
        <v>30</v>
      </c>
    </row>
    <row r="134" spans="3:11" x14ac:dyDescent="0.3">
      <c r="C134" t="s">
        <v>422</v>
      </c>
      <c r="D134" t="s">
        <v>423</v>
      </c>
      <c r="E134" t="s">
        <v>424</v>
      </c>
      <c r="F134" t="s">
        <v>425</v>
      </c>
      <c r="G134" t="s">
        <v>20</v>
      </c>
      <c r="H134" t="s">
        <v>131</v>
      </c>
      <c r="I134" s="4" t="s">
        <v>35</v>
      </c>
      <c r="J134" s="1">
        <v>45286</v>
      </c>
      <c r="K134">
        <v>1120</v>
      </c>
    </row>
    <row r="135" spans="3:11" x14ac:dyDescent="0.3">
      <c r="C135" t="s">
        <v>426</v>
      </c>
      <c r="D135" t="s">
        <v>10</v>
      </c>
      <c r="E135" t="s">
        <v>11</v>
      </c>
      <c r="F135" t="s">
        <v>12</v>
      </c>
      <c r="G135" t="s">
        <v>13</v>
      </c>
      <c r="H135" t="s">
        <v>125</v>
      </c>
      <c r="I135" s="4" t="s">
        <v>15</v>
      </c>
      <c r="J135" s="1">
        <v>45286</v>
      </c>
      <c r="K135">
        <v>315</v>
      </c>
    </row>
    <row r="136" spans="3:11" x14ac:dyDescent="0.3">
      <c r="C136" t="s">
        <v>427</v>
      </c>
      <c r="D136" t="s">
        <v>164</v>
      </c>
      <c r="E136" t="s">
        <v>165</v>
      </c>
      <c r="F136" t="s">
        <v>166</v>
      </c>
      <c r="G136" t="s">
        <v>91</v>
      </c>
      <c r="H136" t="s">
        <v>180</v>
      </c>
      <c r="I136" s="4" t="s">
        <v>15</v>
      </c>
      <c r="J136" s="1">
        <v>45286</v>
      </c>
      <c r="K136">
        <v>1365</v>
      </c>
    </row>
    <row r="137" spans="3:11" x14ac:dyDescent="0.3">
      <c r="C137" t="s">
        <v>428</v>
      </c>
      <c r="D137" t="s">
        <v>182</v>
      </c>
      <c r="E137" t="s">
        <v>183</v>
      </c>
      <c r="F137" t="s">
        <v>184</v>
      </c>
      <c r="G137" t="s">
        <v>20</v>
      </c>
      <c r="H137" t="s">
        <v>429</v>
      </c>
      <c r="I137" s="4" t="s">
        <v>22</v>
      </c>
      <c r="J137" s="1">
        <v>45286</v>
      </c>
      <c r="K137">
        <v>225</v>
      </c>
    </row>
    <row r="138" spans="3:11" x14ac:dyDescent="0.3">
      <c r="C138" t="s">
        <v>430</v>
      </c>
      <c r="D138" t="s">
        <v>431</v>
      </c>
      <c r="E138" t="s">
        <v>432</v>
      </c>
      <c r="F138" t="s">
        <v>433</v>
      </c>
      <c r="G138" t="s">
        <v>20</v>
      </c>
      <c r="H138" t="s">
        <v>162</v>
      </c>
      <c r="I138" s="4" t="s">
        <v>35</v>
      </c>
      <c r="J138" s="1">
        <v>45286</v>
      </c>
      <c r="K138">
        <v>780</v>
      </c>
    </row>
    <row r="139" spans="3:11" x14ac:dyDescent="0.3">
      <c r="C139" t="s">
        <v>434</v>
      </c>
      <c r="D139" t="s">
        <v>356</v>
      </c>
      <c r="E139" t="s">
        <v>357</v>
      </c>
      <c r="F139" t="s">
        <v>358</v>
      </c>
      <c r="G139" t="s">
        <v>27</v>
      </c>
      <c r="H139" t="s">
        <v>194</v>
      </c>
      <c r="I139" s="4" t="s">
        <v>22</v>
      </c>
      <c r="J139" s="1">
        <v>45287</v>
      </c>
    </row>
    <row r="140" spans="3:11" x14ac:dyDescent="0.3">
      <c r="C140" t="s">
        <v>435</v>
      </c>
      <c r="D140" t="s">
        <v>47</v>
      </c>
      <c r="E140" t="s">
        <v>48</v>
      </c>
      <c r="F140" t="s">
        <v>49</v>
      </c>
      <c r="G140" t="s">
        <v>50</v>
      </c>
      <c r="H140" t="s">
        <v>436</v>
      </c>
      <c r="I140" s="4" t="s">
        <v>22</v>
      </c>
      <c r="J140" s="1">
        <v>45287</v>
      </c>
    </row>
    <row r="141" spans="3:11" x14ac:dyDescent="0.3">
      <c r="C141" t="s">
        <v>437</v>
      </c>
      <c r="D141" t="s">
        <v>438</v>
      </c>
      <c r="E141" t="s">
        <v>439</v>
      </c>
      <c r="F141" t="s">
        <v>440</v>
      </c>
      <c r="G141" t="s">
        <v>13</v>
      </c>
      <c r="H141" t="s">
        <v>160</v>
      </c>
      <c r="I141" s="4" t="s">
        <v>93</v>
      </c>
      <c r="J141" s="1">
        <v>45287</v>
      </c>
    </row>
    <row r="142" spans="3:11" x14ac:dyDescent="0.3">
      <c r="C142" t="s">
        <v>441</v>
      </c>
      <c r="D142" t="s">
        <v>442</v>
      </c>
      <c r="E142" t="s">
        <v>443</v>
      </c>
      <c r="F142" t="s">
        <v>444</v>
      </c>
      <c r="G142" t="s">
        <v>274</v>
      </c>
      <c r="H142" t="s">
        <v>331</v>
      </c>
      <c r="I142" s="4" t="s">
        <v>15</v>
      </c>
      <c r="J142" s="1">
        <v>45287</v>
      </c>
      <c r="K142">
        <v>450</v>
      </c>
    </row>
    <row r="143" spans="3:11" x14ac:dyDescent="0.3">
      <c r="C143" t="s">
        <v>445</v>
      </c>
      <c r="D143" t="s">
        <v>249</v>
      </c>
      <c r="E143" t="s">
        <v>250</v>
      </c>
      <c r="F143" t="s">
        <v>251</v>
      </c>
      <c r="G143" t="s">
        <v>33</v>
      </c>
      <c r="H143" t="s">
        <v>61</v>
      </c>
      <c r="I143" s="4" t="s">
        <v>15</v>
      </c>
      <c r="J143" s="1">
        <v>45287</v>
      </c>
      <c r="K143">
        <v>765</v>
      </c>
    </row>
    <row r="144" spans="3:11" x14ac:dyDescent="0.3">
      <c r="C144" t="s">
        <v>446</v>
      </c>
      <c r="D144" t="s">
        <v>319</v>
      </c>
      <c r="E144" t="s">
        <v>320</v>
      </c>
      <c r="F144" t="s">
        <v>321</v>
      </c>
      <c r="G144" t="s">
        <v>144</v>
      </c>
      <c r="H144" t="s">
        <v>34</v>
      </c>
      <c r="I144" s="4" t="s">
        <v>35</v>
      </c>
      <c r="J144" s="1">
        <v>45288</v>
      </c>
    </row>
    <row r="145" spans="3:11" x14ac:dyDescent="0.3">
      <c r="C145" t="s">
        <v>447</v>
      </c>
      <c r="D145" t="s">
        <v>102</v>
      </c>
      <c r="E145" t="s">
        <v>103</v>
      </c>
      <c r="F145" t="s">
        <v>104</v>
      </c>
      <c r="G145" t="s">
        <v>71</v>
      </c>
      <c r="H145" t="s">
        <v>220</v>
      </c>
      <c r="I145" s="4" t="s">
        <v>22</v>
      </c>
      <c r="J145" s="1">
        <v>45288</v>
      </c>
    </row>
    <row r="146" spans="3:11" x14ac:dyDescent="0.3">
      <c r="C146" t="s">
        <v>448</v>
      </c>
      <c r="D146" t="s">
        <v>88</v>
      </c>
      <c r="E146" t="s">
        <v>89</v>
      </c>
      <c r="F146" t="s">
        <v>90</v>
      </c>
      <c r="G146" t="s">
        <v>91</v>
      </c>
      <c r="H146" t="s">
        <v>449</v>
      </c>
      <c r="I146" s="4" t="s">
        <v>22</v>
      </c>
      <c r="J146" s="1">
        <v>45288</v>
      </c>
    </row>
    <row r="147" spans="3:11" x14ac:dyDescent="0.3">
      <c r="C147" t="s">
        <v>450</v>
      </c>
      <c r="D147" t="s">
        <v>84</v>
      </c>
      <c r="E147" t="s">
        <v>85</v>
      </c>
      <c r="F147" t="s">
        <v>86</v>
      </c>
      <c r="G147" t="s">
        <v>50</v>
      </c>
      <c r="H147" t="s">
        <v>288</v>
      </c>
      <c r="I147" s="4" t="s">
        <v>35</v>
      </c>
      <c r="J147" s="1">
        <v>45288</v>
      </c>
      <c r="K147">
        <v>1290</v>
      </c>
    </row>
    <row r="148" spans="3:11" x14ac:dyDescent="0.3">
      <c r="C148" t="s">
        <v>451</v>
      </c>
      <c r="D148" t="s">
        <v>187</v>
      </c>
      <c r="E148" t="s">
        <v>188</v>
      </c>
      <c r="F148" t="s">
        <v>189</v>
      </c>
      <c r="G148" t="s">
        <v>50</v>
      </c>
      <c r="H148" t="s">
        <v>230</v>
      </c>
      <c r="I148" s="4" t="s">
        <v>93</v>
      </c>
      <c r="J148" s="1">
        <v>45289</v>
      </c>
    </row>
    <row r="149" spans="3:11" x14ac:dyDescent="0.3">
      <c r="C149" t="s">
        <v>452</v>
      </c>
      <c r="D149" t="s">
        <v>227</v>
      </c>
      <c r="E149" t="s">
        <v>228</v>
      </c>
      <c r="F149" t="s">
        <v>229</v>
      </c>
      <c r="G149" t="s">
        <v>33</v>
      </c>
      <c r="H149" t="s">
        <v>453</v>
      </c>
      <c r="I149" s="4" t="s">
        <v>35</v>
      </c>
      <c r="J149" s="1">
        <v>45289</v>
      </c>
    </row>
    <row r="150" spans="3:11" x14ac:dyDescent="0.3">
      <c r="C150" t="s">
        <v>454</v>
      </c>
      <c r="D150" t="s">
        <v>455</v>
      </c>
      <c r="E150" t="s">
        <v>456</v>
      </c>
      <c r="F150" t="s">
        <v>457</v>
      </c>
      <c r="G150" t="s">
        <v>71</v>
      </c>
      <c r="H150" t="s">
        <v>72</v>
      </c>
      <c r="I150" s="4" t="s">
        <v>15</v>
      </c>
      <c r="J150" s="1">
        <v>45289</v>
      </c>
      <c r="K150">
        <v>1275</v>
      </c>
    </row>
    <row r="151" spans="3:11" x14ac:dyDescent="0.3">
      <c r="C151" t="s">
        <v>458</v>
      </c>
      <c r="D151" t="s">
        <v>200</v>
      </c>
      <c r="E151" t="s">
        <v>201</v>
      </c>
      <c r="F151" t="s">
        <v>202</v>
      </c>
      <c r="G151" t="s">
        <v>98</v>
      </c>
      <c r="H151" t="s">
        <v>61</v>
      </c>
      <c r="I151" s="4" t="s">
        <v>15</v>
      </c>
      <c r="J151" s="1">
        <v>45289</v>
      </c>
      <c r="K151">
        <v>690</v>
      </c>
    </row>
    <row r="152" spans="3:11" x14ac:dyDescent="0.3">
      <c r="C152" t="s">
        <v>459</v>
      </c>
      <c r="D152" t="s">
        <v>191</v>
      </c>
      <c r="E152" t="s">
        <v>192</v>
      </c>
      <c r="F152" t="s">
        <v>193</v>
      </c>
      <c r="G152" t="s">
        <v>110</v>
      </c>
      <c r="H152" t="s">
        <v>72</v>
      </c>
      <c r="I152" s="4" t="s">
        <v>93</v>
      </c>
      <c r="J152" s="1">
        <v>45289</v>
      </c>
      <c r="K152">
        <v>2075</v>
      </c>
    </row>
    <row r="153" spans="3:11" x14ac:dyDescent="0.3">
      <c r="C153" t="s">
        <v>460</v>
      </c>
      <c r="D153" t="s">
        <v>461</v>
      </c>
      <c r="E153" t="s">
        <v>462</v>
      </c>
      <c r="F153" t="s">
        <v>463</v>
      </c>
      <c r="G153" t="s">
        <v>13</v>
      </c>
      <c r="H153" t="s">
        <v>241</v>
      </c>
      <c r="I153" s="4" t="s">
        <v>22</v>
      </c>
      <c r="J153" s="1">
        <v>45289</v>
      </c>
      <c r="K153">
        <v>295</v>
      </c>
    </row>
    <row r="154" spans="3:11" x14ac:dyDescent="0.3">
      <c r="C154" t="s">
        <v>464</v>
      </c>
      <c r="D154" t="s">
        <v>392</v>
      </c>
      <c r="E154" t="s">
        <v>393</v>
      </c>
      <c r="F154" t="s">
        <v>394</v>
      </c>
      <c r="G154" t="s">
        <v>27</v>
      </c>
      <c r="H154" t="s">
        <v>61</v>
      </c>
      <c r="I154" s="4" t="s">
        <v>22</v>
      </c>
      <c r="J154" s="1">
        <v>45289</v>
      </c>
      <c r="K154">
        <v>120</v>
      </c>
    </row>
    <row r="155" spans="3:11" x14ac:dyDescent="0.3">
      <c r="C155" t="s">
        <v>465</v>
      </c>
      <c r="D155" t="s">
        <v>314</v>
      </c>
      <c r="E155" t="s">
        <v>315</v>
      </c>
      <c r="F155" t="s">
        <v>316</v>
      </c>
      <c r="G155" t="s">
        <v>13</v>
      </c>
      <c r="H155" t="s">
        <v>349</v>
      </c>
      <c r="I155" s="4" t="s">
        <v>22</v>
      </c>
      <c r="J155" s="1">
        <v>45289</v>
      </c>
      <c r="K155">
        <v>755</v>
      </c>
    </row>
    <row r="156" spans="3:11" x14ac:dyDescent="0.3">
      <c r="C156" t="s">
        <v>466</v>
      </c>
      <c r="D156" t="s">
        <v>196</v>
      </c>
      <c r="E156" t="s">
        <v>197</v>
      </c>
      <c r="F156" t="s">
        <v>198</v>
      </c>
      <c r="G156" t="s">
        <v>33</v>
      </c>
      <c r="H156" t="s">
        <v>28</v>
      </c>
      <c r="I156" s="4" t="s">
        <v>22</v>
      </c>
      <c r="J156" s="1">
        <v>45289</v>
      </c>
      <c r="K156">
        <v>525</v>
      </c>
    </row>
    <row r="157" spans="3:11" x14ac:dyDescent="0.3">
      <c r="C157" t="s">
        <v>467</v>
      </c>
      <c r="D157" t="s">
        <v>378</v>
      </c>
      <c r="E157" t="s">
        <v>379</v>
      </c>
      <c r="F157" t="s">
        <v>380</v>
      </c>
      <c r="G157" t="s">
        <v>20</v>
      </c>
      <c r="H157" t="s">
        <v>225</v>
      </c>
      <c r="I157" s="4" t="s">
        <v>93</v>
      </c>
      <c r="J157" s="1">
        <v>45290</v>
      </c>
      <c r="K157">
        <v>300</v>
      </c>
    </row>
    <row r="158" spans="3:11" x14ac:dyDescent="0.3">
      <c r="C158" t="s">
        <v>468</v>
      </c>
      <c r="D158" t="s">
        <v>205</v>
      </c>
      <c r="E158" t="s">
        <v>206</v>
      </c>
      <c r="F158" t="s">
        <v>207</v>
      </c>
      <c r="G158" t="s">
        <v>27</v>
      </c>
      <c r="H158" t="s">
        <v>145</v>
      </c>
      <c r="I158" s="4" t="s">
        <v>22</v>
      </c>
      <c r="J158" s="1">
        <v>45290</v>
      </c>
      <c r="K158">
        <v>1540</v>
      </c>
    </row>
    <row r="159" spans="3:11" x14ac:dyDescent="0.3">
      <c r="C159" t="s">
        <v>469</v>
      </c>
      <c r="D159" t="s">
        <v>63</v>
      </c>
      <c r="E159" t="s">
        <v>64</v>
      </c>
      <c r="F159" t="s">
        <v>65</v>
      </c>
      <c r="G159" t="s">
        <v>27</v>
      </c>
      <c r="H159" t="s">
        <v>331</v>
      </c>
      <c r="I159" s="4" t="s">
        <v>15</v>
      </c>
      <c r="J159" s="1">
        <v>45290</v>
      </c>
      <c r="K159">
        <v>400</v>
      </c>
    </row>
    <row r="160" spans="3:11" x14ac:dyDescent="0.3">
      <c r="C160" t="s">
        <v>470</v>
      </c>
      <c r="D160" t="s">
        <v>367</v>
      </c>
      <c r="E160" t="s">
        <v>368</v>
      </c>
      <c r="F160" t="s">
        <v>369</v>
      </c>
      <c r="G160" t="s">
        <v>13</v>
      </c>
      <c r="H160" t="s">
        <v>306</v>
      </c>
      <c r="I160" s="4" t="s">
        <v>22</v>
      </c>
      <c r="J160" s="1">
        <v>45290</v>
      </c>
      <c r="K160">
        <v>375</v>
      </c>
    </row>
    <row r="161" spans="3:11" x14ac:dyDescent="0.3">
      <c r="C161" t="s">
        <v>471</v>
      </c>
      <c r="D161" t="s">
        <v>262</v>
      </c>
      <c r="E161" t="s">
        <v>263</v>
      </c>
      <c r="F161" t="s">
        <v>264</v>
      </c>
      <c r="G161" t="s">
        <v>27</v>
      </c>
      <c r="H161" t="s">
        <v>155</v>
      </c>
      <c r="I161" s="4" t="s">
        <v>15</v>
      </c>
      <c r="J161" s="1">
        <v>45291</v>
      </c>
    </row>
    <row r="162" spans="3:11" x14ac:dyDescent="0.3">
      <c r="C162" t="s">
        <v>472</v>
      </c>
      <c r="D162" t="s">
        <v>30</v>
      </c>
      <c r="E162" t="s">
        <v>31</v>
      </c>
      <c r="F162" t="s">
        <v>32</v>
      </c>
      <c r="G162" t="s">
        <v>33</v>
      </c>
      <c r="H162" t="s">
        <v>150</v>
      </c>
      <c r="I162" s="4" t="s">
        <v>35</v>
      </c>
      <c r="J162" s="1">
        <v>45291</v>
      </c>
      <c r="K162">
        <v>190</v>
      </c>
    </row>
    <row r="163" spans="3:11" x14ac:dyDescent="0.3">
      <c r="C163" t="s">
        <v>473</v>
      </c>
      <c r="D163" t="s">
        <v>423</v>
      </c>
      <c r="E163" t="s">
        <v>424</v>
      </c>
      <c r="F163" t="s">
        <v>425</v>
      </c>
      <c r="G163" t="s">
        <v>20</v>
      </c>
      <c r="H163" t="s">
        <v>150</v>
      </c>
      <c r="I163" s="4" t="s">
        <v>22</v>
      </c>
      <c r="J163" s="1">
        <v>45291</v>
      </c>
      <c r="K163">
        <v>515</v>
      </c>
    </row>
    <row r="164" spans="3:11" x14ac:dyDescent="0.3">
      <c r="C164" t="s">
        <v>474</v>
      </c>
      <c r="D164" t="s">
        <v>147</v>
      </c>
      <c r="E164" t="s">
        <v>148</v>
      </c>
      <c r="F164" t="s">
        <v>149</v>
      </c>
      <c r="G164" t="s">
        <v>13</v>
      </c>
      <c r="H164" t="s">
        <v>28</v>
      </c>
      <c r="I164" s="4" t="s">
        <v>35</v>
      </c>
      <c r="J164" s="1">
        <v>45292</v>
      </c>
    </row>
    <row r="165" spans="3:11" x14ac:dyDescent="0.3">
      <c r="C165" t="s">
        <v>475</v>
      </c>
      <c r="D165" t="s">
        <v>476</v>
      </c>
      <c r="E165" t="s">
        <v>477</v>
      </c>
      <c r="F165" t="s">
        <v>478</v>
      </c>
      <c r="G165" t="s">
        <v>110</v>
      </c>
      <c r="H165" t="s">
        <v>139</v>
      </c>
      <c r="I165" s="4" t="s">
        <v>15</v>
      </c>
      <c r="J165" s="1">
        <v>45292</v>
      </c>
      <c r="K165">
        <v>85</v>
      </c>
    </row>
    <row r="166" spans="3:11" x14ac:dyDescent="0.3">
      <c r="C166" t="s">
        <v>479</v>
      </c>
      <c r="D166" t="s">
        <v>461</v>
      </c>
      <c r="E166" t="s">
        <v>462</v>
      </c>
      <c r="F166" t="s">
        <v>463</v>
      </c>
      <c r="G166" t="s">
        <v>13</v>
      </c>
      <c r="H166" t="s">
        <v>72</v>
      </c>
      <c r="I166" s="4" t="s">
        <v>22</v>
      </c>
      <c r="J166" s="1">
        <v>45292</v>
      </c>
      <c r="K166">
        <v>125</v>
      </c>
    </row>
    <row r="167" spans="3:11" x14ac:dyDescent="0.3">
      <c r="C167" t="s">
        <v>480</v>
      </c>
      <c r="D167" t="s">
        <v>362</v>
      </c>
      <c r="E167" t="s">
        <v>363</v>
      </c>
      <c r="F167" t="s">
        <v>364</v>
      </c>
      <c r="G167" t="s">
        <v>98</v>
      </c>
      <c r="H167" t="s">
        <v>56</v>
      </c>
      <c r="I167" s="4" t="s">
        <v>15</v>
      </c>
      <c r="J167" s="1">
        <v>45293</v>
      </c>
    </row>
    <row r="168" spans="3:11" x14ac:dyDescent="0.3">
      <c r="C168" t="s">
        <v>481</v>
      </c>
      <c r="D168" t="s">
        <v>47</v>
      </c>
      <c r="E168" t="s">
        <v>48</v>
      </c>
      <c r="F168" t="s">
        <v>49</v>
      </c>
      <c r="G168" t="s">
        <v>50</v>
      </c>
      <c r="H168" t="s">
        <v>265</v>
      </c>
      <c r="I168" s="4" t="s">
        <v>22</v>
      </c>
      <c r="J168" s="1">
        <v>45293</v>
      </c>
      <c r="K168">
        <v>565</v>
      </c>
    </row>
    <row r="169" spans="3:11" x14ac:dyDescent="0.3">
      <c r="C169" t="s">
        <v>482</v>
      </c>
      <c r="D169" t="s">
        <v>30</v>
      </c>
      <c r="E169" t="s">
        <v>31</v>
      </c>
      <c r="F169" t="s">
        <v>32</v>
      </c>
      <c r="G169" t="s">
        <v>33</v>
      </c>
      <c r="H169" t="s">
        <v>483</v>
      </c>
      <c r="I169" s="4" t="s">
        <v>22</v>
      </c>
      <c r="J169" s="1">
        <v>45293</v>
      </c>
      <c r="K169">
        <v>835</v>
      </c>
    </row>
    <row r="170" spans="3:11" x14ac:dyDescent="0.3">
      <c r="C170" t="s">
        <v>484</v>
      </c>
      <c r="D170" t="s">
        <v>238</v>
      </c>
      <c r="E170" t="s">
        <v>239</v>
      </c>
      <c r="F170" t="s">
        <v>240</v>
      </c>
      <c r="G170" t="s">
        <v>71</v>
      </c>
      <c r="H170" t="s">
        <v>175</v>
      </c>
      <c r="I170" s="4" t="s">
        <v>15</v>
      </c>
      <c r="J170" s="1">
        <v>45293</v>
      </c>
      <c r="K170">
        <v>175</v>
      </c>
    </row>
    <row r="171" spans="3:11" x14ac:dyDescent="0.3">
      <c r="C171" t="s">
        <v>485</v>
      </c>
      <c r="D171" t="s">
        <v>243</v>
      </c>
      <c r="E171" t="s">
        <v>244</v>
      </c>
      <c r="F171" t="s">
        <v>245</v>
      </c>
      <c r="G171" t="s">
        <v>20</v>
      </c>
      <c r="H171" t="s">
        <v>120</v>
      </c>
      <c r="I171" s="4" t="s">
        <v>15</v>
      </c>
      <c r="J171" s="1">
        <v>45293</v>
      </c>
      <c r="K171">
        <v>260</v>
      </c>
    </row>
    <row r="172" spans="3:11" x14ac:dyDescent="0.3">
      <c r="C172" t="s">
        <v>486</v>
      </c>
      <c r="D172" t="s">
        <v>277</v>
      </c>
      <c r="E172" t="s">
        <v>278</v>
      </c>
      <c r="F172" t="s">
        <v>279</v>
      </c>
      <c r="G172" t="s">
        <v>50</v>
      </c>
      <c r="H172" t="s">
        <v>185</v>
      </c>
      <c r="I172" s="4" t="s">
        <v>35</v>
      </c>
      <c r="J172" s="1">
        <v>45293</v>
      </c>
      <c r="K172">
        <v>1175</v>
      </c>
    </row>
    <row r="173" spans="3:11" x14ac:dyDescent="0.3">
      <c r="C173" t="s">
        <v>487</v>
      </c>
      <c r="D173" t="s">
        <v>141</v>
      </c>
      <c r="E173" t="s">
        <v>142</v>
      </c>
      <c r="F173" t="s">
        <v>143</v>
      </c>
      <c r="G173" t="s">
        <v>144</v>
      </c>
      <c r="H173" t="s">
        <v>331</v>
      </c>
      <c r="I173" s="4" t="s">
        <v>22</v>
      </c>
      <c r="J173" s="1">
        <v>45293</v>
      </c>
      <c r="K173">
        <v>770</v>
      </c>
    </row>
    <row r="174" spans="3:11" x14ac:dyDescent="0.3">
      <c r="C174" t="s">
        <v>488</v>
      </c>
      <c r="D174" t="s">
        <v>227</v>
      </c>
      <c r="E174" t="s">
        <v>228</v>
      </c>
      <c r="F174" t="s">
        <v>229</v>
      </c>
      <c r="G174" t="s">
        <v>33</v>
      </c>
      <c r="H174" t="s">
        <v>150</v>
      </c>
      <c r="I174" s="4" t="s">
        <v>93</v>
      </c>
      <c r="J174" s="1">
        <v>45294</v>
      </c>
    </row>
    <row r="175" spans="3:11" x14ac:dyDescent="0.3">
      <c r="C175" t="s">
        <v>489</v>
      </c>
      <c r="D175" t="s">
        <v>88</v>
      </c>
      <c r="E175" t="s">
        <v>89</v>
      </c>
      <c r="F175" t="s">
        <v>90</v>
      </c>
      <c r="G175" t="s">
        <v>91</v>
      </c>
      <c r="H175" t="s">
        <v>173</v>
      </c>
      <c r="I175" s="4" t="s">
        <v>15</v>
      </c>
      <c r="J175" s="1">
        <v>45294</v>
      </c>
    </row>
    <row r="176" spans="3:11" x14ac:dyDescent="0.3">
      <c r="C176" t="s">
        <v>490</v>
      </c>
      <c r="D176" t="s">
        <v>37</v>
      </c>
      <c r="E176" t="s">
        <v>38</v>
      </c>
      <c r="F176" t="s">
        <v>39</v>
      </c>
      <c r="G176" t="s">
        <v>33</v>
      </c>
      <c r="H176" t="s">
        <v>308</v>
      </c>
      <c r="I176" s="4" t="s">
        <v>15</v>
      </c>
      <c r="J176" s="1">
        <v>45294</v>
      </c>
      <c r="K176">
        <v>425</v>
      </c>
    </row>
    <row r="177" spans="3:11" x14ac:dyDescent="0.3">
      <c r="C177" t="s">
        <v>491</v>
      </c>
      <c r="D177" t="s">
        <v>53</v>
      </c>
      <c r="E177" t="s">
        <v>54</v>
      </c>
      <c r="F177" t="s">
        <v>55</v>
      </c>
      <c r="G177" t="s">
        <v>27</v>
      </c>
      <c r="H177" t="s">
        <v>429</v>
      </c>
      <c r="I177" s="4" t="s">
        <v>15</v>
      </c>
      <c r="J177" s="1">
        <v>45294</v>
      </c>
      <c r="K177">
        <v>205</v>
      </c>
    </row>
    <row r="178" spans="3:11" x14ac:dyDescent="0.3">
      <c r="C178" t="s">
        <v>492</v>
      </c>
      <c r="D178" t="s">
        <v>157</v>
      </c>
      <c r="E178" t="s">
        <v>158</v>
      </c>
      <c r="F178" t="s">
        <v>159</v>
      </c>
      <c r="G178" t="s">
        <v>144</v>
      </c>
      <c r="H178" t="s">
        <v>77</v>
      </c>
      <c r="I178" s="4" t="s">
        <v>15</v>
      </c>
      <c r="J178" s="1">
        <v>45295</v>
      </c>
    </row>
    <row r="179" spans="3:11" x14ac:dyDescent="0.3">
      <c r="C179" t="s">
        <v>493</v>
      </c>
      <c r="D179" t="s">
        <v>336</v>
      </c>
      <c r="E179" t="s">
        <v>337</v>
      </c>
      <c r="F179" t="s">
        <v>338</v>
      </c>
      <c r="G179" t="s">
        <v>33</v>
      </c>
      <c r="H179" t="s">
        <v>185</v>
      </c>
      <c r="I179" s="4" t="s">
        <v>15</v>
      </c>
      <c r="J179" s="1">
        <v>45295</v>
      </c>
      <c r="K179">
        <v>1155</v>
      </c>
    </row>
    <row r="180" spans="3:11" x14ac:dyDescent="0.3">
      <c r="C180" t="s">
        <v>494</v>
      </c>
      <c r="D180" t="s">
        <v>238</v>
      </c>
      <c r="E180" t="s">
        <v>239</v>
      </c>
      <c r="F180" t="s">
        <v>240</v>
      </c>
      <c r="G180" t="s">
        <v>71</v>
      </c>
      <c r="H180" t="s">
        <v>256</v>
      </c>
      <c r="I180" s="4" t="s">
        <v>15</v>
      </c>
      <c r="J180" s="1">
        <v>45295</v>
      </c>
      <c r="K180">
        <v>195</v>
      </c>
    </row>
    <row r="181" spans="3:11" x14ac:dyDescent="0.3">
      <c r="C181" t="s">
        <v>495</v>
      </c>
      <c r="D181" t="s">
        <v>243</v>
      </c>
      <c r="E181" t="s">
        <v>244</v>
      </c>
      <c r="F181" t="s">
        <v>245</v>
      </c>
      <c r="G181" t="s">
        <v>20</v>
      </c>
      <c r="H181" t="s">
        <v>453</v>
      </c>
      <c r="I181" s="4" t="s">
        <v>35</v>
      </c>
      <c r="J181" s="1">
        <v>45295</v>
      </c>
      <c r="K181">
        <v>1265</v>
      </c>
    </row>
    <row r="182" spans="3:11" x14ac:dyDescent="0.3">
      <c r="C182" t="s">
        <v>496</v>
      </c>
      <c r="D182" t="s">
        <v>227</v>
      </c>
      <c r="E182" t="s">
        <v>228</v>
      </c>
      <c r="F182" t="s">
        <v>229</v>
      </c>
      <c r="G182" t="s">
        <v>33</v>
      </c>
      <c r="H182" t="s">
        <v>92</v>
      </c>
      <c r="I182" s="4" t="s">
        <v>15</v>
      </c>
      <c r="J182" s="1">
        <v>45296</v>
      </c>
      <c r="K182">
        <v>1350</v>
      </c>
    </row>
    <row r="183" spans="3:11" x14ac:dyDescent="0.3">
      <c r="C183" t="s">
        <v>497</v>
      </c>
      <c r="D183" t="s">
        <v>498</v>
      </c>
      <c r="E183" t="s">
        <v>499</v>
      </c>
      <c r="F183" t="s">
        <v>500</v>
      </c>
      <c r="G183" t="s">
        <v>144</v>
      </c>
      <c r="H183" t="s">
        <v>145</v>
      </c>
      <c r="I183" s="4" t="s">
        <v>22</v>
      </c>
      <c r="J183" s="1">
        <v>45296</v>
      </c>
      <c r="K183">
        <v>560</v>
      </c>
    </row>
    <row r="184" spans="3:11" x14ac:dyDescent="0.3">
      <c r="C184" t="s">
        <v>501</v>
      </c>
      <c r="D184" t="s">
        <v>258</v>
      </c>
      <c r="E184" t="s">
        <v>259</v>
      </c>
      <c r="F184" t="s">
        <v>260</v>
      </c>
      <c r="G184" t="s">
        <v>235</v>
      </c>
      <c r="H184" t="s">
        <v>167</v>
      </c>
      <c r="I184" s="4" t="s">
        <v>22</v>
      </c>
      <c r="J184" s="1">
        <v>45297</v>
      </c>
    </row>
    <row r="185" spans="3:11" x14ac:dyDescent="0.3">
      <c r="C185" t="s">
        <v>502</v>
      </c>
      <c r="D185" t="s">
        <v>205</v>
      </c>
      <c r="E185" t="s">
        <v>206</v>
      </c>
      <c r="F185" t="s">
        <v>207</v>
      </c>
      <c r="G185" t="s">
        <v>27</v>
      </c>
      <c r="H185" t="s">
        <v>34</v>
      </c>
      <c r="I185" s="4" t="s">
        <v>15</v>
      </c>
      <c r="J185" s="1">
        <v>45297</v>
      </c>
    </row>
    <row r="186" spans="3:11" x14ac:dyDescent="0.3">
      <c r="C186" t="s">
        <v>503</v>
      </c>
      <c r="D186" t="s">
        <v>431</v>
      </c>
      <c r="E186" t="s">
        <v>432</v>
      </c>
      <c r="F186" t="s">
        <v>433</v>
      </c>
      <c r="G186" t="s">
        <v>20</v>
      </c>
      <c r="H186" t="s">
        <v>504</v>
      </c>
      <c r="I186" s="4" t="s">
        <v>22</v>
      </c>
      <c r="J186" s="1">
        <v>45297</v>
      </c>
      <c r="K186">
        <v>1040</v>
      </c>
    </row>
    <row r="187" spans="3:11" x14ac:dyDescent="0.3">
      <c r="C187" t="s">
        <v>505</v>
      </c>
      <c r="D187" t="s">
        <v>319</v>
      </c>
      <c r="E187" t="s">
        <v>320</v>
      </c>
      <c r="F187" t="s">
        <v>321</v>
      </c>
      <c r="G187" t="s">
        <v>144</v>
      </c>
      <c r="H187" t="s">
        <v>220</v>
      </c>
      <c r="I187" s="4" t="s">
        <v>35</v>
      </c>
      <c r="J187" s="1">
        <v>45297</v>
      </c>
      <c r="K187">
        <v>405</v>
      </c>
    </row>
    <row r="188" spans="3:11" x14ac:dyDescent="0.3">
      <c r="C188" t="s">
        <v>506</v>
      </c>
      <c r="D188" t="s">
        <v>113</v>
      </c>
      <c r="E188" t="s">
        <v>114</v>
      </c>
      <c r="F188" t="s">
        <v>115</v>
      </c>
      <c r="G188" t="s">
        <v>20</v>
      </c>
      <c r="H188" t="s">
        <v>92</v>
      </c>
      <c r="I188" s="4" t="s">
        <v>15</v>
      </c>
      <c r="J188" s="1">
        <v>45297</v>
      </c>
      <c r="K188">
        <v>1475</v>
      </c>
    </row>
    <row r="189" spans="3:11" x14ac:dyDescent="0.3">
      <c r="C189" t="s">
        <v>507</v>
      </c>
      <c r="D189" t="s">
        <v>314</v>
      </c>
      <c r="E189" t="s">
        <v>315</v>
      </c>
      <c r="F189" t="s">
        <v>316</v>
      </c>
      <c r="G189" t="s">
        <v>13</v>
      </c>
      <c r="H189" t="s">
        <v>173</v>
      </c>
      <c r="I189" s="4" t="s">
        <v>35</v>
      </c>
      <c r="J189" s="1">
        <v>45297</v>
      </c>
      <c r="K189">
        <v>800</v>
      </c>
    </row>
    <row r="190" spans="3:11" x14ac:dyDescent="0.3">
      <c r="C190" t="s">
        <v>508</v>
      </c>
      <c r="D190" t="s">
        <v>216</v>
      </c>
      <c r="E190" t="s">
        <v>217</v>
      </c>
      <c r="F190" t="s">
        <v>218</v>
      </c>
      <c r="G190" t="s">
        <v>219</v>
      </c>
      <c r="H190" t="s">
        <v>77</v>
      </c>
      <c r="I190" s="4" t="s">
        <v>15</v>
      </c>
      <c r="J190" s="1">
        <v>45297</v>
      </c>
      <c r="K190">
        <v>1755</v>
      </c>
    </row>
    <row r="191" spans="3:11" x14ac:dyDescent="0.3">
      <c r="C191" t="s">
        <v>509</v>
      </c>
      <c r="D191" t="s">
        <v>88</v>
      </c>
      <c r="E191" t="s">
        <v>89</v>
      </c>
      <c r="F191" t="s">
        <v>90</v>
      </c>
      <c r="G191" t="s">
        <v>91</v>
      </c>
      <c r="H191" t="s">
        <v>194</v>
      </c>
      <c r="I191" s="4" t="s">
        <v>93</v>
      </c>
      <c r="J191" s="1">
        <v>45297</v>
      </c>
      <c r="K191">
        <v>705</v>
      </c>
    </row>
    <row r="192" spans="3:11" x14ac:dyDescent="0.3">
      <c r="C192" t="s">
        <v>510</v>
      </c>
      <c r="D192" t="s">
        <v>383</v>
      </c>
      <c r="E192" t="s">
        <v>384</v>
      </c>
      <c r="F192" t="s">
        <v>385</v>
      </c>
      <c r="G192" t="s">
        <v>33</v>
      </c>
      <c r="H192" t="s">
        <v>511</v>
      </c>
      <c r="I192" s="4" t="s">
        <v>93</v>
      </c>
      <c r="J192" s="1">
        <v>45297</v>
      </c>
      <c r="K192">
        <v>190</v>
      </c>
    </row>
    <row r="193" spans="3:11" x14ac:dyDescent="0.3">
      <c r="C193" t="s">
        <v>512</v>
      </c>
      <c r="D193" t="s">
        <v>243</v>
      </c>
      <c r="E193" t="s">
        <v>244</v>
      </c>
      <c r="F193" t="s">
        <v>245</v>
      </c>
      <c r="G193" t="s">
        <v>20</v>
      </c>
      <c r="H193" t="s">
        <v>111</v>
      </c>
      <c r="I193" s="4" t="s">
        <v>22</v>
      </c>
      <c r="J193" s="1">
        <v>45297</v>
      </c>
      <c r="K193">
        <v>965</v>
      </c>
    </row>
    <row r="194" spans="3:11" x14ac:dyDescent="0.3">
      <c r="C194" t="s">
        <v>513</v>
      </c>
      <c r="D194" t="s">
        <v>419</v>
      </c>
      <c r="E194" t="s">
        <v>420</v>
      </c>
      <c r="F194" t="s">
        <v>421</v>
      </c>
      <c r="G194" t="s">
        <v>13</v>
      </c>
      <c r="H194" t="s">
        <v>155</v>
      </c>
      <c r="I194" s="4" t="s">
        <v>15</v>
      </c>
      <c r="J194" s="1">
        <v>45298</v>
      </c>
      <c r="K194">
        <v>1360</v>
      </c>
    </row>
    <row r="195" spans="3:11" x14ac:dyDescent="0.3">
      <c r="C195" t="s">
        <v>514</v>
      </c>
      <c r="D195" t="s">
        <v>227</v>
      </c>
      <c r="E195" t="s">
        <v>228</v>
      </c>
      <c r="F195" t="s">
        <v>229</v>
      </c>
      <c r="G195" t="s">
        <v>33</v>
      </c>
      <c r="H195" t="s">
        <v>155</v>
      </c>
      <c r="I195" s="4" t="s">
        <v>15</v>
      </c>
      <c r="J195" s="1">
        <v>45298</v>
      </c>
      <c r="K195">
        <v>605</v>
      </c>
    </row>
    <row r="196" spans="3:11" x14ac:dyDescent="0.3">
      <c r="C196" t="s">
        <v>515</v>
      </c>
      <c r="D196" t="s">
        <v>267</v>
      </c>
      <c r="E196" t="s">
        <v>268</v>
      </c>
      <c r="F196" t="s">
        <v>269</v>
      </c>
      <c r="G196" t="s">
        <v>33</v>
      </c>
      <c r="H196" t="s">
        <v>66</v>
      </c>
      <c r="I196" s="4" t="s">
        <v>15</v>
      </c>
      <c r="J196" s="1">
        <v>45298</v>
      </c>
      <c r="K196">
        <v>540</v>
      </c>
    </row>
    <row r="197" spans="3:11" x14ac:dyDescent="0.3">
      <c r="C197" t="s">
        <v>516</v>
      </c>
      <c r="D197" t="s">
        <v>157</v>
      </c>
      <c r="E197" t="s">
        <v>158</v>
      </c>
      <c r="F197" t="s">
        <v>159</v>
      </c>
      <c r="G197" t="s">
        <v>144</v>
      </c>
      <c r="H197" t="s">
        <v>265</v>
      </c>
      <c r="I197" s="4" t="s">
        <v>22</v>
      </c>
      <c r="J197" s="1">
        <v>45299</v>
      </c>
      <c r="K197">
        <v>355</v>
      </c>
    </row>
    <row r="198" spans="3:11" x14ac:dyDescent="0.3">
      <c r="C198" t="s">
        <v>517</v>
      </c>
      <c r="D198" t="s">
        <v>388</v>
      </c>
      <c r="E198" t="s">
        <v>389</v>
      </c>
      <c r="F198" t="s">
        <v>390</v>
      </c>
      <c r="G198" t="s">
        <v>110</v>
      </c>
      <c r="H198" t="s">
        <v>311</v>
      </c>
      <c r="I198" s="4" t="s">
        <v>15</v>
      </c>
      <c r="J198" s="1">
        <v>45299</v>
      </c>
      <c r="K198">
        <v>860</v>
      </c>
    </row>
    <row r="199" spans="3:11" x14ac:dyDescent="0.3">
      <c r="C199" t="s">
        <v>518</v>
      </c>
      <c r="D199" t="s">
        <v>68</v>
      </c>
      <c r="E199" t="s">
        <v>69</v>
      </c>
      <c r="F199" t="s">
        <v>70</v>
      </c>
      <c r="G199" t="s">
        <v>71</v>
      </c>
      <c r="H199" t="s">
        <v>449</v>
      </c>
      <c r="I199" s="4" t="s">
        <v>15</v>
      </c>
      <c r="J199" s="1">
        <v>45300</v>
      </c>
    </row>
    <row r="200" spans="3:11" x14ac:dyDescent="0.3">
      <c r="C200" t="s">
        <v>519</v>
      </c>
      <c r="D200" t="s">
        <v>113</v>
      </c>
      <c r="E200" t="s">
        <v>114</v>
      </c>
      <c r="F200" t="s">
        <v>115</v>
      </c>
      <c r="G200" t="s">
        <v>20</v>
      </c>
      <c r="H200" t="s">
        <v>194</v>
      </c>
      <c r="I200" s="4" t="s">
        <v>22</v>
      </c>
      <c r="J200" s="1">
        <v>45300</v>
      </c>
    </row>
    <row r="201" spans="3:11" x14ac:dyDescent="0.3">
      <c r="C201" t="s">
        <v>520</v>
      </c>
      <c r="D201" t="s">
        <v>498</v>
      </c>
      <c r="E201" t="s">
        <v>499</v>
      </c>
      <c r="F201" t="s">
        <v>500</v>
      </c>
      <c r="G201" t="s">
        <v>144</v>
      </c>
      <c r="H201" t="s">
        <v>34</v>
      </c>
      <c r="I201" s="4" t="s">
        <v>15</v>
      </c>
      <c r="J201" s="1">
        <v>45300</v>
      </c>
      <c r="K201">
        <v>435</v>
      </c>
    </row>
    <row r="202" spans="3:11" x14ac:dyDescent="0.3">
      <c r="C202" t="s">
        <v>521</v>
      </c>
      <c r="D202" t="s">
        <v>271</v>
      </c>
      <c r="E202" t="s">
        <v>272</v>
      </c>
      <c r="F202" t="s">
        <v>273</v>
      </c>
      <c r="G202" t="s">
        <v>274</v>
      </c>
      <c r="H202" t="s">
        <v>72</v>
      </c>
      <c r="I202" s="4" t="s">
        <v>22</v>
      </c>
      <c r="J202" s="1">
        <v>45300</v>
      </c>
      <c r="K202">
        <v>2125</v>
      </c>
    </row>
    <row r="203" spans="3:11" x14ac:dyDescent="0.3">
      <c r="C203" t="s">
        <v>522</v>
      </c>
      <c r="D203" t="s">
        <v>164</v>
      </c>
      <c r="E203" t="s">
        <v>165</v>
      </c>
      <c r="F203" t="s">
        <v>166</v>
      </c>
      <c r="G203" t="s">
        <v>91</v>
      </c>
      <c r="H203" t="s">
        <v>449</v>
      </c>
      <c r="I203" s="4" t="s">
        <v>35</v>
      </c>
      <c r="J203" s="1">
        <v>45301</v>
      </c>
      <c r="K203">
        <v>400</v>
      </c>
    </row>
    <row r="204" spans="3:11" x14ac:dyDescent="0.3">
      <c r="C204" t="s">
        <v>523</v>
      </c>
      <c r="D204" t="s">
        <v>17</v>
      </c>
      <c r="E204" t="s">
        <v>18</v>
      </c>
      <c r="F204" t="s">
        <v>19</v>
      </c>
      <c r="G204" t="s">
        <v>20</v>
      </c>
      <c r="H204" t="s">
        <v>72</v>
      </c>
      <c r="I204" s="4" t="s">
        <v>15</v>
      </c>
      <c r="J204" s="1">
        <v>45301</v>
      </c>
      <c r="K204">
        <v>1490</v>
      </c>
    </row>
    <row r="205" spans="3:11" x14ac:dyDescent="0.3">
      <c r="C205" t="s">
        <v>524</v>
      </c>
      <c r="D205" t="s">
        <v>383</v>
      </c>
      <c r="E205" t="s">
        <v>384</v>
      </c>
      <c r="F205" t="s">
        <v>385</v>
      </c>
      <c r="G205" t="s">
        <v>33</v>
      </c>
      <c r="H205" t="s">
        <v>105</v>
      </c>
      <c r="I205" s="4" t="s">
        <v>15</v>
      </c>
      <c r="J205" s="1">
        <v>45302</v>
      </c>
    </row>
    <row r="206" spans="3:11" x14ac:dyDescent="0.3">
      <c r="C206" t="s">
        <v>525</v>
      </c>
      <c r="D206" t="s">
        <v>24</v>
      </c>
      <c r="E206" t="s">
        <v>25</v>
      </c>
      <c r="F206" t="s">
        <v>26</v>
      </c>
      <c r="G206" t="s">
        <v>27</v>
      </c>
      <c r="H206" t="s">
        <v>131</v>
      </c>
      <c r="I206" s="4" t="s">
        <v>22</v>
      </c>
      <c r="J206" s="1">
        <v>45302</v>
      </c>
      <c r="K206">
        <v>1045</v>
      </c>
    </row>
    <row r="207" spans="3:11" x14ac:dyDescent="0.3">
      <c r="C207" t="s">
        <v>526</v>
      </c>
      <c r="D207" t="s">
        <v>127</v>
      </c>
      <c r="E207" t="s">
        <v>128</v>
      </c>
      <c r="F207" t="s">
        <v>129</v>
      </c>
      <c r="G207" t="s">
        <v>50</v>
      </c>
      <c r="H207" t="s">
        <v>125</v>
      </c>
      <c r="I207" s="4" t="s">
        <v>35</v>
      </c>
      <c r="J207" s="1">
        <v>45302</v>
      </c>
      <c r="K207">
        <v>575</v>
      </c>
    </row>
    <row r="208" spans="3:11" x14ac:dyDescent="0.3">
      <c r="C208" t="s">
        <v>527</v>
      </c>
      <c r="D208" t="s">
        <v>182</v>
      </c>
      <c r="E208" t="s">
        <v>183</v>
      </c>
      <c r="F208" t="s">
        <v>184</v>
      </c>
      <c r="G208" t="s">
        <v>20</v>
      </c>
      <c r="H208" t="s">
        <v>349</v>
      </c>
      <c r="I208" s="4" t="s">
        <v>15</v>
      </c>
      <c r="J208" s="1">
        <v>45302</v>
      </c>
      <c r="K208">
        <v>525</v>
      </c>
    </row>
    <row r="209" spans="3:11" x14ac:dyDescent="0.3">
      <c r="C209" t="s">
        <v>528</v>
      </c>
      <c r="D209" t="s">
        <v>63</v>
      </c>
      <c r="E209" t="s">
        <v>64</v>
      </c>
      <c r="F209" t="s">
        <v>65</v>
      </c>
      <c r="G209" t="s">
        <v>27</v>
      </c>
      <c r="H209" t="s">
        <v>14</v>
      </c>
      <c r="I209" s="4" t="s">
        <v>35</v>
      </c>
      <c r="J209" s="1">
        <v>45303</v>
      </c>
    </row>
    <row r="210" spans="3:11" x14ac:dyDescent="0.3">
      <c r="C210" t="s">
        <v>529</v>
      </c>
      <c r="D210" t="s">
        <v>314</v>
      </c>
      <c r="E210" t="s">
        <v>315</v>
      </c>
      <c r="F210" t="s">
        <v>316</v>
      </c>
      <c r="G210" t="s">
        <v>13</v>
      </c>
      <c r="H210" t="s">
        <v>175</v>
      </c>
      <c r="I210" s="4" t="s">
        <v>22</v>
      </c>
      <c r="J210" s="1">
        <v>45303</v>
      </c>
    </row>
    <row r="211" spans="3:11" x14ac:dyDescent="0.3">
      <c r="C211" t="s">
        <v>530</v>
      </c>
      <c r="D211" t="s">
        <v>277</v>
      </c>
      <c r="E211" t="s">
        <v>278</v>
      </c>
      <c r="F211" t="s">
        <v>279</v>
      </c>
      <c r="G211" t="s">
        <v>50</v>
      </c>
      <c r="H211" t="s">
        <v>483</v>
      </c>
      <c r="I211" s="4" t="s">
        <v>35</v>
      </c>
      <c r="J211" s="1">
        <v>45303</v>
      </c>
      <c r="K211">
        <v>1365</v>
      </c>
    </row>
    <row r="212" spans="3:11" x14ac:dyDescent="0.3">
      <c r="C212" t="s">
        <v>531</v>
      </c>
      <c r="D212" t="s">
        <v>68</v>
      </c>
      <c r="E212" t="s">
        <v>69</v>
      </c>
      <c r="F212" t="s">
        <v>70</v>
      </c>
      <c r="G212" t="s">
        <v>71</v>
      </c>
      <c r="H212" t="s">
        <v>34</v>
      </c>
      <c r="I212" s="4" t="s">
        <v>22</v>
      </c>
      <c r="J212" s="1">
        <v>45303</v>
      </c>
      <c r="K212">
        <v>135</v>
      </c>
    </row>
    <row r="213" spans="3:11" x14ac:dyDescent="0.3">
      <c r="C213" t="s">
        <v>532</v>
      </c>
      <c r="D213" t="s">
        <v>399</v>
      </c>
      <c r="E213" t="s">
        <v>400</v>
      </c>
      <c r="F213" t="s">
        <v>401</v>
      </c>
      <c r="G213" t="s">
        <v>71</v>
      </c>
      <c r="H213" t="s">
        <v>306</v>
      </c>
      <c r="I213" s="4" t="s">
        <v>22</v>
      </c>
      <c r="J213" s="1">
        <v>45303</v>
      </c>
      <c r="K213">
        <v>655</v>
      </c>
    </row>
    <row r="214" spans="3:11" x14ac:dyDescent="0.3">
      <c r="C214" t="s">
        <v>533</v>
      </c>
      <c r="D214" t="s">
        <v>285</v>
      </c>
      <c r="E214" t="s">
        <v>286</v>
      </c>
      <c r="F214" t="s">
        <v>287</v>
      </c>
      <c r="G214" t="s">
        <v>110</v>
      </c>
      <c r="H214" t="s">
        <v>241</v>
      </c>
      <c r="I214" s="4" t="s">
        <v>15</v>
      </c>
      <c r="J214" s="1">
        <v>45304</v>
      </c>
    </row>
    <row r="215" spans="3:11" x14ac:dyDescent="0.3">
      <c r="C215" t="s">
        <v>534</v>
      </c>
      <c r="D215" t="s">
        <v>442</v>
      </c>
      <c r="E215" t="s">
        <v>443</v>
      </c>
      <c r="F215" t="s">
        <v>444</v>
      </c>
      <c r="G215" t="s">
        <v>274</v>
      </c>
      <c r="H215" t="s">
        <v>173</v>
      </c>
      <c r="I215" s="4" t="s">
        <v>15</v>
      </c>
      <c r="J215" s="1">
        <v>45304</v>
      </c>
      <c r="K215">
        <v>785</v>
      </c>
    </row>
    <row r="216" spans="3:11" x14ac:dyDescent="0.3">
      <c r="C216" t="s">
        <v>535</v>
      </c>
      <c r="D216" t="s">
        <v>84</v>
      </c>
      <c r="E216" t="s">
        <v>85</v>
      </c>
      <c r="F216" t="s">
        <v>86</v>
      </c>
      <c r="G216" t="s">
        <v>50</v>
      </c>
      <c r="H216" t="s">
        <v>92</v>
      </c>
      <c r="I216" s="4" t="s">
        <v>22</v>
      </c>
      <c r="J216" s="1">
        <v>45304</v>
      </c>
      <c r="K216">
        <v>75</v>
      </c>
    </row>
    <row r="217" spans="3:11" x14ac:dyDescent="0.3">
      <c r="C217" t="s">
        <v>536</v>
      </c>
      <c r="D217" t="s">
        <v>152</v>
      </c>
      <c r="E217" t="s">
        <v>153</v>
      </c>
      <c r="F217" t="s">
        <v>154</v>
      </c>
      <c r="G217" t="s">
        <v>110</v>
      </c>
      <c r="H217" t="s">
        <v>28</v>
      </c>
      <c r="I217" s="4" t="s">
        <v>35</v>
      </c>
      <c r="J217" s="1">
        <v>45305</v>
      </c>
      <c r="K217">
        <v>880</v>
      </c>
    </row>
    <row r="218" spans="3:11" x14ac:dyDescent="0.3">
      <c r="C218" t="s">
        <v>537</v>
      </c>
      <c r="D218" t="s">
        <v>538</v>
      </c>
      <c r="E218" t="s">
        <v>539</v>
      </c>
      <c r="F218" t="s">
        <v>540</v>
      </c>
      <c r="G218" t="s">
        <v>33</v>
      </c>
      <c r="H218" t="s">
        <v>365</v>
      </c>
      <c r="I218" s="4" t="s">
        <v>15</v>
      </c>
      <c r="J218" s="1">
        <v>45305</v>
      </c>
      <c r="K218">
        <v>90</v>
      </c>
    </row>
    <row r="219" spans="3:11" x14ac:dyDescent="0.3">
      <c r="C219" t="s">
        <v>541</v>
      </c>
      <c r="D219" t="s">
        <v>267</v>
      </c>
      <c r="E219" t="s">
        <v>268</v>
      </c>
      <c r="F219" t="s">
        <v>269</v>
      </c>
      <c r="G219" t="s">
        <v>33</v>
      </c>
      <c r="H219" t="s">
        <v>453</v>
      </c>
      <c r="I219" s="4" t="s">
        <v>22</v>
      </c>
      <c r="J219" s="1">
        <v>45305</v>
      </c>
      <c r="K219">
        <v>940</v>
      </c>
    </row>
    <row r="220" spans="3:11" x14ac:dyDescent="0.3">
      <c r="C220" t="s">
        <v>542</v>
      </c>
      <c r="D220" t="s">
        <v>79</v>
      </c>
      <c r="E220" t="s">
        <v>80</v>
      </c>
      <c r="F220" t="s">
        <v>81</v>
      </c>
      <c r="G220" t="s">
        <v>20</v>
      </c>
      <c r="H220" t="s">
        <v>311</v>
      </c>
      <c r="I220" s="4" t="s">
        <v>15</v>
      </c>
      <c r="J220" s="1">
        <v>45305</v>
      </c>
      <c r="K220">
        <v>65</v>
      </c>
    </row>
    <row r="221" spans="3:11" x14ac:dyDescent="0.3">
      <c r="C221" t="s">
        <v>543</v>
      </c>
      <c r="D221" t="s">
        <v>238</v>
      </c>
      <c r="E221" t="s">
        <v>239</v>
      </c>
      <c r="F221" t="s">
        <v>240</v>
      </c>
      <c r="G221" t="s">
        <v>71</v>
      </c>
      <c r="H221" t="s">
        <v>511</v>
      </c>
      <c r="I221" s="4" t="s">
        <v>15</v>
      </c>
      <c r="J221" s="1">
        <v>45305</v>
      </c>
      <c r="K221">
        <v>15</v>
      </c>
    </row>
    <row r="222" spans="3:11" x14ac:dyDescent="0.3">
      <c r="C222" t="s">
        <v>544</v>
      </c>
      <c r="D222" t="s">
        <v>102</v>
      </c>
      <c r="E222" t="s">
        <v>103</v>
      </c>
      <c r="F222" t="s">
        <v>104</v>
      </c>
      <c r="G222" t="s">
        <v>71</v>
      </c>
      <c r="H222" t="s">
        <v>139</v>
      </c>
      <c r="I222" s="4" t="s">
        <v>22</v>
      </c>
      <c r="J222" s="1">
        <v>45305</v>
      </c>
      <c r="K222">
        <v>945</v>
      </c>
    </row>
    <row r="223" spans="3:11" x14ac:dyDescent="0.3">
      <c r="C223" t="s">
        <v>545</v>
      </c>
      <c r="D223" t="s">
        <v>399</v>
      </c>
      <c r="E223" t="s">
        <v>400</v>
      </c>
      <c r="F223" t="s">
        <v>401</v>
      </c>
      <c r="G223" t="s">
        <v>71</v>
      </c>
      <c r="H223" t="s">
        <v>155</v>
      </c>
      <c r="I223" s="4" t="s">
        <v>35</v>
      </c>
      <c r="J223" s="1">
        <v>45306</v>
      </c>
      <c r="K223">
        <v>395</v>
      </c>
    </row>
    <row r="224" spans="3:11" x14ac:dyDescent="0.3">
      <c r="C224" t="s">
        <v>546</v>
      </c>
      <c r="D224" t="s">
        <v>88</v>
      </c>
      <c r="E224" t="s">
        <v>89</v>
      </c>
      <c r="F224" t="s">
        <v>90</v>
      </c>
      <c r="G224" t="s">
        <v>91</v>
      </c>
      <c r="H224" t="s">
        <v>351</v>
      </c>
      <c r="I224" s="4" t="s">
        <v>35</v>
      </c>
      <c r="J224" s="1">
        <v>45307</v>
      </c>
    </row>
    <row r="225" spans="3:11" x14ac:dyDescent="0.3">
      <c r="C225" t="s">
        <v>547</v>
      </c>
      <c r="D225" t="s">
        <v>191</v>
      </c>
      <c r="E225" t="s">
        <v>192</v>
      </c>
      <c r="F225" t="s">
        <v>193</v>
      </c>
      <c r="G225" t="s">
        <v>110</v>
      </c>
      <c r="H225" t="s">
        <v>111</v>
      </c>
      <c r="I225" s="4" t="s">
        <v>15</v>
      </c>
      <c r="J225" s="1">
        <v>45307</v>
      </c>
    </row>
    <row r="226" spans="3:11" x14ac:dyDescent="0.3">
      <c r="C226" t="s">
        <v>548</v>
      </c>
      <c r="D226" t="s">
        <v>117</v>
      </c>
      <c r="E226" t="s">
        <v>118</v>
      </c>
      <c r="F226" t="s">
        <v>119</v>
      </c>
      <c r="G226" t="s">
        <v>33</v>
      </c>
      <c r="H226" t="s">
        <v>162</v>
      </c>
      <c r="I226" s="4" t="s">
        <v>22</v>
      </c>
      <c r="J226" s="1">
        <v>45307</v>
      </c>
    </row>
    <row r="227" spans="3:11" x14ac:dyDescent="0.3">
      <c r="C227" t="s">
        <v>549</v>
      </c>
      <c r="D227" t="s">
        <v>383</v>
      </c>
      <c r="E227" t="s">
        <v>384</v>
      </c>
      <c r="F227" t="s">
        <v>385</v>
      </c>
      <c r="G227" t="s">
        <v>33</v>
      </c>
      <c r="H227" t="s">
        <v>550</v>
      </c>
      <c r="I227" s="4" t="s">
        <v>22</v>
      </c>
      <c r="J227" s="1">
        <v>45307</v>
      </c>
      <c r="K227">
        <v>945</v>
      </c>
    </row>
    <row r="228" spans="3:11" x14ac:dyDescent="0.3">
      <c r="C228" t="s">
        <v>551</v>
      </c>
      <c r="D228" t="s">
        <v>147</v>
      </c>
      <c r="E228" t="s">
        <v>148</v>
      </c>
      <c r="F228" t="s">
        <v>149</v>
      </c>
      <c r="G228" t="s">
        <v>13</v>
      </c>
      <c r="H228" t="s">
        <v>449</v>
      </c>
      <c r="I228" s="4" t="s">
        <v>22</v>
      </c>
      <c r="J228" s="1">
        <v>45307</v>
      </c>
      <c r="K228">
        <v>595</v>
      </c>
    </row>
    <row r="229" spans="3:11" x14ac:dyDescent="0.3">
      <c r="C229" t="s">
        <v>552</v>
      </c>
      <c r="D229" t="s">
        <v>84</v>
      </c>
      <c r="E229" t="s">
        <v>85</v>
      </c>
      <c r="F229" t="s">
        <v>86</v>
      </c>
      <c r="G229" t="s">
        <v>50</v>
      </c>
      <c r="H229" t="s">
        <v>105</v>
      </c>
      <c r="I229" s="4" t="s">
        <v>22</v>
      </c>
      <c r="J229" s="1">
        <v>45308</v>
      </c>
    </row>
    <row r="230" spans="3:11" x14ac:dyDescent="0.3">
      <c r="C230" t="s">
        <v>553</v>
      </c>
      <c r="D230" t="s">
        <v>399</v>
      </c>
      <c r="E230" t="s">
        <v>400</v>
      </c>
      <c r="F230" t="s">
        <v>401</v>
      </c>
      <c r="G230" t="s">
        <v>71</v>
      </c>
      <c r="H230" t="s">
        <v>351</v>
      </c>
      <c r="I230" s="4" t="s">
        <v>15</v>
      </c>
      <c r="J230" s="1">
        <v>45308</v>
      </c>
    </row>
    <row r="231" spans="3:11" x14ac:dyDescent="0.3">
      <c r="C231" t="s">
        <v>554</v>
      </c>
      <c r="D231" t="s">
        <v>212</v>
      </c>
      <c r="E231" t="s">
        <v>213</v>
      </c>
      <c r="F231" t="s">
        <v>214</v>
      </c>
      <c r="G231" t="s">
        <v>33</v>
      </c>
      <c r="H231" t="s">
        <v>14</v>
      </c>
      <c r="I231" s="4" t="s">
        <v>35</v>
      </c>
      <c r="J231" s="1">
        <v>45308</v>
      </c>
      <c r="K231">
        <v>365</v>
      </c>
    </row>
    <row r="232" spans="3:11" x14ac:dyDescent="0.3">
      <c r="C232" t="s">
        <v>555</v>
      </c>
      <c r="D232" t="s">
        <v>182</v>
      </c>
      <c r="E232" t="s">
        <v>183</v>
      </c>
      <c r="F232" t="s">
        <v>184</v>
      </c>
      <c r="G232" t="s">
        <v>20</v>
      </c>
      <c r="H232" t="s">
        <v>185</v>
      </c>
      <c r="I232" s="4" t="s">
        <v>15</v>
      </c>
      <c r="J232" s="1">
        <v>45308</v>
      </c>
      <c r="K232">
        <v>1680</v>
      </c>
    </row>
    <row r="233" spans="3:11" x14ac:dyDescent="0.3">
      <c r="C233" t="s">
        <v>556</v>
      </c>
      <c r="D233" t="s">
        <v>232</v>
      </c>
      <c r="E233" t="s">
        <v>233</v>
      </c>
      <c r="F233" t="s">
        <v>234</v>
      </c>
      <c r="G233" t="s">
        <v>235</v>
      </c>
      <c r="H233" t="s">
        <v>40</v>
      </c>
      <c r="I233" s="4" t="s">
        <v>35</v>
      </c>
      <c r="J233" s="1">
        <v>45308</v>
      </c>
      <c r="K233">
        <v>835</v>
      </c>
    </row>
    <row r="234" spans="3:11" x14ac:dyDescent="0.3">
      <c r="C234" t="s">
        <v>557</v>
      </c>
      <c r="D234" t="s">
        <v>253</v>
      </c>
      <c r="E234" t="s">
        <v>254</v>
      </c>
      <c r="F234" t="s">
        <v>255</v>
      </c>
      <c r="G234" t="s">
        <v>50</v>
      </c>
      <c r="H234" t="s">
        <v>56</v>
      </c>
      <c r="I234" s="4" t="s">
        <v>22</v>
      </c>
      <c r="J234" s="1">
        <v>45308</v>
      </c>
      <c r="K234">
        <v>190</v>
      </c>
    </row>
    <row r="235" spans="3:11" x14ac:dyDescent="0.3">
      <c r="C235" t="s">
        <v>558</v>
      </c>
      <c r="D235" t="s">
        <v>438</v>
      </c>
      <c r="E235" t="s">
        <v>439</v>
      </c>
      <c r="F235" t="s">
        <v>440</v>
      </c>
      <c r="G235" t="s">
        <v>13</v>
      </c>
      <c r="H235" t="s">
        <v>230</v>
      </c>
      <c r="I235" s="4" t="s">
        <v>15</v>
      </c>
      <c r="J235" s="1">
        <v>45309</v>
      </c>
    </row>
    <row r="236" spans="3:11" x14ac:dyDescent="0.3">
      <c r="C236" t="s">
        <v>559</v>
      </c>
      <c r="D236" t="s">
        <v>258</v>
      </c>
      <c r="E236" t="s">
        <v>259</v>
      </c>
      <c r="F236" t="s">
        <v>260</v>
      </c>
      <c r="G236" t="s">
        <v>235</v>
      </c>
      <c r="H236" t="s">
        <v>145</v>
      </c>
      <c r="I236" s="4" t="s">
        <v>22</v>
      </c>
      <c r="J236" s="1">
        <v>45309</v>
      </c>
    </row>
    <row r="237" spans="3:11" x14ac:dyDescent="0.3">
      <c r="C237" t="s">
        <v>560</v>
      </c>
      <c r="D237" t="s">
        <v>200</v>
      </c>
      <c r="E237" t="s">
        <v>201</v>
      </c>
      <c r="F237" t="s">
        <v>202</v>
      </c>
      <c r="G237" t="s">
        <v>98</v>
      </c>
      <c r="H237" t="s">
        <v>111</v>
      </c>
      <c r="I237" s="4" t="s">
        <v>93</v>
      </c>
      <c r="J237" s="1">
        <v>45309</v>
      </c>
      <c r="K237">
        <v>1815</v>
      </c>
    </row>
    <row r="238" spans="3:11" x14ac:dyDescent="0.3">
      <c r="C238" t="s">
        <v>561</v>
      </c>
      <c r="D238" t="s">
        <v>294</v>
      </c>
      <c r="E238" t="s">
        <v>295</v>
      </c>
      <c r="F238" t="s">
        <v>296</v>
      </c>
      <c r="G238" t="s">
        <v>13</v>
      </c>
      <c r="H238" t="s">
        <v>56</v>
      </c>
      <c r="I238" s="4" t="s">
        <v>22</v>
      </c>
      <c r="J238" s="1">
        <v>45309</v>
      </c>
      <c r="K238">
        <v>720</v>
      </c>
    </row>
    <row r="239" spans="3:11" x14ac:dyDescent="0.3">
      <c r="C239" t="s">
        <v>562</v>
      </c>
      <c r="D239" t="s">
        <v>455</v>
      </c>
      <c r="E239" t="s">
        <v>456</v>
      </c>
      <c r="F239" t="s">
        <v>457</v>
      </c>
      <c r="G239" t="s">
        <v>71</v>
      </c>
      <c r="H239" t="s">
        <v>412</v>
      </c>
      <c r="I239" s="4" t="s">
        <v>15</v>
      </c>
      <c r="J239" s="1">
        <v>45309</v>
      </c>
      <c r="K239">
        <v>75</v>
      </c>
    </row>
    <row r="240" spans="3:11" x14ac:dyDescent="0.3">
      <c r="C240" t="s">
        <v>563</v>
      </c>
      <c r="D240" t="s">
        <v>212</v>
      </c>
      <c r="E240" t="s">
        <v>213</v>
      </c>
      <c r="F240" t="s">
        <v>214</v>
      </c>
      <c r="G240" t="s">
        <v>33</v>
      </c>
      <c r="H240" t="s">
        <v>564</v>
      </c>
      <c r="I240" s="4" t="s">
        <v>35</v>
      </c>
      <c r="J240" s="1">
        <v>45310</v>
      </c>
    </row>
    <row r="241" spans="3:11" x14ac:dyDescent="0.3">
      <c r="C241" t="s">
        <v>565</v>
      </c>
      <c r="D241" t="s">
        <v>378</v>
      </c>
      <c r="E241" t="s">
        <v>379</v>
      </c>
      <c r="F241" t="s">
        <v>380</v>
      </c>
      <c r="G241" t="s">
        <v>20</v>
      </c>
      <c r="H241" t="s">
        <v>45</v>
      </c>
      <c r="I241" s="4" t="s">
        <v>15</v>
      </c>
      <c r="J241" s="1">
        <v>45310</v>
      </c>
    </row>
    <row r="242" spans="3:11" x14ac:dyDescent="0.3">
      <c r="C242" t="s">
        <v>566</v>
      </c>
      <c r="D242" t="s">
        <v>567</v>
      </c>
      <c r="E242" t="s">
        <v>568</v>
      </c>
      <c r="F242" t="s">
        <v>569</v>
      </c>
      <c r="G242" t="s">
        <v>50</v>
      </c>
      <c r="H242" t="s">
        <v>288</v>
      </c>
      <c r="I242" s="4" t="s">
        <v>22</v>
      </c>
      <c r="J242" s="1">
        <v>45310</v>
      </c>
      <c r="K242">
        <v>485</v>
      </c>
    </row>
    <row r="243" spans="3:11" x14ac:dyDescent="0.3">
      <c r="C243" t="s">
        <v>570</v>
      </c>
      <c r="D243" t="s">
        <v>571</v>
      </c>
      <c r="E243" t="s">
        <v>572</v>
      </c>
      <c r="F243" t="s">
        <v>573</v>
      </c>
      <c r="G243" t="s">
        <v>33</v>
      </c>
      <c r="H243" t="s">
        <v>230</v>
      </c>
      <c r="I243" s="4" t="s">
        <v>35</v>
      </c>
      <c r="J243" s="1">
        <v>45310</v>
      </c>
      <c r="K243">
        <v>5</v>
      </c>
    </row>
    <row r="244" spans="3:11" x14ac:dyDescent="0.3">
      <c r="C244" t="s">
        <v>574</v>
      </c>
      <c r="D244" t="s">
        <v>294</v>
      </c>
      <c r="E244" t="s">
        <v>295</v>
      </c>
      <c r="F244" t="s">
        <v>296</v>
      </c>
      <c r="G244" t="s">
        <v>13</v>
      </c>
      <c r="H244" t="s">
        <v>105</v>
      </c>
      <c r="I244" s="4" t="s">
        <v>35</v>
      </c>
      <c r="J244" s="1">
        <v>45310</v>
      </c>
      <c r="K244">
        <v>530</v>
      </c>
    </row>
    <row r="245" spans="3:11" x14ac:dyDescent="0.3">
      <c r="C245" t="s">
        <v>575</v>
      </c>
      <c r="D245" t="s">
        <v>267</v>
      </c>
      <c r="E245" t="s">
        <v>268</v>
      </c>
      <c r="F245" t="s">
        <v>269</v>
      </c>
      <c r="G245" t="s">
        <v>33</v>
      </c>
      <c r="H245" t="s">
        <v>160</v>
      </c>
      <c r="I245" s="4" t="s">
        <v>22</v>
      </c>
      <c r="J245" s="1">
        <v>45310</v>
      </c>
      <c r="K245">
        <v>1500</v>
      </c>
    </row>
    <row r="246" spans="3:11" x14ac:dyDescent="0.3">
      <c r="C246" t="s">
        <v>576</v>
      </c>
      <c r="D246" t="s">
        <v>423</v>
      </c>
      <c r="E246" t="s">
        <v>424</v>
      </c>
      <c r="F246" t="s">
        <v>425</v>
      </c>
      <c r="G246" t="s">
        <v>20</v>
      </c>
      <c r="H246" t="s">
        <v>381</v>
      </c>
      <c r="I246" s="4" t="s">
        <v>15</v>
      </c>
      <c r="J246" s="1">
        <v>45311</v>
      </c>
      <c r="K246">
        <v>630</v>
      </c>
    </row>
    <row r="247" spans="3:11" x14ac:dyDescent="0.3">
      <c r="C247" t="s">
        <v>577</v>
      </c>
      <c r="D247" t="s">
        <v>302</v>
      </c>
      <c r="E247" t="s">
        <v>303</v>
      </c>
      <c r="F247" t="s">
        <v>304</v>
      </c>
      <c r="G247" t="s">
        <v>50</v>
      </c>
      <c r="H247" t="s">
        <v>92</v>
      </c>
      <c r="I247" s="4" t="s">
        <v>22</v>
      </c>
      <c r="J247" s="1">
        <v>45311</v>
      </c>
      <c r="K247">
        <v>445</v>
      </c>
    </row>
    <row r="248" spans="3:11" x14ac:dyDescent="0.3">
      <c r="C248" t="s">
        <v>578</v>
      </c>
      <c r="D248" t="s">
        <v>579</v>
      </c>
      <c r="E248" t="s">
        <v>580</v>
      </c>
      <c r="F248" t="s">
        <v>581</v>
      </c>
      <c r="G248" t="s">
        <v>20</v>
      </c>
      <c r="H248" t="s">
        <v>105</v>
      </c>
      <c r="I248" s="4" t="s">
        <v>22</v>
      </c>
      <c r="J248" s="1">
        <v>45311</v>
      </c>
      <c r="K248">
        <v>910</v>
      </c>
    </row>
    <row r="249" spans="3:11" x14ac:dyDescent="0.3">
      <c r="C249" t="s">
        <v>582</v>
      </c>
      <c r="D249" t="s">
        <v>169</v>
      </c>
      <c r="E249" t="s">
        <v>170</v>
      </c>
      <c r="F249" t="s">
        <v>171</v>
      </c>
      <c r="G249" t="s">
        <v>172</v>
      </c>
      <c r="H249" t="s">
        <v>56</v>
      </c>
      <c r="I249" s="4" t="s">
        <v>15</v>
      </c>
      <c r="J249" s="1">
        <v>45311</v>
      </c>
      <c r="K249">
        <v>915</v>
      </c>
    </row>
    <row r="250" spans="3:11" x14ac:dyDescent="0.3">
      <c r="C250" t="s">
        <v>583</v>
      </c>
      <c r="D250" t="s">
        <v>127</v>
      </c>
      <c r="E250" t="s">
        <v>128</v>
      </c>
      <c r="F250" t="s">
        <v>129</v>
      </c>
      <c r="G250" t="s">
        <v>50</v>
      </c>
      <c r="H250" t="s">
        <v>34</v>
      </c>
      <c r="I250" s="4" t="s">
        <v>15</v>
      </c>
      <c r="J250" s="1">
        <v>45311</v>
      </c>
      <c r="K250">
        <v>45</v>
      </c>
    </row>
    <row r="251" spans="3:11" x14ac:dyDescent="0.3">
      <c r="C251" t="s">
        <v>584</v>
      </c>
      <c r="D251" t="s">
        <v>10</v>
      </c>
      <c r="E251" t="s">
        <v>11</v>
      </c>
      <c r="F251" t="s">
        <v>12</v>
      </c>
      <c r="G251" t="s">
        <v>13</v>
      </c>
      <c r="H251" t="s">
        <v>185</v>
      </c>
      <c r="I251" s="4" t="s">
        <v>22</v>
      </c>
      <c r="J251" s="1">
        <v>45312</v>
      </c>
    </row>
    <row r="252" spans="3:11" x14ac:dyDescent="0.3">
      <c r="C252" t="s">
        <v>585</v>
      </c>
      <c r="D252" t="s">
        <v>84</v>
      </c>
      <c r="E252" t="s">
        <v>85</v>
      </c>
      <c r="F252" t="s">
        <v>86</v>
      </c>
      <c r="G252" t="s">
        <v>50</v>
      </c>
      <c r="H252" t="s">
        <v>331</v>
      </c>
      <c r="I252" s="4" t="s">
        <v>22</v>
      </c>
      <c r="J252" s="1">
        <v>45312</v>
      </c>
      <c r="K252">
        <v>20</v>
      </c>
    </row>
    <row r="253" spans="3:11" x14ac:dyDescent="0.3">
      <c r="C253" t="s">
        <v>586</v>
      </c>
      <c r="D253" t="s">
        <v>222</v>
      </c>
      <c r="E253" t="s">
        <v>223</v>
      </c>
      <c r="F253" t="s">
        <v>224</v>
      </c>
      <c r="G253" t="s">
        <v>98</v>
      </c>
      <c r="H253" t="s">
        <v>306</v>
      </c>
      <c r="I253" s="4" t="s">
        <v>22</v>
      </c>
      <c r="J253" s="1">
        <v>45312</v>
      </c>
      <c r="K253">
        <v>860</v>
      </c>
    </row>
    <row r="254" spans="3:11" x14ac:dyDescent="0.3">
      <c r="C254" t="s">
        <v>587</v>
      </c>
      <c r="D254" t="s">
        <v>58</v>
      </c>
      <c r="E254" t="s">
        <v>59</v>
      </c>
      <c r="F254" t="s">
        <v>60</v>
      </c>
      <c r="G254" t="s">
        <v>27</v>
      </c>
      <c r="H254" t="s">
        <v>145</v>
      </c>
      <c r="I254" s="4" t="s">
        <v>35</v>
      </c>
      <c r="J254" s="1">
        <v>45312</v>
      </c>
      <c r="K254">
        <v>945</v>
      </c>
    </row>
    <row r="255" spans="3:11" x14ac:dyDescent="0.3">
      <c r="C255" t="s">
        <v>588</v>
      </c>
      <c r="D255" t="s">
        <v>102</v>
      </c>
      <c r="E255" t="s">
        <v>103</v>
      </c>
      <c r="F255" t="s">
        <v>104</v>
      </c>
      <c r="G255" t="s">
        <v>71</v>
      </c>
      <c r="H255" t="s">
        <v>351</v>
      </c>
      <c r="I255" s="4" t="s">
        <v>35</v>
      </c>
      <c r="J255" s="1">
        <v>45312</v>
      </c>
      <c r="K255">
        <v>330</v>
      </c>
    </row>
    <row r="256" spans="3:11" x14ac:dyDescent="0.3">
      <c r="C256" t="s">
        <v>589</v>
      </c>
      <c r="D256" t="s">
        <v>476</v>
      </c>
      <c r="E256" t="s">
        <v>477</v>
      </c>
      <c r="F256" t="s">
        <v>478</v>
      </c>
      <c r="G256" t="s">
        <v>110</v>
      </c>
      <c r="H256" t="s">
        <v>265</v>
      </c>
      <c r="I256" s="4" t="s">
        <v>15</v>
      </c>
      <c r="J256" s="1">
        <v>45313</v>
      </c>
    </row>
    <row r="257" spans="3:11" x14ac:dyDescent="0.3">
      <c r="C257" t="s">
        <v>590</v>
      </c>
      <c r="D257" t="s">
        <v>383</v>
      </c>
      <c r="E257" t="s">
        <v>384</v>
      </c>
      <c r="F257" t="s">
        <v>385</v>
      </c>
      <c r="G257" t="s">
        <v>33</v>
      </c>
      <c r="H257" t="s">
        <v>56</v>
      </c>
      <c r="I257" s="4" t="s">
        <v>15</v>
      </c>
      <c r="J257" s="1">
        <v>45313</v>
      </c>
    </row>
    <row r="258" spans="3:11" x14ac:dyDescent="0.3">
      <c r="C258" t="s">
        <v>591</v>
      </c>
      <c r="D258" t="s">
        <v>423</v>
      </c>
      <c r="E258" t="s">
        <v>424</v>
      </c>
      <c r="F258" t="s">
        <v>425</v>
      </c>
      <c r="G258" t="s">
        <v>20</v>
      </c>
      <c r="H258" t="s">
        <v>92</v>
      </c>
      <c r="I258" s="4" t="s">
        <v>15</v>
      </c>
      <c r="J258" s="1">
        <v>45313</v>
      </c>
    </row>
    <row r="259" spans="3:11" x14ac:dyDescent="0.3">
      <c r="C259" t="s">
        <v>592</v>
      </c>
      <c r="D259" t="s">
        <v>314</v>
      </c>
      <c r="E259" t="s">
        <v>315</v>
      </c>
      <c r="F259" t="s">
        <v>316</v>
      </c>
      <c r="G259" t="s">
        <v>13</v>
      </c>
      <c r="H259" t="s">
        <v>131</v>
      </c>
      <c r="I259" s="4" t="s">
        <v>15</v>
      </c>
      <c r="J259" s="1">
        <v>45314</v>
      </c>
    </row>
    <row r="260" spans="3:11" x14ac:dyDescent="0.3">
      <c r="C260" t="s">
        <v>593</v>
      </c>
      <c r="D260" t="s">
        <v>102</v>
      </c>
      <c r="E260" t="s">
        <v>103</v>
      </c>
      <c r="F260" t="s">
        <v>104</v>
      </c>
      <c r="G260" t="s">
        <v>71</v>
      </c>
      <c r="H260" t="s">
        <v>111</v>
      </c>
      <c r="I260" s="4" t="s">
        <v>22</v>
      </c>
      <c r="J260" s="1">
        <v>45314</v>
      </c>
    </row>
    <row r="261" spans="3:11" x14ac:dyDescent="0.3">
      <c r="C261" t="s">
        <v>594</v>
      </c>
      <c r="D261" t="s">
        <v>423</v>
      </c>
      <c r="E261" t="s">
        <v>424</v>
      </c>
      <c r="F261" t="s">
        <v>425</v>
      </c>
      <c r="G261" t="s">
        <v>20</v>
      </c>
      <c r="H261" t="s">
        <v>56</v>
      </c>
      <c r="I261" s="4" t="s">
        <v>93</v>
      </c>
      <c r="J261" s="1">
        <v>45314</v>
      </c>
      <c r="K261">
        <v>1535</v>
      </c>
    </row>
    <row r="262" spans="3:11" x14ac:dyDescent="0.3">
      <c r="C262" t="s">
        <v>595</v>
      </c>
      <c r="D262" t="s">
        <v>596</v>
      </c>
      <c r="E262" t="s">
        <v>597</v>
      </c>
      <c r="F262" t="s">
        <v>598</v>
      </c>
      <c r="G262" t="s">
        <v>71</v>
      </c>
      <c r="H262" t="s">
        <v>51</v>
      </c>
      <c r="I262" s="4" t="s">
        <v>35</v>
      </c>
      <c r="J262" s="1">
        <v>45314</v>
      </c>
      <c r="K262">
        <v>590</v>
      </c>
    </row>
    <row r="263" spans="3:11" x14ac:dyDescent="0.3">
      <c r="C263" t="s">
        <v>599</v>
      </c>
      <c r="D263" t="s">
        <v>68</v>
      </c>
      <c r="E263" t="s">
        <v>69</v>
      </c>
      <c r="F263" t="s">
        <v>70</v>
      </c>
      <c r="G263" t="s">
        <v>71</v>
      </c>
      <c r="H263" t="s">
        <v>436</v>
      </c>
      <c r="I263" s="4" t="s">
        <v>15</v>
      </c>
      <c r="J263" s="1">
        <v>45314</v>
      </c>
      <c r="K263">
        <v>385</v>
      </c>
    </row>
    <row r="264" spans="3:11" x14ac:dyDescent="0.3">
      <c r="C264" t="s">
        <v>600</v>
      </c>
      <c r="D264" t="s">
        <v>253</v>
      </c>
      <c r="E264" t="s">
        <v>254</v>
      </c>
      <c r="F264" t="s">
        <v>255</v>
      </c>
      <c r="G264" t="s">
        <v>50</v>
      </c>
      <c r="H264" t="s">
        <v>72</v>
      </c>
      <c r="I264" s="4" t="s">
        <v>15</v>
      </c>
      <c r="J264" s="1">
        <v>45315</v>
      </c>
    </row>
    <row r="265" spans="3:11" x14ac:dyDescent="0.3">
      <c r="C265" t="s">
        <v>601</v>
      </c>
      <c r="D265" t="s">
        <v>63</v>
      </c>
      <c r="E265" t="s">
        <v>64</v>
      </c>
      <c r="F265" t="s">
        <v>65</v>
      </c>
      <c r="G265" t="s">
        <v>27</v>
      </c>
      <c r="H265" t="s">
        <v>236</v>
      </c>
      <c r="I265" s="4" t="s">
        <v>22</v>
      </c>
      <c r="J265" s="1">
        <v>45315</v>
      </c>
      <c r="K265">
        <v>645</v>
      </c>
    </row>
    <row r="266" spans="3:11" x14ac:dyDescent="0.3">
      <c r="C266" t="s">
        <v>602</v>
      </c>
      <c r="D266" t="s">
        <v>212</v>
      </c>
      <c r="E266" t="s">
        <v>213</v>
      </c>
      <c r="F266" t="s">
        <v>214</v>
      </c>
      <c r="G266" t="s">
        <v>33</v>
      </c>
      <c r="H266" t="s">
        <v>111</v>
      </c>
      <c r="I266" s="4" t="s">
        <v>15</v>
      </c>
      <c r="J266" s="1">
        <v>45315</v>
      </c>
      <c r="K266">
        <v>750</v>
      </c>
    </row>
    <row r="267" spans="3:11" x14ac:dyDescent="0.3">
      <c r="C267" t="s">
        <v>603</v>
      </c>
      <c r="D267" t="s">
        <v>362</v>
      </c>
      <c r="E267" t="s">
        <v>363</v>
      </c>
      <c r="F267" t="s">
        <v>364</v>
      </c>
      <c r="G267" t="s">
        <v>98</v>
      </c>
      <c r="H267" t="s">
        <v>173</v>
      </c>
      <c r="I267" s="4" t="s">
        <v>93</v>
      </c>
      <c r="J267" s="1">
        <v>45315</v>
      </c>
      <c r="K267">
        <v>110</v>
      </c>
    </row>
    <row r="268" spans="3:11" x14ac:dyDescent="0.3">
      <c r="C268" t="s">
        <v>604</v>
      </c>
      <c r="D268" t="s">
        <v>134</v>
      </c>
      <c r="E268" t="s">
        <v>135</v>
      </c>
      <c r="F268" t="s">
        <v>136</v>
      </c>
      <c r="G268" t="s">
        <v>13</v>
      </c>
      <c r="H268" t="s">
        <v>180</v>
      </c>
      <c r="I268" s="4" t="s">
        <v>35</v>
      </c>
      <c r="J268" s="1">
        <v>45315</v>
      </c>
      <c r="K268">
        <v>280</v>
      </c>
    </row>
    <row r="269" spans="3:11" x14ac:dyDescent="0.3">
      <c r="C269" t="s">
        <v>605</v>
      </c>
      <c r="D269" t="s">
        <v>579</v>
      </c>
      <c r="E269" t="s">
        <v>580</v>
      </c>
      <c r="F269" t="s">
        <v>581</v>
      </c>
      <c r="G269" t="s">
        <v>20</v>
      </c>
      <c r="H269" t="s">
        <v>203</v>
      </c>
      <c r="I269" s="4" t="s">
        <v>93</v>
      </c>
      <c r="J269" s="1">
        <v>45316</v>
      </c>
    </row>
    <row r="270" spans="3:11" x14ac:dyDescent="0.3">
      <c r="C270" t="s">
        <v>606</v>
      </c>
      <c r="D270" t="s">
        <v>182</v>
      </c>
      <c r="E270" t="s">
        <v>183</v>
      </c>
      <c r="F270" t="s">
        <v>184</v>
      </c>
      <c r="G270" t="s">
        <v>20</v>
      </c>
      <c r="H270" t="s">
        <v>160</v>
      </c>
      <c r="I270" s="4" t="s">
        <v>35</v>
      </c>
      <c r="J270" s="1">
        <v>45316</v>
      </c>
      <c r="K270">
        <v>195</v>
      </c>
    </row>
    <row r="271" spans="3:11" x14ac:dyDescent="0.3">
      <c r="C271" t="s">
        <v>607</v>
      </c>
      <c r="D271" t="s">
        <v>232</v>
      </c>
      <c r="E271" t="s">
        <v>233</v>
      </c>
      <c r="F271" t="s">
        <v>234</v>
      </c>
      <c r="G271" t="s">
        <v>235</v>
      </c>
      <c r="H271" t="s">
        <v>131</v>
      </c>
      <c r="I271" s="4" t="s">
        <v>93</v>
      </c>
      <c r="J271" s="1">
        <v>45316</v>
      </c>
      <c r="K271">
        <v>810</v>
      </c>
    </row>
    <row r="272" spans="3:11" x14ac:dyDescent="0.3">
      <c r="C272" t="s">
        <v>608</v>
      </c>
      <c r="D272" t="s">
        <v>294</v>
      </c>
      <c r="E272" t="s">
        <v>295</v>
      </c>
      <c r="F272" t="s">
        <v>296</v>
      </c>
      <c r="G272" t="s">
        <v>13</v>
      </c>
      <c r="H272" t="s">
        <v>504</v>
      </c>
      <c r="I272" s="4" t="s">
        <v>35</v>
      </c>
      <c r="J272" s="1">
        <v>45316</v>
      </c>
      <c r="K272">
        <v>690</v>
      </c>
    </row>
    <row r="273" spans="3:11" x14ac:dyDescent="0.3">
      <c r="C273" t="s">
        <v>609</v>
      </c>
      <c r="D273" t="s">
        <v>24</v>
      </c>
      <c r="E273" t="s">
        <v>25</v>
      </c>
      <c r="F273" t="s">
        <v>26</v>
      </c>
      <c r="G273" t="s">
        <v>27</v>
      </c>
      <c r="H273" t="s">
        <v>77</v>
      </c>
      <c r="I273" s="4" t="s">
        <v>15</v>
      </c>
      <c r="J273" s="1">
        <v>45316</v>
      </c>
      <c r="K273">
        <v>300</v>
      </c>
    </row>
    <row r="274" spans="3:11" x14ac:dyDescent="0.3">
      <c r="C274" t="s">
        <v>610</v>
      </c>
      <c r="D274" t="s">
        <v>177</v>
      </c>
      <c r="E274" t="s">
        <v>178</v>
      </c>
      <c r="F274" t="s">
        <v>179</v>
      </c>
      <c r="G274" t="s">
        <v>98</v>
      </c>
      <c r="H274" t="s">
        <v>236</v>
      </c>
      <c r="I274" s="4" t="s">
        <v>15</v>
      </c>
      <c r="J274" s="1">
        <v>45316</v>
      </c>
      <c r="K274">
        <v>825</v>
      </c>
    </row>
    <row r="275" spans="3:11" x14ac:dyDescent="0.3">
      <c r="C275" t="s">
        <v>611</v>
      </c>
      <c r="D275" t="s">
        <v>612</v>
      </c>
      <c r="E275" t="s">
        <v>613</v>
      </c>
      <c r="F275" t="s">
        <v>614</v>
      </c>
      <c r="G275" t="s">
        <v>33</v>
      </c>
      <c r="H275" t="s">
        <v>150</v>
      </c>
      <c r="I275" s="4" t="s">
        <v>15</v>
      </c>
      <c r="J275" s="1">
        <v>45316</v>
      </c>
      <c r="K275">
        <v>460</v>
      </c>
    </row>
    <row r="276" spans="3:11" x14ac:dyDescent="0.3">
      <c r="C276" t="s">
        <v>615</v>
      </c>
      <c r="D276" t="s">
        <v>37</v>
      </c>
      <c r="E276" t="s">
        <v>38</v>
      </c>
      <c r="F276" t="s">
        <v>39</v>
      </c>
      <c r="G276" t="s">
        <v>33</v>
      </c>
      <c r="H276" t="s">
        <v>14</v>
      </c>
      <c r="I276" s="4" t="s">
        <v>35</v>
      </c>
      <c r="J276" s="1">
        <v>45317</v>
      </c>
    </row>
    <row r="277" spans="3:11" x14ac:dyDescent="0.3">
      <c r="C277" t="s">
        <v>616</v>
      </c>
      <c r="D277" t="s">
        <v>253</v>
      </c>
      <c r="E277" t="s">
        <v>254</v>
      </c>
      <c r="F277" t="s">
        <v>255</v>
      </c>
      <c r="G277" t="s">
        <v>50</v>
      </c>
      <c r="H277" t="s">
        <v>175</v>
      </c>
      <c r="I277" s="4" t="s">
        <v>15</v>
      </c>
      <c r="J277" s="1">
        <v>45317</v>
      </c>
    </row>
    <row r="278" spans="3:11" x14ac:dyDescent="0.3">
      <c r="C278" t="s">
        <v>617</v>
      </c>
      <c r="D278" t="s">
        <v>419</v>
      </c>
      <c r="E278" t="s">
        <v>420</v>
      </c>
      <c r="F278" t="s">
        <v>421</v>
      </c>
      <c r="G278" t="s">
        <v>13</v>
      </c>
      <c r="H278" t="s">
        <v>99</v>
      </c>
      <c r="I278" s="4" t="s">
        <v>35</v>
      </c>
      <c r="J278" s="1">
        <v>45317</v>
      </c>
      <c r="K278">
        <v>210</v>
      </c>
    </row>
    <row r="279" spans="3:11" x14ac:dyDescent="0.3">
      <c r="C279" t="s">
        <v>618</v>
      </c>
      <c r="D279" t="s">
        <v>187</v>
      </c>
      <c r="E279" t="s">
        <v>188</v>
      </c>
      <c r="F279" t="s">
        <v>189</v>
      </c>
      <c r="G279" t="s">
        <v>50</v>
      </c>
      <c r="H279" t="s">
        <v>288</v>
      </c>
      <c r="I279" s="4" t="s">
        <v>22</v>
      </c>
      <c r="J279" s="1">
        <v>45317</v>
      </c>
      <c r="K279">
        <v>1170</v>
      </c>
    </row>
    <row r="280" spans="3:11" x14ac:dyDescent="0.3">
      <c r="C280" t="s">
        <v>619</v>
      </c>
      <c r="D280" t="s">
        <v>596</v>
      </c>
      <c r="E280" t="s">
        <v>597</v>
      </c>
      <c r="F280" t="s">
        <v>598</v>
      </c>
      <c r="G280" t="s">
        <v>71</v>
      </c>
      <c r="H280" t="s">
        <v>241</v>
      </c>
      <c r="I280" s="4" t="s">
        <v>22</v>
      </c>
      <c r="J280" s="1">
        <v>45317</v>
      </c>
      <c r="K280">
        <v>645</v>
      </c>
    </row>
    <row r="281" spans="3:11" x14ac:dyDescent="0.3">
      <c r="C281" t="s">
        <v>620</v>
      </c>
      <c r="D281" t="s">
        <v>122</v>
      </c>
      <c r="E281" t="s">
        <v>123</v>
      </c>
      <c r="F281" t="s">
        <v>124</v>
      </c>
      <c r="G281" t="s">
        <v>71</v>
      </c>
      <c r="H281" t="s">
        <v>40</v>
      </c>
      <c r="I281" s="4" t="s">
        <v>35</v>
      </c>
      <c r="J281" s="1">
        <v>45317</v>
      </c>
      <c r="K281">
        <v>785</v>
      </c>
    </row>
    <row r="282" spans="3:11" x14ac:dyDescent="0.3">
      <c r="C282" t="s">
        <v>621</v>
      </c>
      <c r="D282" t="s">
        <v>63</v>
      </c>
      <c r="E282" t="s">
        <v>64</v>
      </c>
      <c r="F282" t="s">
        <v>65</v>
      </c>
      <c r="G282" t="s">
        <v>27</v>
      </c>
      <c r="H282" t="s">
        <v>220</v>
      </c>
      <c r="I282" s="4" t="s">
        <v>15</v>
      </c>
      <c r="J282" s="1">
        <v>45318</v>
      </c>
    </row>
    <row r="283" spans="3:11" x14ac:dyDescent="0.3">
      <c r="C283" t="s">
        <v>622</v>
      </c>
      <c r="D283" t="s">
        <v>30</v>
      </c>
      <c r="E283" t="s">
        <v>31</v>
      </c>
      <c r="F283" t="s">
        <v>32</v>
      </c>
      <c r="G283" t="s">
        <v>33</v>
      </c>
      <c r="H283" t="s">
        <v>82</v>
      </c>
      <c r="I283" s="4" t="s">
        <v>22</v>
      </c>
      <c r="J283" s="1">
        <v>45318</v>
      </c>
    </row>
    <row r="284" spans="3:11" x14ac:dyDescent="0.3">
      <c r="C284" t="s">
        <v>623</v>
      </c>
      <c r="D284" t="s">
        <v>281</v>
      </c>
      <c r="E284" t="s">
        <v>282</v>
      </c>
      <c r="F284" t="s">
        <v>283</v>
      </c>
      <c r="G284" t="s">
        <v>50</v>
      </c>
      <c r="H284" t="s">
        <v>306</v>
      </c>
      <c r="I284" s="4" t="s">
        <v>15</v>
      </c>
      <c r="J284" s="1">
        <v>45318</v>
      </c>
    </row>
    <row r="285" spans="3:11" x14ac:dyDescent="0.3">
      <c r="C285" t="s">
        <v>624</v>
      </c>
      <c r="D285" t="s">
        <v>294</v>
      </c>
      <c r="E285" t="s">
        <v>295</v>
      </c>
      <c r="F285" t="s">
        <v>296</v>
      </c>
      <c r="G285" t="s">
        <v>13</v>
      </c>
      <c r="H285" t="s">
        <v>236</v>
      </c>
      <c r="I285" s="4" t="s">
        <v>22</v>
      </c>
      <c r="J285" s="1">
        <v>45318</v>
      </c>
    </row>
    <row r="286" spans="3:11" x14ac:dyDescent="0.3">
      <c r="C286" t="s">
        <v>625</v>
      </c>
      <c r="D286" t="s">
        <v>455</v>
      </c>
      <c r="E286" t="s">
        <v>456</v>
      </c>
      <c r="F286" t="s">
        <v>457</v>
      </c>
      <c r="G286" t="s">
        <v>71</v>
      </c>
      <c r="H286" t="s">
        <v>203</v>
      </c>
      <c r="I286" s="4" t="s">
        <v>15</v>
      </c>
      <c r="J286" s="1">
        <v>45318</v>
      </c>
    </row>
    <row r="287" spans="3:11" x14ac:dyDescent="0.3">
      <c r="C287" t="s">
        <v>626</v>
      </c>
      <c r="D287" t="s">
        <v>290</v>
      </c>
      <c r="E287" t="s">
        <v>291</v>
      </c>
      <c r="F287" t="s">
        <v>292</v>
      </c>
      <c r="G287" t="s">
        <v>13</v>
      </c>
      <c r="H287" t="s">
        <v>77</v>
      </c>
      <c r="I287" s="4" t="s">
        <v>22</v>
      </c>
      <c r="J287" s="1">
        <v>45318</v>
      </c>
      <c r="K287">
        <v>785</v>
      </c>
    </row>
    <row r="288" spans="3:11" x14ac:dyDescent="0.3">
      <c r="C288" t="s">
        <v>627</v>
      </c>
      <c r="D288" t="s">
        <v>68</v>
      </c>
      <c r="E288" t="s">
        <v>69</v>
      </c>
      <c r="F288" t="s">
        <v>70</v>
      </c>
      <c r="G288" t="s">
        <v>71</v>
      </c>
      <c r="H288" t="s">
        <v>220</v>
      </c>
      <c r="I288" s="4" t="s">
        <v>22</v>
      </c>
      <c r="J288" s="1">
        <v>45318</v>
      </c>
      <c r="K288">
        <v>690</v>
      </c>
    </row>
    <row r="289" spans="3:11" x14ac:dyDescent="0.3">
      <c r="C289" t="s">
        <v>628</v>
      </c>
      <c r="D289" t="s">
        <v>342</v>
      </c>
      <c r="E289" t="s">
        <v>343</v>
      </c>
      <c r="F289" t="s">
        <v>344</v>
      </c>
      <c r="G289" t="s">
        <v>110</v>
      </c>
      <c r="H289" t="s">
        <v>139</v>
      </c>
      <c r="I289" s="4" t="s">
        <v>22</v>
      </c>
      <c r="J289" s="1">
        <v>45318</v>
      </c>
      <c r="K289">
        <v>585</v>
      </c>
    </row>
    <row r="290" spans="3:11" x14ac:dyDescent="0.3">
      <c r="C290" t="s">
        <v>629</v>
      </c>
      <c r="D290" t="s">
        <v>567</v>
      </c>
      <c r="E290" t="s">
        <v>568</v>
      </c>
      <c r="F290" t="s">
        <v>569</v>
      </c>
      <c r="G290" t="s">
        <v>50</v>
      </c>
      <c r="H290" t="s">
        <v>45</v>
      </c>
      <c r="I290" s="4" t="s">
        <v>93</v>
      </c>
      <c r="J290" s="1">
        <v>45318</v>
      </c>
      <c r="K290">
        <v>375</v>
      </c>
    </row>
    <row r="291" spans="3:11" x14ac:dyDescent="0.3">
      <c r="C291" t="s">
        <v>630</v>
      </c>
      <c r="D291" t="s">
        <v>277</v>
      </c>
      <c r="E291" t="s">
        <v>278</v>
      </c>
      <c r="F291" t="s">
        <v>279</v>
      </c>
      <c r="G291" t="s">
        <v>50</v>
      </c>
      <c r="H291" t="s">
        <v>92</v>
      </c>
      <c r="I291" s="4" t="s">
        <v>35</v>
      </c>
      <c r="J291" s="1">
        <v>45318</v>
      </c>
      <c r="K291">
        <v>730</v>
      </c>
    </row>
    <row r="292" spans="3:11" x14ac:dyDescent="0.3">
      <c r="C292" t="s">
        <v>631</v>
      </c>
      <c r="D292" t="s">
        <v>302</v>
      </c>
      <c r="E292" t="s">
        <v>303</v>
      </c>
      <c r="F292" t="s">
        <v>304</v>
      </c>
      <c r="G292" t="s">
        <v>50</v>
      </c>
      <c r="H292" t="s">
        <v>483</v>
      </c>
      <c r="I292" s="4" t="s">
        <v>22</v>
      </c>
      <c r="J292" s="1">
        <v>45318</v>
      </c>
      <c r="K292">
        <v>690</v>
      </c>
    </row>
    <row r="293" spans="3:11" x14ac:dyDescent="0.3">
      <c r="C293" t="s">
        <v>632</v>
      </c>
      <c r="D293" t="s">
        <v>399</v>
      </c>
      <c r="E293" t="s">
        <v>400</v>
      </c>
      <c r="F293" t="s">
        <v>401</v>
      </c>
      <c r="G293" t="s">
        <v>71</v>
      </c>
      <c r="H293" t="s">
        <v>225</v>
      </c>
      <c r="I293" s="4" t="s">
        <v>15</v>
      </c>
      <c r="J293" s="1">
        <v>45318</v>
      </c>
      <c r="K293">
        <v>420</v>
      </c>
    </row>
    <row r="294" spans="3:11" x14ac:dyDescent="0.3">
      <c r="C294" t="s">
        <v>633</v>
      </c>
      <c r="D294" t="s">
        <v>212</v>
      </c>
      <c r="E294" t="s">
        <v>213</v>
      </c>
      <c r="F294" t="s">
        <v>214</v>
      </c>
      <c r="G294" t="s">
        <v>33</v>
      </c>
      <c r="H294" t="s">
        <v>105</v>
      </c>
      <c r="I294" s="4" t="s">
        <v>35</v>
      </c>
      <c r="J294" s="1">
        <v>45319</v>
      </c>
    </row>
    <row r="295" spans="3:11" x14ac:dyDescent="0.3">
      <c r="C295" t="s">
        <v>634</v>
      </c>
      <c r="D295" t="s">
        <v>635</v>
      </c>
      <c r="E295" t="s">
        <v>636</v>
      </c>
      <c r="F295" t="s">
        <v>637</v>
      </c>
      <c r="G295" t="s">
        <v>274</v>
      </c>
      <c r="H295" t="s">
        <v>45</v>
      </c>
      <c r="I295" s="4" t="s">
        <v>22</v>
      </c>
      <c r="J295" s="1">
        <v>45319</v>
      </c>
    </row>
    <row r="296" spans="3:11" x14ac:dyDescent="0.3">
      <c r="C296" t="s">
        <v>638</v>
      </c>
      <c r="D296" t="s">
        <v>327</v>
      </c>
      <c r="E296" t="s">
        <v>328</v>
      </c>
      <c r="F296" t="s">
        <v>329</v>
      </c>
      <c r="G296" t="s">
        <v>33</v>
      </c>
      <c r="H296" t="s">
        <v>45</v>
      </c>
      <c r="I296" s="4" t="s">
        <v>15</v>
      </c>
      <c r="J296" s="1">
        <v>45319</v>
      </c>
      <c r="K296">
        <v>370</v>
      </c>
    </row>
    <row r="297" spans="3:11" x14ac:dyDescent="0.3">
      <c r="C297" t="s">
        <v>639</v>
      </c>
      <c r="D297" t="s">
        <v>461</v>
      </c>
      <c r="E297" t="s">
        <v>462</v>
      </c>
      <c r="F297" t="s">
        <v>463</v>
      </c>
      <c r="G297" t="s">
        <v>13</v>
      </c>
      <c r="H297" t="s">
        <v>351</v>
      </c>
      <c r="I297" s="4" t="s">
        <v>15</v>
      </c>
      <c r="J297" s="1">
        <v>45319</v>
      </c>
      <c r="K297">
        <v>565</v>
      </c>
    </row>
    <row r="298" spans="3:11" x14ac:dyDescent="0.3">
      <c r="C298" t="s">
        <v>640</v>
      </c>
      <c r="D298" t="s">
        <v>367</v>
      </c>
      <c r="E298" t="s">
        <v>368</v>
      </c>
      <c r="F298" t="s">
        <v>369</v>
      </c>
      <c r="G298" t="s">
        <v>13</v>
      </c>
      <c r="H298" t="s">
        <v>145</v>
      </c>
      <c r="I298" s="4" t="s">
        <v>22</v>
      </c>
      <c r="J298" s="1">
        <v>45319</v>
      </c>
      <c r="K298">
        <v>140</v>
      </c>
    </row>
    <row r="299" spans="3:11" x14ac:dyDescent="0.3">
      <c r="C299" t="s">
        <v>641</v>
      </c>
      <c r="D299" t="s">
        <v>63</v>
      </c>
      <c r="E299" t="s">
        <v>64</v>
      </c>
      <c r="F299" t="s">
        <v>65</v>
      </c>
      <c r="G299" t="s">
        <v>27</v>
      </c>
      <c r="H299" t="s">
        <v>111</v>
      </c>
      <c r="I299" s="4" t="s">
        <v>35</v>
      </c>
      <c r="J299" s="1">
        <v>45320</v>
      </c>
    </row>
    <row r="300" spans="3:11" x14ac:dyDescent="0.3">
      <c r="C300" t="s">
        <v>642</v>
      </c>
      <c r="D300" t="s">
        <v>643</v>
      </c>
      <c r="E300" t="s">
        <v>644</v>
      </c>
      <c r="F300" t="s">
        <v>645</v>
      </c>
      <c r="G300" t="s">
        <v>27</v>
      </c>
      <c r="H300" t="s">
        <v>564</v>
      </c>
      <c r="I300" s="4" t="s">
        <v>35</v>
      </c>
      <c r="J300" s="1">
        <v>45320</v>
      </c>
    </row>
    <row r="301" spans="3:11" x14ac:dyDescent="0.3">
      <c r="C301" t="s">
        <v>646</v>
      </c>
      <c r="D301" t="s">
        <v>141</v>
      </c>
      <c r="E301" t="s">
        <v>142</v>
      </c>
      <c r="F301" t="s">
        <v>143</v>
      </c>
      <c r="G301" t="s">
        <v>144</v>
      </c>
      <c r="H301" t="s">
        <v>150</v>
      </c>
      <c r="I301" s="4" t="s">
        <v>93</v>
      </c>
      <c r="J301" s="1">
        <v>45320</v>
      </c>
    </row>
    <row r="302" spans="3:11" x14ac:dyDescent="0.3">
      <c r="C302" t="s">
        <v>647</v>
      </c>
      <c r="D302" t="s">
        <v>612</v>
      </c>
      <c r="E302" t="s">
        <v>613</v>
      </c>
      <c r="F302" t="s">
        <v>614</v>
      </c>
      <c r="G302" t="s">
        <v>33</v>
      </c>
      <c r="H302" t="s">
        <v>648</v>
      </c>
      <c r="I302" s="4" t="s">
        <v>22</v>
      </c>
      <c r="J302" s="1">
        <v>45320</v>
      </c>
      <c r="K302">
        <v>405</v>
      </c>
    </row>
    <row r="303" spans="3:11" x14ac:dyDescent="0.3">
      <c r="C303" t="s">
        <v>649</v>
      </c>
      <c r="D303" t="s">
        <v>68</v>
      </c>
      <c r="E303" t="s">
        <v>69</v>
      </c>
      <c r="F303" t="s">
        <v>70</v>
      </c>
      <c r="G303" t="s">
        <v>71</v>
      </c>
      <c r="H303" t="s">
        <v>180</v>
      </c>
      <c r="I303" s="4" t="s">
        <v>35</v>
      </c>
      <c r="J303" s="1">
        <v>45321</v>
      </c>
      <c r="K303">
        <v>80</v>
      </c>
    </row>
    <row r="304" spans="3:11" x14ac:dyDescent="0.3">
      <c r="C304" t="s">
        <v>650</v>
      </c>
      <c r="D304" t="s">
        <v>127</v>
      </c>
      <c r="E304" t="s">
        <v>128</v>
      </c>
      <c r="F304" t="s">
        <v>129</v>
      </c>
      <c r="G304" t="s">
        <v>50</v>
      </c>
      <c r="H304" t="s">
        <v>72</v>
      </c>
      <c r="I304" s="4" t="s">
        <v>15</v>
      </c>
      <c r="J304" s="1">
        <v>45321</v>
      </c>
      <c r="K304">
        <v>1110</v>
      </c>
    </row>
    <row r="305" spans="3:11" x14ac:dyDescent="0.3">
      <c r="C305" t="s">
        <v>651</v>
      </c>
      <c r="D305" t="s">
        <v>538</v>
      </c>
      <c r="E305" t="s">
        <v>539</v>
      </c>
      <c r="F305" t="s">
        <v>540</v>
      </c>
      <c r="G305" t="s">
        <v>33</v>
      </c>
      <c r="H305" t="s">
        <v>429</v>
      </c>
      <c r="I305" s="4" t="s">
        <v>15</v>
      </c>
      <c r="J305" s="1">
        <v>45321</v>
      </c>
      <c r="K305">
        <v>1655</v>
      </c>
    </row>
    <row r="306" spans="3:11" x14ac:dyDescent="0.3">
      <c r="C306" t="s">
        <v>652</v>
      </c>
      <c r="D306" t="s">
        <v>367</v>
      </c>
      <c r="E306" t="s">
        <v>368</v>
      </c>
      <c r="F306" t="s">
        <v>369</v>
      </c>
      <c r="G306" t="s">
        <v>13</v>
      </c>
      <c r="H306" t="s">
        <v>436</v>
      </c>
      <c r="I306" s="4" t="s">
        <v>15</v>
      </c>
      <c r="J306" s="1">
        <v>45321</v>
      </c>
      <c r="K306">
        <v>505</v>
      </c>
    </row>
    <row r="307" spans="3:11" x14ac:dyDescent="0.3">
      <c r="C307" t="s">
        <v>653</v>
      </c>
      <c r="D307" t="s">
        <v>538</v>
      </c>
      <c r="E307" t="s">
        <v>539</v>
      </c>
      <c r="F307" t="s">
        <v>540</v>
      </c>
      <c r="G307" t="s">
        <v>33</v>
      </c>
      <c r="H307" t="s">
        <v>241</v>
      </c>
      <c r="I307" s="4" t="s">
        <v>35</v>
      </c>
      <c r="J307" s="1">
        <v>45322</v>
      </c>
    </row>
    <row r="308" spans="3:11" x14ac:dyDescent="0.3">
      <c r="C308" t="s">
        <v>654</v>
      </c>
      <c r="D308" t="s">
        <v>655</v>
      </c>
      <c r="E308" t="s">
        <v>656</v>
      </c>
      <c r="F308" t="s">
        <v>657</v>
      </c>
      <c r="G308" t="s">
        <v>13</v>
      </c>
      <c r="H308" t="s">
        <v>550</v>
      </c>
      <c r="I308" s="4" t="s">
        <v>15</v>
      </c>
      <c r="J308" s="1">
        <v>45322</v>
      </c>
      <c r="K308">
        <v>830</v>
      </c>
    </row>
    <row r="309" spans="3:11" x14ac:dyDescent="0.3">
      <c r="C309" t="s">
        <v>658</v>
      </c>
      <c r="D309" t="s">
        <v>127</v>
      </c>
      <c r="E309" t="s">
        <v>128</v>
      </c>
      <c r="F309" t="s">
        <v>129</v>
      </c>
      <c r="G309" t="s">
        <v>50</v>
      </c>
      <c r="H309" t="s">
        <v>34</v>
      </c>
      <c r="I309" s="4" t="s">
        <v>35</v>
      </c>
      <c r="J309" s="1">
        <v>45322</v>
      </c>
      <c r="K309">
        <v>710</v>
      </c>
    </row>
    <row r="310" spans="3:11" x14ac:dyDescent="0.3">
      <c r="C310" t="s">
        <v>659</v>
      </c>
      <c r="D310" t="s">
        <v>249</v>
      </c>
      <c r="E310" t="s">
        <v>250</v>
      </c>
      <c r="F310" t="s">
        <v>251</v>
      </c>
      <c r="G310" t="s">
        <v>33</v>
      </c>
      <c r="H310" t="s">
        <v>150</v>
      </c>
      <c r="I310" s="4" t="s">
        <v>35</v>
      </c>
      <c r="J310" s="1">
        <v>45322</v>
      </c>
      <c r="K310">
        <v>795</v>
      </c>
    </row>
    <row r="311" spans="3:11" x14ac:dyDescent="0.3">
      <c r="C311" t="s">
        <v>660</v>
      </c>
      <c r="D311" t="s">
        <v>249</v>
      </c>
      <c r="E311" t="s">
        <v>250</v>
      </c>
      <c r="F311" t="s">
        <v>251</v>
      </c>
      <c r="G311" t="s">
        <v>33</v>
      </c>
      <c r="H311" t="s">
        <v>92</v>
      </c>
      <c r="I311" s="4" t="s">
        <v>22</v>
      </c>
      <c r="J311" s="1">
        <v>45322</v>
      </c>
      <c r="K311">
        <v>875</v>
      </c>
    </row>
    <row r="312" spans="3:11" x14ac:dyDescent="0.3">
      <c r="C312" t="s">
        <v>661</v>
      </c>
      <c r="D312" t="s">
        <v>152</v>
      </c>
      <c r="E312" t="s">
        <v>153</v>
      </c>
      <c r="F312" t="s">
        <v>154</v>
      </c>
      <c r="G312" t="s">
        <v>110</v>
      </c>
      <c r="H312" t="s">
        <v>256</v>
      </c>
      <c r="I312" s="4" t="s">
        <v>22</v>
      </c>
      <c r="J312" s="1">
        <v>45322</v>
      </c>
      <c r="K312">
        <v>150</v>
      </c>
    </row>
    <row r="313" spans="3:11" x14ac:dyDescent="0.3">
      <c r="C313" t="s">
        <v>662</v>
      </c>
      <c r="D313" t="s">
        <v>243</v>
      </c>
      <c r="E313" t="s">
        <v>244</v>
      </c>
      <c r="F313" t="s">
        <v>245</v>
      </c>
      <c r="G313" t="s">
        <v>20</v>
      </c>
      <c r="H313" t="s">
        <v>306</v>
      </c>
      <c r="I313" s="4" t="s">
        <v>22</v>
      </c>
      <c r="J313" s="1">
        <v>45322</v>
      </c>
      <c r="K313">
        <v>815</v>
      </c>
    </row>
    <row r="314" spans="3:11" x14ac:dyDescent="0.3">
      <c r="C314" t="s">
        <v>663</v>
      </c>
      <c r="D314" t="s">
        <v>655</v>
      </c>
      <c r="E314" t="s">
        <v>656</v>
      </c>
      <c r="F314" t="s">
        <v>657</v>
      </c>
      <c r="G314" t="s">
        <v>13</v>
      </c>
      <c r="H314" t="s">
        <v>40</v>
      </c>
      <c r="I314" s="4" t="s">
        <v>15</v>
      </c>
      <c r="J314" s="1">
        <v>45322</v>
      </c>
      <c r="K314">
        <v>30</v>
      </c>
    </row>
    <row r="315" spans="3:11" x14ac:dyDescent="0.3">
      <c r="C315" t="s">
        <v>664</v>
      </c>
      <c r="D315" t="s">
        <v>222</v>
      </c>
      <c r="E315" t="s">
        <v>223</v>
      </c>
      <c r="F315" t="s">
        <v>224</v>
      </c>
      <c r="G315" t="s">
        <v>98</v>
      </c>
      <c r="H315" t="s">
        <v>56</v>
      </c>
      <c r="I315" s="4" t="s">
        <v>22</v>
      </c>
      <c r="J315" s="1">
        <v>45323</v>
      </c>
    </row>
    <row r="316" spans="3:11" x14ac:dyDescent="0.3">
      <c r="C316" t="s">
        <v>665</v>
      </c>
      <c r="D316" t="s">
        <v>134</v>
      </c>
      <c r="E316" t="s">
        <v>135</v>
      </c>
      <c r="F316" t="s">
        <v>136</v>
      </c>
      <c r="G316" t="s">
        <v>13</v>
      </c>
      <c r="H316" t="s">
        <v>150</v>
      </c>
      <c r="I316" s="4" t="s">
        <v>35</v>
      </c>
      <c r="J316" s="1">
        <v>45323</v>
      </c>
      <c r="K316">
        <v>500</v>
      </c>
    </row>
    <row r="317" spans="3:11" x14ac:dyDescent="0.3">
      <c r="C317" t="s">
        <v>666</v>
      </c>
      <c r="D317" t="s">
        <v>538</v>
      </c>
      <c r="E317" t="s">
        <v>539</v>
      </c>
      <c r="F317" t="s">
        <v>540</v>
      </c>
      <c r="G317" t="s">
        <v>33</v>
      </c>
      <c r="H317" t="s">
        <v>194</v>
      </c>
      <c r="I317" s="4" t="s">
        <v>22</v>
      </c>
      <c r="J317" s="1">
        <v>45323</v>
      </c>
      <c r="K317">
        <v>110</v>
      </c>
    </row>
    <row r="318" spans="3:11" x14ac:dyDescent="0.3">
      <c r="C318" t="s">
        <v>667</v>
      </c>
      <c r="D318" t="s">
        <v>157</v>
      </c>
      <c r="E318" t="s">
        <v>158</v>
      </c>
      <c r="F318" t="s">
        <v>159</v>
      </c>
      <c r="G318" t="s">
        <v>144</v>
      </c>
      <c r="H318" t="s">
        <v>449</v>
      </c>
      <c r="I318" s="4" t="s">
        <v>22</v>
      </c>
      <c r="J318" s="1">
        <v>45323</v>
      </c>
      <c r="K318">
        <v>1145</v>
      </c>
    </row>
    <row r="319" spans="3:11" x14ac:dyDescent="0.3">
      <c r="C319" t="s">
        <v>668</v>
      </c>
      <c r="D319" t="s">
        <v>461</v>
      </c>
      <c r="E319" t="s">
        <v>462</v>
      </c>
      <c r="F319" t="s">
        <v>463</v>
      </c>
      <c r="G319" t="s">
        <v>13</v>
      </c>
      <c r="H319" t="s">
        <v>241</v>
      </c>
      <c r="I319" s="4" t="s">
        <v>22</v>
      </c>
      <c r="J319" s="1">
        <v>45323</v>
      </c>
      <c r="K319">
        <v>15</v>
      </c>
    </row>
    <row r="320" spans="3:11" x14ac:dyDescent="0.3">
      <c r="C320" t="s">
        <v>669</v>
      </c>
      <c r="D320" t="s">
        <v>113</v>
      </c>
      <c r="E320" t="s">
        <v>114</v>
      </c>
      <c r="F320" t="s">
        <v>115</v>
      </c>
      <c r="G320" t="s">
        <v>20</v>
      </c>
      <c r="H320" t="s">
        <v>162</v>
      </c>
      <c r="I320" s="4" t="s">
        <v>22</v>
      </c>
      <c r="J320" s="1">
        <v>45324</v>
      </c>
    </row>
    <row r="321" spans="3:11" x14ac:dyDescent="0.3">
      <c r="C321" t="s">
        <v>670</v>
      </c>
      <c r="D321" t="s">
        <v>216</v>
      </c>
      <c r="E321" t="s">
        <v>217</v>
      </c>
      <c r="F321" t="s">
        <v>218</v>
      </c>
      <c r="G321" t="s">
        <v>219</v>
      </c>
      <c r="H321" t="s">
        <v>550</v>
      </c>
      <c r="I321" s="4" t="s">
        <v>15</v>
      </c>
      <c r="J321" s="1">
        <v>45324</v>
      </c>
      <c r="K321">
        <v>25</v>
      </c>
    </row>
    <row r="322" spans="3:11" x14ac:dyDescent="0.3">
      <c r="C322" t="s">
        <v>671</v>
      </c>
      <c r="D322" t="s">
        <v>187</v>
      </c>
      <c r="E322" t="s">
        <v>188</v>
      </c>
      <c r="F322" t="s">
        <v>189</v>
      </c>
      <c r="G322" t="s">
        <v>50</v>
      </c>
      <c r="H322" t="s">
        <v>288</v>
      </c>
      <c r="I322" s="4" t="s">
        <v>22</v>
      </c>
      <c r="J322" s="1">
        <v>45324</v>
      </c>
      <c r="K322">
        <v>1420</v>
      </c>
    </row>
    <row r="323" spans="3:11" x14ac:dyDescent="0.3">
      <c r="C323" t="s">
        <v>672</v>
      </c>
      <c r="D323" t="s">
        <v>342</v>
      </c>
      <c r="E323" t="s">
        <v>343</v>
      </c>
      <c r="F323" t="s">
        <v>344</v>
      </c>
      <c r="G323" t="s">
        <v>110</v>
      </c>
      <c r="H323" t="s">
        <v>99</v>
      </c>
      <c r="I323" s="4" t="s">
        <v>15</v>
      </c>
      <c r="J323" s="1">
        <v>45324</v>
      </c>
      <c r="K323">
        <v>570</v>
      </c>
    </row>
    <row r="324" spans="3:11" x14ac:dyDescent="0.3">
      <c r="C324" t="s">
        <v>673</v>
      </c>
      <c r="D324" t="s">
        <v>24</v>
      </c>
      <c r="E324" t="s">
        <v>25</v>
      </c>
      <c r="F324" t="s">
        <v>26</v>
      </c>
      <c r="G324" t="s">
        <v>27</v>
      </c>
      <c r="H324" t="s">
        <v>311</v>
      </c>
      <c r="I324" s="4" t="s">
        <v>35</v>
      </c>
      <c r="J324" s="1">
        <v>45325</v>
      </c>
      <c r="K324">
        <v>515</v>
      </c>
    </row>
    <row r="325" spans="3:11" x14ac:dyDescent="0.3">
      <c r="C325" t="s">
        <v>674</v>
      </c>
      <c r="D325" t="s">
        <v>24</v>
      </c>
      <c r="E325" t="s">
        <v>25</v>
      </c>
      <c r="F325" t="s">
        <v>26</v>
      </c>
      <c r="G325" t="s">
        <v>27</v>
      </c>
      <c r="H325" t="s">
        <v>483</v>
      </c>
      <c r="I325" s="4" t="s">
        <v>35</v>
      </c>
      <c r="J325" s="1">
        <v>45325</v>
      </c>
      <c r="K325">
        <v>130</v>
      </c>
    </row>
    <row r="326" spans="3:11" x14ac:dyDescent="0.3">
      <c r="C326" t="s">
        <v>675</v>
      </c>
      <c r="D326" t="s">
        <v>378</v>
      </c>
      <c r="E326" t="s">
        <v>379</v>
      </c>
      <c r="F326" t="s">
        <v>380</v>
      </c>
      <c r="G326" t="s">
        <v>20</v>
      </c>
      <c r="H326" t="s">
        <v>72</v>
      </c>
      <c r="I326" s="4" t="s">
        <v>22</v>
      </c>
      <c r="J326" s="1">
        <v>45325</v>
      </c>
      <c r="K326">
        <v>1315</v>
      </c>
    </row>
    <row r="327" spans="3:11" x14ac:dyDescent="0.3">
      <c r="C327" t="s">
        <v>676</v>
      </c>
      <c r="D327" t="s">
        <v>227</v>
      </c>
      <c r="E327" t="s">
        <v>228</v>
      </c>
      <c r="F327" t="s">
        <v>229</v>
      </c>
      <c r="G327" t="s">
        <v>33</v>
      </c>
      <c r="H327" t="s">
        <v>288</v>
      </c>
      <c r="I327" s="4" t="s">
        <v>15</v>
      </c>
      <c r="J327" s="1">
        <v>45325</v>
      </c>
      <c r="K327">
        <v>250</v>
      </c>
    </row>
    <row r="328" spans="3:11" x14ac:dyDescent="0.3">
      <c r="C328" t="s">
        <v>677</v>
      </c>
      <c r="D328" t="s">
        <v>678</v>
      </c>
      <c r="E328" t="s">
        <v>679</v>
      </c>
      <c r="F328" t="s">
        <v>680</v>
      </c>
      <c r="G328" t="s">
        <v>71</v>
      </c>
      <c r="H328" t="s">
        <v>453</v>
      </c>
      <c r="I328" s="4" t="s">
        <v>15</v>
      </c>
      <c r="J328" s="1">
        <v>45325</v>
      </c>
      <c r="K328">
        <v>490</v>
      </c>
    </row>
    <row r="329" spans="3:11" x14ac:dyDescent="0.3">
      <c r="C329" t="s">
        <v>681</v>
      </c>
      <c r="D329" t="s">
        <v>498</v>
      </c>
      <c r="E329" t="s">
        <v>499</v>
      </c>
      <c r="F329" t="s">
        <v>500</v>
      </c>
      <c r="G329" t="s">
        <v>144</v>
      </c>
      <c r="H329" t="s">
        <v>51</v>
      </c>
      <c r="I329" s="4" t="s">
        <v>15</v>
      </c>
      <c r="J329" s="1">
        <v>45326</v>
      </c>
    </row>
    <row r="330" spans="3:11" x14ac:dyDescent="0.3">
      <c r="C330" t="s">
        <v>682</v>
      </c>
      <c r="D330" t="s">
        <v>442</v>
      </c>
      <c r="E330" t="s">
        <v>443</v>
      </c>
      <c r="F330" t="s">
        <v>444</v>
      </c>
      <c r="G330" t="s">
        <v>274</v>
      </c>
      <c r="H330" t="s">
        <v>105</v>
      </c>
      <c r="I330" s="4" t="s">
        <v>22</v>
      </c>
      <c r="J330" s="1">
        <v>45326</v>
      </c>
    </row>
    <row r="331" spans="3:11" x14ac:dyDescent="0.3">
      <c r="C331" t="s">
        <v>683</v>
      </c>
      <c r="D331" t="s">
        <v>342</v>
      </c>
      <c r="E331" t="s">
        <v>343</v>
      </c>
      <c r="F331" t="s">
        <v>344</v>
      </c>
      <c r="G331" t="s">
        <v>110</v>
      </c>
      <c r="H331" t="s">
        <v>61</v>
      </c>
      <c r="I331" s="4" t="s">
        <v>22</v>
      </c>
      <c r="J331" s="1">
        <v>45326</v>
      </c>
    </row>
    <row r="332" spans="3:11" x14ac:dyDescent="0.3">
      <c r="C332" t="s">
        <v>684</v>
      </c>
      <c r="D332" t="s">
        <v>95</v>
      </c>
      <c r="E332" t="s">
        <v>96</v>
      </c>
      <c r="F332" t="s">
        <v>97</v>
      </c>
      <c r="G332" t="s">
        <v>98</v>
      </c>
      <c r="H332" t="s">
        <v>162</v>
      </c>
      <c r="I332" s="4" t="s">
        <v>15</v>
      </c>
      <c r="J332" s="1">
        <v>45326</v>
      </c>
      <c r="K332">
        <v>345</v>
      </c>
    </row>
    <row r="333" spans="3:11" x14ac:dyDescent="0.3">
      <c r="C333" t="s">
        <v>685</v>
      </c>
      <c r="D333" t="s">
        <v>47</v>
      </c>
      <c r="E333" t="s">
        <v>48</v>
      </c>
      <c r="F333" t="s">
        <v>49</v>
      </c>
      <c r="G333" t="s">
        <v>50</v>
      </c>
      <c r="H333" t="s">
        <v>288</v>
      </c>
      <c r="I333" s="4" t="s">
        <v>15</v>
      </c>
      <c r="J333" s="1">
        <v>45326</v>
      </c>
      <c r="K333">
        <v>80</v>
      </c>
    </row>
    <row r="334" spans="3:11" x14ac:dyDescent="0.3">
      <c r="C334" t="s">
        <v>686</v>
      </c>
      <c r="D334" t="s">
        <v>419</v>
      </c>
      <c r="E334" t="s">
        <v>420</v>
      </c>
      <c r="F334" t="s">
        <v>421</v>
      </c>
      <c r="G334" t="s">
        <v>13</v>
      </c>
      <c r="H334" t="s">
        <v>453</v>
      </c>
      <c r="I334" s="4" t="s">
        <v>22</v>
      </c>
      <c r="J334" s="1">
        <v>45326</v>
      </c>
      <c r="K334">
        <v>745</v>
      </c>
    </row>
    <row r="335" spans="3:11" x14ac:dyDescent="0.3">
      <c r="C335" t="s">
        <v>687</v>
      </c>
      <c r="D335" t="s">
        <v>431</v>
      </c>
      <c r="E335" t="s">
        <v>432</v>
      </c>
      <c r="F335" t="s">
        <v>433</v>
      </c>
      <c r="G335" t="s">
        <v>20</v>
      </c>
      <c r="H335" t="s">
        <v>66</v>
      </c>
      <c r="I335" s="4" t="s">
        <v>22</v>
      </c>
      <c r="J335" s="1">
        <v>45327</v>
      </c>
    </row>
    <row r="336" spans="3:11" x14ac:dyDescent="0.3">
      <c r="C336" t="s">
        <v>688</v>
      </c>
      <c r="D336" t="s">
        <v>42</v>
      </c>
      <c r="E336" t="s">
        <v>43</v>
      </c>
      <c r="F336" t="s">
        <v>44</v>
      </c>
      <c r="G336" t="s">
        <v>27</v>
      </c>
      <c r="H336" t="s">
        <v>648</v>
      </c>
      <c r="I336" s="4" t="s">
        <v>15</v>
      </c>
      <c r="J336" s="1">
        <v>45327</v>
      </c>
    </row>
    <row r="337" spans="3:11" x14ac:dyDescent="0.3">
      <c r="C337" t="s">
        <v>689</v>
      </c>
      <c r="D337" t="s">
        <v>79</v>
      </c>
      <c r="E337" t="s">
        <v>80</v>
      </c>
      <c r="F337" t="s">
        <v>81</v>
      </c>
      <c r="G337" t="s">
        <v>20</v>
      </c>
      <c r="H337" t="s">
        <v>72</v>
      </c>
      <c r="I337" s="4" t="s">
        <v>15</v>
      </c>
      <c r="J337" s="1">
        <v>45327</v>
      </c>
      <c r="K337">
        <v>370</v>
      </c>
    </row>
    <row r="338" spans="3:11" x14ac:dyDescent="0.3">
      <c r="C338" t="s">
        <v>690</v>
      </c>
      <c r="D338" t="s">
        <v>655</v>
      </c>
      <c r="E338" t="s">
        <v>656</v>
      </c>
      <c r="F338" t="s">
        <v>657</v>
      </c>
      <c r="G338" t="s">
        <v>13</v>
      </c>
      <c r="H338" t="s">
        <v>194</v>
      </c>
      <c r="I338" s="4" t="s">
        <v>35</v>
      </c>
      <c r="J338" s="1">
        <v>45327</v>
      </c>
      <c r="K338">
        <v>775</v>
      </c>
    </row>
    <row r="339" spans="3:11" x14ac:dyDescent="0.3">
      <c r="C339" t="s">
        <v>691</v>
      </c>
      <c r="D339" t="s">
        <v>134</v>
      </c>
      <c r="E339" t="s">
        <v>135</v>
      </c>
      <c r="F339" t="s">
        <v>136</v>
      </c>
      <c r="G339" t="s">
        <v>13</v>
      </c>
      <c r="H339" t="s">
        <v>150</v>
      </c>
      <c r="I339" s="4" t="s">
        <v>15</v>
      </c>
      <c r="J339" s="1">
        <v>45329</v>
      </c>
    </row>
    <row r="340" spans="3:11" x14ac:dyDescent="0.3">
      <c r="C340" t="s">
        <v>692</v>
      </c>
      <c r="D340" t="s">
        <v>177</v>
      </c>
      <c r="E340" t="s">
        <v>178</v>
      </c>
      <c r="F340" t="s">
        <v>179</v>
      </c>
      <c r="G340" t="s">
        <v>98</v>
      </c>
      <c r="H340" t="s">
        <v>288</v>
      </c>
      <c r="I340" s="4" t="s">
        <v>22</v>
      </c>
      <c r="J340" s="1">
        <v>45329</v>
      </c>
    </row>
    <row r="341" spans="3:11" x14ac:dyDescent="0.3">
      <c r="C341" t="s">
        <v>693</v>
      </c>
      <c r="D341" t="s">
        <v>277</v>
      </c>
      <c r="E341" t="s">
        <v>278</v>
      </c>
      <c r="F341" t="s">
        <v>279</v>
      </c>
      <c r="G341" t="s">
        <v>50</v>
      </c>
      <c r="H341" t="s">
        <v>105</v>
      </c>
      <c r="I341" s="4" t="s">
        <v>15</v>
      </c>
      <c r="J341" s="1">
        <v>45329</v>
      </c>
      <c r="K341">
        <v>380</v>
      </c>
    </row>
    <row r="342" spans="3:11" x14ac:dyDescent="0.3">
      <c r="C342" t="s">
        <v>694</v>
      </c>
      <c r="D342" t="s">
        <v>342</v>
      </c>
      <c r="E342" t="s">
        <v>343</v>
      </c>
      <c r="F342" t="s">
        <v>344</v>
      </c>
      <c r="G342" t="s">
        <v>110</v>
      </c>
      <c r="H342" t="s">
        <v>61</v>
      </c>
      <c r="I342" s="4" t="s">
        <v>35</v>
      </c>
      <c r="J342" s="1">
        <v>45329</v>
      </c>
      <c r="K342">
        <v>285</v>
      </c>
    </row>
    <row r="343" spans="3:11" x14ac:dyDescent="0.3">
      <c r="C343" t="s">
        <v>695</v>
      </c>
      <c r="D343" t="s">
        <v>196</v>
      </c>
      <c r="E343" t="s">
        <v>197</v>
      </c>
      <c r="F343" t="s">
        <v>198</v>
      </c>
      <c r="G343" t="s">
        <v>33</v>
      </c>
      <c r="H343" t="s">
        <v>72</v>
      </c>
      <c r="I343" s="4" t="s">
        <v>15</v>
      </c>
      <c r="J343" s="1">
        <v>45330</v>
      </c>
    </row>
    <row r="344" spans="3:11" x14ac:dyDescent="0.3">
      <c r="C344" t="s">
        <v>696</v>
      </c>
      <c r="D344" t="s">
        <v>342</v>
      </c>
      <c r="E344" t="s">
        <v>343</v>
      </c>
      <c r="F344" t="s">
        <v>344</v>
      </c>
      <c r="G344" t="s">
        <v>110</v>
      </c>
      <c r="H344" t="s">
        <v>209</v>
      </c>
      <c r="I344" s="4" t="s">
        <v>22</v>
      </c>
      <c r="J344" s="1">
        <v>45330</v>
      </c>
      <c r="K344">
        <v>765</v>
      </c>
    </row>
    <row r="345" spans="3:11" x14ac:dyDescent="0.3">
      <c r="C345" t="s">
        <v>697</v>
      </c>
      <c r="D345" t="s">
        <v>232</v>
      </c>
      <c r="E345" t="s">
        <v>233</v>
      </c>
      <c r="F345" t="s">
        <v>234</v>
      </c>
      <c r="G345" t="s">
        <v>235</v>
      </c>
      <c r="H345" t="s">
        <v>209</v>
      </c>
      <c r="I345" s="4" t="s">
        <v>22</v>
      </c>
      <c r="J345" s="1">
        <v>45330</v>
      </c>
      <c r="K345">
        <v>200</v>
      </c>
    </row>
    <row r="346" spans="3:11" x14ac:dyDescent="0.3">
      <c r="C346" t="s">
        <v>698</v>
      </c>
      <c r="D346" t="s">
        <v>222</v>
      </c>
      <c r="E346" t="s">
        <v>223</v>
      </c>
      <c r="F346" t="s">
        <v>224</v>
      </c>
      <c r="G346" t="s">
        <v>98</v>
      </c>
      <c r="H346" t="s">
        <v>34</v>
      </c>
      <c r="I346" s="4" t="s">
        <v>15</v>
      </c>
      <c r="J346" s="1">
        <v>45330</v>
      </c>
      <c r="K346">
        <v>785</v>
      </c>
    </row>
    <row r="347" spans="3:11" x14ac:dyDescent="0.3">
      <c r="C347" t="s">
        <v>699</v>
      </c>
      <c r="D347" t="s">
        <v>388</v>
      </c>
      <c r="E347" t="s">
        <v>389</v>
      </c>
      <c r="F347" t="s">
        <v>390</v>
      </c>
      <c r="G347" t="s">
        <v>110</v>
      </c>
      <c r="H347" t="s">
        <v>365</v>
      </c>
      <c r="I347" s="4" t="s">
        <v>15</v>
      </c>
      <c r="J347" s="1">
        <v>45330</v>
      </c>
      <c r="K347">
        <v>955</v>
      </c>
    </row>
    <row r="348" spans="3:11" x14ac:dyDescent="0.3">
      <c r="C348" t="s">
        <v>700</v>
      </c>
      <c r="D348" t="s">
        <v>378</v>
      </c>
      <c r="E348" t="s">
        <v>379</v>
      </c>
      <c r="F348" t="s">
        <v>380</v>
      </c>
      <c r="G348" t="s">
        <v>20</v>
      </c>
      <c r="H348" t="s">
        <v>311</v>
      </c>
      <c r="I348" s="4" t="s">
        <v>22</v>
      </c>
      <c r="J348" s="1">
        <v>45330</v>
      </c>
      <c r="K348">
        <v>1315</v>
      </c>
    </row>
    <row r="349" spans="3:11" x14ac:dyDescent="0.3">
      <c r="C349" t="s">
        <v>701</v>
      </c>
      <c r="D349" t="s">
        <v>147</v>
      </c>
      <c r="E349" t="s">
        <v>148</v>
      </c>
      <c r="F349" t="s">
        <v>149</v>
      </c>
      <c r="G349" t="s">
        <v>13</v>
      </c>
      <c r="H349" t="s">
        <v>72</v>
      </c>
      <c r="I349" s="4" t="s">
        <v>35</v>
      </c>
      <c r="J349" s="1">
        <v>45331</v>
      </c>
    </row>
    <row r="350" spans="3:11" x14ac:dyDescent="0.3">
      <c r="C350" t="s">
        <v>702</v>
      </c>
      <c r="D350" t="s">
        <v>290</v>
      </c>
      <c r="E350" t="s">
        <v>291</v>
      </c>
      <c r="F350" t="s">
        <v>292</v>
      </c>
      <c r="G350" t="s">
        <v>13</v>
      </c>
      <c r="H350" t="s">
        <v>150</v>
      </c>
      <c r="I350" s="4" t="s">
        <v>15</v>
      </c>
      <c r="J350" s="1">
        <v>45331</v>
      </c>
      <c r="K350">
        <v>590</v>
      </c>
    </row>
    <row r="351" spans="3:11" x14ac:dyDescent="0.3">
      <c r="C351" t="s">
        <v>703</v>
      </c>
      <c r="D351" t="s">
        <v>134</v>
      </c>
      <c r="E351" t="s">
        <v>135</v>
      </c>
      <c r="F351" t="s">
        <v>136</v>
      </c>
      <c r="G351" t="s">
        <v>13</v>
      </c>
      <c r="H351" t="s">
        <v>306</v>
      </c>
      <c r="I351" s="4" t="s">
        <v>35</v>
      </c>
      <c r="J351" s="1">
        <v>45331</v>
      </c>
      <c r="K351">
        <v>1080</v>
      </c>
    </row>
    <row r="352" spans="3:11" x14ac:dyDescent="0.3">
      <c r="C352" t="s">
        <v>704</v>
      </c>
      <c r="D352" t="s">
        <v>423</v>
      </c>
      <c r="E352" t="s">
        <v>424</v>
      </c>
      <c r="F352" t="s">
        <v>425</v>
      </c>
      <c r="G352" t="s">
        <v>20</v>
      </c>
      <c r="H352" t="s">
        <v>14</v>
      </c>
      <c r="I352" s="4" t="s">
        <v>22</v>
      </c>
      <c r="J352" s="1">
        <v>45331</v>
      </c>
      <c r="K352">
        <v>145</v>
      </c>
    </row>
    <row r="353" spans="3:11" x14ac:dyDescent="0.3">
      <c r="C353" t="s">
        <v>705</v>
      </c>
      <c r="D353" t="s">
        <v>323</v>
      </c>
      <c r="E353" t="s">
        <v>324</v>
      </c>
      <c r="F353" t="s">
        <v>325</v>
      </c>
      <c r="G353" t="s">
        <v>50</v>
      </c>
      <c r="H353" t="s">
        <v>504</v>
      </c>
      <c r="I353" s="4" t="s">
        <v>35</v>
      </c>
      <c r="J353" s="1">
        <v>45332</v>
      </c>
    </row>
    <row r="354" spans="3:11" x14ac:dyDescent="0.3">
      <c r="C354" t="s">
        <v>706</v>
      </c>
      <c r="D354" t="s">
        <v>290</v>
      </c>
      <c r="E354" t="s">
        <v>291</v>
      </c>
      <c r="F354" t="s">
        <v>292</v>
      </c>
      <c r="G354" t="s">
        <v>13</v>
      </c>
      <c r="H354" t="s">
        <v>288</v>
      </c>
      <c r="I354" s="4" t="s">
        <v>15</v>
      </c>
      <c r="J354" s="1">
        <v>45332</v>
      </c>
      <c r="K354">
        <v>280</v>
      </c>
    </row>
    <row r="355" spans="3:11" x14ac:dyDescent="0.3">
      <c r="C355" t="s">
        <v>707</v>
      </c>
      <c r="D355" t="s">
        <v>442</v>
      </c>
      <c r="E355" t="s">
        <v>443</v>
      </c>
      <c r="F355" t="s">
        <v>444</v>
      </c>
      <c r="G355" t="s">
        <v>274</v>
      </c>
      <c r="H355" t="s">
        <v>648</v>
      </c>
      <c r="I355" s="4" t="s">
        <v>93</v>
      </c>
      <c r="J355" s="1">
        <v>45332</v>
      </c>
      <c r="K355">
        <v>335</v>
      </c>
    </row>
    <row r="356" spans="3:11" x14ac:dyDescent="0.3">
      <c r="C356" t="s">
        <v>708</v>
      </c>
      <c r="D356" t="s">
        <v>182</v>
      </c>
      <c r="E356" t="s">
        <v>183</v>
      </c>
      <c r="F356" t="s">
        <v>184</v>
      </c>
      <c r="G356" t="s">
        <v>20</v>
      </c>
      <c r="H356" t="s">
        <v>306</v>
      </c>
      <c r="I356" s="4" t="s">
        <v>35</v>
      </c>
      <c r="J356" s="1">
        <v>45332</v>
      </c>
      <c r="K356">
        <v>830</v>
      </c>
    </row>
    <row r="357" spans="3:11" x14ac:dyDescent="0.3">
      <c r="C357" t="s">
        <v>709</v>
      </c>
      <c r="D357" t="s">
        <v>277</v>
      </c>
      <c r="E357" t="s">
        <v>278</v>
      </c>
      <c r="F357" t="s">
        <v>279</v>
      </c>
      <c r="G357" t="s">
        <v>50</v>
      </c>
      <c r="H357" t="s">
        <v>61</v>
      </c>
      <c r="I357" s="4" t="s">
        <v>35</v>
      </c>
      <c r="J357" s="1">
        <v>45333</v>
      </c>
    </row>
    <row r="358" spans="3:11" x14ac:dyDescent="0.3">
      <c r="C358" t="s">
        <v>710</v>
      </c>
      <c r="D358" t="s">
        <v>212</v>
      </c>
      <c r="E358" t="s">
        <v>213</v>
      </c>
      <c r="F358" t="s">
        <v>214</v>
      </c>
      <c r="G358" t="s">
        <v>33</v>
      </c>
      <c r="H358" t="s">
        <v>236</v>
      </c>
      <c r="I358" s="4" t="s">
        <v>15</v>
      </c>
      <c r="J358" s="1">
        <v>45333</v>
      </c>
    </row>
    <row r="359" spans="3:11" x14ac:dyDescent="0.3">
      <c r="C359" t="s">
        <v>711</v>
      </c>
      <c r="D359" t="s">
        <v>122</v>
      </c>
      <c r="E359" t="s">
        <v>123</v>
      </c>
      <c r="F359" t="s">
        <v>124</v>
      </c>
      <c r="G359" t="s">
        <v>71</v>
      </c>
      <c r="H359" t="s">
        <v>120</v>
      </c>
      <c r="I359" s="4" t="s">
        <v>22</v>
      </c>
      <c r="J359" s="1">
        <v>45333</v>
      </c>
      <c r="K359">
        <v>505</v>
      </c>
    </row>
    <row r="360" spans="3:11" x14ac:dyDescent="0.3">
      <c r="C360" t="s">
        <v>712</v>
      </c>
      <c r="D360" t="s">
        <v>579</v>
      </c>
      <c r="E360" t="s">
        <v>580</v>
      </c>
      <c r="F360" t="s">
        <v>581</v>
      </c>
      <c r="G360" t="s">
        <v>20</v>
      </c>
      <c r="H360" t="s">
        <v>150</v>
      </c>
      <c r="I360" s="4" t="s">
        <v>35</v>
      </c>
      <c r="J360" s="1">
        <v>45333</v>
      </c>
      <c r="K360">
        <v>140</v>
      </c>
    </row>
    <row r="361" spans="3:11" x14ac:dyDescent="0.3">
      <c r="C361" t="s">
        <v>713</v>
      </c>
      <c r="D361" t="s">
        <v>678</v>
      </c>
      <c r="E361" t="s">
        <v>679</v>
      </c>
      <c r="F361" t="s">
        <v>680</v>
      </c>
      <c r="G361" t="s">
        <v>71</v>
      </c>
      <c r="H361" t="s">
        <v>120</v>
      </c>
      <c r="I361" s="4" t="s">
        <v>15</v>
      </c>
      <c r="J361" s="1">
        <v>45333</v>
      </c>
      <c r="K361">
        <v>125</v>
      </c>
    </row>
    <row r="362" spans="3:11" x14ac:dyDescent="0.3">
      <c r="C362" t="s">
        <v>714</v>
      </c>
      <c r="D362" t="s">
        <v>715</v>
      </c>
      <c r="E362" t="s">
        <v>716</v>
      </c>
      <c r="F362" t="s">
        <v>717</v>
      </c>
      <c r="G362" t="s">
        <v>71</v>
      </c>
      <c r="H362" t="s">
        <v>160</v>
      </c>
      <c r="I362" s="4" t="s">
        <v>15</v>
      </c>
      <c r="J362" s="1">
        <v>45333</v>
      </c>
      <c r="K362">
        <v>730</v>
      </c>
    </row>
    <row r="363" spans="3:11" x14ac:dyDescent="0.3">
      <c r="C363" t="s">
        <v>718</v>
      </c>
      <c r="D363" t="s">
        <v>336</v>
      </c>
      <c r="E363" t="s">
        <v>337</v>
      </c>
      <c r="F363" t="s">
        <v>338</v>
      </c>
      <c r="G363" t="s">
        <v>33</v>
      </c>
      <c r="H363" t="s">
        <v>61</v>
      </c>
      <c r="I363" s="4" t="s">
        <v>15</v>
      </c>
      <c r="J363" s="1">
        <v>45334</v>
      </c>
    </row>
    <row r="364" spans="3:11" x14ac:dyDescent="0.3">
      <c r="C364" t="s">
        <v>719</v>
      </c>
      <c r="D364" t="s">
        <v>102</v>
      </c>
      <c r="E364" t="s">
        <v>103</v>
      </c>
      <c r="F364" t="s">
        <v>104</v>
      </c>
      <c r="G364" t="s">
        <v>71</v>
      </c>
      <c r="H364" t="s">
        <v>131</v>
      </c>
      <c r="I364" s="4" t="s">
        <v>35</v>
      </c>
      <c r="J364" s="1">
        <v>45334</v>
      </c>
      <c r="K364">
        <v>775</v>
      </c>
    </row>
    <row r="365" spans="3:11" x14ac:dyDescent="0.3">
      <c r="C365" t="s">
        <v>720</v>
      </c>
      <c r="D365" t="s">
        <v>392</v>
      </c>
      <c r="E365" t="s">
        <v>393</v>
      </c>
      <c r="F365" t="s">
        <v>394</v>
      </c>
      <c r="G365" t="s">
        <v>27</v>
      </c>
      <c r="H365" t="s">
        <v>34</v>
      </c>
      <c r="I365" s="4" t="s">
        <v>35</v>
      </c>
      <c r="J365" s="1">
        <v>45334</v>
      </c>
      <c r="K365">
        <v>1385</v>
      </c>
    </row>
    <row r="366" spans="3:11" x14ac:dyDescent="0.3">
      <c r="C366" t="s">
        <v>721</v>
      </c>
      <c r="D366" t="s">
        <v>63</v>
      </c>
      <c r="E366" t="s">
        <v>64</v>
      </c>
      <c r="F366" t="s">
        <v>65</v>
      </c>
      <c r="G366" t="s">
        <v>27</v>
      </c>
      <c r="H366" t="s">
        <v>351</v>
      </c>
      <c r="I366" s="4" t="s">
        <v>35</v>
      </c>
      <c r="J366" s="1">
        <v>45334</v>
      </c>
      <c r="K366">
        <v>455</v>
      </c>
    </row>
    <row r="367" spans="3:11" x14ac:dyDescent="0.3">
      <c r="C367" t="s">
        <v>722</v>
      </c>
      <c r="D367" t="s">
        <v>635</v>
      </c>
      <c r="E367" t="s">
        <v>636</v>
      </c>
      <c r="F367" t="s">
        <v>637</v>
      </c>
      <c r="G367" t="s">
        <v>274</v>
      </c>
      <c r="H367" t="s">
        <v>209</v>
      </c>
      <c r="I367" s="4" t="s">
        <v>35</v>
      </c>
      <c r="J367" s="1">
        <v>45335</v>
      </c>
    </row>
    <row r="368" spans="3:11" x14ac:dyDescent="0.3">
      <c r="C368" t="s">
        <v>723</v>
      </c>
      <c r="D368" t="s">
        <v>187</v>
      </c>
      <c r="E368" t="s">
        <v>188</v>
      </c>
      <c r="F368" t="s">
        <v>189</v>
      </c>
      <c r="G368" t="s">
        <v>50</v>
      </c>
      <c r="H368" t="s">
        <v>131</v>
      </c>
      <c r="I368" s="4" t="s">
        <v>15</v>
      </c>
      <c r="J368" s="1">
        <v>45335</v>
      </c>
    </row>
    <row r="369" spans="3:11" x14ac:dyDescent="0.3">
      <c r="C369" t="s">
        <v>724</v>
      </c>
      <c r="D369" t="s">
        <v>362</v>
      </c>
      <c r="E369" t="s">
        <v>363</v>
      </c>
      <c r="F369" t="s">
        <v>364</v>
      </c>
      <c r="G369" t="s">
        <v>98</v>
      </c>
      <c r="H369" t="s">
        <v>453</v>
      </c>
      <c r="I369" s="4" t="s">
        <v>15</v>
      </c>
      <c r="J369" s="1">
        <v>45335</v>
      </c>
      <c r="K369">
        <v>530</v>
      </c>
    </row>
    <row r="370" spans="3:11" x14ac:dyDescent="0.3">
      <c r="C370" t="s">
        <v>725</v>
      </c>
      <c r="D370" t="s">
        <v>538</v>
      </c>
      <c r="E370" t="s">
        <v>539</v>
      </c>
      <c r="F370" t="s">
        <v>540</v>
      </c>
      <c r="G370" t="s">
        <v>33</v>
      </c>
      <c r="H370" t="s">
        <v>160</v>
      </c>
      <c r="I370" s="4" t="s">
        <v>35</v>
      </c>
      <c r="J370" s="1">
        <v>45335</v>
      </c>
      <c r="K370">
        <v>775</v>
      </c>
    </row>
    <row r="371" spans="3:11" x14ac:dyDescent="0.3">
      <c r="C371" t="s">
        <v>726</v>
      </c>
      <c r="D371" t="s">
        <v>294</v>
      </c>
      <c r="E371" t="s">
        <v>295</v>
      </c>
      <c r="F371" t="s">
        <v>296</v>
      </c>
      <c r="G371" t="s">
        <v>13</v>
      </c>
      <c r="H371" t="s">
        <v>131</v>
      </c>
      <c r="I371" s="4" t="s">
        <v>15</v>
      </c>
      <c r="J371" s="1">
        <v>45335</v>
      </c>
      <c r="K371">
        <v>965</v>
      </c>
    </row>
    <row r="372" spans="3:11" x14ac:dyDescent="0.3">
      <c r="C372" t="s">
        <v>727</v>
      </c>
      <c r="D372" t="s">
        <v>655</v>
      </c>
      <c r="E372" t="s">
        <v>656</v>
      </c>
      <c r="F372" t="s">
        <v>657</v>
      </c>
      <c r="G372" t="s">
        <v>13</v>
      </c>
      <c r="H372" t="s">
        <v>365</v>
      </c>
      <c r="I372" s="4" t="s">
        <v>22</v>
      </c>
      <c r="J372" s="1">
        <v>45335</v>
      </c>
      <c r="K372">
        <v>1140</v>
      </c>
    </row>
    <row r="373" spans="3:11" x14ac:dyDescent="0.3">
      <c r="C373" t="s">
        <v>728</v>
      </c>
      <c r="D373" t="s">
        <v>455</v>
      </c>
      <c r="E373" t="s">
        <v>456</v>
      </c>
      <c r="F373" t="s">
        <v>457</v>
      </c>
      <c r="G373" t="s">
        <v>71</v>
      </c>
      <c r="H373" t="s">
        <v>34</v>
      </c>
      <c r="I373" s="4" t="s">
        <v>35</v>
      </c>
      <c r="J373" s="1">
        <v>45335</v>
      </c>
      <c r="K373">
        <v>790</v>
      </c>
    </row>
    <row r="374" spans="3:11" x14ac:dyDescent="0.3">
      <c r="C374" t="s">
        <v>729</v>
      </c>
      <c r="D374" t="s">
        <v>212</v>
      </c>
      <c r="E374" t="s">
        <v>213</v>
      </c>
      <c r="F374" t="s">
        <v>214</v>
      </c>
      <c r="G374" t="s">
        <v>33</v>
      </c>
      <c r="H374" t="s">
        <v>331</v>
      </c>
      <c r="I374" s="4" t="s">
        <v>35</v>
      </c>
      <c r="J374" s="1">
        <v>45335</v>
      </c>
      <c r="K374">
        <v>695</v>
      </c>
    </row>
    <row r="375" spans="3:11" x14ac:dyDescent="0.3">
      <c r="C375" t="s">
        <v>730</v>
      </c>
      <c r="D375" t="s">
        <v>88</v>
      </c>
      <c r="E375" t="s">
        <v>89</v>
      </c>
      <c r="F375" t="s">
        <v>90</v>
      </c>
      <c r="G375" t="s">
        <v>91</v>
      </c>
      <c r="H375" t="s">
        <v>105</v>
      </c>
      <c r="I375" s="4" t="s">
        <v>22</v>
      </c>
      <c r="J375" s="1">
        <v>45336</v>
      </c>
      <c r="K375">
        <v>1115</v>
      </c>
    </row>
    <row r="376" spans="3:11" x14ac:dyDescent="0.3">
      <c r="C376" t="s">
        <v>731</v>
      </c>
      <c r="D376" t="s">
        <v>281</v>
      </c>
      <c r="E376" t="s">
        <v>282</v>
      </c>
      <c r="F376" t="s">
        <v>283</v>
      </c>
      <c r="G376" t="s">
        <v>50</v>
      </c>
      <c r="H376" t="s">
        <v>82</v>
      </c>
      <c r="I376" s="4" t="s">
        <v>15</v>
      </c>
      <c r="J376" s="1">
        <v>45336</v>
      </c>
      <c r="K376">
        <v>785</v>
      </c>
    </row>
    <row r="377" spans="3:11" x14ac:dyDescent="0.3">
      <c r="C377" t="s">
        <v>732</v>
      </c>
      <c r="D377" t="s">
        <v>42</v>
      </c>
      <c r="E377" t="s">
        <v>43</v>
      </c>
      <c r="F377" t="s">
        <v>44</v>
      </c>
      <c r="G377" t="s">
        <v>27</v>
      </c>
      <c r="H377" t="s">
        <v>194</v>
      </c>
      <c r="I377" s="4" t="s">
        <v>22</v>
      </c>
      <c r="J377" s="1">
        <v>45336</v>
      </c>
      <c r="K377">
        <v>255</v>
      </c>
    </row>
    <row r="378" spans="3:11" x14ac:dyDescent="0.3">
      <c r="C378" t="s">
        <v>733</v>
      </c>
      <c r="D378" t="s">
        <v>319</v>
      </c>
      <c r="E378" t="s">
        <v>320</v>
      </c>
      <c r="F378" t="s">
        <v>321</v>
      </c>
      <c r="G378" t="s">
        <v>144</v>
      </c>
      <c r="H378" t="s">
        <v>145</v>
      </c>
      <c r="I378" s="4" t="s">
        <v>15</v>
      </c>
      <c r="J378" s="1">
        <v>45336</v>
      </c>
      <c r="K378">
        <v>15</v>
      </c>
    </row>
    <row r="379" spans="3:11" x14ac:dyDescent="0.3">
      <c r="C379" t="s">
        <v>734</v>
      </c>
      <c r="D379" t="s">
        <v>538</v>
      </c>
      <c r="E379" t="s">
        <v>539</v>
      </c>
      <c r="F379" t="s">
        <v>540</v>
      </c>
      <c r="G379" t="s">
        <v>33</v>
      </c>
      <c r="H379" t="s">
        <v>504</v>
      </c>
      <c r="I379" s="4" t="s">
        <v>22</v>
      </c>
      <c r="J379" s="1">
        <v>45336</v>
      </c>
      <c r="K379">
        <v>440</v>
      </c>
    </row>
    <row r="380" spans="3:11" x14ac:dyDescent="0.3">
      <c r="C380" t="s">
        <v>735</v>
      </c>
      <c r="D380" t="s">
        <v>253</v>
      </c>
      <c r="E380" t="s">
        <v>254</v>
      </c>
      <c r="F380" t="s">
        <v>255</v>
      </c>
      <c r="G380" t="s">
        <v>50</v>
      </c>
      <c r="H380" t="s">
        <v>225</v>
      </c>
      <c r="I380" s="4" t="s">
        <v>35</v>
      </c>
      <c r="J380" s="1">
        <v>45336</v>
      </c>
      <c r="K380">
        <v>1615</v>
      </c>
    </row>
    <row r="381" spans="3:11" x14ac:dyDescent="0.3">
      <c r="C381" t="s">
        <v>736</v>
      </c>
      <c r="D381" t="s">
        <v>538</v>
      </c>
      <c r="E381" t="s">
        <v>539</v>
      </c>
      <c r="F381" t="s">
        <v>540</v>
      </c>
      <c r="G381" t="s">
        <v>33</v>
      </c>
      <c r="H381" t="s">
        <v>125</v>
      </c>
      <c r="I381" s="4" t="s">
        <v>15</v>
      </c>
      <c r="J381" s="1">
        <v>45336</v>
      </c>
      <c r="K381">
        <v>195</v>
      </c>
    </row>
    <row r="382" spans="3:11" x14ac:dyDescent="0.3">
      <c r="C382" t="s">
        <v>737</v>
      </c>
      <c r="D382" t="s">
        <v>262</v>
      </c>
      <c r="E382" t="s">
        <v>263</v>
      </c>
      <c r="F382" t="s">
        <v>264</v>
      </c>
      <c r="G382" t="s">
        <v>27</v>
      </c>
      <c r="H382" t="s">
        <v>194</v>
      </c>
      <c r="I382" s="4" t="s">
        <v>35</v>
      </c>
      <c r="J382" s="1">
        <v>45337</v>
      </c>
    </row>
    <row r="383" spans="3:11" x14ac:dyDescent="0.3">
      <c r="C383" t="s">
        <v>738</v>
      </c>
      <c r="D383" t="s">
        <v>84</v>
      </c>
      <c r="E383" t="s">
        <v>85</v>
      </c>
      <c r="F383" t="s">
        <v>86</v>
      </c>
      <c r="G383" t="s">
        <v>50</v>
      </c>
      <c r="H383" t="s">
        <v>66</v>
      </c>
      <c r="I383" s="4" t="s">
        <v>22</v>
      </c>
      <c r="J383" s="1">
        <v>45337</v>
      </c>
      <c r="K383">
        <v>765</v>
      </c>
    </row>
    <row r="384" spans="3:11" x14ac:dyDescent="0.3">
      <c r="C384" t="s">
        <v>739</v>
      </c>
      <c r="D384" t="s">
        <v>262</v>
      </c>
      <c r="E384" t="s">
        <v>263</v>
      </c>
      <c r="F384" t="s">
        <v>264</v>
      </c>
      <c r="G384" t="s">
        <v>27</v>
      </c>
      <c r="H384" t="s">
        <v>14</v>
      </c>
      <c r="I384" s="4" t="s">
        <v>35</v>
      </c>
      <c r="J384" s="1">
        <v>45337</v>
      </c>
      <c r="K384">
        <v>175</v>
      </c>
    </row>
    <row r="385" spans="3:11" x14ac:dyDescent="0.3">
      <c r="C385" t="s">
        <v>740</v>
      </c>
      <c r="D385" t="s">
        <v>741</v>
      </c>
      <c r="E385" t="s">
        <v>742</v>
      </c>
      <c r="F385" t="s">
        <v>743</v>
      </c>
      <c r="G385" t="s">
        <v>144</v>
      </c>
      <c r="H385" t="s">
        <v>194</v>
      </c>
      <c r="I385" s="4" t="s">
        <v>93</v>
      </c>
      <c r="J385" s="1">
        <v>45337</v>
      </c>
      <c r="K385">
        <v>270</v>
      </c>
    </row>
    <row r="386" spans="3:11" x14ac:dyDescent="0.3">
      <c r="C386" t="s">
        <v>744</v>
      </c>
      <c r="D386" t="s">
        <v>212</v>
      </c>
      <c r="E386" t="s">
        <v>213</v>
      </c>
      <c r="F386" t="s">
        <v>214</v>
      </c>
      <c r="G386" t="s">
        <v>33</v>
      </c>
      <c r="H386" t="s">
        <v>194</v>
      </c>
      <c r="I386" s="4" t="s">
        <v>35</v>
      </c>
      <c r="J386" s="1">
        <v>45338</v>
      </c>
    </row>
    <row r="387" spans="3:11" x14ac:dyDescent="0.3">
      <c r="C387" t="s">
        <v>745</v>
      </c>
      <c r="D387" t="s">
        <v>302</v>
      </c>
      <c r="E387" t="s">
        <v>303</v>
      </c>
      <c r="F387" t="s">
        <v>304</v>
      </c>
      <c r="G387" t="s">
        <v>50</v>
      </c>
      <c r="H387" t="s">
        <v>220</v>
      </c>
      <c r="I387" s="4" t="s">
        <v>22</v>
      </c>
      <c r="J387" s="1">
        <v>45338</v>
      </c>
      <c r="K387">
        <v>525</v>
      </c>
    </row>
    <row r="388" spans="3:11" x14ac:dyDescent="0.3">
      <c r="C388" t="s">
        <v>746</v>
      </c>
      <c r="D388" t="s">
        <v>30</v>
      </c>
      <c r="E388" t="s">
        <v>31</v>
      </c>
      <c r="F388" t="s">
        <v>32</v>
      </c>
      <c r="G388" t="s">
        <v>33</v>
      </c>
      <c r="H388" t="s">
        <v>449</v>
      </c>
      <c r="I388" s="4" t="s">
        <v>15</v>
      </c>
      <c r="J388" s="1">
        <v>45338</v>
      </c>
      <c r="K388">
        <v>710</v>
      </c>
    </row>
    <row r="389" spans="3:11" x14ac:dyDescent="0.3">
      <c r="C389" t="s">
        <v>747</v>
      </c>
      <c r="D389" t="s">
        <v>271</v>
      </c>
      <c r="E389" t="s">
        <v>272</v>
      </c>
      <c r="F389" t="s">
        <v>273</v>
      </c>
      <c r="G389" t="s">
        <v>274</v>
      </c>
      <c r="H389" t="s">
        <v>209</v>
      </c>
      <c r="I389" s="4" t="s">
        <v>22</v>
      </c>
      <c r="J389" s="1">
        <v>45338</v>
      </c>
      <c r="K389">
        <v>1220</v>
      </c>
    </row>
    <row r="390" spans="3:11" x14ac:dyDescent="0.3">
      <c r="C390" t="s">
        <v>748</v>
      </c>
      <c r="D390" t="s">
        <v>290</v>
      </c>
      <c r="E390" t="s">
        <v>291</v>
      </c>
      <c r="F390" t="s">
        <v>292</v>
      </c>
      <c r="G390" t="s">
        <v>13</v>
      </c>
      <c r="H390" t="s">
        <v>125</v>
      </c>
      <c r="I390" s="4" t="s">
        <v>35</v>
      </c>
      <c r="J390" s="1">
        <v>45338</v>
      </c>
      <c r="K390">
        <v>85</v>
      </c>
    </row>
    <row r="391" spans="3:11" x14ac:dyDescent="0.3">
      <c r="C391" t="s">
        <v>749</v>
      </c>
      <c r="D391" t="s">
        <v>95</v>
      </c>
      <c r="E391" t="s">
        <v>96</v>
      </c>
      <c r="F391" t="s">
        <v>97</v>
      </c>
      <c r="G391" t="s">
        <v>98</v>
      </c>
      <c r="H391" t="s">
        <v>162</v>
      </c>
      <c r="I391" s="4" t="s">
        <v>35</v>
      </c>
      <c r="J391" s="1">
        <v>45338</v>
      </c>
      <c r="K391">
        <v>875</v>
      </c>
    </row>
    <row r="392" spans="3:11" x14ac:dyDescent="0.3">
      <c r="C392" t="s">
        <v>750</v>
      </c>
      <c r="D392" t="s">
        <v>314</v>
      </c>
      <c r="E392" t="s">
        <v>315</v>
      </c>
      <c r="F392" t="s">
        <v>316</v>
      </c>
      <c r="G392" t="s">
        <v>13</v>
      </c>
      <c r="H392" t="s">
        <v>365</v>
      </c>
      <c r="I392" s="4" t="s">
        <v>15</v>
      </c>
      <c r="J392" s="1">
        <v>45338</v>
      </c>
      <c r="K392">
        <v>185</v>
      </c>
    </row>
    <row r="393" spans="3:11" x14ac:dyDescent="0.3">
      <c r="C393" t="s">
        <v>751</v>
      </c>
      <c r="D393" t="s">
        <v>157</v>
      </c>
      <c r="E393" t="s">
        <v>158</v>
      </c>
      <c r="F393" t="s">
        <v>159</v>
      </c>
      <c r="G393" t="s">
        <v>144</v>
      </c>
      <c r="H393" t="s">
        <v>288</v>
      </c>
      <c r="I393" s="4" t="s">
        <v>35</v>
      </c>
      <c r="J393" s="1">
        <v>45338</v>
      </c>
      <c r="K393">
        <v>610</v>
      </c>
    </row>
    <row r="394" spans="3:11" x14ac:dyDescent="0.3">
      <c r="C394" t="s">
        <v>752</v>
      </c>
      <c r="D394" t="s">
        <v>319</v>
      </c>
      <c r="E394" t="s">
        <v>320</v>
      </c>
      <c r="F394" t="s">
        <v>321</v>
      </c>
      <c r="G394" t="s">
        <v>144</v>
      </c>
      <c r="H394" t="s">
        <v>381</v>
      </c>
      <c r="I394" s="4" t="s">
        <v>15</v>
      </c>
      <c r="J394" s="1">
        <v>45339</v>
      </c>
    </row>
    <row r="395" spans="3:11" x14ac:dyDescent="0.3">
      <c r="C395" t="s">
        <v>753</v>
      </c>
      <c r="D395" t="s">
        <v>314</v>
      </c>
      <c r="E395" t="s">
        <v>315</v>
      </c>
      <c r="F395" t="s">
        <v>316</v>
      </c>
      <c r="G395" t="s">
        <v>13</v>
      </c>
      <c r="H395" t="s">
        <v>230</v>
      </c>
      <c r="I395" s="4" t="s">
        <v>93</v>
      </c>
      <c r="J395" s="1">
        <v>45339</v>
      </c>
      <c r="K395">
        <v>865</v>
      </c>
    </row>
    <row r="396" spans="3:11" x14ac:dyDescent="0.3">
      <c r="C396" t="s">
        <v>754</v>
      </c>
      <c r="D396" t="s">
        <v>378</v>
      </c>
      <c r="E396" t="s">
        <v>379</v>
      </c>
      <c r="F396" t="s">
        <v>380</v>
      </c>
      <c r="G396" t="s">
        <v>20</v>
      </c>
      <c r="H396" t="s">
        <v>162</v>
      </c>
      <c r="I396" s="4" t="s">
        <v>15</v>
      </c>
      <c r="J396" s="1">
        <v>45340</v>
      </c>
    </row>
    <row r="397" spans="3:11" x14ac:dyDescent="0.3">
      <c r="C397" t="s">
        <v>755</v>
      </c>
      <c r="D397" t="s">
        <v>442</v>
      </c>
      <c r="E397" t="s">
        <v>443</v>
      </c>
      <c r="F397" t="s">
        <v>444</v>
      </c>
      <c r="G397" t="s">
        <v>274</v>
      </c>
      <c r="H397" t="s">
        <v>99</v>
      </c>
      <c r="I397" s="4" t="s">
        <v>93</v>
      </c>
      <c r="J397" s="1">
        <v>45340</v>
      </c>
      <c r="K397">
        <v>365</v>
      </c>
    </row>
    <row r="398" spans="3:11" x14ac:dyDescent="0.3">
      <c r="C398" t="s">
        <v>756</v>
      </c>
      <c r="D398" t="s">
        <v>571</v>
      </c>
      <c r="E398" t="s">
        <v>572</v>
      </c>
      <c r="F398" t="s">
        <v>573</v>
      </c>
      <c r="G398" t="s">
        <v>33</v>
      </c>
      <c r="H398" t="s">
        <v>56</v>
      </c>
      <c r="I398" s="4" t="s">
        <v>35</v>
      </c>
      <c r="J398" s="1">
        <v>45340</v>
      </c>
      <c r="K398">
        <v>390</v>
      </c>
    </row>
    <row r="399" spans="3:11" x14ac:dyDescent="0.3">
      <c r="C399" t="s">
        <v>757</v>
      </c>
      <c r="D399" t="s">
        <v>147</v>
      </c>
      <c r="E399" t="s">
        <v>148</v>
      </c>
      <c r="F399" t="s">
        <v>149</v>
      </c>
      <c r="G399" t="s">
        <v>13</v>
      </c>
      <c r="H399" t="s">
        <v>449</v>
      </c>
      <c r="I399" s="4" t="s">
        <v>15</v>
      </c>
      <c r="J399" s="1">
        <v>45341</v>
      </c>
    </row>
    <row r="400" spans="3:11" x14ac:dyDescent="0.3">
      <c r="C400" t="s">
        <v>758</v>
      </c>
      <c r="D400" t="s">
        <v>438</v>
      </c>
      <c r="E400" t="s">
        <v>439</v>
      </c>
      <c r="F400" t="s">
        <v>440</v>
      </c>
      <c r="G400" t="s">
        <v>13</v>
      </c>
      <c r="H400" t="s">
        <v>194</v>
      </c>
      <c r="I400" s="4" t="s">
        <v>22</v>
      </c>
      <c r="J400" s="1">
        <v>45341</v>
      </c>
    </row>
    <row r="401" spans="3:11" x14ac:dyDescent="0.3">
      <c r="C401" t="s">
        <v>759</v>
      </c>
      <c r="D401" t="s">
        <v>191</v>
      </c>
      <c r="E401" t="s">
        <v>192</v>
      </c>
      <c r="F401" t="s">
        <v>193</v>
      </c>
      <c r="G401" t="s">
        <v>110</v>
      </c>
      <c r="H401" t="s">
        <v>34</v>
      </c>
      <c r="I401" s="4" t="s">
        <v>15</v>
      </c>
      <c r="J401" s="1">
        <v>45341</v>
      </c>
      <c r="K401">
        <v>640</v>
      </c>
    </row>
    <row r="402" spans="3:11" x14ac:dyDescent="0.3">
      <c r="C402" t="s">
        <v>760</v>
      </c>
      <c r="D402" t="s">
        <v>290</v>
      </c>
      <c r="E402" t="s">
        <v>291</v>
      </c>
      <c r="F402" t="s">
        <v>292</v>
      </c>
      <c r="G402" t="s">
        <v>13</v>
      </c>
      <c r="H402" t="s">
        <v>28</v>
      </c>
      <c r="I402" s="4" t="s">
        <v>93</v>
      </c>
      <c r="J402" s="1">
        <v>45341</v>
      </c>
      <c r="K402">
        <v>365</v>
      </c>
    </row>
    <row r="403" spans="3:11" x14ac:dyDescent="0.3">
      <c r="C403" t="s">
        <v>761</v>
      </c>
      <c r="D403" t="s">
        <v>30</v>
      </c>
      <c r="E403" t="s">
        <v>31</v>
      </c>
      <c r="F403" t="s">
        <v>32</v>
      </c>
      <c r="G403" t="s">
        <v>33</v>
      </c>
      <c r="H403" t="s">
        <v>381</v>
      </c>
      <c r="I403" s="4" t="s">
        <v>22</v>
      </c>
      <c r="J403" s="1">
        <v>45341</v>
      </c>
      <c r="K403">
        <v>420</v>
      </c>
    </row>
    <row r="404" spans="3:11" x14ac:dyDescent="0.3">
      <c r="C404" t="s">
        <v>762</v>
      </c>
      <c r="D404" t="s">
        <v>152</v>
      </c>
      <c r="E404" t="s">
        <v>153</v>
      </c>
      <c r="F404" t="s">
        <v>154</v>
      </c>
      <c r="G404" t="s">
        <v>110</v>
      </c>
      <c r="H404" t="s">
        <v>34</v>
      </c>
      <c r="I404" s="4" t="s">
        <v>22</v>
      </c>
      <c r="J404" s="1">
        <v>45342</v>
      </c>
    </row>
    <row r="405" spans="3:11" x14ac:dyDescent="0.3">
      <c r="C405" t="s">
        <v>763</v>
      </c>
      <c r="D405" t="s">
        <v>281</v>
      </c>
      <c r="E405" t="s">
        <v>282</v>
      </c>
      <c r="F405" t="s">
        <v>283</v>
      </c>
      <c r="G405" t="s">
        <v>50</v>
      </c>
      <c r="H405" t="s">
        <v>160</v>
      </c>
      <c r="I405" s="4" t="s">
        <v>35</v>
      </c>
      <c r="J405" s="1">
        <v>45342</v>
      </c>
    </row>
    <row r="406" spans="3:11" x14ac:dyDescent="0.3">
      <c r="C406" t="s">
        <v>764</v>
      </c>
      <c r="D406" t="s">
        <v>17</v>
      </c>
      <c r="E406" t="s">
        <v>18</v>
      </c>
      <c r="F406" t="s">
        <v>19</v>
      </c>
      <c r="G406" t="s">
        <v>20</v>
      </c>
      <c r="H406" t="s">
        <v>483</v>
      </c>
      <c r="I406" s="4" t="s">
        <v>22</v>
      </c>
      <c r="J406" s="1">
        <v>45342</v>
      </c>
      <c r="K406">
        <v>325</v>
      </c>
    </row>
    <row r="407" spans="3:11" x14ac:dyDescent="0.3">
      <c r="C407" t="s">
        <v>765</v>
      </c>
      <c r="D407" t="s">
        <v>461</v>
      </c>
      <c r="E407" t="s">
        <v>462</v>
      </c>
      <c r="F407" t="s">
        <v>463</v>
      </c>
      <c r="G407" t="s">
        <v>13</v>
      </c>
      <c r="H407" t="s">
        <v>504</v>
      </c>
      <c r="I407" s="4" t="s">
        <v>15</v>
      </c>
      <c r="J407" s="1">
        <v>45343</v>
      </c>
      <c r="K407">
        <v>1300</v>
      </c>
    </row>
    <row r="408" spans="3:11" x14ac:dyDescent="0.3">
      <c r="C408" t="s">
        <v>766</v>
      </c>
      <c r="D408" t="s">
        <v>455</v>
      </c>
      <c r="E408" t="s">
        <v>456</v>
      </c>
      <c r="F408" t="s">
        <v>457</v>
      </c>
      <c r="G408" t="s">
        <v>71</v>
      </c>
      <c r="H408" t="s">
        <v>311</v>
      </c>
      <c r="I408" s="4" t="s">
        <v>15</v>
      </c>
      <c r="J408" s="1">
        <v>45343</v>
      </c>
      <c r="K408">
        <v>270</v>
      </c>
    </row>
    <row r="409" spans="3:11" x14ac:dyDescent="0.3">
      <c r="C409" t="s">
        <v>767</v>
      </c>
      <c r="D409" t="s">
        <v>314</v>
      </c>
      <c r="E409" t="s">
        <v>315</v>
      </c>
      <c r="F409" t="s">
        <v>316</v>
      </c>
      <c r="G409" t="s">
        <v>13</v>
      </c>
      <c r="H409" t="s">
        <v>209</v>
      </c>
      <c r="I409" s="4" t="s">
        <v>35</v>
      </c>
      <c r="J409" s="1">
        <v>45344</v>
      </c>
    </row>
    <row r="410" spans="3:11" x14ac:dyDescent="0.3">
      <c r="C410" t="s">
        <v>768</v>
      </c>
      <c r="D410" t="s">
        <v>84</v>
      </c>
      <c r="E410" t="s">
        <v>85</v>
      </c>
      <c r="F410" t="s">
        <v>86</v>
      </c>
      <c r="G410" t="s">
        <v>50</v>
      </c>
      <c r="H410" t="s">
        <v>429</v>
      </c>
      <c r="I410" s="4" t="s">
        <v>15</v>
      </c>
      <c r="J410" s="1">
        <v>45344</v>
      </c>
      <c r="K410">
        <v>975</v>
      </c>
    </row>
    <row r="411" spans="3:11" x14ac:dyDescent="0.3">
      <c r="C411" t="s">
        <v>769</v>
      </c>
      <c r="D411" t="s">
        <v>58</v>
      </c>
      <c r="E411" t="s">
        <v>59</v>
      </c>
      <c r="F411" t="s">
        <v>60</v>
      </c>
      <c r="G411" t="s">
        <v>27</v>
      </c>
      <c r="H411" t="s">
        <v>155</v>
      </c>
      <c r="I411" s="4" t="s">
        <v>15</v>
      </c>
      <c r="J411" s="1">
        <v>45344</v>
      </c>
      <c r="K411">
        <v>415</v>
      </c>
    </row>
    <row r="412" spans="3:11" x14ac:dyDescent="0.3">
      <c r="C412" t="s">
        <v>770</v>
      </c>
      <c r="D412" t="s">
        <v>294</v>
      </c>
      <c r="E412" t="s">
        <v>295</v>
      </c>
      <c r="F412" t="s">
        <v>296</v>
      </c>
      <c r="G412" t="s">
        <v>13</v>
      </c>
      <c r="H412" t="s">
        <v>241</v>
      </c>
      <c r="I412" s="4" t="s">
        <v>35</v>
      </c>
      <c r="J412" s="1">
        <v>45344</v>
      </c>
      <c r="K412">
        <v>935</v>
      </c>
    </row>
    <row r="413" spans="3:11" x14ac:dyDescent="0.3">
      <c r="C413" t="s">
        <v>771</v>
      </c>
      <c r="D413" t="s">
        <v>362</v>
      </c>
      <c r="E413" t="s">
        <v>363</v>
      </c>
      <c r="F413" t="s">
        <v>364</v>
      </c>
      <c r="G413" t="s">
        <v>98</v>
      </c>
      <c r="H413" t="s">
        <v>150</v>
      </c>
      <c r="I413" s="4" t="s">
        <v>22</v>
      </c>
      <c r="J413" s="1">
        <v>45344</v>
      </c>
      <c r="K413">
        <v>185</v>
      </c>
    </row>
    <row r="414" spans="3:11" x14ac:dyDescent="0.3">
      <c r="C414" t="s">
        <v>772</v>
      </c>
      <c r="D414" t="s">
        <v>271</v>
      </c>
      <c r="E414" t="s">
        <v>272</v>
      </c>
      <c r="F414" t="s">
        <v>273</v>
      </c>
      <c r="G414" t="s">
        <v>274</v>
      </c>
      <c r="H414" t="s">
        <v>412</v>
      </c>
      <c r="I414" s="4" t="s">
        <v>15</v>
      </c>
      <c r="J414" s="1">
        <v>45344</v>
      </c>
      <c r="K414">
        <v>395</v>
      </c>
    </row>
    <row r="415" spans="3:11" x14ac:dyDescent="0.3">
      <c r="C415" t="s">
        <v>773</v>
      </c>
      <c r="D415" t="s">
        <v>388</v>
      </c>
      <c r="E415" t="s">
        <v>389</v>
      </c>
      <c r="F415" t="s">
        <v>390</v>
      </c>
      <c r="G415" t="s">
        <v>110</v>
      </c>
      <c r="H415" t="s">
        <v>306</v>
      </c>
      <c r="I415" s="4" t="s">
        <v>15</v>
      </c>
      <c r="J415" s="1">
        <v>45345</v>
      </c>
      <c r="K415">
        <v>10</v>
      </c>
    </row>
    <row r="416" spans="3:11" x14ac:dyDescent="0.3">
      <c r="C416" t="s">
        <v>774</v>
      </c>
      <c r="D416" t="s">
        <v>643</v>
      </c>
      <c r="E416" t="s">
        <v>644</v>
      </c>
      <c r="F416" t="s">
        <v>645</v>
      </c>
      <c r="G416" t="s">
        <v>27</v>
      </c>
      <c r="H416" t="s">
        <v>220</v>
      </c>
      <c r="I416" s="4" t="s">
        <v>15</v>
      </c>
      <c r="J416" s="1">
        <v>45345</v>
      </c>
      <c r="K416">
        <v>1550</v>
      </c>
    </row>
    <row r="417" spans="3:11" x14ac:dyDescent="0.3">
      <c r="C417" t="s">
        <v>775</v>
      </c>
      <c r="D417" t="s">
        <v>431</v>
      </c>
      <c r="E417" t="s">
        <v>432</v>
      </c>
      <c r="F417" t="s">
        <v>433</v>
      </c>
      <c r="G417" t="s">
        <v>20</v>
      </c>
      <c r="H417" t="s">
        <v>125</v>
      </c>
      <c r="I417" s="4" t="s">
        <v>22</v>
      </c>
      <c r="J417" s="1">
        <v>45345</v>
      </c>
      <c r="K417">
        <v>10</v>
      </c>
    </row>
    <row r="418" spans="3:11" x14ac:dyDescent="0.3">
      <c r="C418" t="s">
        <v>776</v>
      </c>
      <c r="D418" t="s">
        <v>258</v>
      </c>
      <c r="E418" t="s">
        <v>259</v>
      </c>
      <c r="F418" t="s">
        <v>260</v>
      </c>
      <c r="G418" t="s">
        <v>235</v>
      </c>
      <c r="H418" t="s">
        <v>429</v>
      </c>
      <c r="I418" s="4" t="s">
        <v>15</v>
      </c>
      <c r="J418" s="1">
        <v>45345</v>
      </c>
      <c r="K418">
        <v>60</v>
      </c>
    </row>
    <row r="419" spans="3:11" x14ac:dyDescent="0.3">
      <c r="C419" t="s">
        <v>777</v>
      </c>
      <c r="D419" t="s">
        <v>205</v>
      </c>
      <c r="E419" t="s">
        <v>206</v>
      </c>
      <c r="F419" t="s">
        <v>207</v>
      </c>
      <c r="G419" t="s">
        <v>27</v>
      </c>
      <c r="H419" t="s">
        <v>34</v>
      </c>
      <c r="I419" s="4" t="s">
        <v>35</v>
      </c>
      <c r="J419" s="1">
        <v>45345</v>
      </c>
      <c r="K419">
        <v>570</v>
      </c>
    </row>
    <row r="420" spans="3:11" x14ac:dyDescent="0.3">
      <c r="C420" t="s">
        <v>778</v>
      </c>
      <c r="D420" t="s">
        <v>227</v>
      </c>
      <c r="E420" t="s">
        <v>228</v>
      </c>
      <c r="F420" t="s">
        <v>229</v>
      </c>
      <c r="G420" t="s">
        <v>33</v>
      </c>
      <c r="H420" t="s">
        <v>131</v>
      </c>
      <c r="I420" s="4" t="s">
        <v>15</v>
      </c>
      <c r="J420" s="1">
        <v>45346</v>
      </c>
    </row>
    <row r="421" spans="3:11" x14ac:dyDescent="0.3">
      <c r="C421" t="s">
        <v>779</v>
      </c>
      <c r="D421" t="s">
        <v>323</v>
      </c>
      <c r="E421" t="s">
        <v>324</v>
      </c>
      <c r="F421" t="s">
        <v>325</v>
      </c>
      <c r="G421" t="s">
        <v>50</v>
      </c>
      <c r="H421" t="s">
        <v>648</v>
      </c>
      <c r="I421" s="4" t="s">
        <v>15</v>
      </c>
      <c r="J421" s="1">
        <v>45346</v>
      </c>
      <c r="K421">
        <v>1490</v>
      </c>
    </row>
    <row r="422" spans="3:11" x14ac:dyDescent="0.3">
      <c r="C422" t="s">
        <v>780</v>
      </c>
      <c r="D422" t="s">
        <v>323</v>
      </c>
      <c r="E422" t="s">
        <v>324</v>
      </c>
      <c r="F422" t="s">
        <v>325</v>
      </c>
      <c r="G422" t="s">
        <v>50</v>
      </c>
      <c r="H422" t="s">
        <v>51</v>
      </c>
      <c r="I422" s="4" t="s">
        <v>35</v>
      </c>
      <c r="J422" s="1">
        <v>45346</v>
      </c>
      <c r="K422">
        <v>950</v>
      </c>
    </row>
    <row r="423" spans="3:11" x14ac:dyDescent="0.3">
      <c r="C423" t="s">
        <v>781</v>
      </c>
      <c r="D423" t="s">
        <v>571</v>
      </c>
      <c r="E423" t="s">
        <v>572</v>
      </c>
      <c r="F423" t="s">
        <v>573</v>
      </c>
      <c r="G423" t="s">
        <v>33</v>
      </c>
      <c r="H423" t="s">
        <v>236</v>
      </c>
      <c r="I423" s="4" t="s">
        <v>15</v>
      </c>
      <c r="J423" s="1">
        <v>45346</v>
      </c>
      <c r="K423">
        <v>370</v>
      </c>
    </row>
    <row r="424" spans="3:11" x14ac:dyDescent="0.3">
      <c r="C424" t="s">
        <v>782</v>
      </c>
      <c r="D424" t="s">
        <v>187</v>
      </c>
      <c r="E424" t="s">
        <v>188</v>
      </c>
      <c r="F424" t="s">
        <v>189</v>
      </c>
      <c r="G424" t="s">
        <v>50</v>
      </c>
      <c r="H424" t="s">
        <v>34</v>
      </c>
      <c r="I424" s="4" t="s">
        <v>93</v>
      </c>
      <c r="J424" s="1">
        <v>45346</v>
      </c>
      <c r="K424">
        <v>1075</v>
      </c>
    </row>
    <row r="425" spans="3:11" x14ac:dyDescent="0.3">
      <c r="C425" t="s">
        <v>783</v>
      </c>
      <c r="D425" t="s">
        <v>17</v>
      </c>
      <c r="E425" t="s">
        <v>18</v>
      </c>
      <c r="F425" t="s">
        <v>19</v>
      </c>
      <c r="G425" t="s">
        <v>20</v>
      </c>
      <c r="H425" t="s">
        <v>194</v>
      </c>
      <c r="I425" s="4" t="s">
        <v>22</v>
      </c>
      <c r="J425" s="1">
        <v>45347</v>
      </c>
      <c r="K425">
        <v>310</v>
      </c>
    </row>
    <row r="426" spans="3:11" x14ac:dyDescent="0.3">
      <c r="C426" t="s">
        <v>784</v>
      </c>
      <c r="D426" t="s">
        <v>367</v>
      </c>
      <c r="E426" t="s">
        <v>368</v>
      </c>
      <c r="F426" t="s">
        <v>369</v>
      </c>
      <c r="G426" t="s">
        <v>13</v>
      </c>
      <c r="H426" t="s">
        <v>504</v>
      </c>
      <c r="I426" s="4" t="s">
        <v>22</v>
      </c>
      <c r="J426" s="1">
        <v>45348</v>
      </c>
    </row>
    <row r="427" spans="3:11" x14ac:dyDescent="0.3">
      <c r="C427" t="s">
        <v>785</v>
      </c>
      <c r="D427" t="s">
        <v>134</v>
      </c>
      <c r="E427" t="s">
        <v>135</v>
      </c>
      <c r="F427" t="s">
        <v>136</v>
      </c>
      <c r="G427" t="s">
        <v>13</v>
      </c>
      <c r="H427" t="s">
        <v>131</v>
      </c>
      <c r="I427" s="4" t="s">
        <v>15</v>
      </c>
      <c r="J427" s="1">
        <v>45348</v>
      </c>
      <c r="K427">
        <v>750</v>
      </c>
    </row>
    <row r="428" spans="3:11" x14ac:dyDescent="0.3">
      <c r="C428" t="s">
        <v>786</v>
      </c>
      <c r="D428" t="s">
        <v>205</v>
      </c>
      <c r="E428" t="s">
        <v>206</v>
      </c>
      <c r="F428" t="s">
        <v>207</v>
      </c>
      <c r="G428" t="s">
        <v>27</v>
      </c>
      <c r="H428" t="s">
        <v>125</v>
      </c>
      <c r="I428" s="4" t="s">
        <v>35</v>
      </c>
      <c r="J428" s="1">
        <v>45348</v>
      </c>
      <c r="K428">
        <v>85</v>
      </c>
    </row>
    <row r="429" spans="3:11" x14ac:dyDescent="0.3">
      <c r="C429" t="s">
        <v>787</v>
      </c>
      <c r="D429" t="s">
        <v>438</v>
      </c>
      <c r="E429" t="s">
        <v>439</v>
      </c>
      <c r="F429" t="s">
        <v>440</v>
      </c>
      <c r="G429" t="s">
        <v>13</v>
      </c>
      <c r="H429" t="s">
        <v>449</v>
      </c>
      <c r="I429" s="4" t="s">
        <v>15</v>
      </c>
      <c r="J429" s="1">
        <v>45348</v>
      </c>
      <c r="K429">
        <v>375</v>
      </c>
    </row>
    <row r="430" spans="3:11" x14ac:dyDescent="0.3">
      <c r="C430" t="s">
        <v>788</v>
      </c>
      <c r="D430" t="s">
        <v>635</v>
      </c>
      <c r="E430" t="s">
        <v>636</v>
      </c>
      <c r="F430" t="s">
        <v>637</v>
      </c>
      <c r="G430" t="s">
        <v>274</v>
      </c>
      <c r="H430" t="s">
        <v>34</v>
      </c>
      <c r="I430" s="4" t="s">
        <v>22</v>
      </c>
      <c r="J430" s="1">
        <v>45348</v>
      </c>
      <c r="K430">
        <v>1010</v>
      </c>
    </row>
    <row r="431" spans="3:11" x14ac:dyDescent="0.3">
      <c r="C431" t="s">
        <v>789</v>
      </c>
      <c r="D431" t="s">
        <v>79</v>
      </c>
      <c r="E431" t="s">
        <v>80</v>
      </c>
      <c r="F431" t="s">
        <v>81</v>
      </c>
      <c r="G431" t="s">
        <v>20</v>
      </c>
      <c r="H431" t="s">
        <v>56</v>
      </c>
      <c r="I431" s="4" t="s">
        <v>15</v>
      </c>
      <c r="J431" s="1">
        <v>45348</v>
      </c>
      <c r="K431">
        <v>315</v>
      </c>
    </row>
    <row r="432" spans="3:11" x14ac:dyDescent="0.3">
      <c r="C432" t="s">
        <v>790</v>
      </c>
      <c r="D432" t="s">
        <v>392</v>
      </c>
      <c r="E432" t="s">
        <v>393</v>
      </c>
      <c r="F432" t="s">
        <v>394</v>
      </c>
      <c r="G432" t="s">
        <v>27</v>
      </c>
      <c r="H432" t="s">
        <v>288</v>
      </c>
      <c r="I432" s="4" t="s">
        <v>15</v>
      </c>
      <c r="J432" s="1">
        <v>45349</v>
      </c>
    </row>
    <row r="433" spans="3:11" x14ac:dyDescent="0.3">
      <c r="C433" t="s">
        <v>791</v>
      </c>
      <c r="D433" t="s">
        <v>327</v>
      </c>
      <c r="E433" t="s">
        <v>328</v>
      </c>
      <c r="F433" t="s">
        <v>329</v>
      </c>
      <c r="G433" t="s">
        <v>33</v>
      </c>
      <c r="H433" t="s">
        <v>550</v>
      </c>
      <c r="I433" s="4" t="s">
        <v>15</v>
      </c>
      <c r="J433" s="1">
        <v>45349</v>
      </c>
    </row>
    <row r="434" spans="3:11" x14ac:dyDescent="0.3">
      <c r="C434" t="s">
        <v>792</v>
      </c>
      <c r="D434" t="s">
        <v>134</v>
      </c>
      <c r="E434" t="s">
        <v>135</v>
      </c>
      <c r="F434" t="s">
        <v>136</v>
      </c>
      <c r="G434" t="s">
        <v>13</v>
      </c>
      <c r="H434" t="s">
        <v>241</v>
      </c>
      <c r="I434" s="4" t="s">
        <v>22</v>
      </c>
      <c r="J434" s="1">
        <v>45349</v>
      </c>
    </row>
    <row r="435" spans="3:11" x14ac:dyDescent="0.3">
      <c r="C435" t="s">
        <v>793</v>
      </c>
      <c r="D435" t="s">
        <v>399</v>
      </c>
      <c r="E435" t="s">
        <v>400</v>
      </c>
      <c r="F435" t="s">
        <v>401</v>
      </c>
      <c r="G435" t="s">
        <v>71</v>
      </c>
      <c r="H435" t="s">
        <v>306</v>
      </c>
      <c r="I435" s="4" t="s">
        <v>35</v>
      </c>
      <c r="J435" s="1">
        <v>45349</v>
      </c>
      <c r="K435">
        <v>65</v>
      </c>
    </row>
    <row r="436" spans="3:11" x14ac:dyDescent="0.3">
      <c r="C436" t="s">
        <v>794</v>
      </c>
      <c r="D436" t="s">
        <v>323</v>
      </c>
      <c r="E436" t="s">
        <v>324</v>
      </c>
      <c r="F436" t="s">
        <v>325</v>
      </c>
      <c r="G436" t="s">
        <v>50</v>
      </c>
      <c r="H436" t="s">
        <v>66</v>
      </c>
      <c r="I436" s="4" t="s">
        <v>35</v>
      </c>
      <c r="J436" s="1">
        <v>45349</v>
      </c>
      <c r="K436">
        <v>975</v>
      </c>
    </row>
    <row r="437" spans="3:11" x14ac:dyDescent="0.3">
      <c r="C437" t="s">
        <v>795</v>
      </c>
      <c r="D437" t="s">
        <v>37</v>
      </c>
      <c r="E437" t="s">
        <v>38</v>
      </c>
      <c r="F437" t="s">
        <v>39</v>
      </c>
      <c r="G437" t="s">
        <v>33</v>
      </c>
      <c r="H437" t="s">
        <v>331</v>
      </c>
      <c r="I437" s="4" t="s">
        <v>35</v>
      </c>
      <c r="J437" s="1">
        <v>45349</v>
      </c>
      <c r="K437">
        <v>370</v>
      </c>
    </row>
    <row r="438" spans="3:11" x14ac:dyDescent="0.3">
      <c r="C438" t="s">
        <v>796</v>
      </c>
      <c r="D438" t="s">
        <v>319</v>
      </c>
      <c r="E438" t="s">
        <v>320</v>
      </c>
      <c r="F438" t="s">
        <v>321</v>
      </c>
      <c r="G438" t="s">
        <v>144</v>
      </c>
      <c r="H438" t="s">
        <v>77</v>
      </c>
      <c r="I438" s="4" t="s">
        <v>15</v>
      </c>
      <c r="J438" s="1">
        <v>45349</v>
      </c>
      <c r="K438">
        <v>480</v>
      </c>
    </row>
    <row r="439" spans="3:11" x14ac:dyDescent="0.3">
      <c r="C439" t="s">
        <v>797</v>
      </c>
      <c r="D439" t="s">
        <v>271</v>
      </c>
      <c r="E439" t="s">
        <v>272</v>
      </c>
      <c r="F439" t="s">
        <v>273</v>
      </c>
      <c r="G439" t="s">
        <v>274</v>
      </c>
      <c r="H439" t="s">
        <v>40</v>
      </c>
      <c r="I439" s="4" t="s">
        <v>22</v>
      </c>
      <c r="J439" s="1">
        <v>45349</v>
      </c>
      <c r="K439">
        <v>180</v>
      </c>
    </row>
    <row r="440" spans="3:11" x14ac:dyDescent="0.3">
      <c r="C440" t="s">
        <v>798</v>
      </c>
      <c r="D440" t="s">
        <v>356</v>
      </c>
      <c r="E440" t="s">
        <v>357</v>
      </c>
      <c r="F440" t="s">
        <v>358</v>
      </c>
      <c r="G440" t="s">
        <v>27</v>
      </c>
      <c r="H440" t="s">
        <v>256</v>
      </c>
      <c r="I440" s="4" t="s">
        <v>35</v>
      </c>
      <c r="J440" s="1">
        <v>45350</v>
      </c>
    </row>
    <row r="441" spans="3:11" x14ac:dyDescent="0.3">
      <c r="C441" t="s">
        <v>799</v>
      </c>
      <c r="D441" t="s">
        <v>290</v>
      </c>
      <c r="E441" t="s">
        <v>291</v>
      </c>
      <c r="F441" t="s">
        <v>292</v>
      </c>
      <c r="G441" t="s">
        <v>13</v>
      </c>
      <c r="H441" t="s">
        <v>412</v>
      </c>
      <c r="I441" s="4" t="s">
        <v>15</v>
      </c>
      <c r="J441" s="1">
        <v>45350</v>
      </c>
    </row>
    <row r="442" spans="3:11" x14ac:dyDescent="0.3">
      <c r="C442" t="s">
        <v>800</v>
      </c>
      <c r="D442" t="s">
        <v>302</v>
      </c>
      <c r="E442" t="s">
        <v>303</v>
      </c>
      <c r="F442" t="s">
        <v>304</v>
      </c>
      <c r="G442" t="s">
        <v>50</v>
      </c>
      <c r="H442" t="s">
        <v>449</v>
      </c>
      <c r="I442" s="4" t="s">
        <v>15</v>
      </c>
      <c r="J442" s="1">
        <v>45350</v>
      </c>
      <c r="K442">
        <v>470</v>
      </c>
    </row>
    <row r="443" spans="3:11" x14ac:dyDescent="0.3">
      <c r="C443" t="s">
        <v>801</v>
      </c>
      <c r="D443" t="s">
        <v>323</v>
      </c>
      <c r="E443" t="s">
        <v>324</v>
      </c>
      <c r="F443" t="s">
        <v>325</v>
      </c>
      <c r="G443" t="s">
        <v>50</v>
      </c>
      <c r="H443" t="s">
        <v>160</v>
      </c>
      <c r="I443" s="4" t="s">
        <v>15</v>
      </c>
      <c r="J443" s="1">
        <v>45350</v>
      </c>
      <c r="K443">
        <v>1790</v>
      </c>
    </row>
    <row r="444" spans="3:11" x14ac:dyDescent="0.3">
      <c r="C444" t="s">
        <v>802</v>
      </c>
      <c r="D444" t="s">
        <v>212</v>
      </c>
      <c r="E444" t="s">
        <v>213</v>
      </c>
      <c r="F444" t="s">
        <v>214</v>
      </c>
      <c r="G444" t="s">
        <v>33</v>
      </c>
      <c r="H444" t="s">
        <v>160</v>
      </c>
      <c r="I444" s="4" t="s">
        <v>35</v>
      </c>
      <c r="J444" s="1">
        <v>45350</v>
      </c>
      <c r="K444">
        <v>80</v>
      </c>
    </row>
    <row r="445" spans="3:11" x14ac:dyDescent="0.3">
      <c r="C445" t="s">
        <v>803</v>
      </c>
      <c r="D445" t="s">
        <v>157</v>
      </c>
      <c r="E445" t="s">
        <v>158</v>
      </c>
      <c r="F445" t="s">
        <v>159</v>
      </c>
      <c r="G445" t="s">
        <v>144</v>
      </c>
      <c r="H445" t="s">
        <v>72</v>
      </c>
      <c r="I445" s="4" t="s">
        <v>15</v>
      </c>
      <c r="J445" s="1">
        <v>45350</v>
      </c>
      <c r="K445">
        <v>355</v>
      </c>
    </row>
    <row r="446" spans="3:11" x14ac:dyDescent="0.3">
      <c r="C446" t="s">
        <v>804</v>
      </c>
      <c r="D446" t="s">
        <v>258</v>
      </c>
      <c r="E446" t="s">
        <v>259</v>
      </c>
      <c r="F446" t="s">
        <v>260</v>
      </c>
      <c r="G446" t="s">
        <v>235</v>
      </c>
      <c r="H446" t="s">
        <v>194</v>
      </c>
      <c r="I446" s="4" t="s">
        <v>93</v>
      </c>
      <c r="J446" s="1">
        <v>45350</v>
      </c>
      <c r="K446">
        <v>1135</v>
      </c>
    </row>
  </sheetData>
  <hyperlinks>
    <hyperlink ref="F12" r:id="rId1" xr:uid="{63315FC2-F0E2-4541-AE35-5AEFD8517732}"/>
    <hyperlink ref="F15" r:id="rId2" xr:uid="{881EB89F-03F3-4FFC-BA18-6AEF1F9C318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101F2-08AB-4753-8D64-92601170A7AF}">
  <dimension ref="A5:J448"/>
  <sheetViews>
    <sheetView workbookViewId="0">
      <selection activeCell="I1" sqref="I1:I1048576"/>
    </sheetView>
  </sheetViews>
  <sheetFormatPr defaultRowHeight="14.4" x14ac:dyDescent="0.3"/>
  <cols>
    <col min="1" max="2" width="14.109375" style="5" customWidth="1"/>
    <col min="3" max="3" width="20.33203125" style="5" bestFit="1" customWidth="1"/>
    <col min="4" max="4" width="35.6640625" style="4" bestFit="1" customWidth="1"/>
    <col min="5" max="5" width="26.33203125" style="5" bestFit="1" customWidth="1"/>
    <col min="6" max="6" width="25.88671875" style="5" bestFit="1" customWidth="1"/>
    <col min="7" max="7" width="16.6640625" style="5" bestFit="1" customWidth="1"/>
    <col min="8" max="8" width="11.33203125" style="9" customWidth="1"/>
    <col min="9" max="9" width="17.88671875" style="12" customWidth="1"/>
    <col min="10" max="10" width="10.109375" style="5" customWidth="1"/>
  </cols>
  <sheetData>
    <row r="5" spans="1:10" x14ac:dyDescent="0.3">
      <c r="A5" s="6" t="s">
        <v>0</v>
      </c>
      <c r="B5" s="6" t="s">
        <v>1</v>
      </c>
      <c r="C5" s="6" t="s">
        <v>2</v>
      </c>
      <c r="D5" s="8" t="s">
        <v>3</v>
      </c>
      <c r="E5" s="6" t="s">
        <v>4</v>
      </c>
      <c r="F5" s="6" t="s">
        <v>5</v>
      </c>
      <c r="G5" s="6" t="s">
        <v>6</v>
      </c>
      <c r="H5" s="10" t="s">
        <v>7</v>
      </c>
      <c r="I5" s="11" t="s">
        <v>8</v>
      </c>
      <c r="J5" s="6" t="s">
        <v>805</v>
      </c>
    </row>
    <row r="6" spans="1:10" x14ac:dyDescent="0.3">
      <c r="A6" s="5" t="s">
        <v>9</v>
      </c>
      <c r="B6" s="5" t="s">
        <v>10</v>
      </c>
      <c r="C6" s="5" t="s">
        <v>11</v>
      </c>
      <c r="D6" s="4" t="s">
        <v>12</v>
      </c>
      <c r="E6" s="5" t="s">
        <v>13</v>
      </c>
      <c r="F6" s="5" t="s">
        <v>14</v>
      </c>
      <c r="G6" s="5" t="s">
        <v>15</v>
      </c>
      <c r="H6" s="9">
        <v>45261</v>
      </c>
      <c r="I6" s="12">
        <v>0</v>
      </c>
      <c r="J6" s="5" t="str">
        <f>IF(Table14[[#This Row],[Purchase Amount]]=0,"No","Yes")</f>
        <v>No</v>
      </c>
    </row>
    <row r="7" spans="1:10" x14ac:dyDescent="0.3">
      <c r="A7" s="5" t="s">
        <v>16</v>
      </c>
      <c r="B7" s="5" t="s">
        <v>17</v>
      </c>
      <c r="C7" s="5" t="s">
        <v>18</v>
      </c>
      <c r="D7" s="4" t="s">
        <v>19</v>
      </c>
      <c r="E7" s="5" t="s">
        <v>20</v>
      </c>
      <c r="F7" s="5" t="s">
        <v>21</v>
      </c>
      <c r="G7" s="5" t="s">
        <v>22</v>
      </c>
      <c r="H7" s="9">
        <v>45261</v>
      </c>
      <c r="I7" s="12">
        <v>0</v>
      </c>
      <c r="J7" s="5" t="str">
        <f>IF(Table14[[#This Row],[Purchase Amount]]=0,"No","Yes")</f>
        <v>No</v>
      </c>
    </row>
    <row r="8" spans="1:10" x14ac:dyDescent="0.3">
      <c r="A8" s="5" t="s">
        <v>23</v>
      </c>
      <c r="B8" s="5" t="s">
        <v>24</v>
      </c>
      <c r="C8" s="5" t="s">
        <v>25</v>
      </c>
      <c r="D8" s="4" t="s">
        <v>26</v>
      </c>
      <c r="E8" s="5" t="s">
        <v>27</v>
      </c>
      <c r="F8" s="5" t="s">
        <v>28</v>
      </c>
      <c r="G8" s="5" t="s">
        <v>15</v>
      </c>
      <c r="H8" s="9">
        <v>45261</v>
      </c>
      <c r="I8" s="12">
        <v>930</v>
      </c>
      <c r="J8" s="5" t="str">
        <f>IF(Table14[[#This Row],[Purchase Amount]]=0,"No","Yes")</f>
        <v>Yes</v>
      </c>
    </row>
    <row r="9" spans="1:10" x14ac:dyDescent="0.3">
      <c r="A9" s="5" t="s">
        <v>29</v>
      </c>
      <c r="B9" s="5" t="s">
        <v>30</v>
      </c>
      <c r="C9" s="5" t="s">
        <v>31</v>
      </c>
      <c r="D9" s="4" t="s">
        <v>32</v>
      </c>
      <c r="E9" s="5" t="s">
        <v>33</v>
      </c>
      <c r="F9" s="5" t="s">
        <v>34</v>
      </c>
      <c r="G9" s="5" t="s">
        <v>35</v>
      </c>
      <c r="H9" s="9">
        <v>45262</v>
      </c>
      <c r="I9" s="12">
        <v>0</v>
      </c>
      <c r="J9" s="5" t="str">
        <f>IF(Table14[[#This Row],[Purchase Amount]]=0,"No","Yes")</f>
        <v>No</v>
      </c>
    </row>
    <row r="10" spans="1:10" x14ac:dyDescent="0.3">
      <c r="A10" s="5" t="s">
        <v>36</v>
      </c>
      <c r="B10" s="5" t="s">
        <v>37</v>
      </c>
      <c r="C10" s="5" t="s">
        <v>38</v>
      </c>
      <c r="D10" s="4" t="s">
        <v>39</v>
      </c>
      <c r="E10" s="5" t="s">
        <v>33</v>
      </c>
      <c r="F10" s="5" t="s">
        <v>40</v>
      </c>
      <c r="G10" s="5" t="s">
        <v>35</v>
      </c>
      <c r="H10" s="9">
        <v>45262</v>
      </c>
      <c r="I10" s="12">
        <v>0</v>
      </c>
      <c r="J10" s="5" t="str">
        <f>IF(Table14[[#This Row],[Purchase Amount]]=0,"No","Yes")</f>
        <v>No</v>
      </c>
    </row>
    <row r="11" spans="1:10" x14ac:dyDescent="0.3">
      <c r="A11" s="5" t="s">
        <v>41</v>
      </c>
      <c r="B11" s="5" t="s">
        <v>42</v>
      </c>
      <c r="C11" s="5" t="s">
        <v>43</v>
      </c>
      <c r="D11" s="4" t="s">
        <v>44</v>
      </c>
      <c r="E11" s="5" t="s">
        <v>27</v>
      </c>
      <c r="F11" s="5" t="s">
        <v>45</v>
      </c>
      <c r="G11" s="5" t="s">
        <v>15</v>
      </c>
      <c r="H11" s="9">
        <v>45262</v>
      </c>
      <c r="I11" s="12">
        <v>985</v>
      </c>
      <c r="J11" s="5" t="str">
        <f>IF(Table14[[#This Row],[Purchase Amount]]=0,"No","Yes")</f>
        <v>Yes</v>
      </c>
    </row>
    <row r="12" spans="1:10" x14ac:dyDescent="0.3">
      <c r="A12" s="5" t="s">
        <v>46</v>
      </c>
      <c r="B12" s="5" t="s">
        <v>47</v>
      </c>
      <c r="C12" s="5" t="s">
        <v>48</v>
      </c>
      <c r="D12" s="4" t="s">
        <v>49</v>
      </c>
      <c r="E12" s="5" t="s">
        <v>50</v>
      </c>
      <c r="F12" s="5" t="s">
        <v>51</v>
      </c>
      <c r="G12" s="5" t="s">
        <v>15</v>
      </c>
      <c r="H12" s="9">
        <v>45262</v>
      </c>
      <c r="I12" s="12">
        <v>835</v>
      </c>
      <c r="J12" s="5" t="str">
        <f>IF(Table14[[#This Row],[Purchase Amount]]=0,"No","Yes")</f>
        <v>Yes</v>
      </c>
    </row>
    <row r="13" spans="1:10" x14ac:dyDescent="0.3">
      <c r="A13" s="5" t="s">
        <v>52</v>
      </c>
      <c r="B13" s="5" t="s">
        <v>53</v>
      </c>
      <c r="C13" s="5" t="s">
        <v>54</v>
      </c>
      <c r="D13" s="4" t="s">
        <v>55</v>
      </c>
      <c r="E13" s="5" t="s">
        <v>27</v>
      </c>
      <c r="F13" s="5" t="s">
        <v>56</v>
      </c>
      <c r="G13" s="5" t="s">
        <v>15</v>
      </c>
      <c r="H13" s="9">
        <v>45262</v>
      </c>
      <c r="I13" s="12">
        <v>535</v>
      </c>
      <c r="J13" s="5" t="str">
        <f>IF(Table14[[#This Row],[Purchase Amount]]=0,"No","Yes")</f>
        <v>Yes</v>
      </c>
    </row>
    <row r="14" spans="1:10" x14ac:dyDescent="0.3">
      <c r="A14" s="5" t="s">
        <v>57</v>
      </c>
      <c r="B14" s="5" t="s">
        <v>58</v>
      </c>
      <c r="C14" s="5" t="s">
        <v>59</v>
      </c>
      <c r="D14" s="4" t="s">
        <v>60</v>
      </c>
      <c r="E14" s="5" t="s">
        <v>27</v>
      </c>
      <c r="F14" s="5" t="s">
        <v>61</v>
      </c>
      <c r="G14" s="5" t="s">
        <v>35</v>
      </c>
      <c r="H14" s="9">
        <v>45262</v>
      </c>
      <c r="I14" s="12">
        <v>455</v>
      </c>
      <c r="J14" s="5" t="str">
        <f>IF(Table14[[#This Row],[Purchase Amount]]=0,"No","Yes")</f>
        <v>Yes</v>
      </c>
    </row>
    <row r="15" spans="1:10" x14ac:dyDescent="0.3">
      <c r="A15" s="5" t="s">
        <v>62</v>
      </c>
      <c r="B15" s="5" t="s">
        <v>63</v>
      </c>
      <c r="C15" s="5" t="s">
        <v>64</v>
      </c>
      <c r="D15" s="4" t="s">
        <v>65</v>
      </c>
      <c r="E15" s="5" t="s">
        <v>27</v>
      </c>
      <c r="F15" s="5" t="s">
        <v>66</v>
      </c>
      <c r="G15" s="5" t="s">
        <v>15</v>
      </c>
      <c r="H15" s="9">
        <v>45262</v>
      </c>
      <c r="I15" s="12">
        <v>500</v>
      </c>
      <c r="J15" s="5" t="str">
        <f>IF(Table14[[#This Row],[Purchase Amount]]=0,"No","Yes")</f>
        <v>Yes</v>
      </c>
    </row>
    <row r="16" spans="1:10" x14ac:dyDescent="0.3">
      <c r="A16" s="5" t="s">
        <v>67</v>
      </c>
      <c r="B16" s="5" t="s">
        <v>68</v>
      </c>
      <c r="C16" s="5" t="s">
        <v>69</v>
      </c>
      <c r="D16" s="4" t="s">
        <v>70</v>
      </c>
      <c r="E16" s="5" t="s">
        <v>71</v>
      </c>
      <c r="F16" s="5" t="s">
        <v>72</v>
      </c>
      <c r="G16" s="5" t="s">
        <v>15</v>
      </c>
      <c r="H16" s="9">
        <v>45262</v>
      </c>
      <c r="I16" s="12">
        <v>390</v>
      </c>
      <c r="J16" s="5" t="str">
        <f>IF(Table14[[#This Row],[Purchase Amount]]=0,"No","Yes")</f>
        <v>Yes</v>
      </c>
    </row>
    <row r="17" spans="1:10" x14ac:dyDescent="0.3">
      <c r="A17" s="5" t="s">
        <v>73</v>
      </c>
      <c r="B17" s="5" t="s">
        <v>74</v>
      </c>
      <c r="C17" s="5" t="s">
        <v>75</v>
      </c>
      <c r="D17" s="4" t="s">
        <v>76</v>
      </c>
      <c r="E17" s="5" t="s">
        <v>13</v>
      </c>
      <c r="F17" s="5" t="s">
        <v>77</v>
      </c>
      <c r="G17" s="5" t="s">
        <v>15</v>
      </c>
      <c r="H17" s="9">
        <v>45262</v>
      </c>
      <c r="I17" s="12">
        <v>440</v>
      </c>
      <c r="J17" s="5" t="str">
        <f>IF(Table14[[#This Row],[Purchase Amount]]=0,"No","Yes")</f>
        <v>Yes</v>
      </c>
    </row>
    <row r="18" spans="1:10" x14ac:dyDescent="0.3">
      <c r="A18" s="5" t="s">
        <v>78</v>
      </c>
      <c r="B18" s="5" t="s">
        <v>79</v>
      </c>
      <c r="C18" s="5" t="s">
        <v>80</v>
      </c>
      <c r="D18" s="4" t="s">
        <v>81</v>
      </c>
      <c r="E18" s="5" t="s">
        <v>20</v>
      </c>
      <c r="F18" s="5" t="s">
        <v>82</v>
      </c>
      <c r="G18" s="5" t="s">
        <v>35</v>
      </c>
      <c r="H18" s="9">
        <v>45263</v>
      </c>
      <c r="I18" s="12">
        <v>585</v>
      </c>
      <c r="J18" s="5" t="str">
        <f>IF(Table14[[#This Row],[Purchase Amount]]=0,"No","Yes")</f>
        <v>Yes</v>
      </c>
    </row>
    <row r="19" spans="1:10" x14ac:dyDescent="0.3">
      <c r="A19" s="5" t="s">
        <v>83</v>
      </c>
      <c r="B19" s="5" t="s">
        <v>84</v>
      </c>
      <c r="C19" s="5" t="s">
        <v>85</v>
      </c>
      <c r="D19" s="4" t="s">
        <v>86</v>
      </c>
      <c r="E19" s="5" t="s">
        <v>50</v>
      </c>
      <c r="F19" s="5" t="s">
        <v>56</v>
      </c>
      <c r="G19" s="5" t="s">
        <v>15</v>
      </c>
      <c r="H19" s="9">
        <v>45263</v>
      </c>
      <c r="I19" s="12">
        <v>895</v>
      </c>
      <c r="J19" s="5" t="str">
        <f>IF(Table14[[#This Row],[Purchase Amount]]=0,"No","Yes")</f>
        <v>Yes</v>
      </c>
    </row>
    <row r="20" spans="1:10" x14ac:dyDescent="0.3">
      <c r="A20" s="5" t="s">
        <v>87</v>
      </c>
      <c r="B20" s="5" t="s">
        <v>88</v>
      </c>
      <c r="C20" s="5" t="s">
        <v>89</v>
      </c>
      <c r="D20" s="4" t="s">
        <v>90</v>
      </c>
      <c r="E20" s="5" t="s">
        <v>91</v>
      </c>
      <c r="F20" s="5" t="s">
        <v>92</v>
      </c>
      <c r="G20" s="5" t="s">
        <v>93</v>
      </c>
      <c r="H20" s="9">
        <v>45263</v>
      </c>
      <c r="I20" s="12">
        <v>980</v>
      </c>
      <c r="J20" s="5" t="str">
        <f>IF(Table14[[#This Row],[Purchase Amount]]=0,"No","Yes")</f>
        <v>Yes</v>
      </c>
    </row>
    <row r="21" spans="1:10" x14ac:dyDescent="0.3">
      <c r="A21" s="5" t="s">
        <v>94</v>
      </c>
      <c r="B21" s="5" t="s">
        <v>95</v>
      </c>
      <c r="C21" s="5" t="s">
        <v>96</v>
      </c>
      <c r="D21" s="4" t="s">
        <v>97</v>
      </c>
      <c r="E21" s="5" t="s">
        <v>98</v>
      </c>
      <c r="F21" s="5" t="s">
        <v>99</v>
      </c>
      <c r="G21" s="5" t="s">
        <v>15</v>
      </c>
      <c r="H21" s="9">
        <v>45264</v>
      </c>
      <c r="I21" s="12">
        <v>0</v>
      </c>
      <c r="J21" s="5" t="str">
        <f>IF(Table14[[#This Row],[Purchase Amount]]=0,"No","Yes")</f>
        <v>No</v>
      </c>
    </row>
    <row r="22" spans="1:10" x14ac:dyDescent="0.3">
      <c r="A22" s="5" t="s">
        <v>100</v>
      </c>
      <c r="B22" s="5" t="s">
        <v>63</v>
      </c>
      <c r="C22" s="5" t="s">
        <v>64</v>
      </c>
      <c r="D22" s="4" t="s">
        <v>65</v>
      </c>
      <c r="E22" s="5" t="s">
        <v>27</v>
      </c>
      <c r="F22" s="5" t="s">
        <v>92</v>
      </c>
      <c r="G22" s="5" t="s">
        <v>15</v>
      </c>
      <c r="H22" s="9">
        <v>45264</v>
      </c>
      <c r="I22" s="12">
        <v>765</v>
      </c>
      <c r="J22" s="5" t="str">
        <f>IF(Table14[[#This Row],[Purchase Amount]]=0,"No","Yes")</f>
        <v>Yes</v>
      </c>
    </row>
    <row r="23" spans="1:10" x14ac:dyDescent="0.3">
      <c r="A23" s="5" t="s">
        <v>101</v>
      </c>
      <c r="B23" s="5" t="s">
        <v>102</v>
      </c>
      <c r="C23" s="5" t="s">
        <v>103</v>
      </c>
      <c r="D23" s="4" t="s">
        <v>104</v>
      </c>
      <c r="E23" s="5" t="s">
        <v>71</v>
      </c>
      <c r="F23" s="5" t="s">
        <v>105</v>
      </c>
      <c r="G23" s="5" t="s">
        <v>93</v>
      </c>
      <c r="H23" s="9">
        <v>45264</v>
      </c>
      <c r="I23" s="12">
        <v>1190</v>
      </c>
      <c r="J23" s="5" t="str">
        <f>IF(Table14[[#This Row],[Purchase Amount]]=0,"No","Yes")</f>
        <v>Yes</v>
      </c>
    </row>
    <row r="24" spans="1:10" x14ac:dyDescent="0.3">
      <c r="A24" s="5" t="s">
        <v>106</v>
      </c>
      <c r="B24" s="5" t="s">
        <v>107</v>
      </c>
      <c r="C24" s="5" t="s">
        <v>108</v>
      </c>
      <c r="D24" s="4" t="s">
        <v>109</v>
      </c>
      <c r="E24" s="5" t="s">
        <v>110</v>
      </c>
      <c r="F24" s="5" t="s">
        <v>111</v>
      </c>
      <c r="G24" s="5" t="s">
        <v>22</v>
      </c>
      <c r="H24" s="9">
        <v>45264</v>
      </c>
      <c r="I24" s="12">
        <v>845</v>
      </c>
      <c r="J24" s="5" t="str">
        <f>IF(Table14[[#This Row],[Purchase Amount]]=0,"No","Yes")</f>
        <v>Yes</v>
      </c>
    </row>
    <row r="25" spans="1:10" x14ac:dyDescent="0.3">
      <c r="A25" s="5" t="s">
        <v>112</v>
      </c>
      <c r="B25" s="5" t="s">
        <v>113</v>
      </c>
      <c r="C25" s="5" t="s">
        <v>114</v>
      </c>
      <c r="D25" s="4" t="s">
        <v>115</v>
      </c>
      <c r="E25" s="5" t="s">
        <v>20</v>
      </c>
      <c r="F25" s="5" t="s">
        <v>111</v>
      </c>
      <c r="G25" s="5" t="s">
        <v>22</v>
      </c>
      <c r="H25" s="9">
        <v>45264</v>
      </c>
      <c r="I25" s="12">
        <v>275</v>
      </c>
      <c r="J25" s="5" t="str">
        <f>IF(Table14[[#This Row],[Purchase Amount]]=0,"No","Yes")</f>
        <v>Yes</v>
      </c>
    </row>
    <row r="26" spans="1:10" x14ac:dyDescent="0.3">
      <c r="A26" s="5" t="s">
        <v>116</v>
      </c>
      <c r="B26" s="5" t="s">
        <v>117</v>
      </c>
      <c r="C26" s="5" t="s">
        <v>118</v>
      </c>
      <c r="D26" s="4" t="s">
        <v>119</v>
      </c>
      <c r="E26" s="5" t="s">
        <v>33</v>
      </c>
      <c r="F26" s="5" t="s">
        <v>120</v>
      </c>
      <c r="G26" s="5" t="s">
        <v>93</v>
      </c>
      <c r="H26" s="9">
        <v>45264</v>
      </c>
      <c r="I26" s="12">
        <v>80</v>
      </c>
      <c r="J26" s="5" t="str">
        <f>IF(Table14[[#This Row],[Purchase Amount]]=0,"No","Yes")</f>
        <v>Yes</v>
      </c>
    </row>
    <row r="27" spans="1:10" x14ac:dyDescent="0.3">
      <c r="A27" s="5" t="s">
        <v>121</v>
      </c>
      <c r="B27" s="5" t="s">
        <v>122</v>
      </c>
      <c r="C27" s="5" t="s">
        <v>123</v>
      </c>
      <c r="D27" s="4" t="s">
        <v>124</v>
      </c>
      <c r="E27" s="5" t="s">
        <v>71</v>
      </c>
      <c r="F27" s="5" t="s">
        <v>125</v>
      </c>
      <c r="G27" s="5" t="s">
        <v>15</v>
      </c>
      <c r="H27" s="9">
        <v>45264</v>
      </c>
      <c r="I27" s="12">
        <v>35</v>
      </c>
      <c r="J27" s="5" t="str">
        <f>IF(Table14[[#This Row],[Purchase Amount]]=0,"No","Yes")</f>
        <v>Yes</v>
      </c>
    </row>
    <row r="28" spans="1:10" x14ac:dyDescent="0.3">
      <c r="A28" s="5" t="s">
        <v>126</v>
      </c>
      <c r="B28" s="5" t="s">
        <v>127</v>
      </c>
      <c r="C28" s="5" t="s">
        <v>128</v>
      </c>
      <c r="D28" s="4" t="s">
        <v>129</v>
      </c>
      <c r="E28" s="5" t="s">
        <v>50</v>
      </c>
      <c r="F28" s="5" t="s">
        <v>105</v>
      </c>
      <c r="G28" s="5" t="s">
        <v>35</v>
      </c>
      <c r="H28" s="9">
        <v>45264</v>
      </c>
      <c r="I28" s="12">
        <v>820</v>
      </c>
      <c r="J28" s="5" t="str">
        <f>IF(Table14[[#This Row],[Purchase Amount]]=0,"No","Yes")</f>
        <v>Yes</v>
      </c>
    </row>
    <row r="29" spans="1:10" x14ac:dyDescent="0.3">
      <c r="A29" s="5" t="s">
        <v>130</v>
      </c>
      <c r="B29" s="5" t="s">
        <v>47</v>
      </c>
      <c r="C29" s="5" t="s">
        <v>48</v>
      </c>
      <c r="D29" s="4" t="s">
        <v>49</v>
      </c>
      <c r="E29" s="5" t="s">
        <v>50</v>
      </c>
      <c r="F29" s="5" t="s">
        <v>131</v>
      </c>
      <c r="G29" s="5" t="s">
        <v>35</v>
      </c>
      <c r="H29" s="9">
        <v>45265</v>
      </c>
      <c r="I29" s="12">
        <v>0</v>
      </c>
      <c r="J29" s="5" t="str">
        <f>IF(Table14[[#This Row],[Purchase Amount]]=0,"No","Yes")</f>
        <v>No</v>
      </c>
    </row>
    <row r="30" spans="1:10" x14ac:dyDescent="0.3">
      <c r="A30" s="5" t="s">
        <v>132</v>
      </c>
      <c r="B30" s="5" t="s">
        <v>68</v>
      </c>
      <c r="C30" s="5" t="s">
        <v>69</v>
      </c>
      <c r="D30" s="4" t="s">
        <v>70</v>
      </c>
      <c r="E30" s="5" t="s">
        <v>71</v>
      </c>
      <c r="F30" s="5" t="s">
        <v>61</v>
      </c>
      <c r="G30" s="5" t="s">
        <v>15</v>
      </c>
      <c r="H30" s="9">
        <v>45265</v>
      </c>
      <c r="I30" s="12">
        <v>0</v>
      </c>
      <c r="J30" s="5" t="str">
        <f>IF(Table14[[#This Row],[Purchase Amount]]=0,"No","Yes")</f>
        <v>No</v>
      </c>
    </row>
    <row r="31" spans="1:10" x14ac:dyDescent="0.3">
      <c r="A31" s="5" t="s">
        <v>133</v>
      </c>
      <c r="B31" s="5" t="s">
        <v>134</v>
      </c>
      <c r="C31" s="5" t="s">
        <v>135</v>
      </c>
      <c r="D31" s="4" t="s">
        <v>136</v>
      </c>
      <c r="E31" s="5" t="s">
        <v>13</v>
      </c>
      <c r="F31" s="5" t="s">
        <v>51</v>
      </c>
      <c r="G31" s="5" t="s">
        <v>15</v>
      </c>
      <c r="H31" s="9">
        <v>45265</v>
      </c>
      <c r="I31" s="12">
        <v>0</v>
      </c>
      <c r="J31" s="5" t="str">
        <f>IF(Table14[[#This Row],[Purchase Amount]]=0,"No","Yes")</f>
        <v>No</v>
      </c>
    </row>
    <row r="32" spans="1:10" x14ac:dyDescent="0.3">
      <c r="A32" s="5" t="s">
        <v>137</v>
      </c>
      <c r="B32" s="5" t="s">
        <v>74</v>
      </c>
      <c r="C32" s="5" t="s">
        <v>75</v>
      </c>
      <c r="D32" s="4" t="s">
        <v>76</v>
      </c>
      <c r="E32" s="5" t="s">
        <v>13</v>
      </c>
      <c r="F32" s="5" t="s">
        <v>56</v>
      </c>
      <c r="G32" s="5" t="s">
        <v>35</v>
      </c>
      <c r="H32" s="9">
        <v>45265</v>
      </c>
      <c r="I32" s="12">
        <v>95</v>
      </c>
      <c r="J32" s="5" t="str">
        <f>IF(Table14[[#This Row],[Purchase Amount]]=0,"No","Yes")</f>
        <v>Yes</v>
      </c>
    </row>
    <row r="33" spans="1:10" x14ac:dyDescent="0.3">
      <c r="A33" s="5" t="s">
        <v>138</v>
      </c>
      <c r="B33" s="5" t="s">
        <v>127</v>
      </c>
      <c r="C33" s="5" t="s">
        <v>128</v>
      </c>
      <c r="D33" s="4" t="s">
        <v>129</v>
      </c>
      <c r="E33" s="5" t="s">
        <v>50</v>
      </c>
      <c r="F33" s="5" t="s">
        <v>139</v>
      </c>
      <c r="G33" s="5" t="s">
        <v>22</v>
      </c>
      <c r="H33" s="9">
        <v>45265</v>
      </c>
      <c r="I33" s="12">
        <v>290</v>
      </c>
      <c r="J33" s="5" t="str">
        <f>IF(Table14[[#This Row],[Purchase Amount]]=0,"No","Yes")</f>
        <v>Yes</v>
      </c>
    </row>
    <row r="34" spans="1:10" x14ac:dyDescent="0.3">
      <c r="A34" s="5" t="s">
        <v>140</v>
      </c>
      <c r="B34" s="5" t="s">
        <v>141</v>
      </c>
      <c r="C34" s="5" t="s">
        <v>142</v>
      </c>
      <c r="D34" s="4" t="s">
        <v>143</v>
      </c>
      <c r="E34" s="5" t="s">
        <v>144</v>
      </c>
      <c r="F34" s="5" t="s">
        <v>145</v>
      </c>
      <c r="G34" s="5" t="s">
        <v>35</v>
      </c>
      <c r="H34" s="9">
        <v>45266</v>
      </c>
      <c r="I34" s="12">
        <v>0</v>
      </c>
      <c r="J34" s="5" t="str">
        <f>IF(Table14[[#This Row],[Purchase Amount]]=0,"No","Yes")</f>
        <v>No</v>
      </c>
    </row>
    <row r="35" spans="1:10" x14ac:dyDescent="0.3">
      <c r="A35" s="5" t="s">
        <v>146</v>
      </c>
      <c r="B35" s="5" t="s">
        <v>147</v>
      </c>
      <c r="C35" s="5" t="s">
        <v>148</v>
      </c>
      <c r="D35" s="4" t="s">
        <v>149</v>
      </c>
      <c r="E35" s="5" t="s">
        <v>13</v>
      </c>
      <c r="F35" s="5" t="s">
        <v>150</v>
      </c>
      <c r="G35" s="5" t="s">
        <v>15</v>
      </c>
      <c r="H35" s="9">
        <v>45266</v>
      </c>
      <c r="I35" s="12">
        <v>1290</v>
      </c>
      <c r="J35" s="5" t="str">
        <f>IF(Table14[[#This Row],[Purchase Amount]]=0,"No","Yes")</f>
        <v>Yes</v>
      </c>
    </row>
    <row r="36" spans="1:10" x14ac:dyDescent="0.3">
      <c r="A36" s="5" t="s">
        <v>151</v>
      </c>
      <c r="B36" s="5" t="s">
        <v>152</v>
      </c>
      <c r="C36" s="5" t="s">
        <v>153</v>
      </c>
      <c r="D36" s="4" t="s">
        <v>154</v>
      </c>
      <c r="E36" s="5" t="s">
        <v>110</v>
      </c>
      <c r="F36" s="5" t="s">
        <v>155</v>
      </c>
      <c r="G36" s="5" t="s">
        <v>15</v>
      </c>
      <c r="H36" s="9">
        <v>45266</v>
      </c>
      <c r="I36" s="12">
        <v>390</v>
      </c>
      <c r="J36" s="5" t="str">
        <f>IF(Table14[[#This Row],[Purchase Amount]]=0,"No","Yes")</f>
        <v>Yes</v>
      </c>
    </row>
    <row r="37" spans="1:10" x14ac:dyDescent="0.3">
      <c r="A37" s="5" t="s">
        <v>156</v>
      </c>
      <c r="B37" s="5" t="s">
        <v>157</v>
      </c>
      <c r="C37" s="5" t="s">
        <v>158</v>
      </c>
      <c r="D37" s="4" t="s">
        <v>159</v>
      </c>
      <c r="E37" s="5" t="s">
        <v>144</v>
      </c>
      <c r="F37" s="5" t="s">
        <v>160</v>
      </c>
      <c r="G37" s="5" t="s">
        <v>22</v>
      </c>
      <c r="H37" s="9">
        <v>45266</v>
      </c>
      <c r="I37" s="12">
        <v>385</v>
      </c>
      <c r="J37" s="5" t="str">
        <f>IF(Table14[[#This Row],[Purchase Amount]]=0,"No","Yes")</f>
        <v>Yes</v>
      </c>
    </row>
    <row r="38" spans="1:10" x14ac:dyDescent="0.3">
      <c r="A38" s="5" t="s">
        <v>161</v>
      </c>
      <c r="B38" s="5" t="s">
        <v>107</v>
      </c>
      <c r="C38" s="5" t="s">
        <v>108</v>
      </c>
      <c r="D38" s="4" t="s">
        <v>109</v>
      </c>
      <c r="E38" s="5" t="s">
        <v>110</v>
      </c>
      <c r="F38" s="5" t="s">
        <v>162</v>
      </c>
      <c r="G38" s="5" t="s">
        <v>15</v>
      </c>
      <c r="H38" s="9">
        <v>45266</v>
      </c>
      <c r="I38" s="12">
        <v>60</v>
      </c>
      <c r="J38" s="5" t="str">
        <f>IF(Table14[[#This Row],[Purchase Amount]]=0,"No","Yes")</f>
        <v>Yes</v>
      </c>
    </row>
    <row r="39" spans="1:10" x14ac:dyDescent="0.3">
      <c r="A39" s="5" t="s">
        <v>163</v>
      </c>
      <c r="B39" s="5" t="s">
        <v>164</v>
      </c>
      <c r="C39" s="5" t="s">
        <v>165</v>
      </c>
      <c r="D39" s="4" t="s">
        <v>166</v>
      </c>
      <c r="E39" s="5" t="s">
        <v>91</v>
      </c>
      <c r="F39" s="5" t="s">
        <v>167</v>
      </c>
      <c r="G39" s="5" t="s">
        <v>22</v>
      </c>
      <c r="H39" s="9">
        <v>45266</v>
      </c>
      <c r="I39" s="12">
        <v>1580</v>
      </c>
      <c r="J39" s="5" t="str">
        <f>IF(Table14[[#This Row],[Purchase Amount]]=0,"No","Yes")</f>
        <v>Yes</v>
      </c>
    </row>
    <row r="40" spans="1:10" x14ac:dyDescent="0.3">
      <c r="A40" s="5" t="s">
        <v>168</v>
      </c>
      <c r="B40" s="5" t="s">
        <v>169</v>
      </c>
      <c r="C40" s="5" t="s">
        <v>170</v>
      </c>
      <c r="D40" s="4" t="s">
        <v>171</v>
      </c>
      <c r="E40" s="5" t="s">
        <v>172</v>
      </c>
      <c r="F40" s="5" t="s">
        <v>173</v>
      </c>
      <c r="G40" s="5" t="s">
        <v>15</v>
      </c>
      <c r="H40" s="9">
        <v>45266</v>
      </c>
      <c r="I40" s="12">
        <v>695</v>
      </c>
      <c r="J40" s="5" t="str">
        <f>IF(Table14[[#This Row],[Purchase Amount]]=0,"No","Yes")</f>
        <v>Yes</v>
      </c>
    </row>
    <row r="41" spans="1:10" x14ac:dyDescent="0.3">
      <c r="A41" s="5" t="s">
        <v>174</v>
      </c>
      <c r="B41" s="5" t="s">
        <v>152</v>
      </c>
      <c r="C41" s="5" t="s">
        <v>153</v>
      </c>
      <c r="D41" s="4" t="s">
        <v>154</v>
      </c>
      <c r="E41" s="5" t="s">
        <v>110</v>
      </c>
      <c r="F41" s="5" t="s">
        <v>175</v>
      </c>
      <c r="G41" s="5" t="s">
        <v>15</v>
      </c>
      <c r="H41" s="9">
        <v>45266</v>
      </c>
      <c r="I41" s="12">
        <v>940</v>
      </c>
      <c r="J41" s="5" t="str">
        <f>IF(Table14[[#This Row],[Purchase Amount]]=0,"No","Yes")</f>
        <v>Yes</v>
      </c>
    </row>
    <row r="42" spans="1:10" x14ac:dyDescent="0.3">
      <c r="A42" s="5" t="s">
        <v>176</v>
      </c>
      <c r="B42" s="5" t="s">
        <v>177</v>
      </c>
      <c r="C42" s="5" t="s">
        <v>178</v>
      </c>
      <c r="D42" s="4" t="s">
        <v>179</v>
      </c>
      <c r="E42" s="5" t="s">
        <v>98</v>
      </c>
      <c r="F42" s="5" t="s">
        <v>180</v>
      </c>
      <c r="G42" s="5" t="s">
        <v>35</v>
      </c>
      <c r="H42" s="9">
        <v>45266</v>
      </c>
      <c r="I42" s="12">
        <v>1730</v>
      </c>
      <c r="J42" s="5" t="str">
        <f>IF(Table14[[#This Row],[Purchase Amount]]=0,"No","Yes")</f>
        <v>Yes</v>
      </c>
    </row>
    <row r="43" spans="1:10" x14ac:dyDescent="0.3">
      <c r="A43" s="5" t="s">
        <v>181</v>
      </c>
      <c r="B43" s="5" t="s">
        <v>182</v>
      </c>
      <c r="C43" s="5" t="s">
        <v>183</v>
      </c>
      <c r="D43" s="4" t="s">
        <v>184</v>
      </c>
      <c r="E43" s="5" t="s">
        <v>20</v>
      </c>
      <c r="F43" s="5" t="s">
        <v>185</v>
      </c>
      <c r="G43" s="5" t="s">
        <v>15</v>
      </c>
      <c r="H43" s="9">
        <v>45268</v>
      </c>
      <c r="I43" s="12">
        <v>0</v>
      </c>
      <c r="J43" s="5" t="str">
        <f>IF(Table14[[#This Row],[Purchase Amount]]=0,"No","Yes")</f>
        <v>No</v>
      </c>
    </row>
    <row r="44" spans="1:10" x14ac:dyDescent="0.3">
      <c r="A44" s="5" t="s">
        <v>186</v>
      </c>
      <c r="B44" s="5" t="s">
        <v>187</v>
      </c>
      <c r="C44" s="5" t="s">
        <v>188</v>
      </c>
      <c r="D44" s="4" t="s">
        <v>189</v>
      </c>
      <c r="E44" s="5" t="s">
        <v>50</v>
      </c>
      <c r="F44" s="5" t="s">
        <v>61</v>
      </c>
      <c r="G44" s="5" t="s">
        <v>15</v>
      </c>
      <c r="H44" s="9">
        <v>45268</v>
      </c>
      <c r="I44" s="12">
        <v>0</v>
      </c>
      <c r="J44" s="5" t="str">
        <f>IF(Table14[[#This Row],[Purchase Amount]]=0,"No","Yes")</f>
        <v>No</v>
      </c>
    </row>
    <row r="45" spans="1:10" x14ac:dyDescent="0.3">
      <c r="A45" s="5" t="s">
        <v>190</v>
      </c>
      <c r="B45" s="5" t="s">
        <v>191</v>
      </c>
      <c r="C45" s="5" t="s">
        <v>192</v>
      </c>
      <c r="D45" s="4" t="s">
        <v>193</v>
      </c>
      <c r="E45" s="5" t="s">
        <v>110</v>
      </c>
      <c r="F45" s="5" t="s">
        <v>194</v>
      </c>
      <c r="G45" s="5" t="s">
        <v>22</v>
      </c>
      <c r="H45" s="9">
        <v>45268</v>
      </c>
      <c r="I45" s="12">
        <v>450</v>
      </c>
      <c r="J45" s="5" t="str">
        <f>IF(Table14[[#This Row],[Purchase Amount]]=0,"No","Yes")</f>
        <v>Yes</v>
      </c>
    </row>
    <row r="46" spans="1:10" x14ac:dyDescent="0.3">
      <c r="A46" s="5" t="s">
        <v>195</v>
      </c>
      <c r="B46" s="5" t="s">
        <v>196</v>
      </c>
      <c r="C46" s="5" t="s">
        <v>197</v>
      </c>
      <c r="D46" s="4" t="s">
        <v>198</v>
      </c>
      <c r="E46" s="5" t="s">
        <v>33</v>
      </c>
      <c r="F46" s="5" t="s">
        <v>173</v>
      </c>
      <c r="G46" s="5" t="s">
        <v>22</v>
      </c>
      <c r="H46" s="9">
        <v>45268</v>
      </c>
      <c r="I46" s="12">
        <v>35</v>
      </c>
      <c r="J46" s="5" t="str">
        <f>IF(Table14[[#This Row],[Purchase Amount]]=0,"No","Yes")</f>
        <v>Yes</v>
      </c>
    </row>
    <row r="47" spans="1:10" x14ac:dyDescent="0.3">
      <c r="A47" s="5" t="s">
        <v>199</v>
      </c>
      <c r="B47" s="5" t="s">
        <v>200</v>
      </c>
      <c r="C47" s="5" t="s">
        <v>201</v>
      </c>
      <c r="D47" s="4" t="s">
        <v>202</v>
      </c>
      <c r="E47" s="5" t="s">
        <v>98</v>
      </c>
      <c r="F47" s="5" t="s">
        <v>203</v>
      </c>
      <c r="G47" s="5" t="s">
        <v>15</v>
      </c>
      <c r="H47" s="9">
        <v>45268</v>
      </c>
      <c r="I47" s="12">
        <v>90</v>
      </c>
      <c r="J47" s="5" t="str">
        <f>IF(Table14[[#This Row],[Purchase Amount]]=0,"No","Yes")</f>
        <v>Yes</v>
      </c>
    </row>
    <row r="48" spans="1:10" x14ac:dyDescent="0.3">
      <c r="A48" s="5" t="s">
        <v>204</v>
      </c>
      <c r="B48" s="5" t="s">
        <v>205</v>
      </c>
      <c r="C48" s="5" t="s">
        <v>206</v>
      </c>
      <c r="D48" s="4" t="s">
        <v>207</v>
      </c>
      <c r="E48" s="5" t="s">
        <v>27</v>
      </c>
      <c r="F48" s="5" t="s">
        <v>61</v>
      </c>
      <c r="G48" s="5" t="s">
        <v>22</v>
      </c>
      <c r="H48" s="9">
        <v>45268</v>
      </c>
      <c r="I48" s="12">
        <v>930</v>
      </c>
      <c r="J48" s="5" t="str">
        <f>IF(Table14[[#This Row],[Purchase Amount]]=0,"No","Yes")</f>
        <v>Yes</v>
      </c>
    </row>
    <row r="49" spans="1:10" x14ac:dyDescent="0.3">
      <c r="A49" s="5" t="s">
        <v>208</v>
      </c>
      <c r="B49" s="5" t="s">
        <v>127</v>
      </c>
      <c r="C49" s="5" t="s">
        <v>128</v>
      </c>
      <c r="D49" s="4" t="s">
        <v>129</v>
      </c>
      <c r="E49" s="5" t="s">
        <v>50</v>
      </c>
      <c r="F49" s="5" t="s">
        <v>209</v>
      </c>
      <c r="G49" s="5" t="s">
        <v>15</v>
      </c>
      <c r="H49" s="9">
        <v>45268</v>
      </c>
      <c r="I49" s="12">
        <v>990</v>
      </c>
      <c r="J49" s="5" t="str">
        <f>IF(Table14[[#This Row],[Purchase Amount]]=0,"No","Yes")</f>
        <v>Yes</v>
      </c>
    </row>
    <row r="50" spans="1:10" x14ac:dyDescent="0.3">
      <c r="A50" s="5" t="s">
        <v>210</v>
      </c>
      <c r="B50" s="5" t="s">
        <v>117</v>
      </c>
      <c r="C50" s="5" t="s">
        <v>118</v>
      </c>
      <c r="D50" s="4" t="s">
        <v>119</v>
      </c>
      <c r="E50" s="5" t="s">
        <v>33</v>
      </c>
      <c r="F50" s="5" t="s">
        <v>92</v>
      </c>
      <c r="G50" s="5" t="s">
        <v>22</v>
      </c>
      <c r="H50" s="9">
        <v>45269</v>
      </c>
      <c r="I50" s="12">
        <v>0</v>
      </c>
      <c r="J50" s="5" t="str">
        <f>IF(Table14[[#This Row],[Purchase Amount]]=0,"No","Yes")</f>
        <v>No</v>
      </c>
    </row>
    <row r="51" spans="1:10" x14ac:dyDescent="0.3">
      <c r="A51" s="5" t="s">
        <v>211</v>
      </c>
      <c r="B51" s="5" t="s">
        <v>212</v>
      </c>
      <c r="C51" s="5" t="s">
        <v>213</v>
      </c>
      <c r="D51" s="4" t="s">
        <v>214</v>
      </c>
      <c r="E51" s="5" t="s">
        <v>33</v>
      </c>
      <c r="F51" s="5" t="s">
        <v>160</v>
      </c>
      <c r="G51" s="5" t="s">
        <v>22</v>
      </c>
      <c r="H51" s="9">
        <v>45269</v>
      </c>
      <c r="I51" s="12">
        <v>0</v>
      </c>
      <c r="J51" s="5" t="str">
        <f>IF(Table14[[#This Row],[Purchase Amount]]=0,"No","Yes")</f>
        <v>No</v>
      </c>
    </row>
    <row r="52" spans="1:10" x14ac:dyDescent="0.3">
      <c r="A52" s="5" t="s">
        <v>215</v>
      </c>
      <c r="B52" s="5" t="s">
        <v>216</v>
      </c>
      <c r="C52" s="5" t="s">
        <v>217</v>
      </c>
      <c r="D52" s="4" t="s">
        <v>218</v>
      </c>
      <c r="E52" s="5" t="s">
        <v>219</v>
      </c>
      <c r="F52" s="5" t="s">
        <v>220</v>
      </c>
      <c r="G52" s="5" t="s">
        <v>15</v>
      </c>
      <c r="H52" s="9">
        <v>45269</v>
      </c>
      <c r="I52" s="12">
        <v>20</v>
      </c>
      <c r="J52" s="5" t="str">
        <f>IF(Table14[[#This Row],[Purchase Amount]]=0,"No","Yes")</f>
        <v>Yes</v>
      </c>
    </row>
    <row r="53" spans="1:10" x14ac:dyDescent="0.3">
      <c r="A53" s="5" t="s">
        <v>221</v>
      </c>
      <c r="B53" s="5" t="s">
        <v>222</v>
      </c>
      <c r="C53" s="5" t="s">
        <v>223</v>
      </c>
      <c r="D53" s="4" t="s">
        <v>224</v>
      </c>
      <c r="E53" s="5" t="s">
        <v>98</v>
      </c>
      <c r="F53" s="5" t="s">
        <v>225</v>
      </c>
      <c r="G53" s="5" t="s">
        <v>22</v>
      </c>
      <c r="H53" s="9">
        <v>45269</v>
      </c>
      <c r="I53" s="12">
        <v>890</v>
      </c>
      <c r="J53" s="5" t="str">
        <f>IF(Table14[[#This Row],[Purchase Amount]]=0,"No","Yes")</f>
        <v>Yes</v>
      </c>
    </row>
    <row r="54" spans="1:10" x14ac:dyDescent="0.3">
      <c r="A54" s="5" t="s">
        <v>226</v>
      </c>
      <c r="B54" s="5" t="s">
        <v>227</v>
      </c>
      <c r="C54" s="5" t="s">
        <v>228</v>
      </c>
      <c r="D54" s="4" t="s">
        <v>229</v>
      </c>
      <c r="E54" s="5" t="s">
        <v>33</v>
      </c>
      <c r="F54" s="5" t="s">
        <v>230</v>
      </c>
      <c r="G54" s="5" t="s">
        <v>35</v>
      </c>
      <c r="H54" s="9">
        <v>45269</v>
      </c>
      <c r="I54" s="12">
        <v>915</v>
      </c>
      <c r="J54" s="5" t="str">
        <f>IF(Table14[[#This Row],[Purchase Amount]]=0,"No","Yes")</f>
        <v>Yes</v>
      </c>
    </row>
    <row r="55" spans="1:10" x14ac:dyDescent="0.3">
      <c r="A55" s="5" t="s">
        <v>231</v>
      </c>
      <c r="B55" s="5" t="s">
        <v>232</v>
      </c>
      <c r="C55" s="5" t="s">
        <v>233</v>
      </c>
      <c r="D55" s="4" t="s">
        <v>234</v>
      </c>
      <c r="E55" s="5" t="s">
        <v>235</v>
      </c>
      <c r="F55" s="5" t="s">
        <v>236</v>
      </c>
      <c r="G55" s="5" t="s">
        <v>22</v>
      </c>
      <c r="H55" s="9">
        <v>45269</v>
      </c>
      <c r="I55" s="12">
        <v>365</v>
      </c>
      <c r="J55" s="5" t="str">
        <f>IF(Table14[[#This Row],[Purchase Amount]]=0,"No","Yes")</f>
        <v>Yes</v>
      </c>
    </row>
    <row r="56" spans="1:10" x14ac:dyDescent="0.3">
      <c r="A56" s="5" t="s">
        <v>237</v>
      </c>
      <c r="B56" s="5" t="s">
        <v>238</v>
      </c>
      <c r="C56" s="5" t="s">
        <v>239</v>
      </c>
      <c r="D56" s="4" t="s">
        <v>240</v>
      </c>
      <c r="E56" s="5" t="s">
        <v>71</v>
      </c>
      <c r="F56" s="5" t="s">
        <v>241</v>
      </c>
      <c r="G56" s="5" t="s">
        <v>15</v>
      </c>
      <c r="H56" s="9">
        <v>45269</v>
      </c>
      <c r="I56" s="12">
        <v>445</v>
      </c>
      <c r="J56" s="5" t="str">
        <f>IF(Table14[[#This Row],[Purchase Amount]]=0,"No","Yes")</f>
        <v>Yes</v>
      </c>
    </row>
    <row r="57" spans="1:10" x14ac:dyDescent="0.3">
      <c r="A57" s="5" t="s">
        <v>242</v>
      </c>
      <c r="B57" s="5" t="s">
        <v>243</v>
      </c>
      <c r="C57" s="5" t="s">
        <v>244</v>
      </c>
      <c r="D57" s="4" t="s">
        <v>245</v>
      </c>
      <c r="E57" s="5" t="s">
        <v>20</v>
      </c>
      <c r="F57" s="5" t="s">
        <v>72</v>
      </c>
      <c r="G57" s="5" t="s">
        <v>15</v>
      </c>
      <c r="H57" s="9">
        <v>45270</v>
      </c>
      <c r="I57" s="12">
        <v>160</v>
      </c>
      <c r="J57" s="5" t="str">
        <f>IF(Table14[[#This Row],[Purchase Amount]]=0,"No","Yes")</f>
        <v>Yes</v>
      </c>
    </row>
    <row r="58" spans="1:10" x14ac:dyDescent="0.3">
      <c r="A58" s="5" t="s">
        <v>246</v>
      </c>
      <c r="B58" s="5" t="s">
        <v>152</v>
      </c>
      <c r="C58" s="5" t="s">
        <v>153</v>
      </c>
      <c r="D58" s="4" t="s">
        <v>154</v>
      </c>
      <c r="E58" s="5" t="s">
        <v>110</v>
      </c>
      <c r="F58" s="5" t="s">
        <v>45</v>
      </c>
      <c r="G58" s="5" t="s">
        <v>15</v>
      </c>
      <c r="H58" s="9">
        <v>45271</v>
      </c>
      <c r="I58" s="12">
        <v>0</v>
      </c>
      <c r="J58" s="5" t="str">
        <f>IF(Table14[[#This Row],[Purchase Amount]]=0,"No","Yes")</f>
        <v>No</v>
      </c>
    </row>
    <row r="59" spans="1:10" x14ac:dyDescent="0.3">
      <c r="A59" s="5" t="s">
        <v>247</v>
      </c>
      <c r="B59" s="5" t="s">
        <v>117</v>
      </c>
      <c r="C59" s="5" t="s">
        <v>118</v>
      </c>
      <c r="D59" s="4" t="s">
        <v>119</v>
      </c>
      <c r="E59" s="5" t="s">
        <v>33</v>
      </c>
      <c r="F59" s="5" t="s">
        <v>167</v>
      </c>
      <c r="G59" s="5" t="s">
        <v>22</v>
      </c>
      <c r="H59" s="9">
        <v>45271</v>
      </c>
      <c r="I59" s="12">
        <v>195</v>
      </c>
      <c r="J59" s="5" t="str">
        <f>IF(Table14[[#This Row],[Purchase Amount]]=0,"No","Yes")</f>
        <v>Yes</v>
      </c>
    </row>
    <row r="60" spans="1:10" x14ac:dyDescent="0.3">
      <c r="A60" s="5" t="s">
        <v>248</v>
      </c>
      <c r="B60" s="5" t="s">
        <v>249</v>
      </c>
      <c r="C60" s="5" t="s">
        <v>250</v>
      </c>
      <c r="D60" s="4" t="s">
        <v>251</v>
      </c>
      <c r="E60" s="5" t="s">
        <v>33</v>
      </c>
      <c r="F60" s="5" t="s">
        <v>125</v>
      </c>
      <c r="G60" s="5" t="s">
        <v>15</v>
      </c>
      <c r="H60" s="9">
        <v>45271</v>
      </c>
      <c r="I60" s="12">
        <v>1000</v>
      </c>
      <c r="J60" s="5" t="str">
        <f>IF(Table14[[#This Row],[Purchase Amount]]=0,"No","Yes")</f>
        <v>Yes</v>
      </c>
    </row>
    <row r="61" spans="1:10" x14ac:dyDescent="0.3">
      <c r="A61" s="5" t="s">
        <v>252</v>
      </c>
      <c r="B61" s="5" t="s">
        <v>253</v>
      </c>
      <c r="C61" s="5" t="s">
        <v>254</v>
      </c>
      <c r="D61" s="4" t="s">
        <v>255</v>
      </c>
      <c r="E61" s="5" t="s">
        <v>50</v>
      </c>
      <c r="F61" s="5" t="s">
        <v>256</v>
      </c>
      <c r="G61" s="5" t="s">
        <v>22</v>
      </c>
      <c r="H61" s="9">
        <v>45272</v>
      </c>
      <c r="I61" s="12">
        <v>0</v>
      </c>
      <c r="J61" s="5" t="str">
        <f>IF(Table14[[#This Row],[Purchase Amount]]=0,"No","Yes")</f>
        <v>No</v>
      </c>
    </row>
    <row r="62" spans="1:10" x14ac:dyDescent="0.3">
      <c r="A62" s="5" t="s">
        <v>257</v>
      </c>
      <c r="B62" s="5" t="s">
        <v>258</v>
      </c>
      <c r="C62" s="5" t="s">
        <v>259</v>
      </c>
      <c r="D62" s="4" t="s">
        <v>260</v>
      </c>
      <c r="E62" s="5" t="s">
        <v>235</v>
      </c>
      <c r="F62" s="5" t="s">
        <v>72</v>
      </c>
      <c r="G62" s="5" t="s">
        <v>15</v>
      </c>
      <c r="H62" s="9">
        <v>45272</v>
      </c>
      <c r="I62" s="12">
        <v>0</v>
      </c>
      <c r="J62" s="5" t="str">
        <f>IF(Table14[[#This Row],[Purchase Amount]]=0,"No","Yes")</f>
        <v>No</v>
      </c>
    </row>
    <row r="63" spans="1:10" x14ac:dyDescent="0.3">
      <c r="A63" s="5" t="s">
        <v>261</v>
      </c>
      <c r="B63" s="5" t="s">
        <v>262</v>
      </c>
      <c r="C63" s="5" t="s">
        <v>263</v>
      </c>
      <c r="D63" s="4" t="s">
        <v>264</v>
      </c>
      <c r="E63" s="5" t="s">
        <v>27</v>
      </c>
      <c r="F63" s="5" t="s">
        <v>265</v>
      </c>
      <c r="G63" s="5" t="s">
        <v>15</v>
      </c>
      <c r="H63" s="9">
        <v>45272</v>
      </c>
      <c r="I63" s="12">
        <v>0</v>
      </c>
      <c r="J63" s="5" t="str">
        <f>IF(Table14[[#This Row],[Purchase Amount]]=0,"No","Yes")</f>
        <v>No</v>
      </c>
    </row>
    <row r="64" spans="1:10" x14ac:dyDescent="0.3">
      <c r="A64" s="5" t="s">
        <v>266</v>
      </c>
      <c r="B64" s="5" t="s">
        <v>267</v>
      </c>
      <c r="C64" s="5" t="s">
        <v>268</v>
      </c>
      <c r="D64" s="4" t="s">
        <v>269</v>
      </c>
      <c r="E64" s="5" t="s">
        <v>33</v>
      </c>
      <c r="F64" s="5" t="s">
        <v>45</v>
      </c>
      <c r="G64" s="5" t="s">
        <v>15</v>
      </c>
      <c r="H64" s="9">
        <v>45272</v>
      </c>
      <c r="I64" s="12">
        <v>185</v>
      </c>
      <c r="J64" s="5" t="str">
        <f>IF(Table14[[#This Row],[Purchase Amount]]=0,"No","Yes")</f>
        <v>Yes</v>
      </c>
    </row>
    <row r="65" spans="1:10" x14ac:dyDescent="0.3">
      <c r="A65" s="5" t="s">
        <v>270</v>
      </c>
      <c r="B65" s="5" t="s">
        <v>271</v>
      </c>
      <c r="C65" s="5" t="s">
        <v>272</v>
      </c>
      <c r="D65" s="4" t="s">
        <v>273</v>
      </c>
      <c r="E65" s="5" t="s">
        <v>274</v>
      </c>
      <c r="F65" s="5" t="s">
        <v>56</v>
      </c>
      <c r="G65" s="5" t="s">
        <v>15</v>
      </c>
      <c r="H65" s="9">
        <v>45272</v>
      </c>
      <c r="I65" s="12">
        <v>545</v>
      </c>
      <c r="J65" s="5" t="str">
        <f>IF(Table14[[#This Row],[Purchase Amount]]=0,"No","Yes")</f>
        <v>Yes</v>
      </c>
    </row>
    <row r="66" spans="1:10" x14ac:dyDescent="0.3">
      <c r="A66" s="5" t="s">
        <v>275</v>
      </c>
      <c r="B66" s="5" t="s">
        <v>187</v>
      </c>
      <c r="C66" s="5" t="s">
        <v>188</v>
      </c>
      <c r="D66" s="4" t="s">
        <v>189</v>
      </c>
      <c r="E66" s="5" t="s">
        <v>50</v>
      </c>
      <c r="F66" s="5" t="s">
        <v>220</v>
      </c>
      <c r="G66" s="5" t="s">
        <v>15</v>
      </c>
      <c r="H66" s="9">
        <v>45272</v>
      </c>
      <c r="I66" s="12">
        <v>1095</v>
      </c>
      <c r="J66" s="5" t="str">
        <f>IF(Table14[[#This Row],[Purchase Amount]]=0,"No","Yes")</f>
        <v>Yes</v>
      </c>
    </row>
    <row r="67" spans="1:10" x14ac:dyDescent="0.3">
      <c r="A67" s="5" t="s">
        <v>276</v>
      </c>
      <c r="B67" s="5" t="s">
        <v>277</v>
      </c>
      <c r="C67" s="5" t="s">
        <v>278</v>
      </c>
      <c r="D67" s="4" t="s">
        <v>279</v>
      </c>
      <c r="E67" s="5" t="s">
        <v>50</v>
      </c>
      <c r="F67" s="5" t="s">
        <v>51</v>
      </c>
      <c r="G67" s="5" t="s">
        <v>35</v>
      </c>
      <c r="H67" s="9">
        <v>45272</v>
      </c>
      <c r="I67" s="12">
        <v>570</v>
      </c>
      <c r="J67" s="5" t="str">
        <f>IF(Table14[[#This Row],[Purchase Amount]]=0,"No","Yes")</f>
        <v>Yes</v>
      </c>
    </row>
    <row r="68" spans="1:10" x14ac:dyDescent="0.3">
      <c r="A68" s="5" t="s">
        <v>280</v>
      </c>
      <c r="B68" s="5" t="s">
        <v>281</v>
      </c>
      <c r="C68" s="5" t="s">
        <v>282</v>
      </c>
      <c r="D68" s="4" t="s">
        <v>283</v>
      </c>
      <c r="E68" s="5" t="s">
        <v>50</v>
      </c>
      <c r="F68" s="5" t="s">
        <v>105</v>
      </c>
      <c r="G68" s="5" t="s">
        <v>35</v>
      </c>
      <c r="H68" s="9">
        <v>45272</v>
      </c>
      <c r="I68" s="12">
        <v>1240</v>
      </c>
      <c r="J68" s="5" t="str">
        <f>IF(Table14[[#This Row],[Purchase Amount]]=0,"No","Yes")</f>
        <v>Yes</v>
      </c>
    </row>
    <row r="69" spans="1:10" x14ac:dyDescent="0.3">
      <c r="A69" s="5" t="s">
        <v>284</v>
      </c>
      <c r="B69" s="5" t="s">
        <v>285</v>
      </c>
      <c r="C69" s="5" t="s">
        <v>286</v>
      </c>
      <c r="D69" s="4" t="s">
        <v>287</v>
      </c>
      <c r="E69" s="5" t="s">
        <v>110</v>
      </c>
      <c r="F69" s="5" t="s">
        <v>288</v>
      </c>
      <c r="G69" s="5" t="s">
        <v>15</v>
      </c>
      <c r="H69" s="9">
        <v>45272</v>
      </c>
      <c r="I69" s="12">
        <v>25</v>
      </c>
      <c r="J69" s="5" t="str">
        <f>IF(Table14[[#This Row],[Purchase Amount]]=0,"No","Yes")</f>
        <v>Yes</v>
      </c>
    </row>
    <row r="70" spans="1:10" x14ac:dyDescent="0.3">
      <c r="A70" s="5" t="s">
        <v>289</v>
      </c>
      <c r="B70" s="5" t="s">
        <v>290</v>
      </c>
      <c r="C70" s="5" t="s">
        <v>291</v>
      </c>
      <c r="D70" s="4" t="s">
        <v>292</v>
      </c>
      <c r="E70" s="5" t="s">
        <v>13</v>
      </c>
      <c r="F70" s="5" t="s">
        <v>139</v>
      </c>
      <c r="G70" s="5" t="s">
        <v>22</v>
      </c>
      <c r="H70" s="9">
        <v>45272</v>
      </c>
      <c r="I70" s="12">
        <v>1620</v>
      </c>
      <c r="J70" s="5" t="str">
        <f>IF(Table14[[#This Row],[Purchase Amount]]=0,"No","Yes")</f>
        <v>Yes</v>
      </c>
    </row>
    <row r="71" spans="1:10" x14ac:dyDescent="0.3">
      <c r="A71" s="5" t="s">
        <v>293</v>
      </c>
      <c r="B71" s="5" t="s">
        <v>294</v>
      </c>
      <c r="C71" s="5" t="s">
        <v>295</v>
      </c>
      <c r="D71" s="4" t="s">
        <v>296</v>
      </c>
      <c r="E71" s="5" t="s">
        <v>13</v>
      </c>
      <c r="F71" s="5" t="s">
        <v>72</v>
      </c>
      <c r="G71" s="5" t="s">
        <v>15</v>
      </c>
      <c r="H71" s="9">
        <v>45273</v>
      </c>
      <c r="I71" s="12">
        <v>515</v>
      </c>
      <c r="J71" s="5" t="str">
        <f>IF(Table14[[#This Row],[Purchase Amount]]=0,"No","Yes")</f>
        <v>Yes</v>
      </c>
    </row>
    <row r="72" spans="1:10" x14ac:dyDescent="0.3">
      <c r="A72" s="5" t="s">
        <v>297</v>
      </c>
      <c r="B72" s="5" t="s">
        <v>68</v>
      </c>
      <c r="C72" s="5" t="s">
        <v>69</v>
      </c>
      <c r="D72" s="4" t="s">
        <v>70</v>
      </c>
      <c r="E72" s="5" t="s">
        <v>71</v>
      </c>
      <c r="F72" s="5" t="s">
        <v>241</v>
      </c>
      <c r="G72" s="5" t="s">
        <v>35</v>
      </c>
      <c r="H72" s="9">
        <v>45273</v>
      </c>
      <c r="I72" s="12">
        <v>60</v>
      </c>
      <c r="J72" s="5" t="str">
        <f>IF(Table14[[#This Row],[Purchase Amount]]=0,"No","Yes")</f>
        <v>Yes</v>
      </c>
    </row>
    <row r="73" spans="1:10" x14ac:dyDescent="0.3">
      <c r="A73" s="5" t="s">
        <v>298</v>
      </c>
      <c r="B73" s="5" t="s">
        <v>182</v>
      </c>
      <c r="C73" s="5" t="s">
        <v>183</v>
      </c>
      <c r="D73" s="4" t="s">
        <v>184</v>
      </c>
      <c r="E73" s="5" t="s">
        <v>20</v>
      </c>
      <c r="F73" s="5" t="s">
        <v>21</v>
      </c>
      <c r="G73" s="5" t="s">
        <v>15</v>
      </c>
      <c r="H73" s="9">
        <v>45273</v>
      </c>
      <c r="I73" s="12">
        <v>20</v>
      </c>
      <c r="J73" s="5" t="str">
        <f>IF(Table14[[#This Row],[Purchase Amount]]=0,"No","Yes")</f>
        <v>Yes</v>
      </c>
    </row>
    <row r="74" spans="1:10" x14ac:dyDescent="0.3">
      <c r="A74" s="5" t="s">
        <v>299</v>
      </c>
      <c r="B74" s="5" t="s">
        <v>222</v>
      </c>
      <c r="C74" s="5" t="s">
        <v>223</v>
      </c>
      <c r="D74" s="4" t="s">
        <v>224</v>
      </c>
      <c r="E74" s="5" t="s">
        <v>98</v>
      </c>
      <c r="F74" s="5" t="s">
        <v>160</v>
      </c>
      <c r="G74" s="5" t="s">
        <v>15</v>
      </c>
      <c r="H74" s="9">
        <v>45273</v>
      </c>
      <c r="I74" s="12">
        <v>565</v>
      </c>
      <c r="J74" s="5" t="str">
        <f>IF(Table14[[#This Row],[Purchase Amount]]=0,"No","Yes")</f>
        <v>Yes</v>
      </c>
    </row>
    <row r="75" spans="1:10" x14ac:dyDescent="0.3">
      <c r="A75" s="5" t="s">
        <v>300</v>
      </c>
      <c r="B75" s="5" t="s">
        <v>63</v>
      </c>
      <c r="C75" s="5" t="s">
        <v>64</v>
      </c>
      <c r="D75" s="4" t="s">
        <v>65</v>
      </c>
      <c r="E75" s="5" t="s">
        <v>27</v>
      </c>
      <c r="F75" s="5" t="s">
        <v>92</v>
      </c>
      <c r="G75" s="5" t="s">
        <v>93</v>
      </c>
      <c r="H75" s="9">
        <v>45274</v>
      </c>
      <c r="I75" s="12">
        <v>0</v>
      </c>
      <c r="J75" s="5" t="str">
        <f>IF(Table14[[#This Row],[Purchase Amount]]=0,"No","Yes")</f>
        <v>No</v>
      </c>
    </row>
    <row r="76" spans="1:10" x14ac:dyDescent="0.3">
      <c r="A76" s="5" t="s">
        <v>301</v>
      </c>
      <c r="B76" s="5" t="s">
        <v>302</v>
      </c>
      <c r="C76" s="5" t="s">
        <v>303</v>
      </c>
      <c r="D76" s="4" t="s">
        <v>304</v>
      </c>
      <c r="E76" s="5" t="s">
        <v>50</v>
      </c>
      <c r="F76" s="5" t="s">
        <v>34</v>
      </c>
      <c r="G76" s="5" t="s">
        <v>35</v>
      </c>
      <c r="H76" s="9">
        <v>45274</v>
      </c>
      <c r="I76" s="12">
        <v>940</v>
      </c>
      <c r="J76" s="5" t="str">
        <f>IF(Table14[[#This Row],[Purchase Amount]]=0,"No","Yes")</f>
        <v>Yes</v>
      </c>
    </row>
    <row r="77" spans="1:10" x14ac:dyDescent="0.3">
      <c r="A77" s="5" t="s">
        <v>305</v>
      </c>
      <c r="B77" s="5" t="s">
        <v>152</v>
      </c>
      <c r="C77" s="5" t="s">
        <v>153</v>
      </c>
      <c r="D77" s="4" t="s">
        <v>154</v>
      </c>
      <c r="E77" s="5" t="s">
        <v>110</v>
      </c>
      <c r="F77" s="5" t="s">
        <v>306</v>
      </c>
      <c r="G77" s="5" t="s">
        <v>35</v>
      </c>
      <c r="H77" s="9">
        <v>45274</v>
      </c>
      <c r="I77" s="12">
        <v>1000</v>
      </c>
      <c r="J77" s="5" t="str">
        <f>IF(Table14[[#This Row],[Purchase Amount]]=0,"No","Yes")</f>
        <v>Yes</v>
      </c>
    </row>
    <row r="78" spans="1:10" x14ac:dyDescent="0.3">
      <c r="A78" s="5" t="s">
        <v>307</v>
      </c>
      <c r="B78" s="5" t="s">
        <v>113</v>
      </c>
      <c r="C78" s="5" t="s">
        <v>114</v>
      </c>
      <c r="D78" s="4" t="s">
        <v>115</v>
      </c>
      <c r="E78" s="5" t="s">
        <v>20</v>
      </c>
      <c r="F78" s="5" t="s">
        <v>308</v>
      </c>
      <c r="G78" s="5" t="s">
        <v>22</v>
      </c>
      <c r="H78" s="9">
        <v>45274</v>
      </c>
      <c r="I78" s="12">
        <v>175</v>
      </c>
      <c r="J78" s="5" t="str">
        <f>IF(Table14[[#This Row],[Purchase Amount]]=0,"No","Yes")</f>
        <v>Yes</v>
      </c>
    </row>
    <row r="79" spans="1:10" x14ac:dyDescent="0.3">
      <c r="A79" s="5" t="s">
        <v>309</v>
      </c>
      <c r="B79" s="5" t="s">
        <v>113</v>
      </c>
      <c r="C79" s="5" t="s">
        <v>114</v>
      </c>
      <c r="D79" s="4" t="s">
        <v>115</v>
      </c>
      <c r="E79" s="5" t="s">
        <v>20</v>
      </c>
      <c r="F79" s="5" t="s">
        <v>131</v>
      </c>
      <c r="G79" s="5" t="s">
        <v>15</v>
      </c>
      <c r="H79" s="9">
        <v>45275</v>
      </c>
      <c r="I79" s="12">
        <v>0</v>
      </c>
      <c r="J79" s="5" t="str">
        <f>IF(Table14[[#This Row],[Purchase Amount]]=0,"No","Yes")</f>
        <v>No</v>
      </c>
    </row>
    <row r="80" spans="1:10" x14ac:dyDescent="0.3">
      <c r="A80" s="5" t="s">
        <v>310</v>
      </c>
      <c r="B80" s="5" t="s">
        <v>169</v>
      </c>
      <c r="C80" s="5" t="s">
        <v>170</v>
      </c>
      <c r="D80" s="4" t="s">
        <v>171</v>
      </c>
      <c r="E80" s="5" t="s">
        <v>172</v>
      </c>
      <c r="F80" s="5" t="s">
        <v>311</v>
      </c>
      <c r="G80" s="5" t="s">
        <v>35</v>
      </c>
      <c r="H80" s="9">
        <v>45275</v>
      </c>
      <c r="I80" s="12">
        <v>0</v>
      </c>
      <c r="J80" s="5" t="str">
        <f>IF(Table14[[#This Row],[Purchase Amount]]=0,"No","Yes")</f>
        <v>No</v>
      </c>
    </row>
    <row r="81" spans="1:10" x14ac:dyDescent="0.3">
      <c r="A81" s="5" t="s">
        <v>312</v>
      </c>
      <c r="B81" s="5" t="s">
        <v>290</v>
      </c>
      <c r="C81" s="5" t="s">
        <v>291</v>
      </c>
      <c r="D81" s="4" t="s">
        <v>292</v>
      </c>
      <c r="E81" s="5" t="s">
        <v>13</v>
      </c>
      <c r="F81" s="5" t="s">
        <v>230</v>
      </c>
      <c r="G81" s="5" t="s">
        <v>22</v>
      </c>
      <c r="H81" s="9">
        <v>45275</v>
      </c>
      <c r="I81" s="12">
        <v>755</v>
      </c>
      <c r="J81" s="5" t="str">
        <f>IF(Table14[[#This Row],[Purchase Amount]]=0,"No","Yes")</f>
        <v>Yes</v>
      </c>
    </row>
    <row r="82" spans="1:10" x14ac:dyDescent="0.3">
      <c r="A82" s="5" t="s">
        <v>313</v>
      </c>
      <c r="B82" s="5" t="s">
        <v>314</v>
      </c>
      <c r="C82" s="5" t="s">
        <v>315</v>
      </c>
      <c r="D82" s="4" t="s">
        <v>316</v>
      </c>
      <c r="E82" s="5" t="s">
        <v>13</v>
      </c>
      <c r="F82" s="5" t="s">
        <v>230</v>
      </c>
      <c r="G82" s="5" t="s">
        <v>35</v>
      </c>
      <c r="H82" s="9">
        <v>45275</v>
      </c>
      <c r="I82" s="12">
        <v>1415</v>
      </c>
      <c r="J82" s="5" t="str">
        <f>IF(Table14[[#This Row],[Purchase Amount]]=0,"No","Yes")</f>
        <v>Yes</v>
      </c>
    </row>
    <row r="83" spans="1:10" x14ac:dyDescent="0.3">
      <c r="A83" s="5" t="s">
        <v>317</v>
      </c>
      <c r="B83" s="5" t="s">
        <v>294</v>
      </c>
      <c r="C83" s="5" t="s">
        <v>295</v>
      </c>
      <c r="D83" s="4" t="s">
        <v>296</v>
      </c>
      <c r="E83" s="5" t="s">
        <v>13</v>
      </c>
      <c r="F83" s="5" t="s">
        <v>220</v>
      </c>
      <c r="G83" s="5" t="s">
        <v>15</v>
      </c>
      <c r="H83" s="9">
        <v>45275</v>
      </c>
      <c r="I83" s="12">
        <v>780</v>
      </c>
      <c r="J83" s="5" t="str">
        <f>IF(Table14[[#This Row],[Purchase Amount]]=0,"No","Yes")</f>
        <v>Yes</v>
      </c>
    </row>
    <row r="84" spans="1:10" x14ac:dyDescent="0.3">
      <c r="A84" s="5" t="s">
        <v>318</v>
      </c>
      <c r="B84" s="5" t="s">
        <v>319</v>
      </c>
      <c r="C84" s="5" t="s">
        <v>320</v>
      </c>
      <c r="D84" s="4" t="s">
        <v>321</v>
      </c>
      <c r="E84" s="5" t="s">
        <v>144</v>
      </c>
      <c r="F84" s="5" t="s">
        <v>167</v>
      </c>
      <c r="G84" s="5" t="s">
        <v>35</v>
      </c>
      <c r="H84" s="9">
        <v>45275</v>
      </c>
      <c r="I84" s="12">
        <v>855</v>
      </c>
      <c r="J84" s="5" t="str">
        <f>IF(Table14[[#This Row],[Purchase Amount]]=0,"No","Yes")</f>
        <v>Yes</v>
      </c>
    </row>
    <row r="85" spans="1:10" x14ac:dyDescent="0.3">
      <c r="A85" s="5" t="s">
        <v>322</v>
      </c>
      <c r="B85" s="5" t="s">
        <v>323</v>
      </c>
      <c r="C85" s="5" t="s">
        <v>324</v>
      </c>
      <c r="D85" s="4" t="s">
        <v>325</v>
      </c>
      <c r="E85" s="5" t="s">
        <v>50</v>
      </c>
      <c r="F85" s="5" t="s">
        <v>194</v>
      </c>
      <c r="G85" s="5" t="s">
        <v>15</v>
      </c>
      <c r="H85" s="9">
        <v>45275</v>
      </c>
      <c r="I85" s="12">
        <v>605</v>
      </c>
      <c r="J85" s="5" t="str">
        <f>IF(Table14[[#This Row],[Purchase Amount]]=0,"No","Yes")</f>
        <v>Yes</v>
      </c>
    </row>
    <row r="86" spans="1:10" x14ac:dyDescent="0.3">
      <c r="A86" s="5" t="s">
        <v>326</v>
      </c>
      <c r="B86" s="5" t="s">
        <v>327</v>
      </c>
      <c r="C86" s="5" t="s">
        <v>328</v>
      </c>
      <c r="D86" s="4" t="s">
        <v>329</v>
      </c>
      <c r="E86" s="5" t="s">
        <v>33</v>
      </c>
      <c r="F86" s="5" t="s">
        <v>28</v>
      </c>
      <c r="G86" s="5" t="s">
        <v>22</v>
      </c>
      <c r="H86" s="9">
        <v>45276</v>
      </c>
      <c r="I86" s="12">
        <v>0</v>
      </c>
      <c r="J86" s="5" t="str">
        <f>IF(Table14[[#This Row],[Purchase Amount]]=0,"No","Yes")</f>
        <v>No</v>
      </c>
    </row>
    <row r="87" spans="1:10" x14ac:dyDescent="0.3">
      <c r="A87" s="5" t="s">
        <v>330</v>
      </c>
      <c r="B87" s="5" t="s">
        <v>134</v>
      </c>
      <c r="C87" s="5" t="s">
        <v>135</v>
      </c>
      <c r="D87" s="4" t="s">
        <v>136</v>
      </c>
      <c r="E87" s="5" t="s">
        <v>13</v>
      </c>
      <c r="F87" s="5" t="s">
        <v>331</v>
      </c>
      <c r="G87" s="5" t="s">
        <v>22</v>
      </c>
      <c r="H87" s="9">
        <v>45276</v>
      </c>
      <c r="I87" s="12">
        <v>0</v>
      </c>
      <c r="J87" s="5" t="str">
        <f>IF(Table14[[#This Row],[Purchase Amount]]=0,"No","Yes")</f>
        <v>No</v>
      </c>
    </row>
    <row r="88" spans="1:10" x14ac:dyDescent="0.3">
      <c r="A88" s="5" t="s">
        <v>332</v>
      </c>
      <c r="B88" s="5" t="s">
        <v>117</v>
      </c>
      <c r="C88" s="5" t="s">
        <v>118</v>
      </c>
      <c r="D88" s="4" t="s">
        <v>119</v>
      </c>
      <c r="E88" s="5" t="s">
        <v>33</v>
      </c>
      <c r="F88" s="5" t="s">
        <v>150</v>
      </c>
      <c r="G88" s="5" t="s">
        <v>35</v>
      </c>
      <c r="H88" s="9">
        <v>45276</v>
      </c>
      <c r="I88" s="12">
        <v>475</v>
      </c>
      <c r="J88" s="5" t="str">
        <f>IF(Table14[[#This Row],[Purchase Amount]]=0,"No","Yes")</f>
        <v>Yes</v>
      </c>
    </row>
    <row r="89" spans="1:10" x14ac:dyDescent="0.3">
      <c r="A89" s="5" t="s">
        <v>333</v>
      </c>
      <c r="B89" s="5" t="s">
        <v>47</v>
      </c>
      <c r="C89" s="5" t="s">
        <v>48</v>
      </c>
      <c r="D89" s="4" t="s">
        <v>49</v>
      </c>
      <c r="E89" s="5" t="s">
        <v>50</v>
      </c>
      <c r="F89" s="5" t="s">
        <v>241</v>
      </c>
      <c r="G89" s="5" t="s">
        <v>15</v>
      </c>
      <c r="H89" s="9">
        <v>45276</v>
      </c>
      <c r="I89" s="12">
        <v>405</v>
      </c>
      <c r="J89" s="5" t="str">
        <f>IF(Table14[[#This Row],[Purchase Amount]]=0,"No","Yes")</f>
        <v>Yes</v>
      </c>
    </row>
    <row r="90" spans="1:10" x14ac:dyDescent="0.3">
      <c r="A90" s="5" t="s">
        <v>334</v>
      </c>
      <c r="B90" s="5" t="s">
        <v>134</v>
      </c>
      <c r="C90" s="5" t="s">
        <v>135</v>
      </c>
      <c r="D90" s="4" t="s">
        <v>136</v>
      </c>
      <c r="E90" s="5" t="s">
        <v>13</v>
      </c>
      <c r="F90" s="5" t="s">
        <v>230</v>
      </c>
      <c r="G90" s="5" t="s">
        <v>35</v>
      </c>
      <c r="H90" s="9">
        <v>45276</v>
      </c>
      <c r="I90" s="12">
        <v>1200</v>
      </c>
      <c r="J90" s="5" t="str">
        <f>IF(Table14[[#This Row],[Purchase Amount]]=0,"No","Yes")</f>
        <v>Yes</v>
      </c>
    </row>
    <row r="91" spans="1:10" x14ac:dyDescent="0.3">
      <c r="A91" s="5" t="s">
        <v>335</v>
      </c>
      <c r="B91" s="5" t="s">
        <v>336</v>
      </c>
      <c r="C91" s="5" t="s">
        <v>337</v>
      </c>
      <c r="D91" s="4" t="s">
        <v>338</v>
      </c>
      <c r="E91" s="5" t="s">
        <v>33</v>
      </c>
      <c r="F91" s="5" t="s">
        <v>288</v>
      </c>
      <c r="G91" s="5" t="s">
        <v>22</v>
      </c>
      <c r="H91" s="9">
        <v>45276</v>
      </c>
      <c r="I91" s="12">
        <v>425</v>
      </c>
      <c r="J91" s="5" t="str">
        <f>IF(Table14[[#This Row],[Purchase Amount]]=0,"No","Yes")</f>
        <v>Yes</v>
      </c>
    </row>
    <row r="92" spans="1:10" x14ac:dyDescent="0.3">
      <c r="A92" s="5" t="s">
        <v>339</v>
      </c>
      <c r="B92" s="5" t="s">
        <v>290</v>
      </c>
      <c r="C92" s="5" t="s">
        <v>291</v>
      </c>
      <c r="D92" s="4" t="s">
        <v>292</v>
      </c>
      <c r="E92" s="5" t="s">
        <v>13</v>
      </c>
      <c r="F92" s="5" t="s">
        <v>288</v>
      </c>
      <c r="G92" s="5" t="s">
        <v>15</v>
      </c>
      <c r="H92" s="9">
        <v>45276</v>
      </c>
      <c r="I92" s="12">
        <v>1230</v>
      </c>
      <c r="J92" s="5" t="str">
        <f>IF(Table14[[#This Row],[Purchase Amount]]=0,"No","Yes")</f>
        <v>Yes</v>
      </c>
    </row>
    <row r="93" spans="1:10" x14ac:dyDescent="0.3">
      <c r="A93" s="5" t="s">
        <v>340</v>
      </c>
      <c r="B93" s="5" t="s">
        <v>47</v>
      </c>
      <c r="C93" s="5" t="s">
        <v>48</v>
      </c>
      <c r="D93" s="4" t="s">
        <v>49</v>
      </c>
      <c r="E93" s="5" t="s">
        <v>50</v>
      </c>
      <c r="F93" s="5" t="s">
        <v>331</v>
      </c>
      <c r="G93" s="5" t="s">
        <v>22</v>
      </c>
      <c r="H93" s="9">
        <v>45276</v>
      </c>
      <c r="I93" s="12">
        <v>880</v>
      </c>
      <c r="J93" s="5" t="str">
        <f>IF(Table14[[#This Row],[Purchase Amount]]=0,"No","Yes")</f>
        <v>Yes</v>
      </c>
    </row>
    <row r="94" spans="1:10" x14ac:dyDescent="0.3">
      <c r="A94" s="5" t="s">
        <v>341</v>
      </c>
      <c r="B94" s="5" t="s">
        <v>342</v>
      </c>
      <c r="C94" s="5" t="s">
        <v>343</v>
      </c>
      <c r="D94" s="4" t="s">
        <v>344</v>
      </c>
      <c r="E94" s="5" t="s">
        <v>110</v>
      </c>
      <c r="F94" s="5" t="s">
        <v>331</v>
      </c>
      <c r="G94" s="5" t="s">
        <v>15</v>
      </c>
      <c r="H94" s="9">
        <v>45277</v>
      </c>
      <c r="I94" s="12">
        <v>0</v>
      </c>
      <c r="J94" s="5" t="str">
        <f>IF(Table14[[#This Row],[Purchase Amount]]=0,"No","Yes")</f>
        <v>No</v>
      </c>
    </row>
    <row r="95" spans="1:10" x14ac:dyDescent="0.3">
      <c r="A95" s="5" t="s">
        <v>345</v>
      </c>
      <c r="B95" s="5" t="s">
        <v>290</v>
      </c>
      <c r="C95" s="5" t="s">
        <v>291</v>
      </c>
      <c r="D95" s="4" t="s">
        <v>292</v>
      </c>
      <c r="E95" s="5" t="s">
        <v>13</v>
      </c>
      <c r="F95" s="5" t="s">
        <v>288</v>
      </c>
      <c r="G95" s="5" t="s">
        <v>22</v>
      </c>
      <c r="H95" s="9">
        <v>45277</v>
      </c>
      <c r="I95" s="12">
        <v>0</v>
      </c>
      <c r="J95" s="5" t="str">
        <f>IF(Table14[[#This Row],[Purchase Amount]]=0,"No","Yes")</f>
        <v>No</v>
      </c>
    </row>
    <row r="96" spans="1:10" x14ac:dyDescent="0.3">
      <c r="A96" s="5" t="s">
        <v>346</v>
      </c>
      <c r="B96" s="5" t="s">
        <v>117</v>
      </c>
      <c r="C96" s="5" t="s">
        <v>118</v>
      </c>
      <c r="D96" s="4" t="s">
        <v>119</v>
      </c>
      <c r="E96" s="5" t="s">
        <v>33</v>
      </c>
      <c r="F96" s="5" t="s">
        <v>175</v>
      </c>
      <c r="G96" s="5" t="s">
        <v>15</v>
      </c>
      <c r="H96" s="9">
        <v>45277</v>
      </c>
      <c r="I96" s="12">
        <v>0</v>
      </c>
      <c r="J96" s="5" t="str">
        <f>IF(Table14[[#This Row],[Purchase Amount]]=0,"No","Yes")</f>
        <v>No</v>
      </c>
    </row>
    <row r="97" spans="1:10" x14ac:dyDescent="0.3">
      <c r="A97" s="5" t="s">
        <v>347</v>
      </c>
      <c r="B97" s="5" t="s">
        <v>271</v>
      </c>
      <c r="C97" s="5" t="s">
        <v>272</v>
      </c>
      <c r="D97" s="4" t="s">
        <v>273</v>
      </c>
      <c r="E97" s="5" t="s">
        <v>274</v>
      </c>
      <c r="F97" s="5" t="s">
        <v>45</v>
      </c>
      <c r="G97" s="5" t="s">
        <v>15</v>
      </c>
      <c r="H97" s="9">
        <v>45277</v>
      </c>
      <c r="I97" s="12">
        <v>0</v>
      </c>
      <c r="J97" s="5" t="str">
        <f>IF(Table14[[#This Row],[Purchase Amount]]=0,"No","Yes")</f>
        <v>No</v>
      </c>
    </row>
    <row r="98" spans="1:10" x14ac:dyDescent="0.3">
      <c r="A98" s="5" t="s">
        <v>348</v>
      </c>
      <c r="B98" s="5" t="s">
        <v>205</v>
      </c>
      <c r="C98" s="5" t="s">
        <v>206</v>
      </c>
      <c r="D98" s="4" t="s">
        <v>207</v>
      </c>
      <c r="E98" s="5" t="s">
        <v>27</v>
      </c>
      <c r="F98" s="5" t="s">
        <v>349</v>
      </c>
      <c r="G98" s="5" t="s">
        <v>22</v>
      </c>
      <c r="H98" s="9">
        <v>45277</v>
      </c>
      <c r="I98" s="12">
        <v>1100</v>
      </c>
      <c r="J98" s="5" t="str">
        <f>IF(Table14[[#This Row],[Purchase Amount]]=0,"No","Yes")</f>
        <v>Yes</v>
      </c>
    </row>
    <row r="99" spans="1:10" x14ac:dyDescent="0.3">
      <c r="A99" s="5" t="s">
        <v>350</v>
      </c>
      <c r="B99" s="5" t="s">
        <v>37</v>
      </c>
      <c r="C99" s="5" t="s">
        <v>38</v>
      </c>
      <c r="D99" s="4" t="s">
        <v>39</v>
      </c>
      <c r="E99" s="5" t="s">
        <v>33</v>
      </c>
      <c r="F99" s="5" t="s">
        <v>351</v>
      </c>
      <c r="G99" s="5" t="s">
        <v>22</v>
      </c>
      <c r="H99" s="9">
        <v>45277</v>
      </c>
      <c r="I99" s="12">
        <v>815</v>
      </c>
      <c r="J99" s="5" t="str">
        <f>IF(Table14[[#This Row],[Purchase Amount]]=0,"No","Yes")</f>
        <v>Yes</v>
      </c>
    </row>
    <row r="100" spans="1:10" x14ac:dyDescent="0.3">
      <c r="A100" s="5" t="s">
        <v>352</v>
      </c>
      <c r="B100" s="5" t="s">
        <v>277</v>
      </c>
      <c r="C100" s="5" t="s">
        <v>278</v>
      </c>
      <c r="D100" s="4" t="s">
        <v>279</v>
      </c>
      <c r="E100" s="5" t="s">
        <v>50</v>
      </c>
      <c r="F100" s="5" t="s">
        <v>160</v>
      </c>
      <c r="G100" s="5" t="s">
        <v>35</v>
      </c>
      <c r="H100" s="9">
        <v>45278</v>
      </c>
      <c r="I100" s="12">
        <v>1350</v>
      </c>
      <c r="J100" s="5" t="str">
        <f>IF(Table14[[#This Row],[Purchase Amount]]=0,"No","Yes")</f>
        <v>Yes</v>
      </c>
    </row>
    <row r="101" spans="1:10" x14ac:dyDescent="0.3">
      <c r="A101" s="5" t="s">
        <v>353</v>
      </c>
      <c r="B101" s="5" t="s">
        <v>327</v>
      </c>
      <c r="C101" s="5" t="s">
        <v>328</v>
      </c>
      <c r="D101" s="4" t="s">
        <v>329</v>
      </c>
      <c r="E101" s="5" t="s">
        <v>33</v>
      </c>
      <c r="F101" s="5" t="s">
        <v>173</v>
      </c>
      <c r="G101" s="5" t="s">
        <v>35</v>
      </c>
      <c r="H101" s="9">
        <v>45278</v>
      </c>
      <c r="I101" s="12">
        <v>990</v>
      </c>
      <c r="J101" s="5" t="str">
        <f>IF(Table14[[#This Row],[Purchase Amount]]=0,"No","Yes")</f>
        <v>Yes</v>
      </c>
    </row>
    <row r="102" spans="1:10" x14ac:dyDescent="0.3">
      <c r="A102" s="5" t="s">
        <v>354</v>
      </c>
      <c r="B102" s="5" t="s">
        <v>258</v>
      </c>
      <c r="C102" s="5" t="s">
        <v>259</v>
      </c>
      <c r="D102" s="4" t="s">
        <v>260</v>
      </c>
      <c r="E102" s="5" t="s">
        <v>235</v>
      </c>
      <c r="F102" s="5" t="s">
        <v>173</v>
      </c>
      <c r="G102" s="5" t="s">
        <v>22</v>
      </c>
      <c r="H102" s="9">
        <v>45278</v>
      </c>
      <c r="I102" s="12">
        <v>735</v>
      </c>
      <c r="J102" s="5" t="str">
        <f>IF(Table14[[#This Row],[Purchase Amount]]=0,"No","Yes")</f>
        <v>Yes</v>
      </c>
    </row>
    <row r="103" spans="1:10" x14ac:dyDescent="0.3">
      <c r="A103" s="5" t="s">
        <v>355</v>
      </c>
      <c r="B103" s="5" t="s">
        <v>356</v>
      </c>
      <c r="C103" s="5" t="s">
        <v>357</v>
      </c>
      <c r="D103" s="4" t="s">
        <v>358</v>
      </c>
      <c r="E103" s="5" t="s">
        <v>27</v>
      </c>
      <c r="F103" s="5" t="s">
        <v>185</v>
      </c>
      <c r="G103" s="5" t="s">
        <v>15</v>
      </c>
      <c r="H103" s="9">
        <v>45279</v>
      </c>
      <c r="I103" s="12">
        <v>640</v>
      </c>
      <c r="J103" s="5" t="str">
        <f>IF(Table14[[#This Row],[Purchase Amount]]=0,"No","Yes")</f>
        <v>Yes</v>
      </c>
    </row>
    <row r="104" spans="1:10" x14ac:dyDescent="0.3">
      <c r="A104" s="5" t="s">
        <v>359</v>
      </c>
      <c r="B104" s="5" t="s">
        <v>258</v>
      </c>
      <c r="C104" s="5" t="s">
        <v>259</v>
      </c>
      <c r="D104" s="4" t="s">
        <v>260</v>
      </c>
      <c r="E104" s="5" t="s">
        <v>235</v>
      </c>
      <c r="F104" s="5" t="s">
        <v>111</v>
      </c>
      <c r="G104" s="5" t="s">
        <v>22</v>
      </c>
      <c r="H104" s="9">
        <v>45279</v>
      </c>
      <c r="I104" s="12">
        <v>525</v>
      </c>
      <c r="J104" s="5" t="str">
        <f>IF(Table14[[#This Row],[Purchase Amount]]=0,"No","Yes")</f>
        <v>Yes</v>
      </c>
    </row>
    <row r="105" spans="1:10" x14ac:dyDescent="0.3">
      <c r="A105" s="5" t="s">
        <v>360</v>
      </c>
      <c r="B105" s="5" t="s">
        <v>302</v>
      </c>
      <c r="C105" s="5" t="s">
        <v>303</v>
      </c>
      <c r="D105" s="4" t="s">
        <v>304</v>
      </c>
      <c r="E105" s="5" t="s">
        <v>50</v>
      </c>
      <c r="F105" s="5" t="s">
        <v>236</v>
      </c>
      <c r="G105" s="5" t="s">
        <v>15</v>
      </c>
      <c r="H105" s="9">
        <v>45280</v>
      </c>
      <c r="I105" s="12">
        <v>0</v>
      </c>
      <c r="J105" s="5" t="str">
        <f>IF(Table14[[#This Row],[Purchase Amount]]=0,"No","Yes")</f>
        <v>No</v>
      </c>
    </row>
    <row r="106" spans="1:10" x14ac:dyDescent="0.3">
      <c r="A106" s="5" t="s">
        <v>361</v>
      </c>
      <c r="B106" s="5" t="s">
        <v>362</v>
      </c>
      <c r="C106" s="5" t="s">
        <v>363</v>
      </c>
      <c r="D106" s="4" t="s">
        <v>364</v>
      </c>
      <c r="E106" s="5" t="s">
        <v>98</v>
      </c>
      <c r="F106" s="5" t="s">
        <v>365</v>
      </c>
      <c r="G106" s="5" t="s">
        <v>35</v>
      </c>
      <c r="H106" s="9">
        <v>45280</v>
      </c>
      <c r="I106" s="12">
        <v>1085</v>
      </c>
      <c r="J106" s="5" t="str">
        <f>IF(Table14[[#This Row],[Purchase Amount]]=0,"No","Yes")</f>
        <v>Yes</v>
      </c>
    </row>
    <row r="107" spans="1:10" x14ac:dyDescent="0.3">
      <c r="A107" s="5" t="s">
        <v>366</v>
      </c>
      <c r="B107" s="5" t="s">
        <v>367</v>
      </c>
      <c r="C107" s="5" t="s">
        <v>368</v>
      </c>
      <c r="D107" s="4" t="s">
        <v>369</v>
      </c>
      <c r="E107" s="5" t="s">
        <v>13</v>
      </c>
      <c r="F107" s="5" t="s">
        <v>34</v>
      </c>
      <c r="G107" s="5" t="s">
        <v>15</v>
      </c>
      <c r="H107" s="9">
        <v>45280</v>
      </c>
      <c r="I107" s="12">
        <v>1945</v>
      </c>
      <c r="J107" s="5" t="str">
        <f>IF(Table14[[#This Row],[Purchase Amount]]=0,"No","Yes")</f>
        <v>Yes</v>
      </c>
    </row>
    <row r="108" spans="1:10" x14ac:dyDescent="0.3">
      <c r="A108" s="5" t="s">
        <v>370</v>
      </c>
      <c r="B108" s="5" t="s">
        <v>157</v>
      </c>
      <c r="C108" s="5" t="s">
        <v>158</v>
      </c>
      <c r="D108" s="4" t="s">
        <v>159</v>
      </c>
      <c r="E108" s="5" t="s">
        <v>144</v>
      </c>
      <c r="F108" s="5" t="s">
        <v>56</v>
      </c>
      <c r="G108" s="5" t="s">
        <v>15</v>
      </c>
      <c r="H108" s="9">
        <v>45280</v>
      </c>
      <c r="I108" s="12">
        <v>495</v>
      </c>
      <c r="J108" s="5" t="str">
        <f>IF(Table14[[#This Row],[Purchase Amount]]=0,"No","Yes")</f>
        <v>Yes</v>
      </c>
    </row>
    <row r="109" spans="1:10" x14ac:dyDescent="0.3">
      <c r="A109" s="5" t="s">
        <v>371</v>
      </c>
      <c r="B109" s="5" t="s">
        <v>372</v>
      </c>
      <c r="C109" s="5" t="s">
        <v>373</v>
      </c>
      <c r="D109" s="4" t="s">
        <v>374</v>
      </c>
      <c r="E109" s="5" t="s">
        <v>20</v>
      </c>
      <c r="F109" s="5" t="s">
        <v>105</v>
      </c>
      <c r="G109" s="5" t="s">
        <v>15</v>
      </c>
      <c r="H109" s="9">
        <v>45280</v>
      </c>
      <c r="I109" s="12">
        <v>755</v>
      </c>
      <c r="J109" s="5" t="str">
        <f>IF(Table14[[#This Row],[Purchase Amount]]=0,"No","Yes")</f>
        <v>Yes</v>
      </c>
    </row>
    <row r="110" spans="1:10" x14ac:dyDescent="0.3">
      <c r="A110" s="5" t="s">
        <v>375</v>
      </c>
      <c r="B110" s="5" t="s">
        <v>205</v>
      </c>
      <c r="C110" s="5" t="s">
        <v>206</v>
      </c>
      <c r="D110" s="4" t="s">
        <v>207</v>
      </c>
      <c r="E110" s="5" t="s">
        <v>27</v>
      </c>
      <c r="F110" s="5" t="s">
        <v>230</v>
      </c>
      <c r="G110" s="5" t="s">
        <v>15</v>
      </c>
      <c r="H110" s="9">
        <v>45280</v>
      </c>
      <c r="I110" s="12">
        <v>1645</v>
      </c>
      <c r="J110" s="5" t="str">
        <f>IF(Table14[[#This Row],[Purchase Amount]]=0,"No","Yes")</f>
        <v>Yes</v>
      </c>
    </row>
    <row r="111" spans="1:10" x14ac:dyDescent="0.3">
      <c r="A111" s="5" t="s">
        <v>376</v>
      </c>
      <c r="B111" s="5" t="s">
        <v>122</v>
      </c>
      <c r="C111" s="5" t="s">
        <v>123</v>
      </c>
      <c r="D111" s="4" t="s">
        <v>124</v>
      </c>
      <c r="E111" s="5" t="s">
        <v>71</v>
      </c>
      <c r="F111" s="5" t="s">
        <v>311</v>
      </c>
      <c r="G111" s="5" t="s">
        <v>22</v>
      </c>
      <c r="H111" s="9">
        <v>45281</v>
      </c>
      <c r="I111" s="12">
        <v>0</v>
      </c>
      <c r="J111" s="5" t="str">
        <f>IF(Table14[[#This Row],[Purchase Amount]]=0,"No","Yes")</f>
        <v>No</v>
      </c>
    </row>
    <row r="112" spans="1:10" x14ac:dyDescent="0.3">
      <c r="A112" s="5" t="s">
        <v>377</v>
      </c>
      <c r="B112" s="5" t="s">
        <v>378</v>
      </c>
      <c r="C112" s="5" t="s">
        <v>379</v>
      </c>
      <c r="D112" s="4" t="s">
        <v>380</v>
      </c>
      <c r="E112" s="5" t="s">
        <v>20</v>
      </c>
      <c r="F112" s="5" t="s">
        <v>381</v>
      </c>
      <c r="G112" s="5" t="s">
        <v>15</v>
      </c>
      <c r="H112" s="9">
        <v>45281</v>
      </c>
      <c r="I112" s="12">
        <v>70</v>
      </c>
      <c r="J112" s="5" t="str">
        <f>IF(Table14[[#This Row],[Purchase Amount]]=0,"No","Yes")</f>
        <v>Yes</v>
      </c>
    </row>
    <row r="113" spans="1:10" x14ac:dyDescent="0.3">
      <c r="A113" s="5" t="s">
        <v>382</v>
      </c>
      <c r="B113" s="5" t="s">
        <v>383</v>
      </c>
      <c r="C113" s="5" t="s">
        <v>384</v>
      </c>
      <c r="D113" s="4" t="s">
        <v>385</v>
      </c>
      <c r="E113" s="5" t="s">
        <v>33</v>
      </c>
      <c r="F113" s="5" t="s">
        <v>139</v>
      </c>
      <c r="G113" s="5" t="s">
        <v>15</v>
      </c>
      <c r="H113" s="9">
        <v>45281</v>
      </c>
      <c r="I113" s="12">
        <v>435</v>
      </c>
      <c r="J113" s="5" t="str">
        <f>IF(Table14[[#This Row],[Purchase Amount]]=0,"No","Yes")</f>
        <v>Yes</v>
      </c>
    </row>
    <row r="114" spans="1:10" x14ac:dyDescent="0.3">
      <c r="A114" s="5" t="s">
        <v>386</v>
      </c>
      <c r="B114" s="5" t="s">
        <v>10</v>
      </c>
      <c r="C114" s="5" t="s">
        <v>11</v>
      </c>
      <c r="D114" s="4" t="s">
        <v>12</v>
      </c>
      <c r="E114" s="5" t="s">
        <v>13</v>
      </c>
      <c r="F114" s="5" t="s">
        <v>72</v>
      </c>
      <c r="G114" s="5" t="s">
        <v>15</v>
      </c>
      <c r="H114" s="9">
        <v>45281</v>
      </c>
      <c r="I114" s="12">
        <v>480</v>
      </c>
      <c r="J114" s="5" t="str">
        <f>IF(Table14[[#This Row],[Purchase Amount]]=0,"No","Yes")</f>
        <v>Yes</v>
      </c>
    </row>
    <row r="115" spans="1:10" x14ac:dyDescent="0.3">
      <c r="A115" s="5" t="s">
        <v>387</v>
      </c>
      <c r="B115" s="5" t="s">
        <v>388</v>
      </c>
      <c r="C115" s="5" t="s">
        <v>389</v>
      </c>
      <c r="D115" s="4" t="s">
        <v>390</v>
      </c>
      <c r="E115" s="5" t="s">
        <v>110</v>
      </c>
      <c r="F115" s="5" t="s">
        <v>160</v>
      </c>
      <c r="G115" s="5" t="s">
        <v>22</v>
      </c>
      <c r="H115" s="9">
        <v>45281</v>
      </c>
      <c r="I115" s="12">
        <v>135</v>
      </c>
      <c r="J115" s="5" t="str">
        <f>IF(Table14[[#This Row],[Purchase Amount]]=0,"No","Yes")</f>
        <v>Yes</v>
      </c>
    </row>
    <row r="116" spans="1:10" x14ac:dyDescent="0.3">
      <c r="A116" s="5" t="s">
        <v>391</v>
      </c>
      <c r="B116" s="5" t="s">
        <v>392</v>
      </c>
      <c r="C116" s="5" t="s">
        <v>393</v>
      </c>
      <c r="D116" s="4" t="s">
        <v>394</v>
      </c>
      <c r="E116" s="5" t="s">
        <v>27</v>
      </c>
      <c r="F116" s="5" t="s">
        <v>194</v>
      </c>
      <c r="G116" s="5" t="s">
        <v>35</v>
      </c>
      <c r="H116" s="9">
        <v>45281</v>
      </c>
      <c r="I116" s="12">
        <v>1380</v>
      </c>
      <c r="J116" s="5" t="str">
        <f>IF(Table14[[#This Row],[Purchase Amount]]=0,"No","Yes")</f>
        <v>Yes</v>
      </c>
    </row>
    <row r="117" spans="1:10" x14ac:dyDescent="0.3">
      <c r="A117" s="5" t="s">
        <v>395</v>
      </c>
      <c r="B117" s="5" t="s">
        <v>294</v>
      </c>
      <c r="C117" s="5" t="s">
        <v>295</v>
      </c>
      <c r="D117" s="4" t="s">
        <v>296</v>
      </c>
      <c r="E117" s="5" t="s">
        <v>13</v>
      </c>
      <c r="F117" s="5" t="s">
        <v>61</v>
      </c>
      <c r="G117" s="5" t="s">
        <v>15</v>
      </c>
      <c r="H117" s="9">
        <v>45281</v>
      </c>
      <c r="I117" s="12">
        <v>415</v>
      </c>
      <c r="J117" s="5" t="str">
        <f>IF(Table14[[#This Row],[Purchase Amount]]=0,"No","Yes")</f>
        <v>Yes</v>
      </c>
    </row>
    <row r="118" spans="1:10" x14ac:dyDescent="0.3">
      <c r="A118" s="5" t="s">
        <v>396</v>
      </c>
      <c r="B118" s="5" t="s">
        <v>290</v>
      </c>
      <c r="C118" s="5" t="s">
        <v>291</v>
      </c>
      <c r="D118" s="4" t="s">
        <v>292</v>
      </c>
      <c r="E118" s="5" t="s">
        <v>13</v>
      </c>
      <c r="F118" s="5" t="s">
        <v>72</v>
      </c>
      <c r="G118" s="5" t="s">
        <v>15</v>
      </c>
      <c r="H118" s="9">
        <v>45281</v>
      </c>
      <c r="I118" s="12">
        <v>325</v>
      </c>
      <c r="J118" s="5" t="str">
        <f>IF(Table14[[#This Row],[Purchase Amount]]=0,"No","Yes")</f>
        <v>Yes</v>
      </c>
    </row>
    <row r="119" spans="1:10" x14ac:dyDescent="0.3">
      <c r="A119" s="5" t="s">
        <v>397</v>
      </c>
      <c r="B119" s="5" t="s">
        <v>141</v>
      </c>
      <c r="C119" s="5" t="s">
        <v>142</v>
      </c>
      <c r="D119" s="4" t="s">
        <v>143</v>
      </c>
      <c r="E119" s="5" t="s">
        <v>144</v>
      </c>
      <c r="F119" s="5" t="s">
        <v>40</v>
      </c>
      <c r="G119" s="5" t="s">
        <v>22</v>
      </c>
      <c r="H119" s="9">
        <v>45282</v>
      </c>
      <c r="I119" s="12">
        <v>370</v>
      </c>
      <c r="J119" s="5" t="str">
        <f>IF(Table14[[#This Row],[Purchase Amount]]=0,"No","Yes")</f>
        <v>Yes</v>
      </c>
    </row>
    <row r="120" spans="1:10" x14ac:dyDescent="0.3">
      <c r="A120" s="5" t="s">
        <v>398</v>
      </c>
      <c r="B120" s="5" t="s">
        <v>399</v>
      </c>
      <c r="C120" s="5" t="s">
        <v>400</v>
      </c>
      <c r="D120" s="4" t="s">
        <v>401</v>
      </c>
      <c r="E120" s="5" t="s">
        <v>71</v>
      </c>
      <c r="F120" s="5" t="s">
        <v>131</v>
      </c>
      <c r="G120" s="5" t="s">
        <v>35</v>
      </c>
      <c r="H120" s="9">
        <v>45282</v>
      </c>
      <c r="I120" s="12">
        <v>775</v>
      </c>
      <c r="J120" s="5" t="str">
        <f>IF(Table14[[#This Row],[Purchase Amount]]=0,"No","Yes")</f>
        <v>Yes</v>
      </c>
    </row>
    <row r="121" spans="1:10" x14ac:dyDescent="0.3">
      <c r="A121" s="5" t="s">
        <v>402</v>
      </c>
      <c r="B121" s="5" t="s">
        <v>314</v>
      </c>
      <c r="C121" s="5" t="s">
        <v>315</v>
      </c>
      <c r="D121" s="4" t="s">
        <v>316</v>
      </c>
      <c r="E121" s="5" t="s">
        <v>13</v>
      </c>
      <c r="F121" s="5" t="s">
        <v>194</v>
      </c>
      <c r="G121" s="5" t="s">
        <v>15</v>
      </c>
      <c r="H121" s="9">
        <v>45282</v>
      </c>
      <c r="I121" s="12">
        <v>1315</v>
      </c>
      <c r="J121" s="5" t="str">
        <f>IF(Table14[[#This Row],[Purchase Amount]]=0,"No","Yes")</f>
        <v>Yes</v>
      </c>
    </row>
    <row r="122" spans="1:10" x14ac:dyDescent="0.3">
      <c r="A122" s="5" t="s">
        <v>403</v>
      </c>
      <c r="B122" s="5" t="s">
        <v>362</v>
      </c>
      <c r="C122" s="5" t="s">
        <v>363</v>
      </c>
      <c r="D122" s="4" t="s">
        <v>364</v>
      </c>
      <c r="E122" s="5" t="s">
        <v>98</v>
      </c>
      <c r="F122" s="5" t="s">
        <v>404</v>
      </c>
      <c r="G122" s="5" t="s">
        <v>35</v>
      </c>
      <c r="H122" s="9">
        <v>45282</v>
      </c>
      <c r="I122" s="12">
        <v>1720</v>
      </c>
      <c r="J122" s="5" t="str">
        <f>IF(Table14[[#This Row],[Purchase Amount]]=0,"No","Yes")</f>
        <v>Yes</v>
      </c>
    </row>
    <row r="123" spans="1:10" x14ac:dyDescent="0.3">
      <c r="A123" s="5" t="s">
        <v>405</v>
      </c>
      <c r="B123" s="5" t="s">
        <v>271</v>
      </c>
      <c r="C123" s="5" t="s">
        <v>272</v>
      </c>
      <c r="D123" s="4" t="s">
        <v>273</v>
      </c>
      <c r="E123" s="5" t="s">
        <v>274</v>
      </c>
      <c r="F123" s="5" t="s">
        <v>365</v>
      </c>
      <c r="G123" s="5" t="s">
        <v>15</v>
      </c>
      <c r="H123" s="9">
        <v>45283</v>
      </c>
      <c r="I123" s="12">
        <v>0</v>
      </c>
      <c r="J123" s="5" t="str">
        <f>IF(Table14[[#This Row],[Purchase Amount]]=0,"No","Yes")</f>
        <v>No</v>
      </c>
    </row>
    <row r="124" spans="1:10" x14ac:dyDescent="0.3">
      <c r="A124" s="5" t="s">
        <v>406</v>
      </c>
      <c r="B124" s="5" t="s">
        <v>222</v>
      </c>
      <c r="C124" s="5" t="s">
        <v>223</v>
      </c>
      <c r="D124" s="4" t="s">
        <v>224</v>
      </c>
      <c r="E124" s="5" t="s">
        <v>98</v>
      </c>
      <c r="F124" s="5" t="s">
        <v>331</v>
      </c>
      <c r="G124" s="5" t="s">
        <v>22</v>
      </c>
      <c r="H124" s="9">
        <v>45283</v>
      </c>
      <c r="I124" s="12">
        <v>170</v>
      </c>
      <c r="J124" s="5" t="str">
        <f>IF(Table14[[#This Row],[Purchase Amount]]=0,"No","Yes")</f>
        <v>Yes</v>
      </c>
    </row>
    <row r="125" spans="1:10" x14ac:dyDescent="0.3">
      <c r="A125" s="5" t="s">
        <v>407</v>
      </c>
      <c r="B125" s="5" t="s">
        <v>30</v>
      </c>
      <c r="C125" s="5" t="s">
        <v>31</v>
      </c>
      <c r="D125" s="4" t="s">
        <v>32</v>
      </c>
      <c r="E125" s="5" t="s">
        <v>33</v>
      </c>
      <c r="F125" s="5" t="s">
        <v>56</v>
      </c>
      <c r="G125" s="5" t="s">
        <v>22</v>
      </c>
      <c r="H125" s="9">
        <v>45284</v>
      </c>
      <c r="I125" s="12">
        <v>0</v>
      </c>
      <c r="J125" s="5" t="str">
        <f>IF(Table14[[#This Row],[Purchase Amount]]=0,"No","Yes")</f>
        <v>No</v>
      </c>
    </row>
    <row r="126" spans="1:10" x14ac:dyDescent="0.3">
      <c r="A126" s="5" t="s">
        <v>408</v>
      </c>
      <c r="B126" s="5" t="s">
        <v>157</v>
      </c>
      <c r="C126" s="5" t="s">
        <v>158</v>
      </c>
      <c r="D126" s="4" t="s">
        <v>159</v>
      </c>
      <c r="E126" s="5" t="s">
        <v>144</v>
      </c>
      <c r="F126" s="5" t="s">
        <v>220</v>
      </c>
      <c r="G126" s="5" t="s">
        <v>22</v>
      </c>
      <c r="H126" s="9">
        <v>45284</v>
      </c>
      <c r="I126" s="12">
        <v>395</v>
      </c>
      <c r="J126" s="5" t="str">
        <f>IF(Table14[[#This Row],[Purchase Amount]]=0,"No","Yes")</f>
        <v>Yes</v>
      </c>
    </row>
    <row r="127" spans="1:10" x14ac:dyDescent="0.3">
      <c r="A127" s="5" t="s">
        <v>409</v>
      </c>
      <c r="B127" s="5" t="s">
        <v>122</v>
      </c>
      <c r="C127" s="5" t="s">
        <v>123</v>
      </c>
      <c r="D127" s="4" t="s">
        <v>124</v>
      </c>
      <c r="E127" s="5" t="s">
        <v>71</v>
      </c>
      <c r="F127" s="5" t="s">
        <v>225</v>
      </c>
      <c r="G127" s="5" t="s">
        <v>22</v>
      </c>
      <c r="H127" s="9">
        <v>45284</v>
      </c>
      <c r="I127" s="12">
        <v>1030</v>
      </c>
      <c r="J127" s="5" t="str">
        <f>IF(Table14[[#This Row],[Purchase Amount]]=0,"No","Yes")</f>
        <v>Yes</v>
      </c>
    </row>
    <row r="128" spans="1:10" x14ac:dyDescent="0.3">
      <c r="A128" s="5" t="s">
        <v>410</v>
      </c>
      <c r="B128" s="5" t="s">
        <v>95</v>
      </c>
      <c r="C128" s="5" t="s">
        <v>96</v>
      </c>
      <c r="D128" s="4" t="s">
        <v>97</v>
      </c>
      <c r="E128" s="5" t="s">
        <v>98</v>
      </c>
      <c r="F128" s="5" t="s">
        <v>92</v>
      </c>
      <c r="G128" s="5" t="s">
        <v>15</v>
      </c>
      <c r="H128" s="9">
        <v>45284</v>
      </c>
      <c r="I128" s="12">
        <v>1235</v>
      </c>
      <c r="J128" s="5" t="str">
        <f>IF(Table14[[#This Row],[Purchase Amount]]=0,"No","Yes")</f>
        <v>Yes</v>
      </c>
    </row>
    <row r="129" spans="1:10" x14ac:dyDescent="0.3">
      <c r="A129" s="5" t="s">
        <v>411</v>
      </c>
      <c r="B129" s="5" t="s">
        <v>238</v>
      </c>
      <c r="C129" s="5" t="s">
        <v>239</v>
      </c>
      <c r="D129" s="4" t="s">
        <v>240</v>
      </c>
      <c r="E129" s="5" t="s">
        <v>71</v>
      </c>
      <c r="F129" s="5" t="s">
        <v>412</v>
      </c>
      <c r="G129" s="5" t="s">
        <v>15</v>
      </c>
      <c r="H129" s="9">
        <v>45284</v>
      </c>
      <c r="I129" s="12">
        <v>700</v>
      </c>
      <c r="J129" s="5" t="str">
        <f>IF(Table14[[#This Row],[Purchase Amount]]=0,"No","Yes")</f>
        <v>Yes</v>
      </c>
    </row>
    <row r="130" spans="1:10" x14ac:dyDescent="0.3">
      <c r="A130" s="5" t="s">
        <v>413</v>
      </c>
      <c r="B130" s="5" t="s">
        <v>47</v>
      </c>
      <c r="C130" s="5" t="s">
        <v>48</v>
      </c>
      <c r="D130" s="4" t="s">
        <v>49</v>
      </c>
      <c r="E130" s="5" t="s">
        <v>50</v>
      </c>
      <c r="F130" s="5" t="s">
        <v>14</v>
      </c>
      <c r="G130" s="5" t="s">
        <v>93</v>
      </c>
      <c r="H130" s="9">
        <v>45285</v>
      </c>
      <c r="I130" s="12">
        <v>0</v>
      </c>
      <c r="J130" s="5" t="str">
        <f>IF(Table14[[#This Row],[Purchase Amount]]=0,"No","Yes")</f>
        <v>No</v>
      </c>
    </row>
    <row r="131" spans="1:10" x14ac:dyDescent="0.3">
      <c r="A131" s="5" t="s">
        <v>414</v>
      </c>
      <c r="B131" s="5" t="s">
        <v>113</v>
      </c>
      <c r="C131" s="5" t="s">
        <v>114</v>
      </c>
      <c r="D131" s="4" t="s">
        <v>115</v>
      </c>
      <c r="E131" s="5" t="s">
        <v>20</v>
      </c>
      <c r="F131" s="5" t="s">
        <v>381</v>
      </c>
      <c r="G131" s="5" t="s">
        <v>22</v>
      </c>
      <c r="H131" s="9">
        <v>45285</v>
      </c>
      <c r="I131" s="12">
        <v>1135</v>
      </c>
      <c r="J131" s="5" t="str">
        <f>IF(Table14[[#This Row],[Purchase Amount]]=0,"No","Yes")</f>
        <v>Yes</v>
      </c>
    </row>
    <row r="132" spans="1:10" x14ac:dyDescent="0.3">
      <c r="A132" s="5" t="s">
        <v>415</v>
      </c>
      <c r="B132" s="5" t="s">
        <v>200</v>
      </c>
      <c r="C132" s="5" t="s">
        <v>201</v>
      </c>
      <c r="D132" s="4" t="s">
        <v>202</v>
      </c>
      <c r="E132" s="5" t="s">
        <v>98</v>
      </c>
      <c r="F132" s="5" t="s">
        <v>125</v>
      </c>
      <c r="G132" s="5" t="s">
        <v>15</v>
      </c>
      <c r="H132" s="9">
        <v>45285</v>
      </c>
      <c r="I132" s="12">
        <v>225</v>
      </c>
      <c r="J132" s="5" t="str">
        <f>IF(Table14[[#This Row],[Purchase Amount]]=0,"No","Yes")</f>
        <v>Yes</v>
      </c>
    </row>
    <row r="133" spans="1:10" x14ac:dyDescent="0.3">
      <c r="A133" s="5" t="s">
        <v>416</v>
      </c>
      <c r="B133" s="5" t="s">
        <v>74</v>
      </c>
      <c r="C133" s="5" t="s">
        <v>75</v>
      </c>
      <c r="D133" s="4" t="s">
        <v>76</v>
      </c>
      <c r="E133" s="5" t="s">
        <v>13</v>
      </c>
      <c r="F133" s="5" t="s">
        <v>288</v>
      </c>
      <c r="G133" s="5" t="s">
        <v>15</v>
      </c>
      <c r="H133" s="9">
        <v>45286</v>
      </c>
      <c r="I133" s="12">
        <v>0</v>
      </c>
      <c r="J133" s="5" t="str">
        <f>IF(Table14[[#This Row],[Purchase Amount]]=0,"No","Yes")</f>
        <v>No</v>
      </c>
    </row>
    <row r="134" spans="1:10" x14ac:dyDescent="0.3">
      <c r="A134" s="5" t="s">
        <v>417</v>
      </c>
      <c r="B134" s="5" t="s">
        <v>88</v>
      </c>
      <c r="C134" s="5" t="s">
        <v>89</v>
      </c>
      <c r="D134" s="4" t="s">
        <v>90</v>
      </c>
      <c r="E134" s="5" t="s">
        <v>91</v>
      </c>
      <c r="F134" s="5" t="s">
        <v>56</v>
      </c>
      <c r="G134" s="5" t="s">
        <v>35</v>
      </c>
      <c r="H134" s="9">
        <v>45286</v>
      </c>
      <c r="I134" s="12">
        <v>760</v>
      </c>
      <c r="J134" s="5" t="str">
        <f>IF(Table14[[#This Row],[Purchase Amount]]=0,"No","Yes")</f>
        <v>Yes</v>
      </c>
    </row>
    <row r="135" spans="1:10" x14ac:dyDescent="0.3">
      <c r="A135" s="5" t="s">
        <v>418</v>
      </c>
      <c r="B135" s="5" t="s">
        <v>419</v>
      </c>
      <c r="C135" s="5" t="s">
        <v>420</v>
      </c>
      <c r="D135" s="4" t="s">
        <v>421</v>
      </c>
      <c r="E135" s="5" t="s">
        <v>13</v>
      </c>
      <c r="F135" s="5" t="s">
        <v>288</v>
      </c>
      <c r="G135" s="5" t="s">
        <v>35</v>
      </c>
      <c r="H135" s="9">
        <v>45286</v>
      </c>
      <c r="I135" s="12">
        <v>30</v>
      </c>
      <c r="J135" s="5" t="str">
        <f>IF(Table14[[#This Row],[Purchase Amount]]=0,"No","Yes")</f>
        <v>Yes</v>
      </c>
    </row>
    <row r="136" spans="1:10" x14ac:dyDescent="0.3">
      <c r="A136" s="5" t="s">
        <v>422</v>
      </c>
      <c r="B136" s="5" t="s">
        <v>423</v>
      </c>
      <c r="C136" s="5" t="s">
        <v>424</v>
      </c>
      <c r="D136" s="4" t="s">
        <v>425</v>
      </c>
      <c r="E136" s="5" t="s">
        <v>20</v>
      </c>
      <c r="F136" s="5" t="s">
        <v>131</v>
      </c>
      <c r="G136" s="5" t="s">
        <v>35</v>
      </c>
      <c r="H136" s="9">
        <v>45286</v>
      </c>
      <c r="I136" s="12">
        <v>1120</v>
      </c>
      <c r="J136" s="5" t="str">
        <f>IF(Table14[[#This Row],[Purchase Amount]]=0,"No","Yes")</f>
        <v>Yes</v>
      </c>
    </row>
    <row r="137" spans="1:10" x14ac:dyDescent="0.3">
      <c r="A137" s="5" t="s">
        <v>426</v>
      </c>
      <c r="B137" s="5" t="s">
        <v>10</v>
      </c>
      <c r="C137" s="5" t="s">
        <v>11</v>
      </c>
      <c r="D137" s="4" t="s">
        <v>12</v>
      </c>
      <c r="E137" s="5" t="s">
        <v>13</v>
      </c>
      <c r="F137" s="5" t="s">
        <v>125</v>
      </c>
      <c r="G137" s="5" t="s">
        <v>15</v>
      </c>
      <c r="H137" s="9">
        <v>45286</v>
      </c>
      <c r="I137" s="12">
        <v>315</v>
      </c>
      <c r="J137" s="5" t="str">
        <f>IF(Table14[[#This Row],[Purchase Amount]]=0,"No","Yes")</f>
        <v>Yes</v>
      </c>
    </row>
    <row r="138" spans="1:10" x14ac:dyDescent="0.3">
      <c r="A138" s="5" t="s">
        <v>427</v>
      </c>
      <c r="B138" s="5" t="s">
        <v>164</v>
      </c>
      <c r="C138" s="5" t="s">
        <v>165</v>
      </c>
      <c r="D138" s="4" t="s">
        <v>166</v>
      </c>
      <c r="E138" s="5" t="s">
        <v>91</v>
      </c>
      <c r="F138" s="5" t="s">
        <v>180</v>
      </c>
      <c r="G138" s="5" t="s">
        <v>15</v>
      </c>
      <c r="H138" s="9">
        <v>45286</v>
      </c>
      <c r="I138" s="12">
        <v>1365</v>
      </c>
      <c r="J138" s="5" t="str">
        <f>IF(Table14[[#This Row],[Purchase Amount]]=0,"No","Yes")</f>
        <v>Yes</v>
      </c>
    </row>
    <row r="139" spans="1:10" x14ac:dyDescent="0.3">
      <c r="A139" s="5" t="s">
        <v>428</v>
      </c>
      <c r="B139" s="5" t="s">
        <v>182</v>
      </c>
      <c r="C139" s="5" t="s">
        <v>183</v>
      </c>
      <c r="D139" s="4" t="s">
        <v>184</v>
      </c>
      <c r="E139" s="5" t="s">
        <v>20</v>
      </c>
      <c r="F139" s="5" t="s">
        <v>429</v>
      </c>
      <c r="G139" s="5" t="s">
        <v>22</v>
      </c>
      <c r="H139" s="9">
        <v>45286</v>
      </c>
      <c r="I139" s="12">
        <v>225</v>
      </c>
      <c r="J139" s="5" t="str">
        <f>IF(Table14[[#This Row],[Purchase Amount]]=0,"No","Yes")</f>
        <v>Yes</v>
      </c>
    </row>
    <row r="140" spans="1:10" x14ac:dyDescent="0.3">
      <c r="A140" s="5" t="s">
        <v>430</v>
      </c>
      <c r="B140" s="5" t="s">
        <v>431</v>
      </c>
      <c r="C140" s="5" t="s">
        <v>432</v>
      </c>
      <c r="D140" s="4" t="s">
        <v>433</v>
      </c>
      <c r="E140" s="5" t="s">
        <v>20</v>
      </c>
      <c r="F140" s="5" t="s">
        <v>162</v>
      </c>
      <c r="G140" s="5" t="s">
        <v>35</v>
      </c>
      <c r="H140" s="9">
        <v>45286</v>
      </c>
      <c r="I140" s="12">
        <v>780</v>
      </c>
      <c r="J140" s="5" t="str">
        <f>IF(Table14[[#This Row],[Purchase Amount]]=0,"No","Yes")</f>
        <v>Yes</v>
      </c>
    </row>
    <row r="141" spans="1:10" x14ac:dyDescent="0.3">
      <c r="A141" s="5" t="s">
        <v>434</v>
      </c>
      <c r="B141" s="5" t="s">
        <v>356</v>
      </c>
      <c r="C141" s="5" t="s">
        <v>357</v>
      </c>
      <c r="D141" s="4" t="s">
        <v>358</v>
      </c>
      <c r="E141" s="5" t="s">
        <v>27</v>
      </c>
      <c r="F141" s="5" t="s">
        <v>194</v>
      </c>
      <c r="G141" s="5" t="s">
        <v>22</v>
      </c>
      <c r="H141" s="9">
        <v>45287</v>
      </c>
      <c r="I141" s="12">
        <v>0</v>
      </c>
      <c r="J141" s="5" t="str">
        <f>IF(Table14[[#This Row],[Purchase Amount]]=0,"No","Yes")</f>
        <v>No</v>
      </c>
    </row>
    <row r="142" spans="1:10" x14ac:dyDescent="0.3">
      <c r="A142" s="5" t="s">
        <v>435</v>
      </c>
      <c r="B142" s="5" t="s">
        <v>47</v>
      </c>
      <c r="C142" s="5" t="s">
        <v>48</v>
      </c>
      <c r="D142" s="4" t="s">
        <v>49</v>
      </c>
      <c r="E142" s="5" t="s">
        <v>50</v>
      </c>
      <c r="F142" s="5" t="s">
        <v>436</v>
      </c>
      <c r="G142" s="5" t="s">
        <v>22</v>
      </c>
      <c r="H142" s="9">
        <v>45287</v>
      </c>
      <c r="I142" s="12">
        <v>0</v>
      </c>
      <c r="J142" s="5" t="str">
        <f>IF(Table14[[#This Row],[Purchase Amount]]=0,"No","Yes")</f>
        <v>No</v>
      </c>
    </row>
    <row r="143" spans="1:10" x14ac:dyDescent="0.3">
      <c r="A143" s="5" t="s">
        <v>437</v>
      </c>
      <c r="B143" s="5" t="s">
        <v>438</v>
      </c>
      <c r="C143" s="5" t="s">
        <v>439</v>
      </c>
      <c r="D143" s="4" t="s">
        <v>440</v>
      </c>
      <c r="E143" s="5" t="s">
        <v>13</v>
      </c>
      <c r="F143" s="5" t="s">
        <v>160</v>
      </c>
      <c r="G143" s="5" t="s">
        <v>93</v>
      </c>
      <c r="H143" s="9">
        <v>45287</v>
      </c>
      <c r="I143" s="12">
        <v>0</v>
      </c>
      <c r="J143" s="5" t="str">
        <f>IF(Table14[[#This Row],[Purchase Amount]]=0,"No","Yes")</f>
        <v>No</v>
      </c>
    </row>
    <row r="144" spans="1:10" x14ac:dyDescent="0.3">
      <c r="A144" s="5" t="s">
        <v>441</v>
      </c>
      <c r="B144" s="5" t="s">
        <v>442</v>
      </c>
      <c r="C144" s="5" t="s">
        <v>443</v>
      </c>
      <c r="D144" s="4" t="s">
        <v>444</v>
      </c>
      <c r="E144" s="5" t="s">
        <v>274</v>
      </c>
      <c r="F144" s="5" t="s">
        <v>331</v>
      </c>
      <c r="G144" s="5" t="s">
        <v>15</v>
      </c>
      <c r="H144" s="9">
        <v>45287</v>
      </c>
      <c r="I144" s="12">
        <v>450</v>
      </c>
      <c r="J144" s="5" t="str">
        <f>IF(Table14[[#This Row],[Purchase Amount]]=0,"No","Yes")</f>
        <v>Yes</v>
      </c>
    </row>
    <row r="145" spans="1:10" x14ac:dyDescent="0.3">
      <c r="A145" s="5" t="s">
        <v>445</v>
      </c>
      <c r="B145" s="5" t="s">
        <v>249</v>
      </c>
      <c r="C145" s="5" t="s">
        <v>250</v>
      </c>
      <c r="D145" s="4" t="s">
        <v>251</v>
      </c>
      <c r="E145" s="5" t="s">
        <v>33</v>
      </c>
      <c r="F145" s="5" t="s">
        <v>61</v>
      </c>
      <c r="G145" s="5" t="s">
        <v>15</v>
      </c>
      <c r="H145" s="9">
        <v>45287</v>
      </c>
      <c r="I145" s="12">
        <v>765</v>
      </c>
      <c r="J145" s="5" t="str">
        <f>IF(Table14[[#This Row],[Purchase Amount]]=0,"No","Yes")</f>
        <v>Yes</v>
      </c>
    </row>
    <row r="146" spans="1:10" x14ac:dyDescent="0.3">
      <c r="A146" s="5" t="s">
        <v>446</v>
      </c>
      <c r="B146" s="5" t="s">
        <v>319</v>
      </c>
      <c r="C146" s="5" t="s">
        <v>320</v>
      </c>
      <c r="D146" s="4" t="s">
        <v>321</v>
      </c>
      <c r="E146" s="5" t="s">
        <v>144</v>
      </c>
      <c r="F146" s="5" t="s">
        <v>34</v>
      </c>
      <c r="G146" s="5" t="s">
        <v>35</v>
      </c>
      <c r="H146" s="9">
        <v>45288</v>
      </c>
      <c r="I146" s="12">
        <v>0</v>
      </c>
      <c r="J146" s="5" t="str">
        <f>IF(Table14[[#This Row],[Purchase Amount]]=0,"No","Yes")</f>
        <v>No</v>
      </c>
    </row>
    <row r="147" spans="1:10" x14ac:dyDescent="0.3">
      <c r="A147" s="5" t="s">
        <v>447</v>
      </c>
      <c r="B147" s="5" t="s">
        <v>102</v>
      </c>
      <c r="C147" s="5" t="s">
        <v>103</v>
      </c>
      <c r="D147" s="4" t="s">
        <v>104</v>
      </c>
      <c r="E147" s="5" t="s">
        <v>71</v>
      </c>
      <c r="F147" s="5" t="s">
        <v>220</v>
      </c>
      <c r="G147" s="5" t="s">
        <v>22</v>
      </c>
      <c r="H147" s="9">
        <v>45288</v>
      </c>
      <c r="I147" s="12">
        <v>0</v>
      </c>
      <c r="J147" s="5" t="str">
        <f>IF(Table14[[#This Row],[Purchase Amount]]=0,"No","Yes")</f>
        <v>No</v>
      </c>
    </row>
    <row r="148" spans="1:10" x14ac:dyDescent="0.3">
      <c r="A148" s="5" t="s">
        <v>448</v>
      </c>
      <c r="B148" s="5" t="s">
        <v>88</v>
      </c>
      <c r="C148" s="5" t="s">
        <v>89</v>
      </c>
      <c r="D148" s="4" t="s">
        <v>90</v>
      </c>
      <c r="E148" s="5" t="s">
        <v>91</v>
      </c>
      <c r="F148" s="5" t="s">
        <v>449</v>
      </c>
      <c r="G148" s="5" t="s">
        <v>22</v>
      </c>
      <c r="H148" s="9">
        <v>45288</v>
      </c>
      <c r="I148" s="12">
        <v>0</v>
      </c>
      <c r="J148" s="5" t="str">
        <f>IF(Table14[[#This Row],[Purchase Amount]]=0,"No","Yes")</f>
        <v>No</v>
      </c>
    </row>
    <row r="149" spans="1:10" x14ac:dyDescent="0.3">
      <c r="A149" s="5" t="s">
        <v>450</v>
      </c>
      <c r="B149" s="5" t="s">
        <v>84</v>
      </c>
      <c r="C149" s="5" t="s">
        <v>85</v>
      </c>
      <c r="D149" s="4" t="s">
        <v>86</v>
      </c>
      <c r="E149" s="5" t="s">
        <v>50</v>
      </c>
      <c r="F149" s="5" t="s">
        <v>288</v>
      </c>
      <c r="G149" s="5" t="s">
        <v>35</v>
      </c>
      <c r="H149" s="9">
        <v>45288</v>
      </c>
      <c r="I149" s="12">
        <v>1290</v>
      </c>
      <c r="J149" s="5" t="str">
        <f>IF(Table14[[#This Row],[Purchase Amount]]=0,"No","Yes")</f>
        <v>Yes</v>
      </c>
    </row>
    <row r="150" spans="1:10" x14ac:dyDescent="0.3">
      <c r="A150" s="5" t="s">
        <v>451</v>
      </c>
      <c r="B150" s="5" t="s">
        <v>187</v>
      </c>
      <c r="C150" s="5" t="s">
        <v>188</v>
      </c>
      <c r="D150" s="4" t="s">
        <v>189</v>
      </c>
      <c r="E150" s="5" t="s">
        <v>50</v>
      </c>
      <c r="F150" s="5" t="s">
        <v>230</v>
      </c>
      <c r="G150" s="5" t="s">
        <v>93</v>
      </c>
      <c r="H150" s="9">
        <v>45289</v>
      </c>
      <c r="I150" s="12">
        <v>0</v>
      </c>
      <c r="J150" s="5" t="str">
        <f>IF(Table14[[#This Row],[Purchase Amount]]=0,"No","Yes")</f>
        <v>No</v>
      </c>
    </row>
    <row r="151" spans="1:10" x14ac:dyDescent="0.3">
      <c r="A151" s="5" t="s">
        <v>452</v>
      </c>
      <c r="B151" s="5" t="s">
        <v>227</v>
      </c>
      <c r="C151" s="5" t="s">
        <v>228</v>
      </c>
      <c r="D151" s="4" t="s">
        <v>229</v>
      </c>
      <c r="E151" s="5" t="s">
        <v>33</v>
      </c>
      <c r="F151" s="5" t="s">
        <v>453</v>
      </c>
      <c r="G151" s="5" t="s">
        <v>35</v>
      </c>
      <c r="H151" s="9">
        <v>45289</v>
      </c>
      <c r="I151" s="12">
        <v>0</v>
      </c>
      <c r="J151" s="5" t="str">
        <f>IF(Table14[[#This Row],[Purchase Amount]]=0,"No","Yes")</f>
        <v>No</v>
      </c>
    </row>
    <row r="152" spans="1:10" x14ac:dyDescent="0.3">
      <c r="A152" s="5" t="s">
        <v>454</v>
      </c>
      <c r="B152" s="5" t="s">
        <v>455</v>
      </c>
      <c r="C152" s="5" t="s">
        <v>456</v>
      </c>
      <c r="D152" s="4" t="s">
        <v>457</v>
      </c>
      <c r="E152" s="5" t="s">
        <v>71</v>
      </c>
      <c r="F152" s="5" t="s">
        <v>72</v>
      </c>
      <c r="G152" s="5" t="s">
        <v>15</v>
      </c>
      <c r="H152" s="9">
        <v>45289</v>
      </c>
      <c r="I152" s="12">
        <v>1275</v>
      </c>
      <c r="J152" s="5" t="str">
        <f>IF(Table14[[#This Row],[Purchase Amount]]=0,"No","Yes")</f>
        <v>Yes</v>
      </c>
    </row>
    <row r="153" spans="1:10" x14ac:dyDescent="0.3">
      <c r="A153" s="5" t="s">
        <v>458</v>
      </c>
      <c r="B153" s="5" t="s">
        <v>200</v>
      </c>
      <c r="C153" s="5" t="s">
        <v>201</v>
      </c>
      <c r="D153" s="4" t="s">
        <v>202</v>
      </c>
      <c r="E153" s="5" t="s">
        <v>98</v>
      </c>
      <c r="F153" s="5" t="s">
        <v>61</v>
      </c>
      <c r="G153" s="5" t="s">
        <v>15</v>
      </c>
      <c r="H153" s="9">
        <v>45289</v>
      </c>
      <c r="I153" s="12">
        <v>690</v>
      </c>
      <c r="J153" s="5" t="str">
        <f>IF(Table14[[#This Row],[Purchase Amount]]=0,"No","Yes")</f>
        <v>Yes</v>
      </c>
    </row>
    <row r="154" spans="1:10" x14ac:dyDescent="0.3">
      <c r="A154" s="5" t="s">
        <v>459</v>
      </c>
      <c r="B154" s="5" t="s">
        <v>191</v>
      </c>
      <c r="C154" s="5" t="s">
        <v>192</v>
      </c>
      <c r="D154" s="4" t="s">
        <v>193</v>
      </c>
      <c r="E154" s="5" t="s">
        <v>110</v>
      </c>
      <c r="F154" s="5" t="s">
        <v>72</v>
      </c>
      <c r="G154" s="5" t="s">
        <v>93</v>
      </c>
      <c r="H154" s="9">
        <v>45289</v>
      </c>
      <c r="I154" s="12">
        <v>2075</v>
      </c>
      <c r="J154" s="5" t="str">
        <f>IF(Table14[[#This Row],[Purchase Amount]]=0,"No","Yes")</f>
        <v>Yes</v>
      </c>
    </row>
    <row r="155" spans="1:10" x14ac:dyDescent="0.3">
      <c r="A155" s="5" t="s">
        <v>460</v>
      </c>
      <c r="B155" s="5" t="s">
        <v>461</v>
      </c>
      <c r="C155" s="5" t="s">
        <v>462</v>
      </c>
      <c r="D155" s="4" t="s">
        <v>463</v>
      </c>
      <c r="E155" s="5" t="s">
        <v>13</v>
      </c>
      <c r="F155" s="5" t="s">
        <v>241</v>
      </c>
      <c r="G155" s="5" t="s">
        <v>22</v>
      </c>
      <c r="H155" s="9">
        <v>45289</v>
      </c>
      <c r="I155" s="12">
        <v>295</v>
      </c>
      <c r="J155" s="5" t="str">
        <f>IF(Table14[[#This Row],[Purchase Amount]]=0,"No","Yes")</f>
        <v>Yes</v>
      </c>
    </row>
    <row r="156" spans="1:10" x14ac:dyDescent="0.3">
      <c r="A156" s="5" t="s">
        <v>464</v>
      </c>
      <c r="B156" s="5" t="s">
        <v>392</v>
      </c>
      <c r="C156" s="5" t="s">
        <v>393</v>
      </c>
      <c r="D156" s="4" t="s">
        <v>394</v>
      </c>
      <c r="E156" s="5" t="s">
        <v>27</v>
      </c>
      <c r="F156" s="5" t="s">
        <v>61</v>
      </c>
      <c r="G156" s="5" t="s">
        <v>22</v>
      </c>
      <c r="H156" s="9">
        <v>45289</v>
      </c>
      <c r="I156" s="12">
        <v>120</v>
      </c>
      <c r="J156" s="5" t="str">
        <f>IF(Table14[[#This Row],[Purchase Amount]]=0,"No","Yes")</f>
        <v>Yes</v>
      </c>
    </row>
    <row r="157" spans="1:10" x14ac:dyDescent="0.3">
      <c r="A157" s="5" t="s">
        <v>465</v>
      </c>
      <c r="B157" s="5" t="s">
        <v>314</v>
      </c>
      <c r="C157" s="5" t="s">
        <v>315</v>
      </c>
      <c r="D157" s="4" t="s">
        <v>316</v>
      </c>
      <c r="E157" s="5" t="s">
        <v>13</v>
      </c>
      <c r="F157" s="5" t="s">
        <v>349</v>
      </c>
      <c r="G157" s="5" t="s">
        <v>22</v>
      </c>
      <c r="H157" s="9">
        <v>45289</v>
      </c>
      <c r="I157" s="12">
        <v>755</v>
      </c>
      <c r="J157" s="5" t="str">
        <f>IF(Table14[[#This Row],[Purchase Amount]]=0,"No","Yes")</f>
        <v>Yes</v>
      </c>
    </row>
    <row r="158" spans="1:10" x14ac:dyDescent="0.3">
      <c r="A158" s="5" t="s">
        <v>466</v>
      </c>
      <c r="B158" s="5" t="s">
        <v>196</v>
      </c>
      <c r="C158" s="5" t="s">
        <v>197</v>
      </c>
      <c r="D158" s="4" t="s">
        <v>198</v>
      </c>
      <c r="E158" s="5" t="s">
        <v>33</v>
      </c>
      <c r="F158" s="5" t="s">
        <v>28</v>
      </c>
      <c r="G158" s="5" t="s">
        <v>22</v>
      </c>
      <c r="H158" s="9">
        <v>45289</v>
      </c>
      <c r="I158" s="12">
        <v>525</v>
      </c>
      <c r="J158" s="5" t="str">
        <f>IF(Table14[[#This Row],[Purchase Amount]]=0,"No","Yes")</f>
        <v>Yes</v>
      </c>
    </row>
    <row r="159" spans="1:10" x14ac:dyDescent="0.3">
      <c r="A159" s="5" t="s">
        <v>467</v>
      </c>
      <c r="B159" s="5" t="s">
        <v>378</v>
      </c>
      <c r="C159" s="5" t="s">
        <v>379</v>
      </c>
      <c r="D159" s="4" t="s">
        <v>380</v>
      </c>
      <c r="E159" s="5" t="s">
        <v>20</v>
      </c>
      <c r="F159" s="5" t="s">
        <v>225</v>
      </c>
      <c r="G159" s="5" t="s">
        <v>93</v>
      </c>
      <c r="H159" s="9">
        <v>45290</v>
      </c>
      <c r="I159" s="12">
        <v>300</v>
      </c>
      <c r="J159" s="5" t="str">
        <f>IF(Table14[[#This Row],[Purchase Amount]]=0,"No","Yes")</f>
        <v>Yes</v>
      </c>
    </row>
    <row r="160" spans="1:10" x14ac:dyDescent="0.3">
      <c r="A160" s="5" t="s">
        <v>468</v>
      </c>
      <c r="B160" s="5" t="s">
        <v>205</v>
      </c>
      <c r="C160" s="5" t="s">
        <v>206</v>
      </c>
      <c r="D160" s="4" t="s">
        <v>207</v>
      </c>
      <c r="E160" s="5" t="s">
        <v>27</v>
      </c>
      <c r="F160" s="5" t="s">
        <v>145</v>
      </c>
      <c r="G160" s="5" t="s">
        <v>22</v>
      </c>
      <c r="H160" s="9">
        <v>45290</v>
      </c>
      <c r="I160" s="12">
        <v>1540</v>
      </c>
      <c r="J160" s="5" t="str">
        <f>IF(Table14[[#This Row],[Purchase Amount]]=0,"No","Yes")</f>
        <v>Yes</v>
      </c>
    </row>
    <row r="161" spans="1:10" x14ac:dyDescent="0.3">
      <c r="A161" s="5" t="s">
        <v>469</v>
      </c>
      <c r="B161" s="5" t="s">
        <v>63</v>
      </c>
      <c r="C161" s="5" t="s">
        <v>64</v>
      </c>
      <c r="D161" s="4" t="s">
        <v>65</v>
      </c>
      <c r="E161" s="5" t="s">
        <v>27</v>
      </c>
      <c r="F161" s="5" t="s">
        <v>331</v>
      </c>
      <c r="G161" s="5" t="s">
        <v>15</v>
      </c>
      <c r="H161" s="9">
        <v>45290</v>
      </c>
      <c r="I161" s="12">
        <v>400</v>
      </c>
      <c r="J161" s="5" t="str">
        <f>IF(Table14[[#This Row],[Purchase Amount]]=0,"No","Yes")</f>
        <v>Yes</v>
      </c>
    </row>
    <row r="162" spans="1:10" x14ac:dyDescent="0.3">
      <c r="A162" s="5" t="s">
        <v>470</v>
      </c>
      <c r="B162" s="5" t="s">
        <v>367</v>
      </c>
      <c r="C162" s="5" t="s">
        <v>368</v>
      </c>
      <c r="D162" s="4" t="s">
        <v>369</v>
      </c>
      <c r="E162" s="5" t="s">
        <v>13</v>
      </c>
      <c r="F162" s="5" t="s">
        <v>306</v>
      </c>
      <c r="G162" s="5" t="s">
        <v>22</v>
      </c>
      <c r="H162" s="9">
        <v>45290</v>
      </c>
      <c r="I162" s="12">
        <v>375</v>
      </c>
      <c r="J162" s="5" t="str">
        <f>IF(Table14[[#This Row],[Purchase Amount]]=0,"No","Yes")</f>
        <v>Yes</v>
      </c>
    </row>
    <row r="163" spans="1:10" x14ac:dyDescent="0.3">
      <c r="A163" s="5" t="s">
        <v>471</v>
      </c>
      <c r="B163" s="5" t="s">
        <v>262</v>
      </c>
      <c r="C163" s="5" t="s">
        <v>263</v>
      </c>
      <c r="D163" s="4" t="s">
        <v>264</v>
      </c>
      <c r="E163" s="5" t="s">
        <v>27</v>
      </c>
      <c r="F163" s="5" t="s">
        <v>155</v>
      </c>
      <c r="G163" s="5" t="s">
        <v>15</v>
      </c>
      <c r="H163" s="9">
        <v>45291</v>
      </c>
      <c r="I163" s="12">
        <v>0</v>
      </c>
      <c r="J163" s="5" t="str">
        <f>IF(Table14[[#This Row],[Purchase Amount]]=0,"No","Yes")</f>
        <v>No</v>
      </c>
    </row>
    <row r="164" spans="1:10" x14ac:dyDescent="0.3">
      <c r="A164" s="5" t="s">
        <v>472</v>
      </c>
      <c r="B164" s="5" t="s">
        <v>30</v>
      </c>
      <c r="C164" s="5" t="s">
        <v>31</v>
      </c>
      <c r="D164" s="4" t="s">
        <v>32</v>
      </c>
      <c r="E164" s="5" t="s">
        <v>33</v>
      </c>
      <c r="F164" s="5" t="s">
        <v>150</v>
      </c>
      <c r="G164" s="5" t="s">
        <v>35</v>
      </c>
      <c r="H164" s="9">
        <v>45291</v>
      </c>
      <c r="I164" s="12">
        <v>190</v>
      </c>
      <c r="J164" s="5" t="str">
        <f>IF(Table14[[#This Row],[Purchase Amount]]=0,"No","Yes")</f>
        <v>Yes</v>
      </c>
    </row>
    <row r="165" spans="1:10" x14ac:dyDescent="0.3">
      <c r="A165" s="5" t="s">
        <v>473</v>
      </c>
      <c r="B165" s="5" t="s">
        <v>423</v>
      </c>
      <c r="C165" s="5" t="s">
        <v>424</v>
      </c>
      <c r="D165" s="4" t="s">
        <v>425</v>
      </c>
      <c r="E165" s="5" t="s">
        <v>20</v>
      </c>
      <c r="F165" s="5" t="s">
        <v>150</v>
      </c>
      <c r="G165" s="5" t="s">
        <v>22</v>
      </c>
      <c r="H165" s="9">
        <v>45291</v>
      </c>
      <c r="I165" s="12">
        <v>515</v>
      </c>
      <c r="J165" s="5" t="str">
        <f>IF(Table14[[#This Row],[Purchase Amount]]=0,"No","Yes")</f>
        <v>Yes</v>
      </c>
    </row>
    <row r="166" spans="1:10" x14ac:dyDescent="0.3">
      <c r="A166" s="5" t="s">
        <v>474</v>
      </c>
      <c r="B166" s="5" t="s">
        <v>147</v>
      </c>
      <c r="C166" s="5" t="s">
        <v>148</v>
      </c>
      <c r="D166" s="4" t="s">
        <v>149</v>
      </c>
      <c r="E166" s="5" t="s">
        <v>13</v>
      </c>
      <c r="F166" s="5" t="s">
        <v>28</v>
      </c>
      <c r="G166" s="5" t="s">
        <v>35</v>
      </c>
      <c r="H166" s="9">
        <v>45292</v>
      </c>
      <c r="I166" s="12">
        <v>0</v>
      </c>
      <c r="J166" s="5" t="str">
        <f>IF(Table14[[#This Row],[Purchase Amount]]=0,"No","Yes")</f>
        <v>No</v>
      </c>
    </row>
    <row r="167" spans="1:10" x14ac:dyDescent="0.3">
      <c r="A167" s="5" t="s">
        <v>475</v>
      </c>
      <c r="B167" s="5" t="s">
        <v>476</v>
      </c>
      <c r="C167" s="5" t="s">
        <v>477</v>
      </c>
      <c r="D167" s="4" t="s">
        <v>478</v>
      </c>
      <c r="E167" s="5" t="s">
        <v>110</v>
      </c>
      <c r="F167" s="5" t="s">
        <v>139</v>
      </c>
      <c r="G167" s="5" t="s">
        <v>15</v>
      </c>
      <c r="H167" s="9">
        <v>45292</v>
      </c>
      <c r="I167" s="12">
        <v>85</v>
      </c>
      <c r="J167" s="5" t="str">
        <f>IF(Table14[[#This Row],[Purchase Amount]]=0,"No","Yes")</f>
        <v>Yes</v>
      </c>
    </row>
    <row r="168" spans="1:10" x14ac:dyDescent="0.3">
      <c r="A168" s="5" t="s">
        <v>479</v>
      </c>
      <c r="B168" s="5" t="s">
        <v>461</v>
      </c>
      <c r="C168" s="5" t="s">
        <v>462</v>
      </c>
      <c r="D168" s="4" t="s">
        <v>463</v>
      </c>
      <c r="E168" s="5" t="s">
        <v>13</v>
      </c>
      <c r="F168" s="5" t="s">
        <v>72</v>
      </c>
      <c r="G168" s="5" t="s">
        <v>22</v>
      </c>
      <c r="H168" s="9">
        <v>45292</v>
      </c>
      <c r="I168" s="12">
        <v>125</v>
      </c>
      <c r="J168" s="5" t="str">
        <f>IF(Table14[[#This Row],[Purchase Amount]]=0,"No","Yes")</f>
        <v>Yes</v>
      </c>
    </row>
    <row r="169" spans="1:10" x14ac:dyDescent="0.3">
      <c r="A169" s="5" t="s">
        <v>480</v>
      </c>
      <c r="B169" s="5" t="s">
        <v>362</v>
      </c>
      <c r="C169" s="5" t="s">
        <v>363</v>
      </c>
      <c r="D169" s="4" t="s">
        <v>364</v>
      </c>
      <c r="E169" s="5" t="s">
        <v>98</v>
      </c>
      <c r="F169" s="5" t="s">
        <v>56</v>
      </c>
      <c r="G169" s="5" t="s">
        <v>15</v>
      </c>
      <c r="H169" s="9">
        <v>45293</v>
      </c>
      <c r="I169" s="12">
        <v>0</v>
      </c>
      <c r="J169" s="5" t="str">
        <f>IF(Table14[[#This Row],[Purchase Amount]]=0,"No","Yes")</f>
        <v>No</v>
      </c>
    </row>
    <row r="170" spans="1:10" x14ac:dyDescent="0.3">
      <c r="A170" s="5" t="s">
        <v>481</v>
      </c>
      <c r="B170" s="5" t="s">
        <v>47</v>
      </c>
      <c r="C170" s="5" t="s">
        <v>48</v>
      </c>
      <c r="D170" s="4" t="s">
        <v>49</v>
      </c>
      <c r="E170" s="5" t="s">
        <v>50</v>
      </c>
      <c r="F170" s="5" t="s">
        <v>265</v>
      </c>
      <c r="G170" s="5" t="s">
        <v>22</v>
      </c>
      <c r="H170" s="9">
        <v>45293</v>
      </c>
      <c r="I170" s="12">
        <v>565</v>
      </c>
      <c r="J170" s="5" t="str">
        <f>IF(Table14[[#This Row],[Purchase Amount]]=0,"No","Yes")</f>
        <v>Yes</v>
      </c>
    </row>
    <row r="171" spans="1:10" x14ac:dyDescent="0.3">
      <c r="A171" s="5" t="s">
        <v>482</v>
      </c>
      <c r="B171" s="5" t="s">
        <v>30</v>
      </c>
      <c r="C171" s="5" t="s">
        <v>31</v>
      </c>
      <c r="D171" s="4" t="s">
        <v>32</v>
      </c>
      <c r="E171" s="5" t="s">
        <v>33</v>
      </c>
      <c r="F171" s="5" t="s">
        <v>483</v>
      </c>
      <c r="G171" s="5" t="s">
        <v>22</v>
      </c>
      <c r="H171" s="9">
        <v>45293</v>
      </c>
      <c r="I171" s="12">
        <v>835</v>
      </c>
      <c r="J171" s="5" t="str">
        <f>IF(Table14[[#This Row],[Purchase Amount]]=0,"No","Yes")</f>
        <v>Yes</v>
      </c>
    </row>
    <row r="172" spans="1:10" x14ac:dyDescent="0.3">
      <c r="A172" s="5" t="s">
        <v>484</v>
      </c>
      <c r="B172" s="5" t="s">
        <v>238</v>
      </c>
      <c r="C172" s="5" t="s">
        <v>239</v>
      </c>
      <c r="D172" s="4" t="s">
        <v>240</v>
      </c>
      <c r="E172" s="5" t="s">
        <v>71</v>
      </c>
      <c r="F172" s="5" t="s">
        <v>175</v>
      </c>
      <c r="G172" s="5" t="s">
        <v>15</v>
      </c>
      <c r="H172" s="9">
        <v>45293</v>
      </c>
      <c r="I172" s="12">
        <v>175</v>
      </c>
      <c r="J172" s="5" t="str">
        <f>IF(Table14[[#This Row],[Purchase Amount]]=0,"No","Yes")</f>
        <v>Yes</v>
      </c>
    </row>
    <row r="173" spans="1:10" x14ac:dyDescent="0.3">
      <c r="A173" s="5" t="s">
        <v>485</v>
      </c>
      <c r="B173" s="5" t="s">
        <v>243</v>
      </c>
      <c r="C173" s="5" t="s">
        <v>244</v>
      </c>
      <c r="D173" s="4" t="s">
        <v>245</v>
      </c>
      <c r="E173" s="5" t="s">
        <v>20</v>
      </c>
      <c r="F173" s="5" t="s">
        <v>120</v>
      </c>
      <c r="G173" s="5" t="s">
        <v>15</v>
      </c>
      <c r="H173" s="9">
        <v>45293</v>
      </c>
      <c r="I173" s="12">
        <v>260</v>
      </c>
      <c r="J173" s="5" t="str">
        <f>IF(Table14[[#This Row],[Purchase Amount]]=0,"No","Yes")</f>
        <v>Yes</v>
      </c>
    </row>
    <row r="174" spans="1:10" x14ac:dyDescent="0.3">
      <c r="A174" s="5" t="s">
        <v>486</v>
      </c>
      <c r="B174" s="5" t="s">
        <v>277</v>
      </c>
      <c r="C174" s="5" t="s">
        <v>278</v>
      </c>
      <c r="D174" s="4" t="s">
        <v>279</v>
      </c>
      <c r="E174" s="5" t="s">
        <v>50</v>
      </c>
      <c r="F174" s="5" t="s">
        <v>185</v>
      </c>
      <c r="G174" s="5" t="s">
        <v>35</v>
      </c>
      <c r="H174" s="9">
        <v>45293</v>
      </c>
      <c r="I174" s="12">
        <v>1175</v>
      </c>
      <c r="J174" s="5" t="str">
        <f>IF(Table14[[#This Row],[Purchase Amount]]=0,"No","Yes")</f>
        <v>Yes</v>
      </c>
    </row>
    <row r="175" spans="1:10" x14ac:dyDescent="0.3">
      <c r="A175" s="5" t="s">
        <v>487</v>
      </c>
      <c r="B175" s="5" t="s">
        <v>141</v>
      </c>
      <c r="C175" s="5" t="s">
        <v>142</v>
      </c>
      <c r="D175" s="4" t="s">
        <v>143</v>
      </c>
      <c r="E175" s="5" t="s">
        <v>144</v>
      </c>
      <c r="F175" s="5" t="s">
        <v>331</v>
      </c>
      <c r="G175" s="5" t="s">
        <v>22</v>
      </c>
      <c r="H175" s="9">
        <v>45293</v>
      </c>
      <c r="I175" s="12">
        <v>770</v>
      </c>
      <c r="J175" s="5" t="str">
        <f>IF(Table14[[#This Row],[Purchase Amount]]=0,"No","Yes")</f>
        <v>Yes</v>
      </c>
    </row>
    <row r="176" spans="1:10" x14ac:dyDescent="0.3">
      <c r="A176" s="5" t="s">
        <v>488</v>
      </c>
      <c r="B176" s="5" t="s">
        <v>227</v>
      </c>
      <c r="C176" s="5" t="s">
        <v>228</v>
      </c>
      <c r="D176" s="4" t="s">
        <v>229</v>
      </c>
      <c r="E176" s="5" t="s">
        <v>33</v>
      </c>
      <c r="F176" s="5" t="s">
        <v>150</v>
      </c>
      <c r="G176" s="5" t="s">
        <v>93</v>
      </c>
      <c r="H176" s="9">
        <v>45294</v>
      </c>
      <c r="I176" s="12">
        <v>0</v>
      </c>
      <c r="J176" s="5" t="str">
        <f>IF(Table14[[#This Row],[Purchase Amount]]=0,"No","Yes")</f>
        <v>No</v>
      </c>
    </row>
    <row r="177" spans="1:10" x14ac:dyDescent="0.3">
      <c r="A177" s="5" t="s">
        <v>489</v>
      </c>
      <c r="B177" s="5" t="s">
        <v>88</v>
      </c>
      <c r="C177" s="5" t="s">
        <v>89</v>
      </c>
      <c r="D177" s="4" t="s">
        <v>90</v>
      </c>
      <c r="E177" s="5" t="s">
        <v>91</v>
      </c>
      <c r="F177" s="5" t="s">
        <v>173</v>
      </c>
      <c r="G177" s="5" t="s">
        <v>15</v>
      </c>
      <c r="H177" s="9">
        <v>45294</v>
      </c>
      <c r="I177" s="12">
        <v>0</v>
      </c>
      <c r="J177" s="5" t="str">
        <f>IF(Table14[[#This Row],[Purchase Amount]]=0,"No","Yes")</f>
        <v>No</v>
      </c>
    </row>
    <row r="178" spans="1:10" x14ac:dyDescent="0.3">
      <c r="A178" s="5" t="s">
        <v>490</v>
      </c>
      <c r="B178" s="5" t="s">
        <v>37</v>
      </c>
      <c r="C178" s="5" t="s">
        <v>38</v>
      </c>
      <c r="D178" s="4" t="s">
        <v>39</v>
      </c>
      <c r="E178" s="5" t="s">
        <v>33</v>
      </c>
      <c r="F178" s="5" t="s">
        <v>308</v>
      </c>
      <c r="G178" s="5" t="s">
        <v>15</v>
      </c>
      <c r="H178" s="9">
        <v>45294</v>
      </c>
      <c r="I178" s="12">
        <v>425</v>
      </c>
      <c r="J178" s="5" t="str">
        <f>IF(Table14[[#This Row],[Purchase Amount]]=0,"No","Yes")</f>
        <v>Yes</v>
      </c>
    </row>
    <row r="179" spans="1:10" x14ac:dyDescent="0.3">
      <c r="A179" s="5" t="s">
        <v>491</v>
      </c>
      <c r="B179" s="5" t="s">
        <v>53</v>
      </c>
      <c r="C179" s="5" t="s">
        <v>54</v>
      </c>
      <c r="D179" s="4" t="s">
        <v>55</v>
      </c>
      <c r="E179" s="5" t="s">
        <v>27</v>
      </c>
      <c r="F179" s="5" t="s">
        <v>429</v>
      </c>
      <c r="G179" s="5" t="s">
        <v>15</v>
      </c>
      <c r="H179" s="9">
        <v>45294</v>
      </c>
      <c r="I179" s="12">
        <v>205</v>
      </c>
      <c r="J179" s="5" t="str">
        <f>IF(Table14[[#This Row],[Purchase Amount]]=0,"No","Yes")</f>
        <v>Yes</v>
      </c>
    </row>
    <row r="180" spans="1:10" x14ac:dyDescent="0.3">
      <c r="A180" s="5" t="s">
        <v>492</v>
      </c>
      <c r="B180" s="5" t="s">
        <v>157</v>
      </c>
      <c r="C180" s="5" t="s">
        <v>158</v>
      </c>
      <c r="D180" s="4" t="s">
        <v>159</v>
      </c>
      <c r="E180" s="5" t="s">
        <v>144</v>
      </c>
      <c r="F180" s="5" t="s">
        <v>77</v>
      </c>
      <c r="G180" s="5" t="s">
        <v>15</v>
      </c>
      <c r="H180" s="9">
        <v>45295</v>
      </c>
      <c r="I180" s="12">
        <v>0</v>
      </c>
      <c r="J180" s="5" t="str">
        <f>IF(Table14[[#This Row],[Purchase Amount]]=0,"No","Yes")</f>
        <v>No</v>
      </c>
    </row>
    <row r="181" spans="1:10" x14ac:dyDescent="0.3">
      <c r="A181" s="5" t="s">
        <v>493</v>
      </c>
      <c r="B181" s="5" t="s">
        <v>336</v>
      </c>
      <c r="C181" s="5" t="s">
        <v>337</v>
      </c>
      <c r="D181" s="4" t="s">
        <v>338</v>
      </c>
      <c r="E181" s="5" t="s">
        <v>33</v>
      </c>
      <c r="F181" s="5" t="s">
        <v>185</v>
      </c>
      <c r="G181" s="5" t="s">
        <v>15</v>
      </c>
      <c r="H181" s="9">
        <v>45295</v>
      </c>
      <c r="I181" s="12">
        <v>1155</v>
      </c>
      <c r="J181" s="5" t="str">
        <f>IF(Table14[[#This Row],[Purchase Amount]]=0,"No","Yes")</f>
        <v>Yes</v>
      </c>
    </row>
    <row r="182" spans="1:10" x14ac:dyDescent="0.3">
      <c r="A182" s="5" t="s">
        <v>494</v>
      </c>
      <c r="B182" s="5" t="s">
        <v>238</v>
      </c>
      <c r="C182" s="5" t="s">
        <v>239</v>
      </c>
      <c r="D182" s="4" t="s">
        <v>240</v>
      </c>
      <c r="E182" s="5" t="s">
        <v>71</v>
      </c>
      <c r="F182" s="5" t="s">
        <v>256</v>
      </c>
      <c r="G182" s="5" t="s">
        <v>15</v>
      </c>
      <c r="H182" s="9">
        <v>45295</v>
      </c>
      <c r="I182" s="12">
        <v>195</v>
      </c>
      <c r="J182" s="5" t="str">
        <f>IF(Table14[[#This Row],[Purchase Amount]]=0,"No","Yes")</f>
        <v>Yes</v>
      </c>
    </row>
    <row r="183" spans="1:10" x14ac:dyDescent="0.3">
      <c r="A183" s="5" t="s">
        <v>495</v>
      </c>
      <c r="B183" s="5" t="s">
        <v>243</v>
      </c>
      <c r="C183" s="5" t="s">
        <v>244</v>
      </c>
      <c r="D183" s="4" t="s">
        <v>245</v>
      </c>
      <c r="E183" s="5" t="s">
        <v>20</v>
      </c>
      <c r="F183" s="5" t="s">
        <v>453</v>
      </c>
      <c r="G183" s="5" t="s">
        <v>35</v>
      </c>
      <c r="H183" s="9">
        <v>45295</v>
      </c>
      <c r="I183" s="12">
        <v>1265</v>
      </c>
      <c r="J183" s="5" t="str">
        <f>IF(Table14[[#This Row],[Purchase Amount]]=0,"No","Yes")</f>
        <v>Yes</v>
      </c>
    </row>
    <row r="184" spans="1:10" x14ac:dyDescent="0.3">
      <c r="A184" s="5" t="s">
        <v>496</v>
      </c>
      <c r="B184" s="5" t="s">
        <v>227</v>
      </c>
      <c r="C184" s="5" t="s">
        <v>228</v>
      </c>
      <c r="D184" s="4" t="s">
        <v>229</v>
      </c>
      <c r="E184" s="5" t="s">
        <v>33</v>
      </c>
      <c r="F184" s="5" t="s">
        <v>92</v>
      </c>
      <c r="G184" s="5" t="s">
        <v>15</v>
      </c>
      <c r="H184" s="9">
        <v>45296</v>
      </c>
      <c r="I184" s="12">
        <v>1350</v>
      </c>
      <c r="J184" s="5" t="str">
        <f>IF(Table14[[#This Row],[Purchase Amount]]=0,"No","Yes")</f>
        <v>Yes</v>
      </c>
    </row>
    <row r="185" spans="1:10" x14ac:dyDescent="0.3">
      <c r="A185" s="5" t="s">
        <v>497</v>
      </c>
      <c r="B185" s="5" t="s">
        <v>498</v>
      </c>
      <c r="C185" s="5" t="s">
        <v>499</v>
      </c>
      <c r="D185" s="4" t="s">
        <v>500</v>
      </c>
      <c r="E185" s="5" t="s">
        <v>144</v>
      </c>
      <c r="F185" s="5" t="s">
        <v>145</v>
      </c>
      <c r="G185" s="5" t="s">
        <v>22</v>
      </c>
      <c r="H185" s="9">
        <v>45296</v>
      </c>
      <c r="I185" s="12">
        <v>560</v>
      </c>
      <c r="J185" s="5" t="str">
        <f>IF(Table14[[#This Row],[Purchase Amount]]=0,"No","Yes")</f>
        <v>Yes</v>
      </c>
    </row>
    <row r="186" spans="1:10" x14ac:dyDescent="0.3">
      <c r="A186" s="5" t="s">
        <v>501</v>
      </c>
      <c r="B186" s="5" t="s">
        <v>258</v>
      </c>
      <c r="C186" s="5" t="s">
        <v>259</v>
      </c>
      <c r="D186" s="4" t="s">
        <v>260</v>
      </c>
      <c r="E186" s="5" t="s">
        <v>235</v>
      </c>
      <c r="F186" s="5" t="s">
        <v>167</v>
      </c>
      <c r="G186" s="5" t="s">
        <v>22</v>
      </c>
      <c r="H186" s="9">
        <v>45297</v>
      </c>
      <c r="I186" s="12">
        <v>0</v>
      </c>
      <c r="J186" s="5" t="str">
        <f>IF(Table14[[#This Row],[Purchase Amount]]=0,"No","Yes")</f>
        <v>No</v>
      </c>
    </row>
    <row r="187" spans="1:10" x14ac:dyDescent="0.3">
      <c r="A187" s="5" t="s">
        <v>502</v>
      </c>
      <c r="B187" s="5" t="s">
        <v>205</v>
      </c>
      <c r="C187" s="5" t="s">
        <v>206</v>
      </c>
      <c r="D187" s="4" t="s">
        <v>207</v>
      </c>
      <c r="E187" s="5" t="s">
        <v>27</v>
      </c>
      <c r="F187" s="5" t="s">
        <v>34</v>
      </c>
      <c r="G187" s="5" t="s">
        <v>15</v>
      </c>
      <c r="H187" s="9">
        <v>45297</v>
      </c>
      <c r="I187" s="12">
        <v>0</v>
      </c>
      <c r="J187" s="5" t="str">
        <f>IF(Table14[[#This Row],[Purchase Amount]]=0,"No","Yes")</f>
        <v>No</v>
      </c>
    </row>
    <row r="188" spans="1:10" x14ac:dyDescent="0.3">
      <c r="A188" s="5" t="s">
        <v>503</v>
      </c>
      <c r="B188" s="5" t="s">
        <v>431</v>
      </c>
      <c r="C188" s="5" t="s">
        <v>432</v>
      </c>
      <c r="D188" s="4" t="s">
        <v>433</v>
      </c>
      <c r="E188" s="5" t="s">
        <v>20</v>
      </c>
      <c r="F188" s="5" t="s">
        <v>504</v>
      </c>
      <c r="G188" s="5" t="s">
        <v>22</v>
      </c>
      <c r="H188" s="9">
        <v>45297</v>
      </c>
      <c r="I188" s="12">
        <v>1040</v>
      </c>
      <c r="J188" s="5" t="str">
        <f>IF(Table14[[#This Row],[Purchase Amount]]=0,"No","Yes")</f>
        <v>Yes</v>
      </c>
    </row>
    <row r="189" spans="1:10" x14ac:dyDescent="0.3">
      <c r="A189" s="5" t="s">
        <v>505</v>
      </c>
      <c r="B189" s="5" t="s">
        <v>319</v>
      </c>
      <c r="C189" s="5" t="s">
        <v>320</v>
      </c>
      <c r="D189" s="4" t="s">
        <v>321</v>
      </c>
      <c r="E189" s="5" t="s">
        <v>144</v>
      </c>
      <c r="F189" s="5" t="s">
        <v>220</v>
      </c>
      <c r="G189" s="5" t="s">
        <v>35</v>
      </c>
      <c r="H189" s="9">
        <v>45297</v>
      </c>
      <c r="I189" s="12">
        <v>405</v>
      </c>
      <c r="J189" s="5" t="str">
        <f>IF(Table14[[#This Row],[Purchase Amount]]=0,"No","Yes")</f>
        <v>Yes</v>
      </c>
    </row>
    <row r="190" spans="1:10" x14ac:dyDescent="0.3">
      <c r="A190" s="5" t="s">
        <v>506</v>
      </c>
      <c r="B190" s="5" t="s">
        <v>113</v>
      </c>
      <c r="C190" s="5" t="s">
        <v>114</v>
      </c>
      <c r="D190" s="4" t="s">
        <v>115</v>
      </c>
      <c r="E190" s="5" t="s">
        <v>20</v>
      </c>
      <c r="F190" s="5" t="s">
        <v>92</v>
      </c>
      <c r="G190" s="5" t="s">
        <v>15</v>
      </c>
      <c r="H190" s="9">
        <v>45297</v>
      </c>
      <c r="I190" s="12">
        <v>1475</v>
      </c>
      <c r="J190" s="5" t="str">
        <f>IF(Table14[[#This Row],[Purchase Amount]]=0,"No","Yes")</f>
        <v>Yes</v>
      </c>
    </row>
    <row r="191" spans="1:10" x14ac:dyDescent="0.3">
      <c r="A191" s="5" t="s">
        <v>507</v>
      </c>
      <c r="B191" s="5" t="s">
        <v>314</v>
      </c>
      <c r="C191" s="5" t="s">
        <v>315</v>
      </c>
      <c r="D191" s="4" t="s">
        <v>316</v>
      </c>
      <c r="E191" s="5" t="s">
        <v>13</v>
      </c>
      <c r="F191" s="5" t="s">
        <v>173</v>
      </c>
      <c r="G191" s="5" t="s">
        <v>35</v>
      </c>
      <c r="H191" s="9">
        <v>45297</v>
      </c>
      <c r="I191" s="12">
        <v>800</v>
      </c>
      <c r="J191" s="5" t="str">
        <f>IF(Table14[[#This Row],[Purchase Amount]]=0,"No","Yes")</f>
        <v>Yes</v>
      </c>
    </row>
    <row r="192" spans="1:10" x14ac:dyDescent="0.3">
      <c r="A192" s="5" t="s">
        <v>508</v>
      </c>
      <c r="B192" s="5" t="s">
        <v>216</v>
      </c>
      <c r="C192" s="5" t="s">
        <v>217</v>
      </c>
      <c r="D192" s="4" t="s">
        <v>218</v>
      </c>
      <c r="E192" s="5" t="s">
        <v>219</v>
      </c>
      <c r="F192" s="5" t="s">
        <v>77</v>
      </c>
      <c r="G192" s="5" t="s">
        <v>15</v>
      </c>
      <c r="H192" s="9">
        <v>45297</v>
      </c>
      <c r="I192" s="12">
        <v>1755</v>
      </c>
      <c r="J192" s="5" t="str">
        <f>IF(Table14[[#This Row],[Purchase Amount]]=0,"No","Yes")</f>
        <v>Yes</v>
      </c>
    </row>
    <row r="193" spans="1:10" x14ac:dyDescent="0.3">
      <c r="A193" s="5" t="s">
        <v>509</v>
      </c>
      <c r="B193" s="5" t="s">
        <v>88</v>
      </c>
      <c r="C193" s="5" t="s">
        <v>89</v>
      </c>
      <c r="D193" s="4" t="s">
        <v>90</v>
      </c>
      <c r="E193" s="5" t="s">
        <v>91</v>
      </c>
      <c r="F193" s="5" t="s">
        <v>194</v>
      </c>
      <c r="G193" s="5" t="s">
        <v>93</v>
      </c>
      <c r="H193" s="9">
        <v>45297</v>
      </c>
      <c r="I193" s="12">
        <v>705</v>
      </c>
      <c r="J193" s="5" t="str">
        <f>IF(Table14[[#This Row],[Purchase Amount]]=0,"No","Yes")</f>
        <v>Yes</v>
      </c>
    </row>
    <row r="194" spans="1:10" x14ac:dyDescent="0.3">
      <c r="A194" s="5" t="s">
        <v>510</v>
      </c>
      <c r="B194" s="5" t="s">
        <v>383</v>
      </c>
      <c r="C194" s="5" t="s">
        <v>384</v>
      </c>
      <c r="D194" s="4" t="s">
        <v>385</v>
      </c>
      <c r="E194" s="5" t="s">
        <v>33</v>
      </c>
      <c r="F194" s="5" t="s">
        <v>511</v>
      </c>
      <c r="G194" s="5" t="s">
        <v>93</v>
      </c>
      <c r="H194" s="9">
        <v>45297</v>
      </c>
      <c r="I194" s="12">
        <v>190</v>
      </c>
      <c r="J194" s="5" t="str">
        <f>IF(Table14[[#This Row],[Purchase Amount]]=0,"No","Yes")</f>
        <v>Yes</v>
      </c>
    </row>
    <row r="195" spans="1:10" x14ac:dyDescent="0.3">
      <c r="A195" s="5" t="s">
        <v>512</v>
      </c>
      <c r="B195" s="5" t="s">
        <v>243</v>
      </c>
      <c r="C195" s="5" t="s">
        <v>244</v>
      </c>
      <c r="D195" s="4" t="s">
        <v>245</v>
      </c>
      <c r="E195" s="5" t="s">
        <v>20</v>
      </c>
      <c r="F195" s="5" t="s">
        <v>111</v>
      </c>
      <c r="G195" s="5" t="s">
        <v>22</v>
      </c>
      <c r="H195" s="9">
        <v>45297</v>
      </c>
      <c r="I195" s="12">
        <v>965</v>
      </c>
      <c r="J195" s="5" t="str">
        <f>IF(Table14[[#This Row],[Purchase Amount]]=0,"No","Yes")</f>
        <v>Yes</v>
      </c>
    </row>
    <row r="196" spans="1:10" x14ac:dyDescent="0.3">
      <c r="A196" s="5" t="s">
        <v>513</v>
      </c>
      <c r="B196" s="5" t="s">
        <v>419</v>
      </c>
      <c r="C196" s="5" t="s">
        <v>420</v>
      </c>
      <c r="D196" s="4" t="s">
        <v>421</v>
      </c>
      <c r="E196" s="5" t="s">
        <v>13</v>
      </c>
      <c r="F196" s="5" t="s">
        <v>155</v>
      </c>
      <c r="G196" s="5" t="s">
        <v>15</v>
      </c>
      <c r="H196" s="9">
        <v>45298</v>
      </c>
      <c r="I196" s="12">
        <v>1360</v>
      </c>
      <c r="J196" s="5" t="str">
        <f>IF(Table14[[#This Row],[Purchase Amount]]=0,"No","Yes")</f>
        <v>Yes</v>
      </c>
    </row>
    <row r="197" spans="1:10" x14ac:dyDescent="0.3">
      <c r="A197" s="5" t="s">
        <v>514</v>
      </c>
      <c r="B197" s="5" t="s">
        <v>227</v>
      </c>
      <c r="C197" s="5" t="s">
        <v>228</v>
      </c>
      <c r="D197" s="4" t="s">
        <v>229</v>
      </c>
      <c r="E197" s="5" t="s">
        <v>33</v>
      </c>
      <c r="F197" s="5" t="s">
        <v>155</v>
      </c>
      <c r="G197" s="5" t="s">
        <v>15</v>
      </c>
      <c r="H197" s="9">
        <v>45298</v>
      </c>
      <c r="I197" s="12">
        <v>605</v>
      </c>
      <c r="J197" s="5" t="str">
        <f>IF(Table14[[#This Row],[Purchase Amount]]=0,"No","Yes")</f>
        <v>Yes</v>
      </c>
    </row>
    <row r="198" spans="1:10" x14ac:dyDescent="0.3">
      <c r="A198" s="5" t="s">
        <v>515</v>
      </c>
      <c r="B198" s="5" t="s">
        <v>267</v>
      </c>
      <c r="C198" s="5" t="s">
        <v>268</v>
      </c>
      <c r="D198" s="4" t="s">
        <v>269</v>
      </c>
      <c r="E198" s="5" t="s">
        <v>33</v>
      </c>
      <c r="F198" s="5" t="s">
        <v>66</v>
      </c>
      <c r="G198" s="5" t="s">
        <v>15</v>
      </c>
      <c r="H198" s="9">
        <v>45298</v>
      </c>
      <c r="I198" s="12">
        <v>540</v>
      </c>
      <c r="J198" s="5" t="str">
        <f>IF(Table14[[#This Row],[Purchase Amount]]=0,"No","Yes")</f>
        <v>Yes</v>
      </c>
    </row>
    <row r="199" spans="1:10" x14ac:dyDescent="0.3">
      <c r="A199" s="5" t="s">
        <v>516</v>
      </c>
      <c r="B199" s="5" t="s">
        <v>157</v>
      </c>
      <c r="C199" s="5" t="s">
        <v>158</v>
      </c>
      <c r="D199" s="4" t="s">
        <v>159</v>
      </c>
      <c r="E199" s="5" t="s">
        <v>144</v>
      </c>
      <c r="F199" s="5" t="s">
        <v>265</v>
      </c>
      <c r="G199" s="5" t="s">
        <v>22</v>
      </c>
      <c r="H199" s="9">
        <v>45299</v>
      </c>
      <c r="I199" s="12">
        <v>355</v>
      </c>
      <c r="J199" s="5" t="str">
        <f>IF(Table14[[#This Row],[Purchase Amount]]=0,"No","Yes")</f>
        <v>Yes</v>
      </c>
    </row>
    <row r="200" spans="1:10" x14ac:dyDescent="0.3">
      <c r="A200" s="5" t="s">
        <v>517</v>
      </c>
      <c r="B200" s="5" t="s">
        <v>388</v>
      </c>
      <c r="C200" s="5" t="s">
        <v>389</v>
      </c>
      <c r="D200" s="4" t="s">
        <v>390</v>
      </c>
      <c r="E200" s="5" t="s">
        <v>110</v>
      </c>
      <c r="F200" s="5" t="s">
        <v>311</v>
      </c>
      <c r="G200" s="5" t="s">
        <v>15</v>
      </c>
      <c r="H200" s="9">
        <v>45299</v>
      </c>
      <c r="I200" s="12">
        <v>860</v>
      </c>
      <c r="J200" s="5" t="str">
        <f>IF(Table14[[#This Row],[Purchase Amount]]=0,"No","Yes")</f>
        <v>Yes</v>
      </c>
    </row>
    <row r="201" spans="1:10" x14ac:dyDescent="0.3">
      <c r="A201" s="5" t="s">
        <v>518</v>
      </c>
      <c r="B201" s="5" t="s">
        <v>68</v>
      </c>
      <c r="C201" s="5" t="s">
        <v>69</v>
      </c>
      <c r="D201" s="4" t="s">
        <v>70</v>
      </c>
      <c r="E201" s="5" t="s">
        <v>71</v>
      </c>
      <c r="F201" s="5" t="s">
        <v>449</v>
      </c>
      <c r="G201" s="5" t="s">
        <v>15</v>
      </c>
      <c r="H201" s="9">
        <v>45300</v>
      </c>
      <c r="I201" s="12">
        <v>0</v>
      </c>
      <c r="J201" s="5" t="str">
        <f>IF(Table14[[#This Row],[Purchase Amount]]=0,"No","Yes")</f>
        <v>No</v>
      </c>
    </row>
    <row r="202" spans="1:10" x14ac:dyDescent="0.3">
      <c r="A202" s="5" t="s">
        <v>519</v>
      </c>
      <c r="B202" s="5" t="s">
        <v>113</v>
      </c>
      <c r="C202" s="5" t="s">
        <v>114</v>
      </c>
      <c r="D202" s="4" t="s">
        <v>115</v>
      </c>
      <c r="E202" s="5" t="s">
        <v>20</v>
      </c>
      <c r="F202" s="5" t="s">
        <v>194</v>
      </c>
      <c r="G202" s="5" t="s">
        <v>22</v>
      </c>
      <c r="H202" s="9">
        <v>45300</v>
      </c>
      <c r="I202" s="12">
        <v>0</v>
      </c>
      <c r="J202" s="5" t="str">
        <f>IF(Table14[[#This Row],[Purchase Amount]]=0,"No","Yes")</f>
        <v>No</v>
      </c>
    </row>
    <row r="203" spans="1:10" x14ac:dyDescent="0.3">
      <c r="A203" s="5" t="s">
        <v>520</v>
      </c>
      <c r="B203" s="5" t="s">
        <v>498</v>
      </c>
      <c r="C203" s="5" t="s">
        <v>499</v>
      </c>
      <c r="D203" s="4" t="s">
        <v>500</v>
      </c>
      <c r="E203" s="5" t="s">
        <v>144</v>
      </c>
      <c r="F203" s="5" t="s">
        <v>34</v>
      </c>
      <c r="G203" s="5" t="s">
        <v>15</v>
      </c>
      <c r="H203" s="9">
        <v>45300</v>
      </c>
      <c r="I203" s="12">
        <v>435</v>
      </c>
      <c r="J203" s="5" t="str">
        <f>IF(Table14[[#This Row],[Purchase Amount]]=0,"No","Yes")</f>
        <v>Yes</v>
      </c>
    </row>
    <row r="204" spans="1:10" x14ac:dyDescent="0.3">
      <c r="A204" s="5" t="s">
        <v>521</v>
      </c>
      <c r="B204" s="5" t="s">
        <v>271</v>
      </c>
      <c r="C204" s="5" t="s">
        <v>272</v>
      </c>
      <c r="D204" s="4" t="s">
        <v>273</v>
      </c>
      <c r="E204" s="5" t="s">
        <v>274</v>
      </c>
      <c r="F204" s="5" t="s">
        <v>72</v>
      </c>
      <c r="G204" s="5" t="s">
        <v>22</v>
      </c>
      <c r="H204" s="9">
        <v>45300</v>
      </c>
      <c r="I204" s="12">
        <v>2125</v>
      </c>
      <c r="J204" s="5" t="str">
        <f>IF(Table14[[#This Row],[Purchase Amount]]=0,"No","Yes")</f>
        <v>Yes</v>
      </c>
    </row>
    <row r="205" spans="1:10" x14ac:dyDescent="0.3">
      <c r="A205" s="5" t="s">
        <v>522</v>
      </c>
      <c r="B205" s="5" t="s">
        <v>164</v>
      </c>
      <c r="C205" s="5" t="s">
        <v>165</v>
      </c>
      <c r="D205" s="4" t="s">
        <v>166</v>
      </c>
      <c r="E205" s="5" t="s">
        <v>91</v>
      </c>
      <c r="F205" s="5" t="s">
        <v>449</v>
      </c>
      <c r="G205" s="5" t="s">
        <v>35</v>
      </c>
      <c r="H205" s="9">
        <v>45301</v>
      </c>
      <c r="I205" s="12">
        <v>400</v>
      </c>
      <c r="J205" s="5" t="str">
        <f>IF(Table14[[#This Row],[Purchase Amount]]=0,"No","Yes")</f>
        <v>Yes</v>
      </c>
    </row>
    <row r="206" spans="1:10" x14ac:dyDescent="0.3">
      <c r="A206" s="5" t="s">
        <v>523</v>
      </c>
      <c r="B206" s="5" t="s">
        <v>17</v>
      </c>
      <c r="C206" s="5" t="s">
        <v>18</v>
      </c>
      <c r="D206" s="4" t="s">
        <v>19</v>
      </c>
      <c r="E206" s="5" t="s">
        <v>20</v>
      </c>
      <c r="F206" s="5" t="s">
        <v>72</v>
      </c>
      <c r="G206" s="5" t="s">
        <v>15</v>
      </c>
      <c r="H206" s="9">
        <v>45301</v>
      </c>
      <c r="I206" s="12">
        <v>1490</v>
      </c>
      <c r="J206" s="5" t="str">
        <f>IF(Table14[[#This Row],[Purchase Amount]]=0,"No","Yes")</f>
        <v>Yes</v>
      </c>
    </row>
    <row r="207" spans="1:10" x14ac:dyDescent="0.3">
      <c r="A207" s="5" t="s">
        <v>524</v>
      </c>
      <c r="B207" s="5" t="s">
        <v>383</v>
      </c>
      <c r="C207" s="5" t="s">
        <v>384</v>
      </c>
      <c r="D207" s="4" t="s">
        <v>385</v>
      </c>
      <c r="E207" s="5" t="s">
        <v>33</v>
      </c>
      <c r="F207" s="5" t="s">
        <v>105</v>
      </c>
      <c r="G207" s="5" t="s">
        <v>15</v>
      </c>
      <c r="H207" s="9">
        <v>45302</v>
      </c>
      <c r="I207" s="12">
        <v>0</v>
      </c>
      <c r="J207" s="5" t="str">
        <f>IF(Table14[[#This Row],[Purchase Amount]]=0,"No","Yes")</f>
        <v>No</v>
      </c>
    </row>
    <row r="208" spans="1:10" x14ac:dyDescent="0.3">
      <c r="A208" s="5" t="s">
        <v>525</v>
      </c>
      <c r="B208" s="5" t="s">
        <v>24</v>
      </c>
      <c r="C208" s="5" t="s">
        <v>25</v>
      </c>
      <c r="D208" s="4" t="s">
        <v>26</v>
      </c>
      <c r="E208" s="5" t="s">
        <v>27</v>
      </c>
      <c r="F208" s="5" t="s">
        <v>131</v>
      </c>
      <c r="G208" s="5" t="s">
        <v>22</v>
      </c>
      <c r="H208" s="9">
        <v>45302</v>
      </c>
      <c r="I208" s="12">
        <v>1045</v>
      </c>
      <c r="J208" s="5" t="str">
        <f>IF(Table14[[#This Row],[Purchase Amount]]=0,"No","Yes")</f>
        <v>Yes</v>
      </c>
    </row>
    <row r="209" spans="1:10" x14ac:dyDescent="0.3">
      <c r="A209" s="5" t="s">
        <v>526</v>
      </c>
      <c r="B209" s="5" t="s">
        <v>127</v>
      </c>
      <c r="C209" s="5" t="s">
        <v>128</v>
      </c>
      <c r="D209" s="4" t="s">
        <v>129</v>
      </c>
      <c r="E209" s="5" t="s">
        <v>50</v>
      </c>
      <c r="F209" s="5" t="s">
        <v>125</v>
      </c>
      <c r="G209" s="5" t="s">
        <v>35</v>
      </c>
      <c r="H209" s="9">
        <v>45302</v>
      </c>
      <c r="I209" s="12">
        <v>575</v>
      </c>
      <c r="J209" s="5" t="str">
        <f>IF(Table14[[#This Row],[Purchase Amount]]=0,"No","Yes")</f>
        <v>Yes</v>
      </c>
    </row>
    <row r="210" spans="1:10" x14ac:dyDescent="0.3">
      <c r="A210" s="5" t="s">
        <v>527</v>
      </c>
      <c r="B210" s="5" t="s">
        <v>182</v>
      </c>
      <c r="C210" s="5" t="s">
        <v>183</v>
      </c>
      <c r="D210" s="4" t="s">
        <v>184</v>
      </c>
      <c r="E210" s="5" t="s">
        <v>20</v>
      </c>
      <c r="F210" s="5" t="s">
        <v>349</v>
      </c>
      <c r="G210" s="5" t="s">
        <v>15</v>
      </c>
      <c r="H210" s="9">
        <v>45302</v>
      </c>
      <c r="I210" s="12">
        <v>525</v>
      </c>
      <c r="J210" s="5" t="str">
        <f>IF(Table14[[#This Row],[Purchase Amount]]=0,"No","Yes")</f>
        <v>Yes</v>
      </c>
    </row>
    <row r="211" spans="1:10" x14ac:dyDescent="0.3">
      <c r="A211" s="5" t="s">
        <v>528</v>
      </c>
      <c r="B211" s="5" t="s">
        <v>63</v>
      </c>
      <c r="C211" s="5" t="s">
        <v>64</v>
      </c>
      <c r="D211" s="4" t="s">
        <v>65</v>
      </c>
      <c r="E211" s="5" t="s">
        <v>27</v>
      </c>
      <c r="F211" s="5" t="s">
        <v>14</v>
      </c>
      <c r="G211" s="5" t="s">
        <v>35</v>
      </c>
      <c r="H211" s="9">
        <v>45303</v>
      </c>
      <c r="I211" s="12">
        <v>0</v>
      </c>
      <c r="J211" s="5" t="str">
        <f>IF(Table14[[#This Row],[Purchase Amount]]=0,"No","Yes")</f>
        <v>No</v>
      </c>
    </row>
    <row r="212" spans="1:10" x14ac:dyDescent="0.3">
      <c r="A212" s="5" t="s">
        <v>529</v>
      </c>
      <c r="B212" s="5" t="s">
        <v>314</v>
      </c>
      <c r="C212" s="5" t="s">
        <v>315</v>
      </c>
      <c r="D212" s="4" t="s">
        <v>316</v>
      </c>
      <c r="E212" s="5" t="s">
        <v>13</v>
      </c>
      <c r="F212" s="5" t="s">
        <v>175</v>
      </c>
      <c r="G212" s="5" t="s">
        <v>22</v>
      </c>
      <c r="H212" s="9">
        <v>45303</v>
      </c>
      <c r="I212" s="12">
        <v>0</v>
      </c>
      <c r="J212" s="5" t="str">
        <f>IF(Table14[[#This Row],[Purchase Amount]]=0,"No","Yes")</f>
        <v>No</v>
      </c>
    </row>
    <row r="213" spans="1:10" x14ac:dyDescent="0.3">
      <c r="A213" s="5" t="s">
        <v>530</v>
      </c>
      <c r="B213" s="5" t="s">
        <v>277</v>
      </c>
      <c r="C213" s="5" t="s">
        <v>278</v>
      </c>
      <c r="D213" s="4" t="s">
        <v>279</v>
      </c>
      <c r="E213" s="5" t="s">
        <v>50</v>
      </c>
      <c r="F213" s="5" t="s">
        <v>483</v>
      </c>
      <c r="G213" s="5" t="s">
        <v>35</v>
      </c>
      <c r="H213" s="9">
        <v>45303</v>
      </c>
      <c r="I213" s="12">
        <v>1365</v>
      </c>
      <c r="J213" s="5" t="str">
        <f>IF(Table14[[#This Row],[Purchase Amount]]=0,"No","Yes")</f>
        <v>Yes</v>
      </c>
    </row>
    <row r="214" spans="1:10" x14ac:dyDescent="0.3">
      <c r="A214" s="5" t="s">
        <v>531</v>
      </c>
      <c r="B214" s="5" t="s">
        <v>68</v>
      </c>
      <c r="C214" s="5" t="s">
        <v>69</v>
      </c>
      <c r="D214" s="4" t="s">
        <v>70</v>
      </c>
      <c r="E214" s="5" t="s">
        <v>71</v>
      </c>
      <c r="F214" s="5" t="s">
        <v>34</v>
      </c>
      <c r="G214" s="5" t="s">
        <v>22</v>
      </c>
      <c r="H214" s="9">
        <v>45303</v>
      </c>
      <c r="I214" s="12">
        <v>135</v>
      </c>
      <c r="J214" s="5" t="str">
        <f>IF(Table14[[#This Row],[Purchase Amount]]=0,"No","Yes")</f>
        <v>Yes</v>
      </c>
    </row>
    <row r="215" spans="1:10" x14ac:dyDescent="0.3">
      <c r="A215" s="5" t="s">
        <v>532</v>
      </c>
      <c r="B215" s="5" t="s">
        <v>399</v>
      </c>
      <c r="C215" s="5" t="s">
        <v>400</v>
      </c>
      <c r="D215" s="4" t="s">
        <v>401</v>
      </c>
      <c r="E215" s="5" t="s">
        <v>71</v>
      </c>
      <c r="F215" s="5" t="s">
        <v>306</v>
      </c>
      <c r="G215" s="5" t="s">
        <v>22</v>
      </c>
      <c r="H215" s="9">
        <v>45303</v>
      </c>
      <c r="I215" s="12">
        <v>655</v>
      </c>
      <c r="J215" s="5" t="str">
        <f>IF(Table14[[#This Row],[Purchase Amount]]=0,"No","Yes")</f>
        <v>Yes</v>
      </c>
    </row>
    <row r="216" spans="1:10" x14ac:dyDescent="0.3">
      <c r="A216" s="5" t="s">
        <v>533</v>
      </c>
      <c r="B216" s="5" t="s">
        <v>285</v>
      </c>
      <c r="C216" s="5" t="s">
        <v>286</v>
      </c>
      <c r="D216" s="4" t="s">
        <v>287</v>
      </c>
      <c r="E216" s="5" t="s">
        <v>110</v>
      </c>
      <c r="F216" s="5" t="s">
        <v>241</v>
      </c>
      <c r="G216" s="5" t="s">
        <v>15</v>
      </c>
      <c r="H216" s="9">
        <v>45304</v>
      </c>
      <c r="I216" s="12">
        <v>0</v>
      </c>
      <c r="J216" s="5" t="str">
        <f>IF(Table14[[#This Row],[Purchase Amount]]=0,"No","Yes")</f>
        <v>No</v>
      </c>
    </row>
    <row r="217" spans="1:10" x14ac:dyDescent="0.3">
      <c r="A217" s="5" t="s">
        <v>534</v>
      </c>
      <c r="B217" s="5" t="s">
        <v>442</v>
      </c>
      <c r="C217" s="5" t="s">
        <v>443</v>
      </c>
      <c r="D217" s="4" t="s">
        <v>444</v>
      </c>
      <c r="E217" s="5" t="s">
        <v>274</v>
      </c>
      <c r="F217" s="5" t="s">
        <v>173</v>
      </c>
      <c r="G217" s="5" t="s">
        <v>15</v>
      </c>
      <c r="H217" s="9">
        <v>45304</v>
      </c>
      <c r="I217" s="12">
        <v>785</v>
      </c>
      <c r="J217" s="5" t="str">
        <f>IF(Table14[[#This Row],[Purchase Amount]]=0,"No","Yes")</f>
        <v>Yes</v>
      </c>
    </row>
    <row r="218" spans="1:10" x14ac:dyDescent="0.3">
      <c r="A218" s="5" t="s">
        <v>535</v>
      </c>
      <c r="B218" s="5" t="s">
        <v>84</v>
      </c>
      <c r="C218" s="5" t="s">
        <v>85</v>
      </c>
      <c r="D218" s="4" t="s">
        <v>86</v>
      </c>
      <c r="E218" s="5" t="s">
        <v>50</v>
      </c>
      <c r="F218" s="5" t="s">
        <v>92</v>
      </c>
      <c r="G218" s="5" t="s">
        <v>22</v>
      </c>
      <c r="H218" s="9">
        <v>45304</v>
      </c>
      <c r="I218" s="12">
        <v>75</v>
      </c>
      <c r="J218" s="5" t="str">
        <f>IF(Table14[[#This Row],[Purchase Amount]]=0,"No","Yes")</f>
        <v>Yes</v>
      </c>
    </row>
    <row r="219" spans="1:10" x14ac:dyDescent="0.3">
      <c r="A219" s="5" t="s">
        <v>536</v>
      </c>
      <c r="B219" s="5" t="s">
        <v>152</v>
      </c>
      <c r="C219" s="5" t="s">
        <v>153</v>
      </c>
      <c r="D219" s="4" t="s">
        <v>154</v>
      </c>
      <c r="E219" s="5" t="s">
        <v>110</v>
      </c>
      <c r="F219" s="5" t="s">
        <v>28</v>
      </c>
      <c r="G219" s="5" t="s">
        <v>35</v>
      </c>
      <c r="H219" s="9">
        <v>45305</v>
      </c>
      <c r="I219" s="12">
        <v>880</v>
      </c>
      <c r="J219" s="5" t="str">
        <f>IF(Table14[[#This Row],[Purchase Amount]]=0,"No","Yes")</f>
        <v>Yes</v>
      </c>
    </row>
    <row r="220" spans="1:10" x14ac:dyDescent="0.3">
      <c r="A220" s="5" t="s">
        <v>537</v>
      </c>
      <c r="B220" s="5" t="s">
        <v>538</v>
      </c>
      <c r="C220" s="5" t="s">
        <v>539</v>
      </c>
      <c r="D220" s="4" t="s">
        <v>540</v>
      </c>
      <c r="E220" s="5" t="s">
        <v>33</v>
      </c>
      <c r="F220" s="5" t="s">
        <v>365</v>
      </c>
      <c r="G220" s="5" t="s">
        <v>15</v>
      </c>
      <c r="H220" s="9">
        <v>45305</v>
      </c>
      <c r="I220" s="12">
        <v>90</v>
      </c>
      <c r="J220" s="5" t="str">
        <f>IF(Table14[[#This Row],[Purchase Amount]]=0,"No","Yes")</f>
        <v>Yes</v>
      </c>
    </row>
    <row r="221" spans="1:10" x14ac:dyDescent="0.3">
      <c r="A221" s="5" t="s">
        <v>541</v>
      </c>
      <c r="B221" s="5" t="s">
        <v>267</v>
      </c>
      <c r="C221" s="5" t="s">
        <v>268</v>
      </c>
      <c r="D221" s="4" t="s">
        <v>269</v>
      </c>
      <c r="E221" s="5" t="s">
        <v>33</v>
      </c>
      <c r="F221" s="5" t="s">
        <v>453</v>
      </c>
      <c r="G221" s="5" t="s">
        <v>22</v>
      </c>
      <c r="H221" s="9">
        <v>45305</v>
      </c>
      <c r="I221" s="12">
        <v>940</v>
      </c>
      <c r="J221" s="5" t="str">
        <f>IF(Table14[[#This Row],[Purchase Amount]]=0,"No","Yes")</f>
        <v>Yes</v>
      </c>
    </row>
    <row r="222" spans="1:10" x14ac:dyDescent="0.3">
      <c r="A222" s="5" t="s">
        <v>542</v>
      </c>
      <c r="B222" s="5" t="s">
        <v>79</v>
      </c>
      <c r="C222" s="5" t="s">
        <v>80</v>
      </c>
      <c r="D222" s="4" t="s">
        <v>81</v>
      </c>
      <c r="E222" s="5" t="s">
        <v>20</v>
      </c>
      <c r="F222" s="5" t="s">
        <v>311</v>
      </c>
      <c r="G222" s="5" t="s">
        <v>15</v>
      </c>
      <c r="H222" s="9">
        <v>45305</v>
      </c>
      <c r="I222" s="12">
        <v>65</v>
      </c>
      <c r="J222" s="5" t="str">
        <f>IF(Table14[[#This Row],[Purchase Amount]]=0,"No","Yes")</f>
        <v>Yes</v>
      </c>
    </row>
    <row r="223" spans="1:10" x14ac:dyDescent="0.3">
      <c r="A223" s="5" t="s">
        <v>543</v>
      </c>
      <c r="B223" s="5" t="s">
        <v>238</v>
      </c>
      <c r="C223" s="5" t="s">
        <v>239</v>
      </c>
      <c r="D223" s="4" t="s">
        <v>240</v>
      </c>
      <c r="E223" s="5" t="s">
        <v>71</v>
      </c>
      <c r="F223" s="5" t="s">
        <v>511</v>
      </c>
      <c r="G223" s="5" t="s">
        <v>15</v>
      </c>
      <c r="H223" s="9">
        <v>45305</v>
      </c>
      <c r="I223" s="12">
        <v>15</v>
      </c>
      <c r="J223" s="5" t="str">
        <f>IF(Table14[[#This Row],[Purchase Amount]]=0,"No","Yes")</f>
        <v>Yes</v>
      </c>
    </row>
    <row r="224" spans="1:10" x14ac:dyDescent="0.3">
      <c r="A224" s="5" t="s">
        <v>544</v>
      </c>
      <c r="B224" s="5" t="s">
        <v>102</v>
      </c>
      <c r="C224" s="5" t="s">
        <v>103</v>
      </c>
      <c r="D224" s="4" t="s">
        <v>104</v>
      </c>
      <c r="E224" s="5" t="s">
        <v>71</v>
      </c>
      <c r="F224" s="5" t="s">
        <v>139</v>
      </c>
      <c r="G224" s="5" t="s">
        <v>22</v>
      </c>
      <c r="H224" s="9">
        <v>45305</v>
      </c>
      <c r="I224" s="12">
        <v>945</v>
      </c>
      <c r="J224" s="5" t="str">
        <f>IF(Table14[[#This Row],[Purchase Amount]]=0,"No","Yes")</f>
        <v>Yes</v>
      </c>
    </row>
    <row r="225" spans="1:10" x14ac:dyDescent="0.3">
      <c r="A225" s="5" t="s">
        <v>545</v>
      </c>
      <c r="B225" s="5" t="s">
        <v>399</v>
      </c>
      <c r="C225" s="5" t="s">
        <v>400</v>
      </c>
      <c r="D225" s="4" t="s">
        <v>401</v>
      </c>
      <c r="E225" s="5" t="s">
        <v>71</v>
      </c>
      <c r="F225" s="5" t="s">
        <v>155</v>
      </c>
      <c r="G225" s="5" t="s">
        <v>35</v>
      </c>
      <c r="H225" s="9">
        <v>45306</v>
      </c>
      <c r="I225" s="12">
        <v>395</v>
      </c>
      <c r="J225" s="5" t="str">
        <f>IF(Table14[[#This Row],[Purchase Amount]]=0,"No","Yes")</f>
        <v>Yes</v>
      </c>
    </row>
    <row r="226" spans="1:10" x14ac:dyDescent="0.3">
      <c r="A226" s="5" t="s">
        <v>546</v>
      </c>
      <c r="B226" s="5" t="s">
        <v>88</v>
      </c>
      <c r="C226" s="5" t="s">
        <v>89</v>
      </c>
      <c r="D226" s="4" t="s">
        <v>90</v>
      </c>
      <c r="E226" s="5" t="s">
        <v>91</v>
      </c>
      <c r="F226" s="5" t="s">
        <v>351</v>
      </c>
      <c r="G226" s="5" t="s">
        <v>35</v>
      </c>
      <c r="H226" s="9">
        <v>45307</v>
      </c>
      <c r="I226" s="12">
        <v>0</v>
      </c>
      <c r="J226" s="5" t="str">
        <f>IF(Table14[[#This Row],[Purchase Amount]]=0,"No","Yes")</f>
        <v>No</v>
      </c>
    </row>
    <row r="227" spans="1:10" x14ac:dyDescent="0.3">
      <c r="A227" s="5" t="s">
        <v>547</v>
      </c>
      <c r="B227" s="5" t="s">
        <v>191</v>
      </c>
      <c r="C227" s="5" t="s">
        <v>192</v>
      </c>
      <c r="D227" s="4" t="s">
        <v>193</v>
      </c>
      <c r="E227" s="5" t="s">
        <v>110</v>
      </c>
      <c r="F227" s="5" t="s">
        <v>111</v>
      </c>
      <c r="G227" s="5" t="s">
        <v>15</v>
      </c>
      <c r="H227" s="9">
        <v>45307</v>
      </c>
      <c r="I227" s="12">
        <v>0</v>
      </c>
      <c r="J227" s="5" t="str">
        <f>IF(Table14[[#This Row],[Purchase Amount]]=0,"No","Yes")</f>
        <v>No</v>
      </c>
    </row>
    <row r="228" spans="1:10" x14ac:dyDescent="0.3">
      <c r="A228" s="5" t="s">
        <v>548</v>
      </c>
      <c r="B228" s="5" t="s">
        <v>117</v>
      </c>
      <c r="C228" s="5" t="s">
        <v>118</v>
      </c>
      <c r="D228" s="4" t="s">
        <v>119</v>
      </c>
      <c r="E228" s="5" t="s">
        <v>33</v>
      </c>
      <c r="F228" s="5" t="s">
        <v>162</v>
      </c>
      <c r="G228" s="5" t="s">
        <v>22</v>
      </c>
      <c r="H228" s="9">
        <v>45307</v>
      </c>
      <c r="I228" s="12">
        <v>0</v>
      </c>
      <c r="J228" s="5" t="str">
        <f>IF(Table14[[#This Row],[Purchase Amount]]=0,"No","Yes")</f>
        <v>No</v>
      </c>
    </row>
    <row r="229" spans="1:10" x14ac:dyDescent="0.3">
      <c r="A229" s="5" t="s">
        <v>549</v>
      </c>
      <c r="B229" s="5" t="s">
        <v>383</v>
      </c>
      <c r="C229" s="5" t="s">
        <v>384</v>
      </c>
      <c r="D229" s="4" t="s">
        <v>385</v>
      </c>
      <c r="E229" s="5" t="s">
        <v>33</v>
      </c>
      <c r="F229" s="5" t="s">
        <v>550</v>
      </c>
      <c r="G229" s="5" t="s">
        <v>22</v>
      </c>
      <c r="H229" s="9">
        <v>45307</v>
      </c>
      <c r="I229" s="12">
        <v>945</v>
      </c>
      <c r="J229" s="5" t="str">
        <f>IF(Table14[[#This Row],[Purchase Amount]]=0,"No","Yes")</f>
        <v>Yes</v>
      </c>
    </row>
    <row r="230" spans="1:10" x14ac:dyDescent="0.3">
      <c r="A230" s="5" t="s">
        <v>551</v>
      </c>
      <c r="B230" s="5" t="s">
        <v>147</v>
      </c>
      <c r="C230" s="5" t="s">
        <v>148</v>
      </c>
      <c r="D230" s="4" t="s">
        <v>149</v>
      </c>
      <c r="E230" s="5" t="s">
        <v>13</v>
      </c>
      <c r="F230" s="5" t="s">
        <v>449</v>
      </c>
      <c r="G230" s="5" t="s">
        <v>22</v>
      </c>
      <c r="H230" s="9">
        <v>45307</v>
      </c>
      <c r="I230" s="12">
        <v>595</v>
      </c>
      <c r="J230" s="5" t="str">
        <f>IF(Table14[[#This Row],[Purchase Amount]]=0,"No","Yes")</f>
        <v>Yes</v>
      </c>
    </row>
    <row r="231" spans="1:10" x14ac:dyDescent="0.3">
      <c r="A231" s="5" t="s">
        <v>552</v>
      </c>
      <c r="B231" s="5" t="s">
        <v>84</v>
      </c>
      <c r="C231" s="5" t="s">
        <v>85</v>
      </c>
      <c r="D231" s="4" t="s">
        <v>86</v>
      </c>
      <c r="E231" s="5" t="s">
        <v>50</v>
      </c>
      <c r="F231" s="5" t="s">
        <v>105</v>
      </c>
      <c r="G231" s="5" t="s">
        <v>22</v>
      </c>
      <c r="H231" s="9">
        <v>45308</v>
      </c>
      <c r="I231" s="12">
        <v>0</v>
      </c>
      <c r="J231" s="5" t="str">
        <f>IF(Table14[[#This Row],[Purchase Amount]]=0,"No","Yes")</f>
        <v>No</v>
      </c>
    </row>
    <row r="232" spans="1:10" x14ac:dyDescent="0.3">
      <c r="A232" s="5" t="s">
        <v>553</v>
      </c>
      <c r="B232" s="5" t="s">
        <v>399</v>
      </c>
      <c r="C232" s="5" t="s">
        <v>400</v>
      </c>
      <c r="D232" s="4" t="s">
        <v>401</v>
      </c>
      <c r="E232" s="5" t="s">
        <v>71</v>
      </c>
      <c r="F232" s="5" t="s">
        <v>351</v>
      </c>
      <c r="G232" s="5" t="s">
        <v>15</v>
      </c>
      <c r="H232" s="9">
        <v>45308</v>
      </c>
      <c r="I232" s="12">
        <v>0</v>
      </c>
      <c r="J232" s="5" t="str">
        <f>IF(Table14[[#This Row],[Purchase Amount]]=0,"No","Yes")</f>
        <v>No</v>
      </c>
    </row>
    <row r="233" spans="1:10" x14ac:dyDescent="0.3">
      <c r="A233" s="5" t="s">
        <v>554</v>
      </c>
      <c r="B233" s="5" t="s">
        <v>212</v>
      </c>
      <c r="C233" s="5" t="s">
        <v>213</v>
      </c>
      <c r="D233" s="4" t="s">
        <v>214</v>
      </c>
      <c r="E233" s="5" t="s">
        <v>33</v>
      </c>
      <c r="F233" s="5" t="s">
        <v>14</v>
      </c>
      <c r="G233" s="5" t="s">
        <v>35</v>
      </c>
      <c r="H233" s="9">
        <v>45308</v>
      </c>
      <c r="I233" s="12">
        <v>365</v>
      </c>
      <c r="J233" s="5" t="str">
        <f>IF(Table14[[#This Row],[Purchase Amount]]=0,"No","Yes")</f>
        <v>Yes</v>
      </c>
    </row>
    <row r="234" spans="1:10" x14ac:dyDescent="0.3">
      <c r="A234" s="5" t="s">
        <v>555</v>
      </c>
      <c r="B234" s="5" t="s">
        <v>182</v>
      </c>
      <c r="C234" s="5" t="s">
        <v>183</v>
      </c>
      <c r="D234" s="4" t="s">
        <v>184</v>
      </c>
      <c r="E234" s="5" t="s">
        <v>20</v>
      </c>
      <c r="F234" s="5" t="s">
        <v>185</v>
      </c>
      <c r="G234" s="5" t="s">
        <v>15</v>
      </c>
      <c r="H234" s="9">
        <v>45308</v>
      </c>
      <c r="I234" s="12">
        <v>1680</v>
      </c>
      <c r="J234" s="5" t="str">
        <f>IF(Table14[[#This Row],[Purchase Amount]]=0,"No","Yes")</f>
        <v>Yes</v>
      </c>
    </row>
    <row r="235" spans="1:10" x14ac:dyDescent="0.3">
      <c r="A235" s="5" t="s">
        <v>556</v>
      </c>
      <c r="B235" s="5" t="s">
        <v>232</v>
      </c>
      <c r="C235" s="5" t="s">
        <v>233</v>
      </c>
      <c r="D235" s="4" t="s">
        <v>234</v>
      </c>
      <c r="E235" s="5" t="s">
        <v>235</v>
      </c>
      <c r="F235" s="5" t="s">
        <v>40</v>
      </c>
      <c r="G235" s="5" t="s">
        <v>35</v>
      </c>
      <c r="H235" s="9">
        <v>45308</v>
      </c>
      <c r="I235" s="12">
        <v>835</v>
      </c>
      <c r="J235" s="5" t="str">
        <f>IF(Table14[[#This Row],[Purchase Amount]]=0,"No","Yes")</f>
        <v>Yes</v>
      </c>
    </row>
    <row r="236" spans="1:10" x14ac:dyDescent="0.3">
      <c r="A236" s="5" t="s">
        <v>557</v>
      </c>
      <c r="B236" s="5" t="s">
        <v>253</v>
      </c>
      <c r="C236" s="5" t="s">
        <v>254</v>
      </c>
      <c r="D236" s="4" t="s">
        <v>255</v>
      </c>
      <c r="E236" s="5" t="s">
        <v>50</v>
      </c>
      <c r="F236" s="5" t="s">
        <v>56</v>
      </c>
      <c r="G236" s="5" t="s">
        <v>22</v>
      </c>
      <c r="H236" s="9">
        <v>45308</v>
      </c>
      <c r="I236" s="12">
        <v>190</v>
      </c>
      <c r="J236" s="5" t="str">
        <f>IF(Table14[[#This Row],[Purchase Amount]]=0,"No","Yes")</f>
        <v>Yes</v>
      </c>
    </row>
    <row r="237" spans="1:10" x14ac:dyDescent="0.3">
      <c r="A237" s="5" t="s">
        <v>558</v>
      </c>
      <c r="B237" s="5" t="s">
        <v>438</v>
      </c>
      <c r="C237" s="5" t="s">
        <v>439</v>
      </c>
      <c r="D237" s="4" t="s">
        <v>440</v>
      </c>
      <c r="E237" s="5" t="s">
        <v>13</v>
      </c>
      <c r="F237" s="5" t="s">
        <v>230</v>
      </c>
      <c r="G237" s="5" t="s">
        <v>15</v>
      </c>
      <c r="H237" s="9">
        <v>45309</v>
      </c>
      <c r="I237" s="12">
        <v>0</v>
      </c>
      <c r="J237" s="5" t="str">
        <f>IF(Table14[[#This Row],[Purchase Amount]]=0,"No","Yes")</f>
        <v>No</v>
      </c>
    </row>
    <row r="238" spans="1:10" x14ac:dyDescent="0.3">
      <c r="A238" s="5" t="s">
        <v>559</v>
      </c>
      <c r="B238" s="5" t="s">
        <v>258</v>
      </c>
      <c r="C238" s="5" t="s">
        <v>259</v>
      </c>
      <c r="D238" s="4" t="s">
        <v>260</v>
      </c>
      <c r="E238" s="5" t="s">
        <v>235</v>
      </c>
      <c r="F238" s="5" t="s">
        <v>145</v>
      </c>
      <c r="G238" s="5" t="s">
        <v>22</v>
      </c>
      <c r="H238" s="9">
        <v>45309</v>
      </c>
      <c r="I238" s="12">
        <v>0</v>
      </c>
      <c r="J238" s="5" t="str">
        <f>IF(Table14[[#This Row],[Purchase Amount]]=0,"No","Yes")</f>
        <v>No</v>
      </c>
    </row>
    <row r="239" spans="1:10" x14ac:dyDescent="0.3">
      <c r="A239" s="5" t="s">
        <v>560</v>
      </c>
      <c r="B239" s="5" t="s">
        <v>200</v>
      </c>
      <c r="C239" s="5" t="s">
        <v>201</v>
      </c>
      <c r="D239" s="4" t="s">
        <v>202</v>
      </c>
      <c r="E239" s="5" t="s">
        <v>98</v>
      </c>
      <c r="F239" s="5" t="s">
        <v>111</v>
      </c>
      <c r="G239" s="5" t="s">
        <v>93</v>
      </c>
      <c r="H239" s="9">
        <v>45309</v>
      </c>
      <c r="I239" s="12">
        <v>1815</v>
      </c>
      <c r="J239" s="5" t="str">
        <f>IF(Table14[[#This Row],[Purchase Amount]]=0,"No","Yes")</f>
        <v>Yes</v>
      </c>
    </row>
    <row r="240" spans="1:10" x14ac:dyDescent="0.3">
      <c r="A240" s="5" t="s">
        <v>561</v>
      </c>
      <c r="B240" s="5" t="s">
        <v>294</v>
      </c>
      <c r="C240" s="5" t="s">
        <v>295</v>
      </c>
      <c r="D240" s="4" t="s">
        <v>296</v>
      </c>
      <c r="E240" s="5" t="s">
        <v>13</v>
      </c>
      <c r="F240" s="5" t="s">
        <v>56</v>
      </c>
      <c r="G240" s="5" t="s">
        <v>22</v>
      </c>
      <c r="H240" s="9">
        <v>45309</v>
      </c>
      <c r="I240" s="12">
        <v>720</v>
      </c>
      <c r="J240" s="5" t="str">
        <f>IF(Table14[[#This Row],[Purchase Amount]]=0,"No","Yes")</f>
        <v>Yes</v>
      </c>
    </row>
    <row r="241" spans="1:10" x14ac:dyDescent="0.3">
      <c r="A241" s="5" t="s">
        <v>562</v>
      </c>
      <c r="B241" s="5" t="s">
        <v>455</v>
      </c>
      <c r="C241" s="5" t="s">
        <v>456</v>
      </c>
      <c r="D241" s="4" t="s">
        <v>457</v>
      </c>
      <c r="E241" s="5" t="s">
        <v>71</v>
      </c>
      <c r="F241" s="5" t="s">
        <v>412</v>
      </c>
      <c r="G241" s="5" t="s">
        <v>15</v>
      </c>
      <c r="H241" s="9">
        <v>45309</v>
      </c>
      <c r="I241" s="12">
        <v>75</v>
      </c>
      <c r="J241" s="5" t="str">
        <f>IF(Table14[[#This Row],[Purchase Amount]]=0,"No","Yes")</f>
        <v>Yes</v>
      </c>
    </row>
    <row r="242" spans="1:10" x14ac:dyDescent="0.3">
      <c r="A242" s="5" t="s">
        <v>563</v>
      </c>
      <c r="B242" s="5" t="s">
        <v>212</v>
      </c>
      <c r="C242" s="5" t="s">
        <v>213</v>
      </c>
      <c r="D242" s="4" t="s">
        <v>214</v>
      </c>
      <c r="E242" s="5" t="s">
        <v>33</v>
      </c>
      <c r="F242" s="5" t="s">
        <v>564</v>
      </c>
      <c r="G242" s="5" t="s">
        <v>35</v>
      </c>
      <c r="H242" s="9">
        <v>45310</v>
      </c>
      <c r="I242" s="12">
        <v>0</v>
      </c>
      <c r="J242" s="5" t="str">
        <f>IF(Table14[[#This Row],[Purchase Amount]]=0,"No","Yes")</f>
        <v>No</v>
      </c>
    </row>
    <row r="243" spans="1:10" x14ac:dyDescent="0.3">
      <c r="A243" s="5" t="s">
        <v>565</v>
      </c>
      <c r="B243" s="5" t="s">
        <v>378</v>
      </c>
      <c r="C243" s="5" t="s">
        <v>379</v>
      </c>
      <c r="D243" s="4" t="s">
        <v>380</v>
      </c>
      <c r="E243" s="5" t="s">
        <v>20</v>
      </c>
      <c r="F243" s="5" t="s">
        <v>45</v>
      </c>
      <c r="G243" s="5" t="s">
        <v>15</v>
      </c>
      <c r="H243" s="9">
        <v>45310</v>
      </c>
      <c r="I243" s="12">
        <v>0</v>
      </c>
      <c r="J243" s="5" t="str">
        <f>IF(Table14[[#This Row],[Purchase Amount]]=0,"No","Yes")</f>
        <v>No</v>
      </c>
    </row>
    <row r="244" spans="1:10" x14ac:dyDescent="0.3">
      <c r="A244" s="5" t="s">
        <v>566</v>
      </c>
      <c r="B244" s="5" t="s">
        <v>567</v>
      </c>
      <c r="C244" s="5" t="s">
        <v>568</v>
      </c>
      <c r="D244" s="4" t="s">
        <v>569</v>
      </c>
      <c r="E244" s="5" t="s">
        <v>50</v>
      </c>
      <c r="F244" s="5" t="s">
        <v>288</v>
      </c>
      <c r="G244" s="5" t="s">
        <v>22</v>
      </c>
      <c r="H244" s="9">
        <v>45310</v>
      </c>
      <c r="I244" s="12">
        <v>485</v>
      </c>
      <c r="J244" s="5" t="str">
        <f>IF(Table14[[#This Row],[Purchase Amount]]=0,"No","Yes")</f>
        <v>Yes</v>
      </c>
    </row>
    <row r="245" spans="1:10" x14ac:dyDescent="0.3">
      <c r="A245" s="5" t="s">
        <v>570</v>
      </c>
      <c r="B245" s="5" t="s">
        <v>571</v>
      </c>
      <c r="C245" s="5" t="s">
        <v>572</v>
      </c>
      <c r="D245" s="4" t="s">
        <v>573</v>
      </c>
      <c r="E245" s="5" t="s">
        <v>33</v>
      </c>
      <c r="F245" s="5" t="s">
        <v>230</v>
      </c>
      <c r="G245" s="5" t="s">
        <v>35</v>
      </c>
      <c r="H245" s="9">
        <v>45310</v>
      </c>
      <c r="I245" s="12">
        <v>5</v>
      </c>
      <c r="J245" s="5" t="str">
        <f>IF(Table14[[#This Row],[Purchase Amount]]=0,"No","Yes")</f>
        <v>Yes</v>
      </c>
    </row>
    <row r="246" spans="1:10" x14ac:dyDescent="0.3">
      <c r="A246" s="5" t="s">
        <v>574</v>
      </c>
      <c r="B246" s="5" t="s">
        <v>294</v>
      </c>
      <c r="C246" s="5" t="s">
        <v>295</v>
      </c>
      <c r="D246" s="4" t="s">
        <v>296</v>
      </c>
      <c r="E246" s="5" t="s">
        <v>13</v>
      </c>
      <c r="F246" s="5" t="s">
        <v>105</v>
      </c>
      <c r="G246" s="5" t="s">
        <v>35</v>
      </c>
      <c r="H246" s="9">
        <v>45310</v>
      </c>
      <c r="I246" s="12">
        <v>530</v>
      </c>
      <c r="J246" s="5" t="str">
        <f>IF(Table14[[#This Row],[Purchase Amount]]=0,"No","Yes")</f>
        <v>Yes</v>
      </c>
    </row>
    <row r="247" spans="1:10" x14ac:dyDescent="0.3">
      <c r="A247" s="5" t="s">
        <v>575</v>
      </c>
      <c r="B247" s="5" t="s">
        <v>267</v>
      </c>
      <c r="C247" s="5" t="s">
        <v>268</v>
      </c>
      <c r="D247" s="4" t="s">
        <v>269</v>
      </c>
      <c r="E247" s="5" t="s">
        <v>33</v>
      </c>
      <c r="F247" s="5" t="s">
        <v>160</v>
      </c>
      <c r="G247" s="5" t="s">
        <v>22</v>
      </c>
      <c r="H247" s="9">
        <v>45310</v>
      </c>
      <c r="I247" s="12">
        <v>1500</v>
      </c>
      <c r="J247" s="5" t="str">
        <f>IF(Table14[[#This Row],[Purchase Amount]]=0,"No","Yes")</f>
        <v>Yes</v>
      </c>
    </row>
    <row r="248" spans="1:10" x14ac:dyDescent="0.3">
      <c r="A248" s="5" t="s">
        <v>576</v>
      </c>
      <c r="B248" s="5" t="s">
        <v>423</v>
      </c>
      <c r="C248" s="5" t="s">
        <v>424</v>
      </c>
      <c r="D248" s="4" t="s">
        <v>425</v>
      </c>
      <c r="E248" s="5" t="s">
        <v>20</v>
      </c>
      <c r="F248" s="5" t="s">
        <v>381</v>
      </c>
      <c r="G248" s="5" t="s">
        <v>15</v>
      </c>
      <c r="H248" s="9">
        <v>45311</v>
      </c>
      <c r="I248" s="12">
        <v>630</v>
      </c>
      <c r="J248" s="5" t="str">
        <f>IF(Table14[[#This Row],[Purchase Amount]]=0,"No","Yes")</f>
        <v>Yes</v>
      </c>
    </row>
    <row r="249" spans="1:10" x14ac:dyDescent="0.3">
      <c r="A249" s="5" t="s">
        <v>577</v>
      </c>
      <c r="B249" s="5" t="s">
        <v>302</v>
      </c>
      <c r="C249" s="5" t="s">
        <v>303</v>
      </c>
      <c r="D249" s="4" t="s">
        <v>304</v>
      </c>
      <c r="E249" s="5" t="s">
        <v>50</v>
      </c>
      <c r="F249" s="5" t="s">
        <v>92</v>
      </c>
      <c r="G249" s="5" t="s">
        <v>22</v>
      </c>
      <c r="H249" s="9">
        <v>45311</v>
      </c>
      <c r="I249" s="12">
        <v>445</v>
      </c>
      <c r="J249" s="5" t="str">
        <f>IF(Table14[[#This Row],[Purchase Amount]]=0,"No","Yes")</f>
        <v>Yes</v>
      </c>
    </row>
    <row r="250" spans="1:10" x14ac:dyDescent="0.3">
      <c r="A250" s="5" t="s">
        <v>578</v>
      </c>
      <c r="B250" s="5" t="s">
        <v>579</v>
      </c>
      <c r="C250" s="5" t="s">
        <v>580</v>
      </c>
      <c r="D250" s="4" t="s">
        <v>581</v>
      </c>
      <c r="E250" s="5" t="s">
        <v>20</v>
      </c>
      <c r="F250" s="5" t="s">
        <v>105</v>
      </c>
      <c r="G250" s="5" t="s">
        <v>22</v>
      </c>
      <c r="H250" s="9">
        <v>45311</v>
      </c>
      <c r="I250" s="12">
        <v>910</v>
      </c>
      <c r="J250" s="5" t="str">
        <f>IF(Table14[[#This Row],[Purchase Amount]]=0,"No","Yes")</f>
        <v>Yes</v>
      </c>
    </row>
    <row r="251" spans="1:10" x14ac:dyDescent="0.3">
      <c r="A251" s="5" t="s">
        <v>582</v>
      </c>
      <c r="B251" s="5" t="s">
        <v>169</v>
      </c>
      <c r="C251" s="5" t="s">
        <v>170</v>
      </c>
      <c r="D251" s="4" t="s">
        <v>171</v>
      </c>
      <c r="E251" s="5" t="s">
        <v>172</v>
      </c>
      <c r="F251" s="5" t="s">
        <v>56</v>
      </c>
      <c r="G251" s="5" t="s">
        <v>15</v>
      </c>
      <c r="H251" s="9">
        <v>45311</v>
      </c>
      <c r="I251" s="12">
        <v>915</v>
      </c>
      <c r="J251" s="5" t="str">
        <f>IF(Table14[[#This Row],[Purchase Amount]]=0,"No","Yes")</f>
        <v>Yes</v>
      </c>
    </row>
    <row r="252" spans="1:10" x14ac:dyDescent="0.3">
      <c r="A252" s="5" t="s">
        <v>583</v>
      </c>
      <c r="B252" s="5" t="s">
        <v>127</v>
      </c>
      <c r="C252" s="5" t="s">
        <v>128</v>
      </c>
      <c r="D252" s="4" t="s">
        <v>129</v>
      </c>
      <c r="E252" s="5" t="s">
        <v>50</v>
      </c>
      <c r="F252" s="5" t="s">
        <v>34</v>
      </c>
      <c r="G252" s="5" t="s">
        <v>15</v>
      </c>
      <c r="H252" s="9">
        <v>45311</v>
      </c>
      <c r="I252" s="12">
        <v>45</v>
      </c>
      <c r="J252" s="5" t="str">
        <f>IF(Table14[[#This Row],[Purchase Amount]]=0,"No","Yes")</f>
        <v>Yes</v>
      </c>
    </row>
    <row r="253" spans="1:10" x14ac:dyDescent="0.3">
      <c r="A253" s="5" t="s">
        <v>584</v>
      </c>
      <c r="B253" s="5" t="s">
        <v>10</v>
      </c>
      <c r="C253" s="5" t="s">
        <v>11</v>
      </c>
      <c r="D253" s="4" t="s">
        <v>12</v>
      </c>
      <c r="E253" s="5" t="s">
        <v>13</v>
      </c>
      <c r="F253" s="5" t="s">
        <v>185</v>
      </c>
      <c r="G253" s="5" t="s">
        <v>22</v>
      </c>
      <c r="H253" s="9">
        <v>45312</v>
      </c>
      <c r="I253" s="12">
        <v>0</v>
      </c>
      <c r="J253" s="5" t="str">
        <f>IF(Table14[[#This Row],[Purchase Amount]]=0,"No","Yes")</f>
        <v>No</v>
      </c>
    </row>
    <row r="254" spans="1:10" x14ac:dyDescent="0.3">
      <c r="A254" s="5" t="s">
        <v>585</v>
      </c>
      <c r="B254" s="5" t="s">
        <v>84</v>
      </c>
      <c r="C254" s="5" t="s">
        <v>85</v>
      </c>
      <c r="D254" s="4" t="s">
        <v>86</v>
      </c>
      <c r="E254" s="5" t="s">
        <v>50</v>
      </c>
      <c r="F254" s="5" t="s">
        <v>331</v>
      </c>
      <c r="G254" s="5" t="s">
        <v>22</v>
      </c>
      <c r="H254" s="9">
        <v>45312</v>
      </c>
      <c r="I254" s="12">
        <v>20</v>
      </c>
      <c r="J254" s="5" t="str">
        <f>IF(Table14[[#This Row],[Purchase Amount]]=0,"No","Yes")</f>
        <v>Yes</v>
      </c>
    </row>
    <row r="255" spans="1:10" x14ac:dyDescent="0.3">
      <c r="A255" s="5" t="s">
        <v>586</v>
      </c>
      <c r="B255" s="5" t="s">
        <v>222</v>
      </c>
      <c r="C255" s="5" t="s">
        <v>223</v>
      </c>
      <c r="D255" s="4" t="s">
        <v>224</v>
      </c>
      <c r="E255" s="5" t="s">
        <v>98</v>
      </c>
      <c r="F255" s="5" t="s">
        <v>306</v>
      </c>
      <c r="G255" s="5" t="s">
        <v>22</v>
      </c>
      <c r="H255" s="9">
        <v>45312</v>
      </c>
      <c r="I255" s="12">
        <v>860</v>
      </c>
      <c r="J255" s="5" t="str">
        <f>IF(Table14[[#This Row],[Purchase Amount]]=0,"No","Yes")</f>
        <v>Yes</v>
      </c>
    </row>
    <row r="256" spans="1:10" x14ac:dyDescent="0.3">
      <c r="A256" s="5" t="s">
        <v>587</v>
      </c>
      <c r="B256" s="5" t="s">
        <v>58</v>
      </c>
      <c r="C256" s="5" t="s">
        <v>59</v>
      </c>
      <c r="D256" s="4" t="s">
        <v>60</v>
      </c>
      <c r="E256" s="5" t="s">
        <v>27</v>
      </c>
      <c r="F256" s="5" t="s">
        <v>145</v>
      </c>
      <c r="G256" s="5" t="s">
        <v>35</v>
      </c>
      <c r="H256" s="9">
        <v>45312</v>
      </c>
      <c r="I256" s="12">
        <v>945</v>
      </c>
      <c r="J256" s="5" t="str">
        <f>IF(Table14[[#This Row],[Purchase Amount]]=0,"No","Yes")</f>
        <v>Yes</v>
      </c>
    </row>
    <row r="257" spans="1:10" x14ac:dyDescent="0.3">
      <c r="A257" s="5" t="s">
        <v>588</v>
      </c>
      <c r="B257" s="5" t="s">
        <v>102</v>
      </c>
      <c r="C257" s="5" t="s">
        <v>103</v>
      </c>
      <c r="D257" s="4" t="s">
        <v>104</v>
      </c>
      <c r="E257" s="5" t="s">
        <v>71</v>
      </c>
      <c r="F257" s="5" t="s">
        <v>351</v>
      </c>
      <c r="G257" s="5" t="s">
        <v>35</v>
      </c>
      <c r="H257" s="9">
        <v>45312</v>
      </c>
      <c r="I257" s="12">
        <v>330</v>
      </c>
      <c r="J257" s="5" t="str">
        <f>IF(Table14[[#This Row],[Purchase Amount]]=0,"No","Yes")</f>
        <v>Yes</v>
      </c>
    </row>
    <row r="258" spans="1:10" x14ac:dyDescent="0.3">
      <c r="A258" s="5" t="s">
        <v>589</v>
      </c>
      <c r="B258" s="5" t="s">
        <v>476</v>
      </c>
      <c r="C258" s="5" t="s">
        <v>477</v>
      </c>
      <c r="D258" s="4" t="s">
        <v>478</v>
      </c>
      <c r="E258" s="5" t="s">
        <v>110</v>
      </c>
      <c r="F258" s="5" t="s">
        <v>265</v>
      </c>
      <c r="G258" s="5" t="s">
        <v>15</v>
      </c>
      <c r="H258" s="9">
        <v>45313</v>
      </c>
      <c r="I258" s="12">
        <v>0</v>
      </c>
      <c r="J258" s="5" t="str">
        <f>IF(Table14[[#This Row],[Purchase Amount]]=0,"No","Yes")</f>
        <v>No</v>
      </c>
    </row>
    <row r="259" spans="1:10" x14ac:dyDescent="0.3">
      <c r="A259" s="5" t="s">
        <v>590</v>
      </c>
      <c r="B259" s="5" t="s">
        <v>383</v>
      </c>
      <c r="C259" s="5" t="s">
        <v>384</v>
      </c>
      <c r="D259" s="4" t="s">
        <v>385</v>
      </c>
      <c r="E259" s="5" t="s">
        <v>33</v>
      </c>
      <c r="F259" s="5" t="s">
        <v>56</v>
      </c>
      <c r="G259" s="5" t="s">
        <v>15</v>
      </c>
      <c r="H259" s="9">
        <v>45313</v>
      </c>
      <c r="I259" s="12">
        <v>0</v>
      </c>
      <c r="J259" s="5" t="str">
        <f>IF(Table14[[#This Row],[Purchase Amount]]=0,"No","Yes")</f>
        <v>No</v>
      </c>
    </row>
    <row r="260" spans="1:10" x14ac:dyDescent="0.3">
      <c r="A260" s="5" t="s">
        <v>591</v>
      </c>
      <c r="B260" s="5" t="s">
        <v>423</v>
      </c>
      <c r="C260" s="5" t="s">
        <v>424</v>
      </c>
      <c r="D260" s="4" t="s">
        <v>425</v>
      </c>
      <c r="E260" s="5" t="s">
        <v>20</v>
      </c>
      <c r="F260" s="5" t="s">
        <v>92</v>
      </c>
      <c r="G260" s="5" t="s">
        <v>15</v>
      </c>
      <c r="H260" s="9">
        <v>45313</v>
      </c>
      <c r="I260" s="12">
        <v>0</v>
      </c>
      <c r="J260" s="5" t="str">
        <f>IF(Table14[[#This Row],[Purchase Amount]]=0,"No","Yes")</f>
        <v>No</v>
      </c>
    </row>
    <row r="261" spans="1:10" x14ac:dyDescent="0.3">
      <c r="A261" s="5" t="s">
        <v>592</v>
      </c>
      <c r="B261" s="5" t="s">
        <v>314</v>
      </c>
      <c r="C261" s="5" t="s">
        <v>315</v>
      </c>
      <c r="D261" s="4" t="s">
        <v>316</v>
      </c>
      <c r="E261" s="5" t="s">
        <v>13</v>
      </c>
      <c r="F261" s="5" t="s">
        <v>131</v>
      </c>
      <c r="G261" s="5" t="s">
        <v>15</v>
      </c>
      <c r="H261" s="9">
        <v>45314</v>
      </c>
      <c r="I261" s="12">
        <v>0</v>
      </c>
      <c r="J261" s="5" t="str">
        <f>IF(Table14[[#This Row],[Purchase Amount]]=0,"No","Yes")</f>
        <v>No</v>
      </c>
    </row>
    <row r="262" spans="1:10" x14ac:dyDescent="0.3">
      <c r="A262" s="5" t="s">
        <v>593</v>
      </c>
      <c r="B262" s="5" t="s">
        <v>102</v>
      </c>
      <c r="C262" s="5" t="s">
        <v>103</v>
      </c>
      <c r="D262" s="4" t="s">
        <v>104</v>
      </c>
      <c r="E262" s="5" t="s">
        <v>71</v>
      </c>
      <c r="F262" s="5" t="s">
        <v>111</v>
      </c>
      <c r="G262" s="5" t="s">
        <v>22</v>
      </c>
      <c r="H262" s="9">
        <v>45314</v>
      </c>
      <c r="I262" s="12">
        <v>0</v>
      </c>
      <c r="J262" s="5" t="str">
        <f>IF(Table14[[#This Row],[Purchase Amount]]=0,"No","Yes")</f>
        <v>No</v>
      </c>
    </row>
    <row r="263" spans="1:10" x14ac:dyDescent="0.3">
      <c r="A263" s="5" t="s">
        <v>594</v>
      </c>
      <c r="B263" s="5" t="s">
        <v>423</v>
      </c>
      <c r="C263" s="5" t="s">
        <v>424</v>
      </c>
      <c r="D263" s="4" t="s">
        <v>425</v>
      </c>
      <c r="E263" s="5" t="s">
        <v>20</v>
      </c>
      <c r="F263" s="5" t="s">
        <v>56</v>
      </c>
      <c r="G263" s="5" t="s">
        <v>93</v>
      </c>
      <c r="H263" s="9">
        <v>45314</v>
      </c>
      <c r="I263" s="12">
        <v>1535</v>
      </c>
      <c r="J263" s="5" t="str">
        <f>IF(Table14[[#This Row],[Purchase Amount]]=0,"No","Yes")</f>
        <v>Yes</v>
      </c>
    </row>
    <row r="264" spans="1:10" x14ac:dyDescent="0.3">
      <c r="A264" s="5" t="s">
        <v>595</v>
      </c>
      <c r="B264" s="5" t="s">
        <v>596</v>
      </c>
      <c r="C264" s="5" t="s">
        <v>597</v>
      </c>
      <c r="D264" s="4" t="s">
        <v>598</v>
      </c>
      <c r="E264" s="5" t="s">
        <v>71</v>
      </c>
      <c r="F264" s="5" t="s">
        <v>51</v>
      </c>
      <c r="G264" s="5" t="s">
        <v>35</v>
      </c>
      <c r="H264" s="9">
        <v>45314</v>
      </c>
      <c r="I264" s="12">
        <v>590</v>
      </c>
      <c r="J264" s="5" t="str">
        <f>IF(Table14[[#This Row],[Purchase Amount]]=0,"No","Yes")</f>
        <v>Yes</v>
      </c>
    </row>
    <row r="265" spans="1:10" x14ac:dyDescent="0.3">
      <c r="A265" s="5" t="s">
        <v>599</v>
      </c>
      <c r="B265" s="5" t="s">
        <v>68</v>
      </c>
      <c r="C265" s="5" t="s">
        <v>69</v>
      </c>
      <c r="D265" s="4" t="s">
        <v>70</v>
      </c>
      <c r="E265" s="5" t="s">
        <v>71</v>
      </c>
      <c r="F265" s="5" t="s">
        <v>436</v>
      </c>
      <c r="G265" s="5" t="s">
        <v>15</v>
      </c>
      <c r="H265" s="9">
        <v>45314</v>
      </c>
      <c r="I265" s="12">
        <v>385</v>
      </c>
      <c r="J265" s="5" t="str">
        <f>IF(Table14[[#This Row],[Purchase Amount]]=0,"No","Yes")</f>
        <v>Yes</v>
      </c>
    </row>
    <row r="266" spans="1:10" x14ac:dyDescent="0.3">
      <c r="A266" s="5" t="s">
        <v>600</v>
      </c>
      <c r="B266" s="5" t="s">
        <v>253</v>
      </c>
      <c r="C266" s="5" t="s">
        <v>254</v>
      </c>
      <c r="D266" s="4" t="s">
        <v>255</v>
      </c>
      <c r="E266" s="5" t="s">
        <v>50</v>
      </c>
      <c r="F266" s="5" t="s">
        <v>72</v>
      </c>
      <c r="G266" s="5" t="s">
        <v>15</v>
      </c>
      <c r="H266" s="9">
        <v>45315</v>
      </c>
      <c r="I266" s="12">
        <v>0</v>
      </c>
      <c r="J266" s="5" t="str">
        <f>IF(Table14[[#This Row],[Purchase Amount]]=0,"No","Yes")</f>
        <v>No</v>
      </c>
    </row>
    <row r="267" spans="1:10" x14ac:dyDescent="0.3">
      <c r="A267" s="5" t="s">
        <v>601</v>
      </c>
      <c r="B267" s="5" t="s">
        <v>63</v>
      </c>
      <c r="C267" s="5" t="s">
        <v>64</v>
      </c>
      <c r="D267" s="4" t="s">
        <v>65</v>
      </c>
      <c r="E267" s="5" t="s">
        <v>27</v>
      </c>
      <c r="F267" s="5" t="s">
        <v>236</v>
      </c>
      <c r="G267" s="5" t="s">
        <v>22</v>
      </c>
      <c r="H267" s="9">
        <v>45315</v>
      </c>
      <c r="I267" s="12">
        <v>645</v>
      </c>
      <c r="J267" s="5" t="str">
        <f>IF(Table14[[#This Row],[Purchase Amount]]=0,"No","Yes")</f>
        <v>Yes</v>
      </c>
    </row>
    <row r="268" spans="1:10" x14ac:dyDescent="0.3">
      <c r="A268" s="5" t="s">
        <v>602</v>
      </c>
      <c r="B268" s="5" t="s">
        <v>212</v>
      </c>
      <c r="C268" s="5" t="s">
        <v>213</v>
      </c>
      <c r="D268" s="4" t="s">
        <v>214</v>
      </c>
      <c r="E268" s="5" t="s">
        <v>33</v>
      </c>
      <c r="F268" s="5" t="s">
        <v>111</v>
      </c>
      <c r="G268" s="5" t="s">
        <v>15</v>
      </c>
      <c r="H268" s="9">
        <v>45315</v>
      </c>
      <c r="I268" s="12">
        <v>750</v>
      </c>
      <c r="J268" s="5" t="str">
        <f>IF(Table14[[#This Row],[Purchase Amount]]=0,"No","Yes")</f>
        <v>Yes</v>
      </c>
    </row>
    <row r="269" spans="1:10" x14ac:dyDescent="0.3">
      <c r="A269" s="5" t="s">
        <v>603</v>
      </c>
      <c r="B269" s="5" t="s">
        <v>362</v>
      </c>
      <c r="C269" s="5" t="s">
        <v>363</v>
      </c>
      <c r="D269" s="4" t="s">
        <v>364</v>
      </c>
      <c r="E269" s="5" t="s">
        <v>98</v>
      </c>
      <c r="F269" s="5" t="s">
        <v>173</v>
      </c>
      <c r="G269" s="5" t="s">
        <v>93</v>
      </c>
      <c r="H269" s="9">
        <v>45315</v>
      </c>
      <c r="I269" s="12">
        <v>110</v>
      </c>
      <c r="J269" s="5" t="str">
        <f>IF(Table14[[#This Row],[Purchase Amount]]=0,"No","Yes")</f>
        <v>Yes</v>
      </c>
    </row>
    <row r="270" spans="1:10" x14ac:dyDescent="0.3">
      <c r="A270" s="5" t="s">
        <v>604</v>
      </c>
      <c r="B270" s="5" t="s">
        <v>134</v>
      </c>
      <c r="C270" s="5" t="s">
        <v>135</v>
      </c>
      <c r="D270" s="4" t="s">
        <v>136</v>
      </c>
      <c r="E270" s="5" t="s">
        <v>13</v>
      </c>
      <c r="F270" s="5" t="s">
        <v>180</v>
      </c>
      <c r="G270" s="5" t="s">
        <v>35</v>
      </c>
      <c r="H270" s="9">
        <v>45315</v>
      </c>
      <c r="I270" s="12">
        <v>280</v>
      </c>
      <c r="J270" s="5" t="str">
        <f>IF(Table14[[#This Row],[Purchase Amount]]=0,"No","Yes")</f>
        <v>Yes</v>
      </c>
    </row>
    <row r="271" spans="1:10" x14ac:dyDescent="0.3">
      <c r="A271" s="5" t="s">
        <v>605</v>
      </c>
      <c r="B271" s="5" t="s">
        <v>579</v>
      </c>
      <c r="C271" s="5" t="s">
        <v>580</v>
      </c>
      <c r="D271" s="4" t="s">
        <v>581</v>
      </c>
      <c r="E271" s="5" t="s">
        <v>20</v>
      </c>
      <c r="F271" s="5" t="s">
        <v>203</v>
      </c>
      <c r="G271" s="5" t="s">
        <v>93</v>
      </c>
      <c r="H271" s="9">
        <v>45316</v>
      </c>
      <c r="I271" s="12">
        <v>0</v>
      </c>
      <c r="J271" s="5" t="str">
        <f>IF(Table14[[#This Row],[Purchase Amount]]=0,"No","Yes")</f>
        <v>No</v>
      </c>
    </row>
    <row r="272" spans="1:10" x14ac:dyDescent="0.3">
      <c r="A272" s="5" t="s">
        <v>606</v>
      </c>
      <c r="B272" s="5" t="s">
        <v>182</v>
      </c>
      <c r="C272" s="5" t="s">
        <v>183</v>
      </c>
      <c r="D272" s="4" t="s">
        <v>184</v>
      </c>
      <c r="E272" s="5" t="s">
        <v>20</v>
      </c>
      <c r="F272" s="5" t="s">
        <v>160</v>
      </c>
      <c r="G272" s="5" t="s">
        <v>35</v>
      </c>
      <c r="H272" s="9">
        <v>45316</v>
      </c>
      <c r="I272" s="12">
        <v>195</v>
      </c>
      <c r="J272" s="5" t="str">
        <f>IF(Table14[[#This Row],[Purchase Amount]]=0,"No","Yes")</f>
        <v>Yes</v>
      </c>
    </row>
    <row r="273" spans="1:10" x14ac:dyDescent="0.3">
      <c r="A273" s="5" t="s">
        <v>607</v>
      </c>
      <c r="B273" s="5" t="s">
        <v>232</v>
      </c>
      <c r="C273" s="5" t="s">
        <v>233</v>
      </c>
      <c r="D273" s="4" t="s">
        <v>234</v>
      </c>
      <c r="E273" s="5" t="s">
        <v>235</v>
      </c>
      <c r="F273" s="5" t="s">
        <v>131</v>
      </c>
      <c r="G273" s="5" t="s">
        <v>93</v>
      </c>
      <c r="H273" s="9">
        <v>45316</v>
      </c>
      <c r="I273" s="12">
        <v>810</v>
      </c>
      <c r="J273" s="5" t="str">
        <f>IF(Table14[[#This Row],[Purchase Amount]]=0,"No","Yes")</f>
        <v>Yes</v>
      </c>
    </row>
    <row r="274" spans="1:10" x14ac:dyDescent="0.3">
      <c r="A274" s="5" t="s">
        <v>608</v>
      </c>
      <c r="B274" s="5" t="s">
        <v>294</v>
      </c>
      <c r="C274" s="5" t="s">
        <v>295</v>
      </c>
      <c r="D274" s="4" t="s">
        <v>296</v>
      </c>
      <c r="E274" s="5" t="s">
        <v>13</v>
      </c>
      <c r="F274" s="5" t="s">
        <v>504</v>
      </c>
      <c r="G274" s="5" t="s">
        <v>35</v>
      </c>
      <c r="H274" s="9">
        <v>45316</v>
      </c>
      <c r="I274" s="12">
        <v>690</v>
      </c>
      <c r="J274" s="5" t="str">
        <f>IF(Table14[[#This Row],[Purchase Amount]]=0,"No","Yes")</f>
        <v>Yes</v>
      </c>
    </row>
    <row r="275" spans="1:10" x14ac:dyDescent="0.3">
      <c r="A275" s="5" t="s">
        <v>609</v>
      </c>
      <c r="B275" s="5" t="s">
        <v>24</v>
      </c>
      <c r="C275" s="5" t="s">
        <v>25</v>
      </c>
      <c r="D275" s="4" t="s">
        <v>26</v>
      </c>
      <c r="E275" s="5" t="s">
        <v>27</v>
      </c>
      <c r="F275" s="5" t="s">
        <v>77</v>
      </c>
      <c r="G275" s="5" t="s">
        <v>15</v>
      </c>
      <c r="H275" s="9">
        <v>45316</v>
      </c>
      <c r="I275" s="12">
        <v>300</v>
      </c>
      <c r="J275" s="5" t="str">
        <f>IF(Table14[[#This Row],[Purchase Amount]]=0,"No","Yes")</f>
        <v>Yes</v>
      </c>
    </row>
    <row r="276" spans="1:10" x14ac:dyDescent="0.3">
      <c r="A276" s="5" t="s">
        <v>610</v>
      </c>
      <c r="B276" s="5" t="s">
        <v>177</v>
      </c>
      <c r="C276" s="5" t="s">
        <v>178</v>
      </c>
      <c r="D276" s="4" t="s">
        <v>179</v>
      </c>
      <c r="E276" s="5" t="s">
        <v>98</v>
      </c>
      <c r="F276" s="5" t="s">
        <v>236</v>
      </c>
      <c r="G276" s="5" t="s">
        <v>15</v>
      </c>
      <c r="H276" s="9">
        <v>45316</v>
      </c>
      <c r="I276" s="12">
        <v>825</v>
      </c>
      <c r="J276" s="5" t="str">
        <f>IF(Table14[[#This Row],[Purchase Amount]]=0,"No","Yes")</f>
        <v>Yes</v>
      </c>
    </row>
    <row r="277" spans="1:10" x14ac:dyDescent="0.3">
      <c r="A277" s="5" t="s">
        <v>611</v>
      </c>
      <c r="B277" s="5" t="s">
        <v>612</v>
      </c>
      <c r="C277" s="5" t="s">
        <v>613</v>
      </c>
      <c r="D277" s="4" t="s">
        <v>614</v>
      </c>
      <c r="E277" s="5" t="s">
        <v>33</v>
      </c>
      <c r="F277" s="5" t="s">
        <v>150</v>
      </c>
      <c r="G277" s="5" t="s">
        <v>15</v>
      </c>
      <c r="H277" s="9">
        <v>45316</v>
      </c>
      <c r="I277" s="12">
        <v>460</v>
      </c>
      <c r="J277" s="5" t="str">
        <f>IF(Table14[[#This Row],[Purchase Amount]]=0,"No","Yes")</f>
        <v>Yes</v>
      </c>
    </row>
    <row r="278" spans="1:10" x14ac:dyDescent="0.3">
      <c r="A278" s="5" t="s">
        <v>615</v>
      </c>
      <c r="B278" s="5" t="s">
        <v>37</v>
      </c>
      <c r="C278" s="5" t="s">
        <v>38</v>
      </c>
      <c r="D278" s="4" t="s">
        <v>39</v>
      </c>
      <c r="E278" s="5" t="s">
        <v>33</v>
      </c>
      <c r="F278" s="5" t="s">
        <v>14</v>
      </c>
      <c r="G278" s="5" t="s">
        <v>35</v>
      </c>
      <c r="H278" s="9">
        <v>45317</v>
      </c>
      <c r="I278" s="12">
        <v>0</v>
      </c>
      <c r="J278" s="5" t="str">
        <f>IF(Table14[[#This Row],[Purchase Amount]]=0,"No","Yes")</f>
        <v>No</v>
      </c>
    </row>
    <row r="279" spans="1:10" x14ac:dyDescent="0.3">
      <c r="A279" s="5" t="s">
        <v>616</v>
      </c>
      <c r="B279" s="5" t="s">
        <v>253</v>
      </c>
      <c r="C279" s="5" t="s">
        <v>254</v>
      </c>
      <c r="D279" s="4" t="s">
        <v>255</v>
      </c>
      <c r="E279" s="5" t="s">
        <v>50</v>
      </c>
      <c r="F279" s="5" t="s">
        <v>175</v>
      </c>
      <c r="G279" s="5" t="s">
        <v>15</v>
      </c>
      <c r="H279" s="9">
        <v>45317</v>
      </c>
      <c r="I279" s="12">
        <v>0</v>
      </c>
      <c r="J279" s="5" t="str">
        <f>IF(Table14[[#This Row],[Purchase Amount]]=0,"No","Yes")</f>
        <v>No</v>
      </c>
    </row>
    <row r="280" spans="1:10" x14ac:dyDescent="0.3">
      <c r="A280" s="5" t="s">
        <v>617</v>
      </c>
      <c r="B280" s="5" t="s">
        <v>419</v>
      </c>
      <c r="C280" s="5" t="s">
        <v>420</v>
      </c>
      <c r="D280" s="4" t="s">
        <v>421</v>
      </c>
      <c r="E280" s="5" t="s">
        <v>13</v>
      </c>
      <c r="F280" s="5" t="s">
        <v>99</v>
      </c>
      <c r="G280" s="5" t="s">
        <v>35</v>
      </c>
      <c r="H280" s="9">
        <v>45317</v>
      </c>
      <c r="I280" s="12">
        <v>210</v>
      </c>
      <c r="J280" s="5" t="str">
        <f>IF(Table14[[#This Row],[Purchase Amount]]=0,"No","Yes")</f>
        <v>Yes</v>
      </c>
    </row>
    <row r="281" spans="1:10" x14ac:dyDescent="0.3">
      <c r="A281" s="5" t="s">
        <v>618</v>
      </c>
      <c r="B281" s="5" t="s">
        <v>187</v>
      </c>
      <c r="C281" s="5" t="s">
        <v>188</v>
      </c>
      <c r="D281" s="4" t="s">
        <v>189</v>
      </c>
      <c r="E281" s="5" t="s">
        <v>50</v>
      </c>
      <c r="F281" s="5" t="s">
        <v>288</v>
      </c>
      <c r="G281" s="5" t="s">
        <v>22</v>
      </c>
      <c r="H281" s="9">
        <v>45317</v>
      </c>
      <c r="I281" s="12">
        <v>1170</v>
      </c>
      <c r="J281" s="5" t="str">
        <f>IF(Table14[[#This Row],[Purchase Amount]]=0,"No","Yes")</f>
        <v>Yes</v>
      </c>
    </row>
    <row r="282" spans="1:10" x14ac:dyDescent="0.3">
      <c r="A282" s="5" t="s">
        <v>619</v>
      </c>
      <c r="B282" s="5" t="s">
        <v>596</v>
      </c>
      <c r="C282" s="5" t="s">
        <v>597</v>
      </c>
      <c r="D282" s="4" t="s">
        <v>598</v>
      </c>
      <c r="E282" s="5" t="s">
        <v>71</v>
      </c>
      <c r="F282" s="5" t="s">
        <v>241</v>
      </c>
      <c r="G282" s="5" t="s">
        <v>22</v>
      </c>
      <c r="H282" s="9">
        <v>45317</v>
      </c>
      <c r="I282" s="12">
        <v>645</v>
      </c>
      <c r="J282" s="5" t="str">
        <f>IF(Table14[[#This Row],[Purchase Amount]]=0,"No","Yes")</f>
        <v>Yes</v>
      </c>
    </row>
    <row r="283" spans="1:10" x14ac:dyDescent="0.3">
      <c r="A283" s="5" t="s">
        <v>620</v>
      </c>
      <c r="B283" s="5" t="s">
        <v>122</v>
      </c>
      <c r="C283" s="5" t="s">
        <v>123</v>
      </c>
      <c r="D283" s="4" t="s">
        <v>124</v>
      </c>
      <c r="E283" s="5" t="s">
        <v>71</v>
      </c>
      <c r="F283" s="5" t="s">
        <v>40</v>
      </c>
      <c r="G283" s="5" t="s">
        <v>35</v>
      </c>
      <c r="H283" s="9">
        <v>45317</v>
      </c>
      <c r="I283" s="12">
        <v>785</v>
      </c>
      <c r="J283" s="5" t="str">
        <f>IF(Table14[[#This Row],[Purchase Amount]]=0,"No","Yes")</f>
        <v>Yes</v>
      </c>
    </row>
    <row r="284" spans="1:10" x14ac:dyDescent="0.3">
      <c r="A284" s="5" t="s">
        <v>621</v>
      </c>
      <c r="B284" s="5" t="s">
        <v>63</v>
      </c>
      <c r="C284" s="5" t="s">
        <v>64</v>
      </c>
      <c r="D284" s="4" t="s">
        <v>65</v>
      </c>
      <c r="E284" s="5" t="s">
        <v>27</v>
      </c>
      <c r="F284" s="5" t="s">
        <v>220</v>
      </c>
      <c r="G284" s="5" t="s">
        <v>15</v>
      </c>
      <c r="H284" s="9">
        <v>45318</v>
      </c>
      <c r="I284" s="12">
        <v>0</v>
      </c>
      <c r="J284" s="5" t="str">
        <f>IF(Table14[[#This Row],[Purchase Amount]]=0,"No","Yes")</f>
        <v>No</v>
      </c>
    </row>
    <row r="285" spans="1:10" x14ac:dyDescent="0.3">
      <c r="A285" s="5" t="s">
        <v>622</v>
      </c>
      <c r="B285" s="5" t="s">
        <v>30</v>
      </c>
      <c r="C285" s="5" t="s">
        <v>31</v>
      </c>
      <c r="D285" s="4" t="s">
        <v>32</v>
      </c>
      <c r="E285" s="5" t="s">
        <v>33</v>
      </c>
      <c r="F285" s="5" t="s">
        <v>82</v>
      </c>
      <c r="G285" s="5" t="s">
        <v>22</v>
      </c>
      <c r="H285" s="9">
        <v>45318</v>
      </c>
      <c r="I285" s="12">
        <v>0</v>
      </c>
      <c r="J285" s="5" t="str">
        <f>IF(Table14[[#This Row],[Purchase Amount]]=0,"No","Yes")</f>
        <v>No</v>
      </c>
    </row>
    <row r="286" spans="1:10" x14ac:dyDescent="0.3">
      <c r="A286" s="5" t="s">
        <v>623</v>
      </c>
      <c r="B286" s="5" t="s">
        <v>281</v>
      </c>
      <c r="C286" s="5" t="s">
        <v>282</v>
      </c>
      <c r="D286" s="4" t="s">
        <v>283</v>
      </c>
      <c r="E286" s="5" t="s">
        <v>50</v>
      </c>
      <c r="F286" s="5" t="s">
        <v>306</v>
      </c>
      <c r="G286" s="5" t="s">
        <v>15</v>
      </c>
      <c r="H286" s="9">
        <v>45318</v>
      </c>
      <c r="I286" s="12">
        <v>0</v>
      </c>
      <c r="J286" s="5" t="str">
        <f>IF(Table14[[#This Row],[Purchase Amount]]=0,"No","Yes")</f>
        <v>No</v>
      </c>
    </row>
    <row r="287" spans="1:10" x14ac:dyDescent="0.3">
      <c r="A287" s="5" t="s">
        <v>624</v>
      </c>
      <c r="B287" s="5" t="s">
        <v>294</v>
      </c>
      <c r="C287" s="5" t="s">
        <v>295</v>
      </c>
      <c r="D287" s="4" t="s">
        <v>296</v>
      </c>
      <c r="E287" s="5" t="s">
        <v>13</v>
      </c>
      <c r="F287" s="5" t="s">
        <v>236</v>
      </c>
      <c r="G287" s="5" t="s">
        <v>22</v>
      </c>
      <c r="H287" s="9">
        <v>45318</v>
      </c>
      <c r="I287" s="12">
        <v>0</v>
      </c>
      <c r="J287" s="5" t="str">
        <f>IF(Table14[[#This Row],[Purchase Amount]]=0,"No","Yes")</f>
        <v>No</v>
      </c>
    </row>
    <row r="288" spans="1:10" x14ac:dyDescent="0.3">
      <c r="A288" s="5" t="s">
        <v>625</v>
      </c>
      <c r="B288" s="5" t="s">
        <v>455</v>
      </c>
      <c r="C288" s="5" t="s">
        <v>456</v>
      </c>
      <c r="D288" s="4" t="s">
        <v>457</v>
      </c>
      <c r="E288" s="5" t="s">
        <v>71</v>
      </c>
      <c r="F288" s="5" t="s">
        <v>203</v>
      </c>
      <c r="G288" s="5" t="s">
        <v>15</v>
      </c>
      <c r="H288" s="9">
        <v>45318</v>
      </c>
      <c r="I288" s="12">
        <v>0</v>
      </c>
      <c r="J288" s="5" t="str">
        <f>IF(Table14[[#This Row],[Purchase Amount]]=0,"No","Yes")</f>
        <v>No</v>
      </c>
    </row>
    <row r="289" spans="1:10" x14ac:dyDescent="0.3">
      <c r="A289" s="5" t="s">
        <v>626</v>
      </c>
      <c r="B289" s="5" t="s">
        <v>290</v>
      </c>
      <c r="C289" s="5" t="s">
        <v>291</v>
      </c>
      <c r="D289" s="4" t="s">
        <v>292</v>
      </c>
      <c r="E289" s="5" t="s">
        <v>13</v>
      </c>
      <c r="F289" s="5" t="s">
        <v>77</v>
      </c>
      <c r="G289" s="5" t="s">
        <v>22</v>
      </c>
      <c r="H289" s="9">
        <v>45318</v>
      </c>
      <c r="I289" s="12">
        <v>785</v>
      </c>
      <c r="J289" s="5" t="str">
        <f>IF(Table14[[#This Row],[Purchase Amount]]=0,"No","Yes")</f>
        <v>Yes</v>
      </c>
    </row>
    <row r="290" spans="1:10" x14ac:dyDescent="0.3">
      <c r="A290" s="5" t="s">
        <v>627</v>
      </c>
      <c r="B290" s="5" t="s">
        <v>68</v>
      </c>
      <c r="C290" s="5" t="s">
        <v>69</v>
      </c>
      <c r="D290" s="4" t="s">
        <v>70</v>
      </c>
      <c r="E290" s="5" t="s">
        <v>71</v>
      </c>
      <c r="F290" s="5" t="s">
        <v>220</v>
      </c>
      <c r="G290" s="5" t="s">
        <v>22</v>
      </c>
      <c r="H290" s="9">
        <v>45318</v>
      </c>
      <c r="I290" s="12">
        <v>690</v>
      </c>
      <c r="J290" s="5" t="str">
        <f>IF(Table14[[#This Row],[Purchase Amount]]=0,"No","Yes")</f>
        <v>Yes</v>
      </c>
    </row>
    <row r="291" spans="1:10" x14ac:dyDescent="0.3">
      <c r="A291" s="5" t="s">
        <v>628</v>
      </c>
      <c r="B291" s="5" t="s">
        <v>342</v>
      </c>
      <c r="C291" s="5" t="s">
        <v>343</v>
      </c>
      <c r="D291" s="4" t="s">
        <v>344</v>
      </c>
      <c r="E291" s="5" t="s">
        <v>110</v>
      </c>
      <c r="F291" s="5" t="s">
        <v>139</v>
      </c>
      <c r="G291" s="5" t="s">
        <v>22</v>
      </c>
      <c r="H291" s="9">
        <v>45318</v>
      </c>
      <c r="I291" s="12">
        <v>585</v>
      </c>
      <c r="J291" s="5" t="str">
        <f>IF(Table14[[#This Row],[Purchase Amount]]=0,"No","Yes")</f>
        <v>Yes</v>
      </c>
    </row>
    <row r="292" spans="1:10" x14ac:dyDescent="0.3">
      <c r="A292" s="5" t="s">
        <v>629</v>
      </c>
      <c r="B292" s="5" t="s">
        <v>567</v>
      </c>
      <c r="C292" s="5" t="s">
        <v>568</v>
      </c>
      <c r="D292" s="4" t="s">
        <v>569</v>
      </c>
      <c r="E292" s="5" t="s">
        <v>50</v>
      </c>
      <c r="F292" s="5" t="s">
        <v>45</v>
      </c>
      <c r="G292" s="5" t="s">
        <v>93</v>
      </c>
      <c r="H292" s="9">
        <v>45318</v>
      </c>
      <c r="I292" s="12">
        <v>375</v>
      </c>
      <c r="J292" s="5" t="str">
        <f>IF(Table14[[#This Row],[Purchase Amount]]=0,"No","Yes")</f>
        <v>Yes</v>
      </c>
    </row>
    <row r="293" spans="1:10" x14ac:dyDescent="0.3">
      <c r="A293" s="5" t="s">
        <v>630</v>
      </c>
      <c r="B293" s="5" t="s">
        <v>277</v>
      </c>
      <c r="C293" s="5" t="s">
        <v>278</v>
      </c>
      <c r="D293" s="4" t="s">
        <v>279</v>
      </c>
      <c r="E293" s="5" t="s">
        <v>50</v>
      </c>
      <c r="F293" s="5" t="s">
        <v>92</v>
      </c>
      <c r="G293" s="5" t="s">
        <v>35</v>
      </c>
      <c r="H293" s="9">
        <v>45318</v>
      </c>
      <c r="I293" s="12">
        <v>730</v>
      </c>
      <c r="J293" s="5" t="str">
        <f>IF(Table14[[#This Row],[Purchase Amount]]=0,"No","Yes")</f>
        <v>Yes</v>
      </c>
    </row>
    <row r="294" spans="1:10" x14ac:dyDescent="0.3">
      <c r="A294" s="5" t="s">
        <v>631</v>
      </c>
      <c r="B294" s="5" t="s">
        <v>302</v>
      </c>
      <c r="C294" s="5" t="s">
        <v>303</v>
      </c>
      <c r="D294" s="4" t="s">
        <v>304</v>
      </c>
      <c r="E294" s="5" t="s">
        <v>50</v>
      </c>
      <c r="F294" s="5" t="s">
        <v>483</v>
      </c>
      <c r="G294" s="5" t="s">
        <v>22</v>
      </c>
      <c r="H294" s="9">
        <v>45318</v>
      </c>
      <c r="I294" s="12">
        <v>690</v>
      </c>
      <c r="J294" s="5" t="str">
        <f>IF(Table14[[#This Row],[Purchase Amount]]=0,"No","Yes")</f>
        <v>Yes</v>
      </c>
    </row>
    <row r="295" spans="1:10" x14ac:dyDescent="0.3">
      <c r="A295" s="5" t="s">
        <v>632</v>
      </c>
      <c r="B295" s="5" t="s">
        <v>399</v>
      </c>
      <c r="C295" s="5" t="s">
        <v>400</v>
      </c>
      <c r="D295" s="4" t="s">
        <v>401</v>
      </c>
      <c r="E295" s="5" t="s">
        <v>71</v>
      </c>
      <c r="F295" s="5" t="s">
        <v>225</v>
      </c>
      <c r="G295" s="5" t="s">
        <v>15</v>
      </c>
      <c r="H295" s="9">
        <v>45318</v>
      </c>
      <c r="I295" s="12">
        <v>420</v>
      </c>
      <c r="J295" s="5" t="str">
        <f>IF(Table14[[#This Row],[Purchase Amount]]=0,"No","Yes")</f>
        <v>Yes</v>
      </c>
    </row>
    <row r="296" spans="1:10" x14ac:dyDescent="0.3">
      <c r="A296" s="5" t="s">
        <v>633</v>
      </c>
      <c r="B296" s="5" t="s">
        <v>212</v>
      </c>
      <c r="C296" s="5" t="s">
        <v>213</v>
      </c>
      <c r="D296" s="4" t="s">
        <v>214</v>
      </c>
      <c r="E296" s="5" t="s">
        <v>33</v>
      </c>
      <c r="F296" s="5" t="s">
        <v>105</v>
      </c>
      <c r="G296" s="5" t="s">
        <v>35</v>
      </c>
      <c r="H296" s="9">
        <v>45319</v>
      </c>
      <c r="I296" s="12">
        <v>0</v>
      </c>
      <c r="J296" s="5" t="str">
        <f>IF(Table14[[#This Row],[Purchase Amount]]=0,"No","Yes")</f>
        <v>No</v>
      </c>
    </row>
    <row r="297" spans="1:10" x14ac:dyDescent="0.3">
      <c r="A297" s="5" t="s">
        <v>634</v>
      </c>
      <c r="B297" s="5" t="s">
        <v>635</v>
      </c>
      <c r="C297" s="5" t="s">
        <v>636</v>
      </c>
      <c r="D297" s="4" t="s">
        <v>637</v>
      </c>
      <c r="E297" s="5" t="s">
        <v>274</v>
      </c>
      <c r="F297" s="5" t="s">
        <v>45</v>
      </c>
      <c r="G297" s="5" t="s">
        <v>22</v>
      </c>
      <c r="H297" s="9">
        <v>45319</v>
      </c>
      <c r="I297" s="12">
        <v>0</v>
      </c>
      <c r="J297" s="5" t="str">
        <f>IF(Table14[[#This Row],[Purchase Amount]]=0,"No","Yes")</f>
        <v>No</v>
      </c>
    </row>
    <row r="298" spans="1:10" x14ac:dyDescent="0.3">
      <c r="A298" s="5" t="s">
        <v>638</v>
      </c>
      <c r="B298" s="5" t="s">
        <v>327</v>
      </c>
      <c r="C298" s="5" t="s">
        <v>328</v>
      </c>
      <c r="D298" s="4" t="s">
        <v>329</v>
      </c>
      <c r="E298" s="5" t="s">
        <v>33</v>
      </c>
      <c r="F298" s="5" t="s">
        <v>45</v>
      </c>
      <c r="G298" s="5" t="s">
        <v>15</v>
      </c>
      <c r="H298" s="9">
        <v>45319</v>
      </c>
      <c r="I298" s="12">
        <v>370</v>
      </c>
      <c r="J298" s="5" t="str">
        <f>IF(Table14[[#This Row],[Purchase Amount]]=0,"No","Yes")</f>
        <v>Yes</v>
      </c>
    </row>
    <row r="299" spans="1:10" x14ac:dyDescent="0.3">
      <c r="A299" s="5" t="s">
        <v>639</v>
      </c>
      <c r="B299" s="5" t="s">
        <v>461</v>
      </c>
      <c r="C299" s="5" t="s">
        <v>462</v>
      </c>
      <c r="D299" s="4" t="s">
        <v>463</v>
      </c>
      <c r="E299" s="5" t="s">
        <v>13</v>
      </c>
      <c r="F299" s="5" t="s">
        <v>351</v>
      </c>
      <c r="G299" s="5" t="s">
        <v>15</v>
      </c>
      <c r="H299" s="9">
        <v>45319</v>
      </c>
      <c r="I299" s="12">
        <v>565</v>
      </c>
      <c r="J299" s="5" t="str">
        <f>IF(Table14[[#This Row],[Purchase Amount]]=0,"No","Yes")</f>
        <v>Yes</v>
      </c>
    </row>
    <row r="300" spans="1:10" x14ac:dyDescent="0.3">
      <c r="A300" s="5" t="s">
        <v>640</v>
      </c>
      <c r="B300" s="5" t="s">
        <v>367</v>
      </c>
      <c r="C300" s="5" t="s">
        <v>368</v>
      </c>
      <c r="D300" s="4" t="s">
        <v>369</v>
      </c>
      <c r="E300" s="5" t="s">
        <v>13</v>
      </c>
      <c r="F300" s="5" t="s">
        <v>145</v>
      </c>
      <c r="G300" s="5" t="s">
        <v>22</v>
      </c>
      <c r="H300" s="9">
        <v>45319</v>
      </c>
      <c r="I300" s="12">
        <v>140</v>
      </c>
      <c r="J300" s="5" t="str">
        <f>IF(Table14[[#This Row],[Purchase Amount]]=0,"No","Yes")</f>
        <v>Yes</v>
      </c>
    </row>
    <row r="301" spans="1:10" x14ac:dyDescent="0.3">
      <c r="A301" s="5" t="s">
        <v>641</v>
      </c>
      <c r="B301" s="5" t="s">
        <v>63</v>
      </c>
      <c r="C301" s="5" t="s">
        <v>64</v>
      </c>
      <c r="D301" s="4" t="s">
        <v>65</v>
      </c>
      <c r="E301" s="5" t="s">
        <v>27</v>
      </c>
      <c r="F301" s="5" t="s">
        <v>111</v>
      </c>
      <c r="G301" s="5" t="s">
        <v>35</v>
      </c>
      <c r="H301" s="9">
        <v>45320</v>
      </c>
      <c r="I301" s="12">
        <v>0</v>
      </c>
      <c r="J301" s="5" t="str">
        <f>IF(Table14[[#This Row],[Purchase Amount]]=0,"No","Yes")</f>
        <v>No</v>
      </c>
    </row>
    <row r="302" spans="1:10" x14ac:dyDescent="0.3">
      <c r="A302" s="5" t="s">
        <v>642</v>
      </c>
      <c r="B302" s="5" t="s">
        <v>643</v>
      </c>
      <c r="C302" s="5" t="s">
        <v>644</v>
      </c>
      <c r="D302" s="4" t="s">
        <v>645</v>
      </c>
      <c r="E302" s="5" t="s">
        <v>27</v>
      </c>
      <c r="F302" s="5" t="s">
        <v>564</v>
      </c>
      <c r="G302" s="5" t="s">
        <v>35</v>
      </c>
      <c r="H302" s="9">
        <v>45320</v>
      </c>
      <c r="I302" s="12">
        <v>0</v>
      </c>
      <c r="J302" s="5" t="str">
        <f>IF(Table14[[#This Row],[Purchase Amount]]=0,"No","Yes")</f>
        <v>No</v>
      </c>
    </row>
    <row r="303" spans="1:10" x14ac:dyDescent="0.3">
      <c r="A303" s="5" t="s">
        <v>646</v>
      </c>
      <c r="B303" s="5" t="s">
        <v>141</v>
      </c>
      <c r="C303" s="5" t="s">
        <v>142</v>
      </c>
      <c r="D303" s="4" t="s">
        <v>143</v>
      </c>
      <c r="E303" s="5" t="s">
        <v>144</v>
      </c>
      <c r="F303" s="5" t="s">
        <v>150</v>
      </c>
      <c r="G303" s="5" t="s">
        <v>93</v>
      </c>
      <c r="H303" s="9">
        <v>45320</v>
      </c>
      <c r="I303" s="12">
        <v>0</v>
      </c>
      <c r="J303" s="5" t="str">
        <f>IF(Table14[[#This Row],[Purchase Amount]]=0,"No","Yes")</f>
        <v>No</v>
      </c>
    </row>
    <row r="304" spans="1:10" x14ac:dyDescent="0.3">
      <c r="A304" s="5" t="s">
        <v>647</v>
      </c>
      <c r="B304" s="5" t="s">
        <v>612</v>
      </c>
      <c r="C304" s="5" t="s">
        <v>613</v>
      </c>
      <c r="D304" s="4" t="s">
        <v>614</v>
      </c>
      <c r="E304" s="5" t="s">
        <v>33</v>
      </c>
      <c r="F304" s="5" t="s">
        <v>648</v>
      </c>
      <c r="G304" s="5" t="s">
        <v>22</v>
      </c>
      <c r="H304" s="9">
        <v>45320</v>
      </c>
      <c r="I304" s="12">
        <v>405</v>
      </c>
      <c r="J304" s="5" t="str">
        <f>IF(Table14[[#This Row],[Purchase Amount]]=0,"No","Yes")</f>
        <v>Yes</v>
      </c>
    </row>
    <row r="305" spans="1:10" x14ac:dyDescent="0.3">
      <c r="A305" s="5" t="s">
        <v>649</v>
      </c>
      <c r="B305" s="5" t="s">
        <v>68</v>
      </c>
      <c r="C305" s="5" t="s">
        <v>69</v>
      </c>
      <c r="D305" s="4" t="s">
        <v>70</v>
      </c>
      <c r="E305" s="5" t="s">
        <v>71</v>
      </c>
      <c r="F305" s="5" t="s">
        <v>180</v>
      </c>
      <c r="G305" s="5" t="s">
        <v>35</v>
      </c>
      <c r="H305" s="9">
        <v>45321</v>
      </c>
      <c r="I305" s="12">
        <v>80</v>
      </c>
      <c r="J305" s="5" t="str">
        <f>IF(Table14[[#This Row],[Purchase Amount]]=0,"No","Yes")</f>
        <v>Yes</v>
      </c>
    </row>
    <row r="306" spans="1:10" x14ac:dyDescent="0.3">
      <c r="A306" s="5" t="s">
        <v>650</v>
      </c>
      <c r="B306" s="5" t="s">
        <v>127</v>
      </c>
      <c r="C306" s="5" t="s">
        <v>128</v>
      </c>
      <c r="D306" s="4" t="s">
        <v>129</v>
      </c>
      <c r="E306" s="5" t="s">
        <v>50</v>
      </c>
      <c r="F306" s="5" t="s">
        <v>72</v>
      </c>
      <c r="G306" s="5" t="s">
        <v>15</v>
      </c>
      <c r="H306" s="9">
        <v>45321</v>
      </c>
      <c r="I306" s="12">
        <v>1110</v>
      </c>
      <c r="J306" s="5" t="str">
        <f>IF(Table14[[#This Row],[Purchase Amount]]=0,"No","Yes")</f>
        <v>Yes</v>
      </c>
    </row>
    <row r="307" spans="1:10" x14ac:dyDescent="0.3">
      <c r="A307" s="5" t="s">
        <v>651</v>
      </c>
      <c r="B307" s="5" t="s">
        <v>538</v>
      </c>
      <c r="C307" s="5" t="s">
        <v>539</v>
      </c>
      <c r="D307" s="4" t="s">
        <v>540</v>
      </c>
      <c r="E307" s="5" t="s">
        <v>33</v>
      </c>
      <c r="F307" s="5" t="s">
        <v>429</v>
      </c>
      <c r="G307" s="5" t="s">
        <v>15</v>
      </c>
      <c r="H307" s="9">
        <v>45321</v>
      </c>
      <c r="I307" s="12">
        <v>1655</v>
      </c>
      <c r="J307" s="5" t="str">
        <f>IF(Table14[[#This Row],[Purchase Amount]]=0,"No","Yes")</f>
        <v>Yes</v>
      </c>
    </row>
    <row r="308" spans="1:10" x14ac:dyDescent="0.3">
      <c r="A308" s="5" t="s">
        <v>652</v>
      </c>
      <c r="B308" s="5" t="s">
        <v>367</v>
      </c>
      <c r="C308" s="5" t="s">
        <v>368</v>
      </c>
      <c r="D308" s="4" t="s">
        <v>369</v>
      </c>
      <c r="E308" s="5" t="s">
        <v>13</v>
      </c>
      <c r="F308" s="5" t="s">
        <v>436</v>
      </c>
      <c r="G308" s="5" t="s">
        <v>15</v>
      </c>
      <c r="H308" s="9">
        <v>45321</v>
      </c>
      <c r="I308" s="12">
        <v>505</v>
      </c>
      <c r="J308" s="5" t="str">
        <f>IF(Table14[[#This Row],[Purchase Amount]]=0,"No","Yes")</f>
        <v>Yes</v>
      </c>
    </row>
    <row r="309" spans="1:10" x14ac:dyDescent="0.3">
      <c r="A309" s="5" t="s">
        <v>653</v>
      </c>
      <c r="B309" s="5" t="s">
        <v>538</v>
      </c>
      <c r="C309" s="5" t="s">
        <v>539</v>
      </c>
      <c r="D309" s="4" t="s">
        <v>540</v>
      </c>
      <c r="E309" s="5" t="s">
        <v>33</v>
      </c>
      <c r="F309" s="5" t="s">
        <v>241</v>
      </c>
      <c r="G309" s="5" t="s">
        <v>35</v>
      </c>
      <c r="H309" s="9">
        <v>45322</v>
      </c>
      <c r="I309" s="12">
        <v>0</v>
      </c>
      <c r="J309" s="5" t="str">
        <f>IF(Table14[[#This Row],[Purchase Amount]]=0,"No","Yes")</f>
        <v>No</v>
      </c>
    </row>
    <row r="310" spans="1:10" x14ac:dyDescent="0.3">
      <c r="A310" s="5" t="s">
        <v>654</v>
      </c>
      <c r="B310" s="5" t="s">
        <v>655</v>
      </c>
      <c r="C310" s="5" t="s">
        <v>656</v>
      </c>
      <c r="D310" s="4" t="s">
        <v>657</v>
      </c>
      <c r="E310" s="5" t="s">
        <v>13</v>
      </c>
      <c r="F310" s="5" t="s">
        <v>550</v>
      </c>
      <c r="G310" s="5" t="s">
        <v>15</v>
      </c>
      <c r="H310" s="9">
        <v>45322</v>
      </c>
      <c r="I310" s="12">
        <v>830</v>
      </c>
      <c r="J310" s="5" t="str">
        <f>IF(Table14[[#This Row],[Purchase Amount]]=0,"No","Yes")</f>
        <v>Yes</v>
      </c>
    </row>
    <row r="311" spans="1:10" x14ac:dyDescent="0.3">
      <c r="A311" s="5" t="s">
        <v>658</v>
      </c>
      <c r="B311" s="5" t="s">
        <v>127</v>
      </c>
      <c r="C311" s="5" t="s">
        <v>128</v>
      </c>
      <c r="D311" s="4" t="s">
        <v>129</v>
      </c>
      <c r="E311" s="5" t="s">
        <v>50</v>
      </c>
      <c r="F311" s="5" t="s">
        <v>34</v>
      </c>
      <c r="G311" s="5" t="s">
        <v>35</v>
      </c>
      <c r="H311" s="9">
        <v>45322</v>
      </c>
      <c r="I311" s="12">
        <v>710</v>
      </c>
      <c r="J311" s="5" t="str">
        <f>IF(Table14[[#This Row],[Purchase Amount]]=0,"No","Yes")</f>
        <v>Yes</v>
      </c>
    </row>
    <row r="312" spans="1:10" x14ac:dyDescent="0.3">
      <c r="A312" s="5" t="s">
        <v>659</v>
      </c>
      <c r="B312" s="5" t="s">
        <v>249</v>
      </c>
      <c r="C312" s="5" t="s">
        <v>250</v>
      </c>
      <c r="D312" s="4" t="s">
        <v>251</v>
      </c>
      <c r="E312" s="5" t="s">
        <v>33</v>
      </c>
      <c r="F312" s="5" t="s">
        <v>150</v>
      </c>
      <c r="G312" s="5" t="s">
        <v>35</v>
      </c>
      <c r="H312" s="9">
        <v>45322</v>
      </c>
      <c r="I312" s="12">
        <v>795</v>
      </c>
      <c r="J312" s="5" t="str">
        <f>IF(Table14[[#This Row],[Purchase Amount]]=0,"No","Yes")</f>
        <v>Yes</v>
      </c>
    </row>
    <row r="313" spans="1:10" x14ac:dyDescent="0.3">
      <c r="A313" s="5" t="s">
        <v>660</v>
      </c>
      <c r="B313" s="5" t="s">
        <v>249</v>
      </c>
      <c r="C313" s="5" t="s">
        <v>250</v>
      </c>
      <c r="D313" s="4" t="s">
        <v>251</v>
      </c>
      <c r="E313" s="5" t="s">
        <v>33</v>
      </c>
      <c r="F313" s="5" t="s">
        <v>92</v>
      </c>
      <c r="G313" s="5" t="s">
        <v>22</v>
      </c>
      <c r="H313" s="9">
        <v>45322</v>
      </c>
      <c r="I313" s="12">
        <v>875</v>
      </c>
      <c r="J313" s="5" t="str">
        <f>IF(Table14[[#This Row],[Purchase Amount]]=0,"No","Yes")</f>
        <v>Yes</v>
      </c>
    </row>
    <row r="314" spans="1:10" x14ac:dyDescent="0.3">
      <c r="A314" s="5" t="s">
        <v>661</v>
      </c>
      <c r="B314" s="5" t="s">
        <v>152</v>
      </c>
      <c r="C314" s="5" t="s">
        <v>153</v>
      </c>
      <c r="D314" s="4" t="s">
        <v>154</v>
      </c>
      <c r="E314" s="5" t="s">
        <v>110</v>
      </c>
      <c r="F314" s="5" t="s">
        <v>256</v>
      </c>
      <c r="G314" s="5" t="s">
        <v>22</v>
      </c>
      <c r="H314" s="9">
        <v>45322</v>
      </c>
      <c r="I314" s="12">
        <v>150</v>
      </c>
      <c r="J314" s="5" t="str">
        <f>IF(Table14[[#This Row],[Purchase Amount]]=0,"No","Yes")</f>
        <v>Yes</v>
      </c>
    </row>
    <row r="315" spans="1:10" x14ac:dyDescent="0.3">
      <c r="A315" s="5" t="s">
        <v>662</v>
      </c>
      <c r="B315" s="5" t="s">
        <v>243</v>
      </c>
      <c r="C315" s="5" t="s">
        <v>244</v>
      </c>
      <c r="D315" s="4" t="s">
        <v>245</v>
      </c>
      <c r="E315" s="5" t="s">
        <v>20</v>
      </c>
      <c r="F315" s="5" t="s">
        <v>306</v>
      </c>
      <c r="G315" s="5" t="s">
        <v>22</v>
      </c>
      <c r="H315" s="9">
        <v>45322</v>
      </c>
      <c r="I315" s="12">
        <v>815</v>
      </c>
      <c r="J315" s="5" t="str">
        <f>IF(Table14[[#This Row],[Purchase Amount]]=0,"No","Yes")</f>
        <v>Yes</v>
      </c>
    </row>
    <row r="316" spans="1:10" x14ac:dyDescent="0.3">
      <c r="A316" s="5" t="s">
        <v>663</v>
      </c>
      <c r="B316" s="5" t="s">
        <v>655</v>
      </c>
      <c r="C316" s="5" t="s">
        <v>656</v>
      </c>
      <c r="D316" s="4" t="s">
        <v>657</v>
      </c>
      <c r="E316" s="5" t="s">
        <v>13</v>
      </c>
      <c r="F316" s="5" t="s">
        <v>40</v>
      </c>
      <c r="G316" s="5" t="s">
        <v>15</v>
      </c>
      <c r="H316" s="9">
        <v>45322</v>
      </c>
      <c r="I316" s="12">
        <v>30</v>
      </c>
      <c r="J316" s="5" t="str">
        <f>IF(Table14[[#This Row],[Purchase Amount]]=0,"No","Yes")</f>
        <v>Yes</v>
      </c>
    </row>
    <row r="317" spans="1:10" x14ac:dyDescent="0.3">
      <c r="A317" s="5" t="s">
        <v>664</v>
      </c>
      <c r="B317" s="5" t="s">
        <v>222</v>
      </c>
      <c r="C317" s="5" t="s">
        <v>223</v>
      </c>
      <c r="D317" s="4" t="s">
        <v>224</v>
      </c>
      <c r="E317" s="5" t="s">
        <v>98</v>
      </c>
      <c r="F317" s="5" t="s">
        <v>56</v>
      </c>
      <c r="G317" s="5" t="s">
        <v>22</v>
      </c>
      <c r="H317" s="9">
        <v>45323</v>
      </c>
      <c r="I317" s="12">
        <v>0</v>
      </c>
      <c r="J317" s="5" t="str">
        <f>IF(Table14[[#This Row],[Purchase Amount]]=0,"No","Yes")</f>
        <v>No</v>
      </c>
    </row>
    <row r="318" spans="1:10" x14ac:dyDescent="0.3">
      <c r="A318" s="5" t="s">
        <v>665</v>
      </c>
      <c r="B318" s="5" t="s">
        <v>134</v>
      </c>
      <c r="C318" s="5" t="s">
        <v>135</v>
      </c>
      <c r="D318" s="4" t="s">
        <v>136</v>
      </c>
      <c r="E318" s="5" t="s">
        <v>13</v>
      </c>
      <c r="F318" s="5" t="s">
        <v>150</v>
      </c>
      <c r="G318" s="5" t="s">
        <v>35</v>
      </c>
      <c r="H318" s="9">
        <v>45323</v>
      </c>
      <c r="I318" s="12">
        <v>500</v>
      </c>
      <c r="J318" s="5" t="str">
        <f>IF(Table14[[#This Row],[Purchase Amount]]=0,"No","Yes")</f>
        <v>Yes</v>
      </c>
    </row>
    <row r="319" spans="1:10" x14ac:dyDescent="0.3">
      <c r="A319" s="5" t="s">
        <v>666</v>
      </c>
      <c r="B319" s="5" t="s">
        <v>538</v>
      </c>
      <c r="C319" s="5" t="s">
        <v>539</v>
      </c>
      <c r="D319" s="4" t="s">
        <v>540</v>
      </c>
      <c r="E319" s="5" t="s">
        <v>33</v>
      </c>
      <c r="F319" s="5" t="s">
        <v>194</v>
      </c>
      <c r="G319" s="5" t="s">
        <v>22</v>
      </c>
      <c r="H319" s="9">
        <v>45323</v>
      </c>
      <c r="I319" s="12">
        <v>110</v>
      </c>
      <c r="J319" s="5" t="str">
        <f>IF(Table14[[#This Row],[Purchase Amount]]=0,"No","Yes")</f>
        <v>Yes</v>
      </c>
    </row>
    <row r="320" spans="1:10" x14ac:dyDescent="0.3">
      <c r="A320" s="5" t="s">
        <v>667</v>
      </c>
      <c r="B320" s="5" t="s">
        <v>157</v>
      </c>
      <c r="C320" s="5" t="s">
        <v>158</v>
      </c>
      <c r="D320" s="4" t="s">
        <v>159</v>
      </c>
      <c r="E320" s="5" t="s">
        <v>144</v>
      </c>
      <c r="F320" s="5" t="s">
        <v>449</v>
      </c>
      <c r="G320" s="5" t="s">
        <v>22</v>
      </c>
      <c r="H320" s="9">
        <v>45323</v>
      </c>
      <c r="I320" s="12">
        <v>1145</v>
      </c>
      <c r="J320" s="5" t="str">
        <f>IF(Table14[[#This Row],[Purchase Amount]]=0,"No","Yes")</f>
        <v>Yes</v>
      </c>
    </row>
    <row r="321" spans="1:10" x14ac:dyDescent="0.3">
      <c r="A321" s="5" t="s">
        <v>668</v>
      </c>
      <c r="B321" s="5" t="s">
        <v>461</v>
      </c>
      <c r="C321" s="5" t="s">
        <v>462</v>
      </c>
      <c r="D321" s="4" t="s">
        <v>463</v>
      </c>
      <c r="E321" s="5" t="s">
        <v>13</v>
      </c>
      <c r="F321" s="5" t="s">
        <v>241</v>
      </c>
      <c r="G321" s="5" t="s">
        <v>22</v>
      </c>
      <c r="H321" s="9">
        <v>45323</v>
      </c>
      <c r="I321" s="12">
        <v>15</v>
      </c>
      <c r="J321" s="5" t="str">
        <f>IF(Table14[[#This Row],[Purchase Amount]]=0,"No","Yes")</f>
        <v>Yes</v>
      </c>
    </row>
    <row r="322" spans="1:10" x14ac:dyDescent="0.3">
      <c r="A322" s="5" t="s">
        <v>669</v>
      </c>
      <c r="B322" s="5" t="s">
        <v>113</v>
      </c>
      <c r="C322" s="5" t="s">
        <v>114</v>
      </c>
      <c r="D322" s="4" t="s">
        <v>115</v>
      </c>
      <c r="E322" s="5" t="s">
        <v>20</v>
      </c>
      <c r="F322" s="5" t="s">
        <v>162</v>
      </c>
      <c r="G322" s="5" t="s">
        <v>22</v>
      </c>
      <c r="H322" s="9">
        <v>45324</v>
      </c>
      <c r="I322" s="12">
        <v>0</v>
      </c>
      <c r="J322" s="5" t="str">
        <f>IF(Table14[[#This Row],[Purchase Amount]]=0,"No","Yes")</f>
        <v>No</v>
      </c>
    </row>
    <row r="323" spans="1:10" x14ac:dyDescent="0.3">
      <c r="A323" s="5" t="s">
        <v>670</v>
      </c>
      <c r="B323" s="5" t="s">
        <v>216</v>
      </c>
      <c r="C323" s="5" t="s">
        <v>217</v>
      </c>
      <c r="D323" s="4" t="s">
        <v>218</v>
      </c>
      <c r="E323" s="5" t="s">
        <v>219</v>
      </c>
      <c r="F323" s="5" t="s">
        <v>550</v>
      </c>
      <c r="G323" s="5" t="s">
        <v>15</v>
      </c>
      <c r="H323" s="9">
        <v>45324</v>
      </c>
      <c r="I323" s="12">
        <v>25</v>
      </c>
      <c r="J323" s="5" t="str">
        <f>IF(Table14[[#This Row],[Purchase Amount]]=0,"No","Yes")</f>
        <v>Yes</v>
      </c>
    </row>
    <row r="324" spans="1:10" x14ac:dyDescent="0.3">
      <c r="A324" s="5" t="s">
        <v>671</v>
      </c>
      <c r="B324" s="5" t="s">
        <v>187</v>
      </c>
      <c r="C324" s="5" t="s">
        <v>188</v>
      </c>
      <c r="D324" s="4" t="s">
        <v>189</v>
      </c>
      <c r="E324" s="5" t="s">
        <v>50</v>
      </c>
      <c r="F324" s="5" t="s">
        <v>288</v>
      </c>
      <c r="G324" s="5" t="s">
        <v>22</v>
      </c>
      <c r="H324" s="9">
        <v>45324</v>
      </c>
      <c r="I324" s="12">
        <v>1420</v>
      </c>
      <c r="J324" s="5" t="str">
        <f>IF(Table14[[#This Row],[Purchase Amount]]=0,"No","Yes")</f>
        <v>Yes</v>
      </c>
    </row>
    <row r="325" spans="1:10" x14ac:dyDescent="0.3">
      <c r="A325" s="5" t="s">
        <v>672</v>
      </c>
      <c r="B325" s="5" t="s">
        <v>342</v>
      </c>
      <c r="C325" s="5" t="s">
        <v>343</v>
      </c>
      <c r="D325" s="4" t="s">
        <v>344</v>
      </c>
      <c r="E325" s="5" t="s">
        <v>110</v>
      </c>
      <c r="F325" s="5" t="s">
        <v>99</v>
      </c>
      <c r="G325" s="5" t="s">
        <v>15</v>
      </c>
      <c r="H325" s="9">
        <v>45324</v>
      </c>
      <c r="I325" s="12">
        <v>570</v>
      </c>
      <c r="J325" s="5" t="str">
        <f>IF(Table14[[#This Row],[Purchase Amount]]=0,"No","Yes")</f>
        <v>Yes</v>
      </c>
    </row>
    <row r="326" spans="1:10" x14ac:dyDescent="0.3">
      <c r="A326" s="5" t="s">
        <v>673</v>
      </c>
      <c r="B326" s="5" t="s">
        <v>24</v>
      </c>
      <c r="C326" s="5" t="s">
        <v>25</v>
      </c>
      <c r="D326" s="4" t="s">
        <v>26</v>
      </c>
      <c r="E326" s="5" t="s">
        <v>27</v>
      </c>
      <c r="F326" s="5" t="s">
        <v>311</v>
      </c>
      <c r="G326" s="5" t="s">
        <v>35</v>
      </c>
      <c r="H326" s="9">
        <v>45325</v>
      </c>
      <c r="I326" s="12">
        <v>515</v>
      </c>
      <c r="J326" s="5" t="str">
        <f>IF(Table14[[#This Row],[Purchase Amount]]=0,"No","Yes")</f>
        <v>Yes</v>
      </c>
    </row>
    <row r="327" spans="1:10" x14ac:dyDescent="0.3">
      <c r="A327" s="5" t="s">
        <v>674</v>
      </c>
      <c r="B327" s="5" t="s">
        <v>24</v>
      </c>
      <c r="C327" s="5" t="s">
        <v>25</v>
      </c>
      <c r="D327" s="4" t="s">
        <v>26</v>
      </c>
      <c r="E327" s="5" t="s">
        <v>27</v>
      </c>
      <c r="F327" s="5" t="s">
        <v>483</v>
      </c>
      <c r="G327" s="5" t="s">
        <v>35</v>
      </c>
      <c r="H327" s="9">
        <v>45325</v>
      </c>
      <c r="I327" s="12">
        <v>130</v>
      </c>
      <c r="J327" s="5" t="str">
        <f>IF(Table14[[#This Row],[Purchase Amount]]=0,"No","Yes")</f>
        <v>Yes</v>
      </c>
    </row>
    <row r="328" spans="1:10" x14ac:dyDescent="0.3">
      <c r="A328" s="5" t="s">
        <v>675</v>
      </c>
      <c r="B328" s="5" t="s">
        <v>378</v>
      </c>
      <c r="C328" s="5" t="s">
        <v>379</v>
      </c>
      <c r="D328" s="4" t="s">
        <v>380</v>
      </c>
      <c r="E328" s="5" t="s">
        <v>20</v>
      </c>
      <c r="F328" s="5" t="s">
        <v>72</v>
      </c>
      <c r="G328" s="5" t="s">
        <v>22</v>
      </c>
      <c r="H328" s="9">
        <v>45325</v>
      </c>
      <c r="I328" s="12">
        <v>1315</v>
      </c>
      <c r="J328" s="5" t="str">
        <f>IF(Table14[[#This Row],[Purchase Amount]]=0,"No","Yes")</f>
        <v>Yes</v>
      </c>
    </row>
    <row r="329" spans="1:10" x14ac:dyDescent="0.3">
      <c r="A329" s="5" t="s">
        <v>676</v>
      </c>
      <c r="B329" s="5" t="s">
        <v>227</v>
      </c>
      <c r="C329" s="5" t="s">
        <v>228</v>
      </c>
      <c r="D329" s="4" t="s">
        <v>229</v>
      </c>
      <c r="E329" s="5" t="s">
        <v>33</v>
      </c>
      <c r="F329" s="5" t="s">
        <v>288</v>
      </c>
      <c r="G329" s="5" t="s">
        <v>15</v>
      </c>
      <c r="H329" s="9">
        <v>45325</v>
      </c>
      <c r="I329" s="12">
        <v>250</v>
      </c>
      <c r="J329" s="5" t="str">
        <f>IF(Table14[[#This Row],[Purchase Amount]]=0,"No","Yes")</f>
        <v>Yes</v>
      </c>
    </row>
    <row r="330" spans="1:10" x14ac:dyDescent="0.3">
      <c r="A330" s="5" t="s">
        <v>677</v>
      </c>
      <c r="B330" s="5" t="s">
        <v>678</v>
      </c>
      <c r="C330" s="5" t="s">
        <v>679</v>
      </c>
      <c r="D330" s="4" t="s">
        <v>680</v>
      </c>
      <c r="E330" s="5" t="s">
        <v>71</v>
      </c>
      <c r="F330" s="5" t="s">
        <v>453</v>
      </c>
      <c r="G330" s="5" t="s">
        <v>15</v>
      </c>
      <c r="H330" s="9">
        <v>45325</v>
      </c>
      <c r="I330" s="12">
        <v>490</v>
      </c>
      <c r="J330" s="5" t="str">
        <f>IF(Table14[[#This Row],[Purchase Amount]]=0,"No","Yes")</f>
        <v>Yes</v>
      </c>
    </row>
    <row r="331" spans="1:10" x14ac:dyDescent="0.3">
      <c r="A331" s="5" t="s">
        <v>681</v>
      </c>
      <c r="B331" s="5" t="s">
        <v>498</v>
      </c>
      <c r="C331" s="5" t="s">
        <v>499</v>
      </c>
      <c r="D331" s="4" t="s">
        <v>500</v>
      </c>
      <c r="E331" s="5" t="s">
        <v>144</v>
      </c>
      <c r="F331" s="5" t="s">
        <v>51</v>
      </c>
      <c r="G331" s="5" t="s">
        <v>15</v>
      </c>
      <c r="H331" s="9">
        <v>45326</v>
      </c>
      <c r="I331" s="12">
        <v>0</v>
      </c>
      <c r="J331" s="5" t="str">
        <f>IF(Table14[[#This Row],[Purchase Amount]]=0,"No","Yes")</f>
        <v>No</v>
      </c>
    </row>
    <row r="332" spans="1:10" x14ac:dyDescent="0.3">
      <c r="A332" s="5" t="s">
        <v>682</v>
      </c>
      <c r="B332" s="5" t="s">
        <v>442</v>
      </c>
      <c r="C332" s="5" t="s">
        <v>443</v>
      </c>
      <c r="D332" s="4" t="s">
        <v>444</v>
      </c>
      <c r="E332" s="5" t="s">
        <v>274</v>
      </c>
      <c r="F332" s="5" t="s">
        <v>105</v>
      </c>
      <c r="G332" s="5" t="s">
        <v>22</v>
      </c>
      <c r="H332" s="9">
        <v>45326</v>
      </c>
      <c r="I332" s="12">
        <v>0</v>
      </c>
      <c r="J332" s="5" t="str">
        <f>IF(Table14[[#This Row],[Purchase Amount]]=0,"No","Yes")</f>
        <v>No</v>
      </c>
    </row>
    <row r="333" spans="1:10" x14ac:dyDescent="0.3">
      <c r="A333" s="5" t="s">
        <v>683</v>
      </c>
      <c r="B333" s="5" t="s">
        <v>342</v>
      </c>
      <c r="C333" s="5" t="s">
        <v>343</v>
      </c>
      <c r="D333" s="4" t="s">
        <v>344</v>
      </c>
      <c r="E333" s="5" t="s">
        <v>110</v>
      </c>
      <c r="F333" s="5" t="s">
        <v>61</v>
      </c>
      <c r="G333" s="5" t="s">
        <v>22</v>
      </c>
      <c r="H333" s="9">
        <v>45326</v>
      </c>
      <c r="I333" s="12">
        <v>0</v>
      </c>
      <c r="J333" s="5" t="str">
        <f>IF(Table14[[#This Row],[Purchase Amount]]=0,"No","Yes")</f>
        <v>No</v>
      </c>
    </row>
    <row r="334" spans="1:10" x14ac:dyDescent="0.3">
      <c r="A334" s="5" t="s">
        <v>684</v>
      </c>
      <c r="B334" s="5" t="s">
        <v>95</v>
      </c>
      <c r="C334" s="5" t="s">
        <v>96</v>
      </c>
      <c r="D334" s="4" t="s">
        <v>97</v>
      </c>
      <c r="E334" s="5" t="s">
        <v>98</v>
      </c>
      <c r="F334" s="5" t="s">
        <v>162</v>
      </c>
      <c r="G334" s="5" t="s">
        <v>15</v>
      </c>
      <c r="H334" s="9">
        <v>45326</v>
      </c>
      <c r="I334" s="12">
        <v>345</v>
      </c>
      <c r="J334" s="5" t="str">
        <f>IF(Table14[[#This Row],[Purchase Amount]]=0,"No","Yes")</f>
        <v>Yes</v>
      </c>
    </row>
    <row r="335" spans="1:10" x14ac:dyDescent="0.3">
      <c r="A335" s="5" t="s">
        <v>685</v>
      </c>
      <c r="B335" s="5" t="s">
        <v>47</v>
      </c>
      <c r="C335" s="5" t="s">
        <v>48</v>
      </c>
      <c r="D335" s="4" t="s">
        <v>49</v>
      </c>
      <c r="E335" s="5" t="s">
        <v>50</v>
      </c>
      <c r="F335" s="5" t="s">
        <v>288</v>
      </c>
      <c r="G335" s="5" t="s">
        <v>15</v>
      </c>
      <c r="H335" s="9">
        <v>45326</v>
      </c>
      <c r="I335" s="12">
        <v>80</v>
      </c>
      <c r="J335" s="5" t="str">
        <f>IF(Table14[[#This Row],[Purchase Amount]]=0,"No","Yes")</f>
        <v>Yes</v>
      </c>
    </row>
    <row r="336" spans="1:10" x14ac:dyDescent="0.3">
      <c r="A336" s="5" t="s">
        <v>686</v>
      </c>
      <c r="B336" s="5" t="s">
        <v>419</v>
      </c>
      <c r="C336" s="5" t="s">
        <v>420</v>
      </c>
      <c r="D336" s="4" t="s">
        <v>421</v>
      </c>
      <c r="E336" s="5" t="s">
        <v>13</v>
      </c>
      <c r="F336" s="5" t="s">
        <v>453</v>
      </c>
      <c r="G336" s="5" t="s">
        <v>22</v>
      </c>
      <c r="H336" s="9">
        <v>45326</v>
      </c>
      <c r="I336" s="12">
        <v>745</v>
      </c>
      <c r="J336" s="5" t="str">
        <f>IF(Table14[[#This Row],[Purchase Amount]]=0,"No","Yes")</f>
        <v>Yes</v>
      </c>
    </row>
    <row r="337" spans="1:10" x14ac:dyDescent="0.3">
      <c r="A337" s="5" t="s">
        <v>687</v>
      </c>
      <c r="B337" s="5" t="s">
        <v>431</v>
      </c>
      <c r="C337" s="5" t="s">
        <v>432</v>
      </c>
      <c r="D337" s="4" t="s">
        <v>433</v>
      </c>
      <c r="E337" s="5" t="s">
        <v>20</v>
      </c>
      <c r="F337" s="5" t="s">
        <v>66</v>
      </c>
      <c r="G337" s="5" t="s">
        <v>22</v>
      </c>
      <c r="H337" s="9">
        <v>45327</v>
      </c>
      <c r="I337" s="12">
        <v>0</v>
      </c>
      <c r="J337" s="5" t="str">
        <f>IF(Table14[[#This Row],[Purchase Amount]]=0,"No","Yes")</f>
        <v>No</v>
      </c>
    </row>
    <row r="338" spans="1:10" x14ac:dyDescent="0.3">
      <c r="A338" s="5" t="s">
        <v>688</v>
      </c>
      <c r="B338" s="5" t="s">
        <v>42</v>
      </c>
      <c r="C338" s="5" t="s">
        <v>43</v>
      </c>
      <c r="D338" s="4" t="s">
        <v>44</v>
      </c>
      <c r="E338" s="5" t="s">
        <v>27</v>
      </c>
      <c r="F338" s="5" t="s">
        <v>648</v>
      </c>
      <c r="G338" s="5" t="s">
        <v>15</v>
      </c>
      <c r="H338" s="9">
        <v>45327</v>
      </c>
      <c r="I338" s="12">
        <v>0</v>
      </c>
      <c r="J338" s="5" t="str">
        <f>IF(Table14[[#This Row],[Purchase Amount]]=0,"No","Yes")</f>
        <v>No</v>
      </c>
    </row>
    <row r="339" spans="1:10" x14ac:dyDescent="0.3">
      <c r="A339" s="5" t="s">
        <v>689</v>
      </c>
      <c r="B339" s="5" t="s">
        <v>79</v>
      </c>
      <c r="C339" s="5" t="s">
        <v>80</v>
      </c>
      <c r="D339" s="4" t="s">
        <v>81</v>
      </c>
      <c r="E339" s="5" t="s">
        <v>20</v>
      </c>
      <c r="F339" s="5" t="s">
        <v>72</v>
      </c>
      <c r="G339" s="5" t="s">
        <v>15</v>
      </c>
      <c r="H339" s="9">
        <v>45327</v>
      </c>
      <c r="I339" s="12">
        <v>370</v>
      </c>
      <c r="J339" s="5" t="str">
        <f>IF(Table14[[#This Row],[Purchase Amount]]=0,"No","Yes")</f>
        <v>Yes</v>
      </c>
    </row>
    <row r="340" spans="1:10" x14ac:dyDescent="0.3">
      <c r="A340" s="5" t="s">
        <v>690</v>
      </c>
      <c r="B340" s="5" t="s">
        <v>655</v>
      </c>
      <c r="C340" s="5" t="s">
        <v>656</v>
      </c>
      <c r="D340" s="4" t="s">
        <v>657</v>
      </c>
      <c r="E340" s="5" t="s">
        <v>13</v>
      </c>
      <c r="F340" s="5" t="s">
        <v>194</v>
      </c>
      <c r="G340" s="5" t="s">
        <v>35</v>
      </c>
      <c r="H340" s="9">
        <v>45327</v>
      </c>
      <c r="I340" s="12">
        <v>775</v>
      </c>
      <c r="J340" s="5" t="str">
        <f>IF(Table14[[#This Row],[Purchase Amount]]=0,"No","Yes")</f>
        <v>Yes</v>
      </c>
    </row>
    <row r="341" spans="1:10" x14ac:dyDescent="0.3">
      <c r="A341" s="5" t="s">
        <v>691</v>
      </c>
      <c r="B341" s="5" t="s">
        <v>134</v>
      </c>
      <c r="C341" s="5" t="s">
        <v>135</v>
      </c>
      <c r="D341" s="4" t="s">
        <v>136</v>
      </c>
      <c r="E341" s="5" t="s">
        <v>13</v>
      </c>
      <c r="F341" s="5" t="s">
        <v>150</v>
      </c>
      <c r="G341" s="5" t="s">
        <v>15</v>
      </c>
      <c r="H341" s="9">
        <v>45329</v>
      </c>
      <c r="I341" s="12">
        <v>0</v>
      </c>
      <c r="J341" s="5" t="str">
        <f>IF(Table14[[#This Row],[Purchase Amount]]=0,"No","Yes")</f>
        <v>No</v>
      </c>
    </row>
    <row r="342" spans="1:10" x14ac:dyDescent="0.3">
      <c r="A342" s="5" t="s">
        <v>692</v>
      </c>
      <c r="B342" s="5" t="s">
        <v>177</v>
      </c>
      <c r="C342" s="5" t="s">
        <v>178</v>
      </c>
      <c r="D342" s="4" t="s">
        <v>179</v>
      </c>
      <c r="E342" s="5" t="s">
        <v>98</v>
      </c>
      <c r="F342" s="5" t="s">
        <v>288</v>
      </c>
      <c r="G342" s="5" t="s">
        <v>22</v>
      </c>
      <c r="H342" s="9">
        <v>45329</v>
      </c>
      <c r="I342" s="12">
        <v>0</v>
      </c>
      <c r="J342" s="5" t="str">
        <f>IF(Table14[[#This Row],[Purchase Amount]]=0,"No","Yes")</f>
        <v>No</v>
      </c>
    </row>
    <row r="343" spans="1:10" x14ac:dyDescent="0.3">
      <c r="A343" s="5" t="s">
        <v>693</v>
      </c>
      <c r="B343" s="5" t="s">
        <v>277</v>
      </c>
      <c r="C343" s="5" t="s">
        <v>278</v>
      </c>
      <c r="D343" s="4" t="s">
        <v>279</v>
      </c>
      <c r="E343" s="5" t="s">
        <v>50</v>
      </c>
      <c r="F343" s="5" t="s">
        <v>105</v>
      </c>
      <c r="G343" s="5" t="s">
        <v>15</v>
      </c>
      <c r="H343" s="9">
        <v>45329</v>
      </c>
      <c r="I343" s="12">
        <v>380</v>
      </c>
      <c r="J343" s="5" t="str">
        <f>IF(Table14[[#This Row],[Purchase Amount]]=0,"No","Yes")</f>
        <v>Yes</v>
      </c>
    </row>
    <row r="344" spans="1:10" x14ac:dyDescent="0.3">
      <c r="A344" s="5" t="s">
        <v>694</v>
      </c>
      <c r="B344" s="5" t="s">
        <v>342</v>
      </c>
      <c r="C344" s="5" t="s">
        <v>343</v>
      </c>
      <c r="D344" s="4" t="s">
        <v>344</v>
      </c>
      <c r="E344" s="5" t="s">
        <v>110</v>
      </c>
      <c r="F344" s="5" t="s">
        <v>61</v>
      </c>
      <c r="G344" s="5" t="s">
        <v>35</v>
      </c>
      <c r="H344" s="9">
        <v>45329</v>
      </c>
      <c r="I344" s="12">
        <v>285</v>
      </c>
      <c r="J344" s="5" t="str">
        <f>IF(Table14[[#This Row],[Purchase Amount]]=0,"No","Yes")</f>
        <v>Yes</v>
      </c>
    </row>
    <row r="345" spans="1:10" x14ac:dyDescent="0.3">
      <c r="A345" s="5" t="s">
        <v>695</v>
      </c>
      <c r="B345" s="5" t="s">
        <v>196</v>
      </c>
      <c r="C345" s="5" t="s">
        <v>197</v>
      </c>
      <c r="D345" s="4" t="s">
        <v>198</v>
      </c>
      <c r="E345" s="5" t="s">
        <v>33</v>
      </c>
      <c r="F345" s="5" t="s">
        <v>72</v>
      </c>
      <c r="G345" s="5" t="s">
        <v>15</v>
      </c>
      <c r="H345" s="9">
        <v>45330</v>
      </c>
      <c r="I345" s="12">
        <v>0</v>
      </c>
      <c r="J345" s="5" t="str">
        <f>IF(Table14[[#This Row],[Purchase Amount]]=0,"No","Yes")</f>
        <v>No</v>
      </c>
    </row>
    <row r="346" spans="1:10" x14ac:dyDescent="0.3">
      <c r="A346" s="5" t="s">
        <v>696</v>
      </c>
      <c r="B346" s="5" t="s">
        <v>342</v>
      </c>
      <c r="C346" s="5" t="s">
        <v>343</v>
      </c>
      <c r="D346" s="4" t="s">
        <v>344</v>
      </c>
      <c r="E346" s="5" t="s">
        <v>110</v>
      </c>
      <c r="F346" s="5" t="s">
        <v>209</v>
      </c>
      <c r="G346" s="5" t="s">
        <v>22</v>
      </c>
      <c r="H346" s="9">
        <v>45330</v>
      </c>
      <c r="I346" s="12">
        <v>765</v>
      </c>
      <c r="J346" s="5" t="str">
        <f>IF(Table14[[#This Row],[Purchase Amount]]=0,"No","Yes")</f>
        <v>Yes</v>
      </c>
    </row>
    <row r="347" spans="1:10" x14ac:dyDescent="0.3">
      <c r="A347" s="5" t="s">
        <v>697</v>
      </c>
      <c r="B347" s="5" t="s">
        <v>232</v>
      </c>
      <c r="C347" s="5" t="s">
        <v>233</v>
      </c>
      <c r="D347" s="4" t="s">
        <v>234</v>
      </c>
      <c r="E347" s="5" t="s">
        <v>235</v>
      </c>
      <c r="F347" s="5" t="s">
        <v>209</v>
      </c>
      <c r="G347" s="5" t="s">
        <v>22</v>
      </c>
      <c r="H347" s="9">
        <v>45330</v>
      </c>
      <c r="I347" s="12">
        <v>200</v>
      </c>
      <c r="J347" s="5" t="str">
        <f>IF(Table14[[#This Row],[Purchase Amount]]=0,"No","Yes")</f>
        <v>Yes</v>
      </c>
    </row>
    <row r="348" spans="1:10" x14ac:dyDescent="0.3">
      <c r="A348" s="5" t="s">
        <v>698</v>
      </c>
      <c r="B348" s="5" t="s">
        <v>222</v>
      </c>
      <c r="C348" s="5" t="s">
        <v>223</v>
      </c>
      <c r="D348" s="4" t="s">
        <v>224</v>
      </c>
      <c r="E348" s="5" t="s">
        <v>98</v>
      </c>
      <c r="F348" s="5" t="s">
        <v>34</v>
      </c>
      <c r="G348" s="5" t="s">
        <v>15</v>
      </c>
      <c r="H348" s="9">
        <v>45330</v>
      </c>
      <c r="I348" s="12">
        <v>785</v>
      </c>
      <c r="J348" s="5" t="str">
        <f>IF(Table14[[#This Row],[Purchase Amount]]=0,"No","Yes")</f>
        <v>Yes</v>
      </c>
    </row>
    <row r="349" spans="1:10" x14ac:dyDescent="0.3">
      <c r="A349" s="5" t="s">
        <v>699</v>
      </c>
      <c r="B349" s="5" t="s">
        <v>388</v>
      </c>
      <c r="C349" s="5" t="s">
        <v>389</v>
      </c>
      <c r="D349" s="4" t="s">
        <v>390</v>
      </c>
      <c r="E349" s="5" t="s">
        <v>110</v>
      </c>
      <c r="F349" s="5" t="s">
        <v>365</v>
      </c>
      <c r="G349" s="5" t="s">
        <v>15</v>
      </c>
      <c r="H349" s="9">
        <v>45330</v>
      </c>
      <c r="I349" s="12">
        <v>955</v>
      </c>
      <c r="J349" s="5" t="str">
        <f>IF(Table14[[#This Row],[Purchase Amount]]=0,"No","Yes")</f>
        <v>Yes</v>
      </c>
    </row>
    <row r="350" spans="1:10" x14ac:dyDescent="0.3">
      <c r="A350" s="5" t="s">
        <v>700</v>
      </c>
      <c r="B350" s="5" t="s">
        <v>378</v>
      </c>
      <c r="C350" s="5" t="s">
        <v>379</v>
      </c>
      <c r="D350" s="4" t="s">
        <v>380</v>
      </c>
      <c r="E350" s="5" t="s">
        <v>20</v>
      </c>
      <c r="F350" s="5" t="s">
        <v>311</v>
      </c>
      <c r="G350" s="5" t="s">
        <v>22</v>
      </c>
      <c r="H350" s="9">
        <v>45330</v>
      </c>
      <c r="I350" s="12">
        <v>1315</v>
      </c>
      <c r="J350" s="5" t="str">
        <f>IF(Table14[[#This Row],[Purchase Amount]]=0,"No","Yes")</f>
        <v>Yes</v>
      </c>
    </row>
    <row r="351" spans="1:10" x14ac:dyDescent="0.3">
      <c r="A351" s="5" t="s">
        <v>701</v>
      </c>
      <c r="B351" s="5" t="s">
        <v>147</v>
      </c>
      <c r="C351" s="5" t="s">
        <v>148</v>
      </c>
      <c r="D351" s="4" t="s">
        <v>149</v>
      </c>
      <c r="E351" s="5" t="s">
        <v>13</v>
      </c>
      <c r="F351" s="5" t="s">
        <v>72</v>
      </c>
      <c r="G351" s="5" t="s">
        <v>35</v>
      </c>
      <c r="H351" s="9">
        <v>45331</v>
      </c>
      <c r="I351" s="12">
        <v>0</v>
      </c>
      <c r="J351" s="5" t="str">
        <f>IF(Table14[[#This Row],[Purchase Amount]]=0,"No","Yes")</f>
        <v>No</v>
      </c>
    </row>
    <row r="352" spans="1:10" x14ac:dyDescent="0.3">
      <c r="A352" s="5" t="s">
        <v>702</v>
      </c>
      <c r="B352" s="5" t="s">
        <v>290</v>
      </c>
      <c r="C352" s="5" t="s">
        <v>291</v>
      </c>
      <c r="D352" s="4" t="s">
        <v>292</v>
      </c>
      <c r="E352" s="5" t="s">
        <v>13</v>
      </c>
      <c r="F352" s="5" t="s">
        <v>150</v>
      </c>
      <c r="G352" s="5" t="s">
        <v>15</v>
      </c>
      <c r="H352" s="9">
        <v>45331</v>
      </c>
      <c r="I352" s="12">
        <v>590</v>
      </c>
      <c r="J352" s="5" t="str">
        <f>IF(Table14[[#This Row],[Purchase Amount]]=0,"No","Yes")</f>
        <v>Yes</v>
      </c>
    </row>
    <row r="353" spans="1:10" x14ac:dyDescent="0.3">
      <c r="A353" s="5" t="s">
        <v>703</v>
      </c>
      <c r="B353" s="5" t="s">
        <v>134</v>
      </c>
      <c r="C353" s="5" t="s">
        <v>135</v>
      </c>
      <c r="D353" s="4" t="s">
        <v>136</v>
      </c>
      <c r="E353" s="5" t="s">
        <v>13</v>
      </c>
      <c r="F353" s="5" t="s">
        <v>306</v>
      </c>
      <c r="G353" s="5" t="s">
        <v>35</v>
      </c>
      <c r="H353" s="9">
        <v>45331</v>
      </c>
      <c r="I353" s="12">
        <v>1080</v>
      </c>
      <c r="J353" s="5" t="str">
        <f>IF(Table14[[#This Row],[Purchase Amount]]=0,"No","Yes")</f>
        <v>Yes</v>
      </c>
    </row>
    <row r="354" spans="1:10" x14ac:dyDescent="0.3">
      <c r="A354" s="5" t="s">
        <v>704</v>
      </c>
      <c r="B354" s="5" t="s">
        <v>423</v>
      </c>
      <c r="C354" s="5" t="s">
        <v>424</v>
      </c>
      <c r="D354" s="4" t="s">
        <v>425</v>
      </c>
      <c r="E354" s="5" t="s">
        <v>20</v>
      </c>
      <c r="F354" s="5" t="s">
        <v>14</v>
      </c>
      <c r="G354" s="5" t="s">
        <v>22</v>
      </c>
      <c r="H354" s="9">
        <v>45331</v>
      </c>
      <c r="I354" s="12">
        <v>145</v>
      </c>
      <c r="J354" s="5" t="str">
        <f>IF(Table14[[#This Row],[Purchase Amount]]=0,"No","Yes")</f>
        <v>Yes</v>
      </c>
    </row>
    <row r="355" spans="1:10" x14ac:dyDescent="0.3">
      <c r="A355" s="5" t="s">
        <v>705</v>
      </c>
      <c r="B355" s="5" t="s">
        <v>323</v>
      </c>
      <c r="C355" s="5" t="s">
        <v>324</v>
      </c>
      <c r="D355" s="4" t="s">
        <v>325</v>
      </c>
      <c r="E355" s="5" t="s">
        <v>50</v>
      </c>
      <c r="F355" s="5" t="s">
        <v>504</v>
      </c>
      <c r="G355" s="5" t="s">
        <v>35</v>
      </c>
      <c r="H355" s="9">
        <v>45332</v>
      </c>
      <c r="I355" s="12">
        <v>0</v>
      </c>
      <c r="J355" s="5" t="str">
        <f>IF(Table14[[#This Row],[Purchase Amount]]=0,"No","Yes")</f>
        <v>No</v>
      </c>
    </row>
    <row r="356" spans="1:10" x14ac:dyDescent="0.3">
      <c r="A356" s="5" t="s">
        <v>706</v>
      </c>
      <c r="B356" s="5" t="s">
        <v>290</v>
      </c>
      <c r="C356" s="5" t="s">
        <v>291</v>
      </c>
      <c r="D356" s="4" t="s">
        <v>292</v>
      </c>
      <c r="E356" s="5" t="s">
        <v>13</v>
      </c>
      <c r="F356" s="5" t="s">
        <v>288</v>
      </c>
      <c r="G356" s="5" t="s">
        <v>15</v>
      </c>
      <c r="H356" s="9">
        <v>45332</v>
      </c>
      <c r="I356" s="12">
        <v>280</v>
      </c>
      <c r="J356" s="5" t="str">
        <f>IF(Table14[[#This Row],[Purchase Amount]]=0,"No","Yes")</f>
        <v>Yes</v>
      </c>
    </row>
    <row r="357" spans="1:10" x14ac:dyDescent="0.3">
      <c r="A357" s="5" t="s">
        <v>707</v>
      </c>
      <c r="B357" s="5" t="s">
        <v>442</v>
      </c>
      <c r="C357" s="5" t="s">
        <v>443</v>
      </c>
      <c r="D357" s="4" t="s">
        <v>444</v>
      </c>
      <c r="E357" s="5" t="s">
        <v>274</v>
      </c>
      <c r="F357" s="5" t="s">
        <v>648</v>
      </c>
      <c r="G357" s="5" t="s">
        <v>93</v>
      </c>
      <c r="H357" s="9">
        <v>45332</v>
      </c>
      <c r="I357" s="12">
        <v>335</v>
      </c>
      <c r="J357" s="5" t="str">
        <f>IF(Table14[[#This Row],[Purchase Amount]]=0,"No","Yes")</f>
        <v>Yes</v>
      </c>
    </row>
    <row r="358" spans="1:10" x14ac:dyDescent="0.3">
      <c r="A358" s="5" t="s">
        <v>708</v>
      </c>
      <c r="B358" s="5" t="s">
        <v>182</v>
      </c>
      <c r="C358" s="5" t="s">
        <v>183</v>
      </c>
      <c r="D358" s="4" t="s">
        <v>184</v>
      </c>
      <c r="E358" s="5" t="s">
        <v>20</v>
      </c>
      <c r="F358" s="5" t="s">
        <v>306</v>
      </c>
      <c r="G358" s="5" t="s">
        <v>35</v>
      </c>
      <c r="H358" s="9">
        <v>45332</v>
      </c>
      <c r="I358" s="12">
        <v>830</v>
      </c>
      <c r="J358" s="5" t="str">
        <f>IF(Table14[[#This Row],[Purchase Amount]]=0,"No","Yes")</f>
        <v>Yes</v>
      </c>
    </row>
    <row r="359" spans="1:10" x14ac:dyDescent="0.3">
      <c r="A359" s="5" t="s">
        <v>709</v>
      </c>
      <c r="B359" s="5" t="s">
        <v>277</v>
      </c>
      <c r="C359" s="5" t="s">
        <v>278</v>
      </c>
      <c r="D359" s="4" t="s">
        <v>279</v>
      </c>
      <c r="E359" s="5" t="s">
        <v>50</v>
      </c>
      <c r="F359" s="5" t="s">
        <v>61</v>
      </c>
      <c r="G359" s="5" t="s">
        <v>35</v>
      </c>
      <c r="H359" s="9">
        <v>45333</v>
      </c>
      <c r="I359" s="12">
        <v>0</v>
      </c>
      <c r="J359" s="5" t="str">
        <f>IF(Table14[[#This Row],[Purchase Amount]]=0,"No","Yes")</f>
        <v>No</v>
      </c>
    </row>
    <row r="360" spans="1:10" x14ac:dyDescent="0.3">
      <c r="A360" s="5" t="s">
        <v>710</v>
      </c>
      <c r="B360" s="5" t="s">
        <v>212</v>
      </c>
      <c r="C360" s="5" t="s">
        <v>213</v>
      </c>
      <c r="D360" s="4" t="s">
        <v>214</v>
      </c>
      <c r="E360" s="5" t="s">
        <v>33</v>
      </c>
      <c r="F360" s="5" t="s">
        <v>236</v>
      </c>
      <c r="G360" s="5" t="s">
        <v>15</v>
      </c>
      <c r="H360" s="9">
        <v>45333</v>
      </c>
      <c r="I360" s="12">
        <v>0</v>
      </c>
      <c r="J360" s="5" t="str">
        <f>IF(Table14[[#This Row],[Purchase Amount]]=0,"No","Yes")</f>
        <v>No</v>
      </c>
    </row>
    <row r="361" spans="1:10" x14ac:dyDescent="0.3">
      <c r="A361" s="5" t="s">
        <v>711</v>
      </c>
      <c r="B361" s="5" t="s">
        <v>122</v>
      </c>
      <c r="C361" s="5" t="s">
        <v>123</v>
      </c>
      <c r="D361" s="4" t="s">
        <v>124</v>
      </c>
      <c r="E361" s="5" t="s">
        <v>71</v>
      </c>
      <c r="F361" s="5" t="s">
        <v>120</v>
      </c>
      <c r="G361" s="5" t="s">
        <v>22</v>
      </c>
      <c r="H361" s="9">
        <v>45333</v>
      </c>
      <c r="I361" s="12">
        <v>505</v>
      </c>
      <c r="J361" s="5" t="str">
        <f>IF(Table14[[#This Row],[Purchase Amount]]=0,"No","Yes")</f>
        <v>Yes</v>
      </c>
    </row>
    <row r="362" spans="1:10" x14ac:dyDescent="0.3">
      <c r="A362" s="5" t="s">
        <v>712</v>
      </c>
      <c r="B362" s="5" t="s">
        <v>579</v>
      </c>
      <c r="C362" s="5" t="s">
        <v>580</v>
      </c>
      <c r="D362" s="4" t="s">
        <v>581</v>
      </c>
      <c r="E362" s="5" t="s">
        <v>20</v>
      </c>
      <c r="F362" s="5" t="s">
        <v>150</v>
      </c>
      <c r="G362" s="5" t="s">
        <v>35</v>
      </c>
      <c r="H362" s="9">
        <v>45333</v>
      </c>
      <c r="I362" s="12">
        <v>140</v>
      </c>
      <c r="J362" s="5" t="str">
        <f>IF(Table14[[#This Row],[Purchase Amount]]=0,"No","Yes")</f>
        <v>Yes</v>
      </c>
    </row>
    <row r="363" spans="1:10" x14ac:dyDescent="0.3">
      <c r="A363" s="5" t="s">
        <v>713</v>
      </c>
      <c r="B363" s="5" t="s">
        <v>678</v>
      </c>
      <c r="C363" s="5" t="s">
        <v>679</v>
      </c>
      <c r="D363" s="4" t="s">
        <v>680</v>
      </c>
      <c r="E363" s="5" t="s">
        <v>71</v>
      </c>
      <c r="F363" s="5" t="s">
        <v>120</v>
      </c>
      <c r="G363" s="5" t="s">
        <v>15</v>
      </c>
      <c r="H363" s="9">
        <v>45333</v>
      </c>
      <c r="I363" s="12">
        <v>125</v>
      </c>
      <c r="J363" s="5" t="str">
        <f>IF(Table14[[#This Row],[Purchase Amount]]=0,"No","Yes")</f>
        <v>Yes</v>
      </c>
    </row>
    <row r="364" spans="1:10" x14ac:dyDescent="0.3">
      <c r="A364" s="5" t="s">
        <v>714</v>
      </c>
      <c r="B364" s="5" t="s">
        <v>715</v>
      </c>
      <c r="C364" s="5" t="s">
        <v>716</v>
      </c>
      <c r="D364" s="4" t="s">
        <v>717</v>
      </c>
      <c r="E364" s="5" t="s">
        <v>71</v>
      </c>
      <c r="F364" s="5" t="s">
        <v>160</v>
      </c>
      <c r="G364" s="5" t="s">
        <v>15</v>
      </c>
      <c r="H364" s="9">
        <v>45333</v>
      </c>
      <c r="I364" s="12">
        <v>730</v>
      </c>
      <c r="J364" s="5" t="str">
        <f>IF(Table14[[#This Row],[Purchase Amount]]=0,"No","Yes")</f>
        <v>Yes</v>
      </c>
    </row>
    <row r="365" spans="1:10" x14ac:dyDescent="0.3">
      <c r="A365" s="5" t="s">
        <v>718</v>
      </c>
      <c r="B365" s="5" t="s">
        <v>336</v>
      </c>
      <c r="C365" s="5" t="s">
        <v>337</v>
      </c>
      <c r="D365" s="4" t="s">
        <v>338</v>
      </c>
      <c r="E365" s="5" t="s">
        <v>33</v>
      </c>
      <c r="F365" s="5" t="s">
        <v>61</v>
      </c>
      <c r="G365" s="5" t="s">
        <v>15</v>
      </c>
      <c r="H365" s="9">
        <v>45334</v>
      </c>
      <c r="I365" s="12">
        <v>0</v>
      </c>
      <c r="J365" s="5" t="str">
        <f>IF(Table14[[#This Row],[Purchase Amount]]=0,"No","Yes")</f>
        <v>No</v>
      </c>
    </row>
    <row r="366" spans="1:10" x14ac:dyDescent="0.3">
      <c r="A366" s="5" t="s">
        <v>719</v>
      </c>
      <c r="B366" s="5" t="s">
        <v>102</v>
      </c>
      <c r="C366" s="5" t="s">
        <v>103</v>
      </c>
      <c r="D366" s="4" t="s">
        <v>104</v>
      </c>
      <c r="E366" s="5" t="s">
        <v>71</v>
      </c>
      <c r="F366" s="5" t="s">
        <v>131</v>
      </c>
      <c r="G366" s="5" t="s">
        <v>35</v>
      </c>
      <c r="H366" s="9">
        <v>45334</v>
      </c>
      <c r="I366" s="12">
        <v>775</v>
      </c>
      <c r="J366" s="5" t="str">
        <f>IF(Table14[[#This Row],[Purchase Amount]]=0,"No","Yes")</f>
        <v>Yes</v>
      </c>
    </row>
    <row r="367" spans="1:10" x14ac:dyDescent="0.3">
      <c r="A367" s="5" t="s">
        <v>720</v>
      </c>
      <c r="B367" s="5" t="s">
        <v>392</v>
      </c>
      <c r="C367" s="5" t="s">
        <v>393</v>
      </c>
      <c r="D367" s="4" t="s">
        <v>394</v>
      </c>
      <c r="E367" s="5" t="s">
        <v>27</v>
      </c>
      <c r="F367" s="5" t="s">
        <v>34</v>
      </c>
      <c r="G367" s="5" t="s">
        <v>35</v>
      </c>
      <c r="H367" s="9">
        <v>45334</v>
      </c>
      <c r="I367" s="12">
        <v>1385</v>
      </c>
      <c r="J367" s="5" t="str">
        <f>IF(Table14[[#This Row],[Purchase Amount]]=0,"No","Yes")</f>
        <v>Yes</v>
      </c>
    </row>
    <row r="368" spans="1:10" x14ac:dyDescent="0.3">
      <c r="A368" s="5" t="s">
        <v>721</v>
      </c>
      <c r="B368" s="5" t="s">
        <v>63</v>
      </c>
      <c r="C368" s="5" t="s">
        <v>64</v>
      </c>
      <c r="D368" s="4" t="s">
        <v>65</v>
      </c>
      <c r="E368" s="5" t="s">
        <v>27</v>
      </c>
      <c r="F368" s="5" t="s">
        <v>351</v>
      </c>
      <c r="G368" s="5" t="s">
        <v>35</v>
      </c>
      <c r="H368" s="9">
        <v>45334</v>
      </c>
      <c r="I368" s="12">
        <v>455</v>
      </c>
      <c r="J368" s="5" t="str">
        <f>IF(Table14[[#This Row],[Purchase Amount]]=0,"No","Yes")</f>
        <v>Yes</v>
      </c>
    </row>
    <row r="369" spans="1:10" x14ac:dyDescent="0.3">
      <c r="A369" s="5" t="s">
        <v>722</v>
      </c>
      <c r="B369" s="5" t="s">
        <v>635</v>
      </c>
      <c r="C369" s="5" t="s">
        <v>636</v>
      </c>
      <c r="D369" s="4" t="s">
        <v>637</v>
      </c>
      <c r="E369" s="5" t="s">
        <v>274</v>
      </c>
      <c r="F369" s="5" t="s">
        <v>209</v>
      </c>
      <c r="G369" s="5" t="s">
        <v>35</v>
      </c>
      <c r="H369" s="9">
        <v>45335</v>
      </c>
      <c r="I369" s="12">
        <v>0</v>
      </c>
      <c r="J369" s="5" t="str">
        <f>IF(Table14[[#This Row],[Purchase Amount]]=0,"No","Yes")</f>
        <v>No</v>
      </c>
    </row>
    <row r="370" spans="1:10" x14ac:dyDescent="0.3">
      <c r="A370" s="5" t="s">
        <v>723</v>
      </c>
      <c r="B370" s="5" t="s">
        <v>187</v>
      </c>
      <c r="C370" s="5" t="s">
        <v>188</v>
      </c>
      <c r="D370" s="4" t="s">
        <v>189</v>
      </c>
      <c r="E370" s="5" t="s">
        <v>50</v>
      </c>
      <c r="F370" s="5" t="s">
        <v>131</v>
      </c>
      <c r="G370" s="5" t="s">
        <v>15</v>
      </c>
      <c r="H370" s="9">
        <v>45335</v>
      </c>
      <c r="I370" s="12">
        <v>0</v>
      </c>
      <c r="J370" s="5" t="str">
        <f>IF(Table14[[#This Row],[Purchase Amount]]=0,"No","Yes")</f>
        <v>No</v>
      </c>
    </row>
    <row r="371" spans="1:10" x14ac:dyDescent="0.3">
      <c r="A371" s="5" t="s">
        <v>724</v>
      </c>
      <c r="B371" s="5" t="s">
        <v>362</v>
      </c>
      <c r="C371" s="5" t="s">
        <v>363</v>
      </c>
      <c r="D371" s="4" t="s">
        <v>364</v>
      </c>
      <c r="E371" s="5" t="s">
        <v>98</v>
      </c>
      <c r="F371" s="5" t="s">
        <v>453</v>
      </c>
      <c r="G371" s="5" t="s">
        <v>15</v>
      </c>
      <c r="H371" s="9">
        <v>45335</v>
      </c>
      <c r="I371" s="12">
        <v>530</v>
      </c>
      <c r="J371" s="5" t="str">
        <f>IF(Table14[[#This Row],[Purchase Amount]]=0,"No","Yes")</f>
        <v>Yes</v>
      </c>
    </row>
    <row r="372" spans="1:10" x14ac:dyDescent="0.3">
      <c r="A372" s="5" t="s">
        <v>725</v>
      </c>
      <c r="B372" s="5" t="s">
        <v>538</v>
      </c>
      <c r="C372" s="5" t="s">
        <v>539</v>
      </c>
      <c r="D372" s="4" t="s">
        <v>540</v>
      </c>
      <c r="E372" s="5" t="s">
        <v>33</v>
      </c>
      <c r="F372" s="5" t="s">
        <v>160</v>
      </c>
      <c r="G372" s="5" t="s">
        <v>35</v>
      </c>
      <c r="H372" s="9">
        <v>45335</v>
      </c>
      <c r="I372" s="12">
        <v>775</v>
      </c>
      <c r="J372" s="5" t="str">
        <f>IF(Table14[[#This Row],[Purchase Amount]]=0,"No","Yes")</f>
        <v>Yes</v>
      </c>
    </row>
    <row r="373" spans="1:10" x14ac:dyDescent="0.3">
      <c r="A373" s="5" t="s">
        <v>726</v>
      </c>
      <c r="B373" s="5" t="s">
        <v>294</v>
      </c>
      <c r="C373" s="5" t="s">
        <v>295</v>
      </c>
      <c r="D373" s="4" t="s">
        <v>296</v>
      </c>
      <c r="E373" s="5" t="s">
        <v>13</v>
      </c>
      <c r="F373" s="5" t="s">
        <v>131</v>
      </c>
      <c r="G373" s="5" t="s">
        <v>15</v>
      </c>
      <c r="H373" s="9">
        <v>45335</v>
      </c>
      <c r="I373" s="12">
        <v>965</v>
      </c>
      <c r="J373" s="5" t="str">
        <f>IF(Table14[[#This Row],[Purchase Amount]]=0,"No","Yes")</f>
        <v>Yes</v>
      </c>
    </row>
    <row r="374" spans="1:10" x14ac:dyDescent="0.3">
      <c r="A374" s="5" t="s">
        <v>727</v>
      </c>
      <c r="B374" s="5" t="s">
        <v>655</v>
      </c>
      <c r="C374" s="5" t="s">
        <v>656</v>
      </c>
      <c r="D374" s="4" t="s">
        <v>657</v>
      </c>
      <c r="E374" s="5" t="s">
        <v>13</v>
      </c>
      <c r="F374" s="5" t="s">
        <v>365</v>
      </c>
      <c r="G374" s="5" t="s">
        <v>22</v>
      </c>
      <c r="H374" s="9">
        <v>45335</v>
      </c>
      <c r="I374" s="12">
        <v>1140</v>
      </c>
      <c r="J374" s="5" t="str">
        <f>IF(Table14[[#This Row],[Purchase Amount]]=0,"No","Yes")</f>
        <v>Yes</v>
      </c>
    </row>
    <row r="375" spans="1:10" x14ac:dyDescent="0.3">
      <c r="A375" s="5" t="s">
        <v>728</v>
      </c>
      <c r="B375" s="5" t="s">
        <v>455</v>
      </c>
      <c r="C375" s="5" t="s">
        <v>456</v>
      </c>
      <c r="D375" s="4" t="s">
        <v>457</v>
      </c>
      <c r="E375" s="5" t="s">
        <v>71</v>
      </c>
      <c r="F375" s="5" t="s">
        <v>34</v>
      </c>
      <c r="G375" s="5" t="s">
        <v>35</v>
      </c>
      <c r="H375" s="9">
        <v>45335</v>
      </c>
      <c r="I375" s="12">
        <v>790</v>
      </c>
      <c r="J375" s="5" t="str">
        <f>IF(Table14[[#This Row],[Purchase Amount]]=0,"No","Yes")</f>
        <v>Yes</v>
      </c>
    </row>
    <row r="376" spans="1:10" x14ac:dyDescent="0.3">
      <c r="A376" s="5" t="s">
        <v>729</v>
      </c>
      <c r="B376" s="5" t="s">
        <v>212</v>
      </c>
      <c r="C376" s="5" t="s">
        <v>213</v>
      </c>
      <c r="D376" s="4" t="s">
        <v>214</v>
      </c>
      <c r="E376" s="5" t="s">
        <v>33</v>
      </c>
      <c r="F376" s="5" t="s">
        <v>331</v>
      </c>
      <c r="G376" s="5" t="s">
        <v>35</v>
      </c>
      <c r="H376" s="9">
        <v>45335</v>
      </c>
      <c r="I376" s="12">
        <v>695</v>
      </c>
      <c r="J376" s="5" t="str">
        <f>IF(Table14[[#This Row],[Purchase Amount]]=0,"No","Yes")</f>
        <v>Yes</v>
      </c>
    </row>
    <row r="377" spans="1:10" x14ac:dyDescent="0.3">
      <c r="A377" s="5" t="s">
        <v>730</v>
      </c>
      <c r="B377" s="5" t="s">
        <v>88</v>
      </c>
      <c r="C377" s="5" t="s">
        <v>89</v>
      </c>
      <c r="D377" s="4" t="s">
        <v>90</v>
      </c>
      <c r="E377" s="5" t="s">
        <v>91</v>
      </c>
      <c r="F377" s="5" t="s">
        <v>105</v>
      </c>
      <c r="G377" s="5" t="s">
        <v>22</v>
      </c>
      <c r="H377" s="9">
        <v>45336</v>
      </c>
      <c r="I377" s="12">
        <v>1115</v>
      </c>
      <c r="J377" s="5" t="str">
        <f>IF(Table14[[#This Row],[Purchase Amount]]=0,"No","Yes")</f>
        <v>Yes</v>
      </c>
    </row>
    <row r="378" spans="1:10" x14ac:dyDescent="0.3">
      <c r="A378" s="5" t="s">
        <v>731</v>
      </c>
      <c r="B378" s="5" t="s">
        <v>281</v>
      </c>
      <c r="C378" s="5" t="s">
        <v>282</v>
      </c>
      <c r="D378" s="4" t="s">
        <v>283</v>
      </c>
      <c r="E378" s="5" t="s">
        <v>50</v>
      </c>
      <c r="F378" s="5" t="s">
        <v>82</v>
      </c>
      <c r="G378" s="5" t="s">
        <v>15</v>
      </c>
      <c r="H378" s="9">
        <v>45336</v>
      </c>
      <c r="I378" s="12">
        <v>785</v>
      </c>
      <c r="J378" s="5" t="str">
        <f>IF(Table14[[#This Row],[Purchase Amount]]=0,"No","Yes")</f>
        <v>Yes</v>
      </c>
    </row>
    <row r="379" spans="1:10" x14ac:dyDescent="0.3">
      <c r="A379" s="5" t="s">
        <v>732</v>
      </c>
      <c r="B379" s="5" t="s">
        <v>42</v>
      </c>
      <c r="C379" s="5" t="s">
        <v>43</v>
      </c>
      <c r="D379" s="4" t="s">
        <v>44</v>
      </c>
      <c r="E379" s="5" t="s">
        <v>27</v>
      </c>
      <c r="F379" s="5" t="s">
        <v>194</v>
      </c>
      <c r="G379" s="5" t="s">
        <v>22</v>
      </c>
      <c r="H379" s="9">
        <v>45336</v>
      </c>
      <c r="I379" s="12">
        <v>255</v>
      </c>
      <c r="J379" s="5" t="str">
        <f>IF(Table14[[#This Row],[Purchase Amount]]=0,"No","Yes")</f>
        <v>Yes</v>
      </c>
    </row>
    <row r="380" spans="1:10" x14ac:dyDescent="0.3">
      <c r="A380" s="5" t="s">
        <v>733</v>
      </c>
      <c r="B380" s="5" t="s">
        <v>319</v>
      </c>
      <c r="C380" s="5" t="s">
        <v>320</v>
      </c>
      <c r="D380" s="4" t="s">
        <v>321</v>
      </c>
      <c r="E380" s="5" t="s">
        <v>144</v>
      </c>
      <c r="F380" s="5" t="s">
        <v>145</v>
      </c>
      <c r="G380" s="5" t="s">
        <v>15</v>
      </c>
      <c r="H380" s="9">
        <v>45336</v>
      </c>
      <c r="I380" s="12">
        <v>15</v>
      </c>
      <c r="J380" s="5" t="str">
        <f>IF(Table14[[#This Row],[Purchase Amount]]=0,"No","Yes")</f>
        <v>Yes</v>
      </c>
    </row>
    <row r="381" spans="1:10" x14ac:dyDescent="0.3">
      <c r="A381" s="5" t="s">
        <v>734</v>
      </c>
      <c r="B381" s="5" t="s">
        <v>538</v>
      </c>
      <c r="C381" s="5" t="s">
        <v>539</v>
      </c>
      <c r="D381" s="4" t="s">
        <v>540</v>
      </c>
      <c r="E381" s="5" t="s">
        <v>33</v>
      </c>
      <c r="F381" s="5" t="s">
        <v>504</v>
      </c>
      <c r="G381" s="5" t="s">
        <v>22</v>
      </c>
      <c r="H381" s="9">
        <v>45336</v>
      </c>
      <c r="I381" s="12">
        <v>440</v>
      </c>
      <c r="J381" s="5" t="str">
        <f>IF(Table14[[#This Row],[Purchase Amount]]=0,"No","Yes")</f>
        <v>Yes</v>
      </c>
    </row>
    <row r="382" spans="1:10" x14ac:dyDescent="0.3">
      <c r="A382" s="5" t="s">
        <v>735</v>
      </c>
      <c r="B382" s="5" t="s">
        <v>253</v>
      </c>
      <c r="C382" s="5" t="s">
        <v>254</v>
      </c>
      <c r="D382" s="4" t="s">
        <v>255</v>
      </c>
      <c r="E382" s="5" t="s">
        <v>50</v>
      </c>
      <c r="F382" s="5" t="s">
        <v>225</v>
      </c>
      <c r="G382" s="5" t="s">
        <v>35</v>
      </c>
      <c r="H382" s="9">
        <v>45336</v>
      </c>
      <c r="I382" s="12">
        <v>1615</v>
      </c>
      <c r="J382" s="5" t="str">
        <f>IF(Table14[[#This Row],[Purchase Amount]]=0,"No","Yes")</f>
        <v>Yes</v>
      </c>
    </row>
    <row r="383" spans="1:10" x14ac:dyDescent="0.3">
      <c r="A383" s="5" t="s">
        <v>736</v>
      </c>
      <c r="B383" s="5" t="s">
        <v>538</v>
      </c>
      <c r="C383" s="5" t="s">
        <v>539</v>
      </c>
      <c r="D383" s="4" t="s">
        <v>540</v>
      </c>
      <c r="E383" s="5" t="s">
        <v>33</v>
      </c>
      <c r="F383" s="5" t="s">
        <v>125</v>
      </c>
      <c r="G383" s="5" t="s">
        <v>15</v>
      </c>
      <c r="H383" s="9">
        <v>45336</v>
      </c>
      <c r="I383" s="12">
        <v>195</v>
      </c>
      <c r="J383" s="5" t="str">
        <f>IF(Table14[[#This Row],[Purchase Amount]]=0,"No","Yes")</f>
        <v>Yes</v>
      </c>
    </row>
    <row r="384" spans="1:10" x14ac:dyDescent="0.3">
      <c r="A384" s="5" t="s">
        <v>737</v>
      </c>
      <c r="B384" s="5" t="s">
        <v>262</v>
      </c>
      <c r="C384" s="5" t="s">
        <v>263</v>
      </c>
      <c r="D384" s="4" t="s">
        <v>264</v>
      </c>
      <c r="E384" s="5" t="s">
        <v>27</v>
      </c>
      <c r="F384" s="5" t="s">
        <v>194</v>
      </c>
      <c r="G384" s="5" t="s">
        <v>35</v>
      </c>
      <c r="H384" s="9">
        <v>45337</v>
      </c>
      <c r="I384" s="12">
        <v>0</v>
      </c>
      <c r="J384" s="5" t="str">
        <f>IF(Table14[[#This Row],[Purchase Amount]]=0,"No","Yes")</f>
        <v>No</v>
      </c>
    </row>
    <row r="385" spans="1:10" x14ac:dyDescent="0.3">
      <c r="A385" s="5" t="s">
        <v>738</v>
      </c>
      <c r="B385" s="5" t="s">
        <v>84</v>
      </c>
      <c r="C385" s="5" t="s">
        <v>85</v>
      </c>
      <c r="D385" s="4" t="s">
        <v>86</v>
      </c>
      <c r="E385" s="5" t="s">
        <v>50</v>
      </c>
      <c r="F385" s="5" t="s">
        <v>66</v>
      </c>
      <c r="G385" s="5" t="s">
        <v>22</v>
      </c>
      <c r="H385" s="9">
        <v>45337</v>
      </c>
      <c r="I385" s="12">
        <v>765</v>
      </c>
      <c r="J385" s="5" t="str">
        <f>IF(Table14[[#This Row],[Purchase Amount]]=0,"No","Yes")</f>
        <v>Yes</v>
      </c>
    </row>
    <row r="386" spans="1:10" x14ac:dyDescent="0.3">
      <c r="A386" s="5" t="s">
        <v>739</v>
      </c>
      <c r="B386" s="5" t="s">
        <v>262</v>
      </c>
      <c r="C386" s="5" t="s">
        <v>263</v>
      </c>
      <c r="D386" s="4" t="s">
        <v>264</v>
      </c>
      <c r="E386" s="5" t="s">
        <v>27</v>
      </c>
      <c r="F386" s="5" t="s">
        <v>14</v>
      </c>
      <c r="G386" s="5" t="s">
        <v>35</v>
      </c>
      <c r="H386" s="9">
        <v>45337</v>
      </c>
      <c r="I386" s="12">
        <v>175</v>
      </c>
      <c r="J386" s="5" t="str">
        <f>IF(Table14[[#This Row],[Purchase Amount]]=0,"No","Yes")</f>
        <v>Yes</v>
      </c>
    </row>
    <row r="387" spans="1:10" x14ac:dyDescent="0.3">
      <c r="A387" s="5" t="s">
        <v>740</v>
      </c>
      <c r="B387" s="5" t="s">
        <v>741</v>
      </c>
      <c r="C387" s="5" t="s">
        <v>742</v>
      </c>
      <c r="D387" s="4" t="s">
        <v>743</v>
      </c>
      <c r="E387" s="5" t="s">
        <v>144</v>
      </c>
      <c r="F387" s="5" t="s">
        <v>194</v>
      </c>
      <c r="G387" s="5" t="s">
        <v>93</v>
      </c>
      <c r="H387" s="9">
        <v>45337</v>
      </c>
      <c r="I387" s="12">
        <v>270</v>
      </c>
      <c r="J387" s="5" t="str">
        <f>IF(Table14[[#This Row],[Purchase Amount]]=0,"No","Yes")</f>
        <v>Yes</v>
      </c>
    </row>
    <row r="388" spans="1:10" x14ac:dyDescent="0.3">
      <c r="A388" s="5" t="s">
        <v>744</v>
      </c>
      <c r="B388" s="5" t="s">
        <v>212</v>
      </c>
      <c r="C388" s="5" t="s">
        <v>213</v>
      </c>
      <c r="D388" s="4" t="s">
        <v>214</v>
      </c>
      <c r="E388" s="5" t="s">
        <v>33</v>
      </c>
      <c r="F388" s="5" t="s">
        <v>194</v>
      </c>
      <c r="G388" s="5" t="s">
        <v>35</v>
      </c>
      <c r="H388" s="9">
        <v>45338</v>
      </c>
      <c r="I388" s="12">
        <v>0</v>
      </c>
      <c r="J388" s="5" t="str">
        <f>IF(Table14[[#This Row],[Purchase Amount]]=0,"No","Yes")</f>
        <v>No</v>
      </c>
    </row>
    <row r="389" spans="1:10" x14ac:dyDescent="0.3">
      <c r="A389" s="5" t="s">
        <v>745</v>
      </c>
      <c r="B389" s="5" t="s">
        <v>302</v>
      </c>
      <c r="C389" s="5" t="s">
        <v>303</v>
      </c>
      <c r="D389" s="4" t="s">
        <v>304</v>
      </c>
      <c r="E389" s="5" t="s">
        <v>50</v>
      </c>
      <c r="F389" s="5" t="s">
        <v>220</v>
      </c>
      <c r="G389" s="5" t="s">
        <v>22</v>
      </c>
      <c r="H389" s="9">
        <v>45338</v>
      </c>
      <c r="I389" s="12">
        <v>525</v>
      </c>
      <c r="J389" s="5" t="str">
        <f>IF(Table14[[#This Row],[Purchase Amount]]=0,"No","Yes")</f>
        <v>Yes</v>
      </c>
    </row>
    <row r="390" spans="1:10" x14ac:dyDescent="0.3">
      <c r="A390" s="5" t="s">
        <v>746</v>
      </c>
      <c r="B390" s="5" t="s">
        <v>30</v>
      </c>
      <c r="C390" s="5" t="s">
        <v>31</v>
      </c>
      <c r="D390" s="4" t="s">
        <v>32</v>
      </c>
      <c r="E390" s="5" t="s">
        <v>33</v>
      </c>
      <c r="F390" s="5" t="s">
        <v>449</v>
      </c>
      <c r="G390" s="5" t="s">
        <v>15</v>
      </c>
      <c r="H390" s="9">
        <v>45338</v>
      </c>
      <c r="I390" s="12">
        <v>710</v>
      </c>
      <c r="J390" s="5" t="str">
        <f>IF(Table14[[#This Row],[Purchase Amount]]=0,"No","Yes")</f>
        <v>Yes</v>
      </c>
    </row>
    <row r="391" spans="1:10" x14ac:dyDescent="0.3">
      <c r="A391" s="5" t="s">
        <v>747</v>
      </c>
      <c r="B391" s="5" t="s">
        <v>271</v>
      </c>
      <c r="C391" s="5" t="s">
        <v>272</v>
      </c>
      <c r="D391" s="4" t="s">
        <v>273</v>
      </c>
      <c r="E391" s="5" t="s">
        <v>274</v>
      </c>
      <c r="F391" s="5" t="s">
        <v>209</v>
      </c>
      <c r="G391" s="5" t="s">
        <v>22</v>
      </c>
      <c r="H391" s="9">
        <v>45338</v>
      </c>
      <c r="I391" s="12">
        <v>1220</v>
      </c>
      <c r="J391" s="5" t="str">
        <f>IF(Table14[[#This Row],[Purchase Amount]]=0,"No","Yes")</f>
        <v>Yes</v>
      </c>
    </row>
    <row r="392" spans="1:10" x14ac:dyDescent="0.3">
      <c r="A392" s="5" t="s">
        <v>748</v>
      </c>
      <c r="B392" s="5" t="s">
        <v>290</v>
      </c>
      <c r="C392" s="5" t="s">
        <v>291</v>
      </c>
      <c r="D392" s="4" t="s">
        <v>292</v>
      </c>
      <c r="E392" s="5" t="s">
        <v>13</v>
      </c>
      <c r="F392" s="5" t="s">
        <v>125</v>
      </c>
      <c r="G392" s="5" t="s">
        <v>35</v>
      </c>
      <c r="H392" s="9">
        <v>45338</v>
      </c>
      <c r="I392" s="12">
        <v>85</v>
      </c>
      <c r="J392" s="5" t="str">
        <f>IF(Table14[[#This Row],[Purchase Amount]]=0,"No","Yes")</f>
        <v>Yes</v>
      </c>
    </row>
    <row r="393" spans="1:10" x14ac:dyDescent="0.3">
      <c r="A393" s="5" t="s">
        <v>749</v>
      </c>
      <c r="B393" s="5" t="s">
        <v>95</v>
      </c>
      <c r="C393" s="5" t="s">
        <v>96</v>
      </c>
      <c r="D393" s="4" t="s">
        <v>97</v>
      </c>
      <c r="E393" s="5" t="s">
        <v>98</v>
      </c>
      <c r="F393" s="5" t="s">
        <v>162</v>
      </c>
      <c r="G393" s="5" t="s">
        <v>35</v>
      </c>
      <c r="H393" s="9">
        <v>45338</v>
      </c>
      <c r="I393" s="12">
        <v>875</v>
      </c>
      <c r="J393" s="5" t="str">
        <f>IF(Table14[[#This Row],[Purchase Amount]]=0,"No","Yes")</f>
        <v>Yes</v>
      </c>
    </row>
    <row r="394" spans="1:10" x14ac:dyDescent="0.3">
      <c r="A394" s="5" t="s">
        <v>750</v>
      </c>
      <c r="B394" s="5" t="s">
        <v>314</v>
      </c>
      <c r="C394" s="5" t="s">
        <v>315</v>
      </c>
      <c r="D394" s="4" t="s">
        <v>316</v>
      </c>
      <c r="E394" s="5" t="s">
        <v>13</v>
      </c>
      <c r="F394" s="5" t="s">
        <v>365</v>
      </c>
      <c r="G394" s="5" t="s">
        <v>15</v>
      </c>
      <c r="H394" s="9">
        <v>45338</v>
      </c>
      <c r="I394" s="12">
        <v>185</v>
      </c>
      <c r="J394" s="5" t="str">
        <f>IF(Table14[[#This Row],[Purchase Amount]]=0,"No","Yes")</f>
        <v>Yes</v>
      </c>
    </row>
    <row r="395" spans="1:10" x14ac:dyDescent="0.3">
      <c r="A395" s="5" t="s">
        <v>751</v>
      </c>
      <c r="B395" s="5" t="s">
        <v>157</v>
      </c>
      <c r="C395" s="5" t="s">
        <v>158</v>
      </c>
      <c r="D395" s="4" t="s">
        <v>159</v>
      </c>
      <c r="E395" s="5" t="s">
        <v>144</v>
      </c>
      <c r="F395" s="5" t="s">
        <v>288</v>
      </c>
      <c r="G395" s="5" t="s">
        <v>35</v>
      </c>
      <c r="H395" s="9">
        <v>45338</v>
      </c>
      <c r="I395" s="12">
        <v>610</v>
      </c>
      <c r="J395" s="5" t="str">
        <f>IF(Table14[[#This Row],[Purchase Amount]]=0,"No","Yes")</f>
        <v>Yes</v>
      </c>
    </row>
    <row r="396" spans="1:10" x14ac:dyDescent="0.3">
      <c r="A396" s="5" t="s">
        <v>752</v>
      </c>
      <c r="B396" s="5" t="s">
        <v>319</v>
      </c>
      <c r="C396" s="5" t="s">
        <v>320</v>
      </c>
      <c r="D396" s="4" t="s">
        <v>321</v>
      </c>
      <c r="E396" s="5" t="s">
        <v>144</v>
      </c>
      <c r="F396" s="5" t="s">
        <v>381</v>
      </c>
      <c r="G396" s="5" t="s">
        <v>15</v>
      </c>
      <c r="H396" s="9">
        <v>45339</v>
      </c>
      <c r="I396" s="12">
        <v>0</v>
      </c>
      <c r="J396" s="5" t="str">
        <f>IF(Table14[[#This Row],[Purchase Amount]]=0,"No","Yes")</f>
        <v>No</v>
      </c>
    </row>
    <row r="397" spans="1:10" x14ac:dyDescent="0.3">
      <c r="A397" s="5" t="s">
        <v>753</v>
      </c>
      <c r="B397" s="5" t="s">
        <v>314</v>
      </c>
      <c r="C397" s="5" t="s">
        <v>315</v>
      </c>
      <c r="D397" s="4" t="s">
        <v>316</v>
      </c>
      <c r="E397" s="5" t="s">
        <v>13</v>
      </c>
      <c r="F397" s="5" t="s">
        <v>230</v>
      </c>
      <c r="G397" s="5" t="s">
        <v>93</v>
      </c>
      <c r="H397" s="9">
        <v>45339</v>
      </c>
      <c r="I397" s="12">
        <v>865</v>
      </c>
      <c r="J397" s="5" t="str">
        <f>IF(Table14[[#This Row],[Purchase Amount]]=0,"No","Yes")</f>
        <v>Yes</v>
      </c>
    </row>
    <row r="398" spans="1:10" x14ac:dyDescent="0.3">
      <c r="A398" s="5" t="s">
        <v>754</v>
      </c>
      <c r="B398" s="5" t="s">
        <v>378</v>
      </c>
      <c r="C398" s="5" t="s">
        <v>379</v>
      </c>
      <c r="D398" s="4" t="s">
        <v>380</v>
      </c>
      <c r="E398" s="5" t="s">
        <v>20</v>
      </c>
      <c r="F398" s="5" t="s">
        <v>162</v>
      </c>
      <c r="G398" s="5" t="s">
        <v>15</v>
      </c>
      <c r="H398" s="9">
        <v>45340</v>
      </c>
      <c r="I398" s="12">
        <v>0</v>
      </c>
      <c r="J398" s="5" t="str">
        <f>IF(Table14[[#This Row],[Purchase Amount]]=0,"No","Yes")</f>
        <v>No</v>
      </c>
    </row>
    <row r="399" spans="1:10" x14ac:dyDescent="0.3">
      <c r="A399" s="5" t="s">
        <v>755</v>
      </c>
      <c r="B399" s="5" t="s">
        <v>442</v>
      </c>
      <c r="C399" s="5" t="s">
        <v>443</v>
      </c>
      <c r="D399" s="4" t="s">
        <v>444</v>
      </c>
      <c r="E399" s="5" t="s">
        <v>274</v>
      </c>
      <c r="F399" s="5" t="s">
        <v>99</v>
      </c>
      <c r="G399" s="5" t="s">
        <v>93</v>
      </c>
      <c r="H399" s="9">
        <v>45340</v>
      </c>
      <c r="I399" s="12">
        <v>365</v>
      </c>
      <c r="J399" s="5" t="str">
        <f>IF(Table14[[#This Row],[Purchase Amount]]=0,"No","Yes")</f>
        <v>Yes</v>
      </c>
    </row>
    <row r="400" spans="1:10" x14ac:dyDescent="0.3">
      <c r="A400" s="5" t="s">
        <v>756</v>
      </c>
      <c r="B400" s="5" t="s">
        <v>571</v>
      </c>
      <c r="C400" s="5" t="s">
        <v>572</v>
      </c>
      <c r="D400" s="4" t="s">
        <v>573</v>
      </c>
      <c r="E400" s="5" t="s">
        <v>33</v>
      </c>
      <c r="F400" s="5" t="s">
        <v>56</v>
      </c>
      <c r="G400" s="5" t="s">
        <v>35</v>
      </c>
      <c r="H400" s="9">
        <v>45340</v>
      </c>
      <c r="I400" s="12">
        <v>390</v>
      </c>
      <c r="J400" s="5" t="str">
        <f>IF(Table14[[#This Row],[Purchase Amount]]=0,"No","Yes")</f>
        <v>Yes</v>
      </c>
    </row>
    <row r="401" spans="1:10" x14ac:dyDescent="0.3">
      <c r="A401" s="5" t="s">
        <v>757</v>
      </c>
      <c r="B401" s="5" t="s">
        <v>147</v>
      </c>
      <c r="C401" s="5" t="s">
        <v>148</v>
      </c>
      <c r="D401" s="4" t="s">
        <v>149</v>
      </c>
      <c r="E401" s="5" t="s">
        <v>13</v>
      </c>
      <c r="F401" s="5" t="s">
        <v>449</v>
      </c>
      <c r="G401" s="5" t="s">
        <v>15</v>
      </c>
      <c r="H401" s="9">
        <v>45341</v>
      </c>
      <c r="I401" s="12">
        <v>0</v>
      </c>
      <c r="J401" s="5" t="str">
        <f>IF(Table14[[#This Row],[Purchase Amount]]=0,"No","Yes")</f>
        <v>No</v>
      </c>
    </row>
    <row r="402" spans="1:10" x14ac:dyDescent="0.3">
      <c r="A402" s="5" t="s">
        <v>758</v>
      </c>
      <c r="B402" s="5" t="s">
        <v>438</v>
      </c>
      <c r="C402" s="5" t="s">
        <v>439</v>
      </c>
      <c r="D402" s="4" t="s">
        <v>440</v>
      </c>
      <c r="E402" s="5" t="s">
        <v>13</v>
      </c>
      <c r="F402" s="5" t="s">
        <v>194</v>
      </c>
      <c r="G402" s="5" t="s">
        <v>22</v>
      </c>
      <c r="H402" s="9">
        <v>45341</v>
      </c>
      <c r="I402" s="12">
        <v>0</v>
      </c>
      <c r="J402" s="5" t="str">
        <f>IF(Table14[[#This Row],[Purchase Amount]]=0,"No","Yes")</f>
        <v>No</v>
      </c>
    </row>
    <row r="403" spans="1:10" x14ac:dyDescent="0.3">
      <c r="A403" s="5" t="s">
        <v>759</v>
      </c>
      <c r="B403" s="5" t="s">
        <v>191</v>
      </c>
      <c r="C403" s="5" t="s">
        <v>192</v>
      </c>
      <c r="D403" s="4" t="s">
        <v>193</v>
      </c>
      <c r="E403" s="5" t="s">
        <v>110</v>
      </c>
      <c r="F403" s="5" t="s">
        <v>34</v>
      </c>
      <c r="G403" s="5" t="s">
        <v>15</v>
      </c>
      <c r="H403" s="9">
        <v>45341</v>
      </c>
      <c r="I403" s="12">
        <v>640</v>
      </c>
      <c r="J403" s="5" t="str">
        <f>IF(Table14[[#This Row],[Purchase Amount]]=0,"No","Yes")</f>
        <v>Yes</v>
      </c>
    </row>
    <row r="404" spans="1:10" x14ac:dyDescent="0.3">
      <c r="A404" s="5" t="s">
        <v>760</v>
      </c>
      <c r="B404" s="5" t="s">
        <v>290</v>
      </c>
      <c r="C404" s="5" t="s">
        <v>291</v>
      </c>
      <c r="D404" s="4" t="s">
        <v>292</v>
      </c>
      <c r="E404" s="5" t="s">
        <v>13</v>
      </c>
      <c r="F404" s="5" t="s">
        <v>28</v>
      </c>
      <c r="G404" s="5" t="s">
        <v>93</v>
      </c>
      <c r="H404" s="9">
        <v>45341</v>
      </c>
      <c r="I404" s="12">
        <v>365</v>
      </c>
      <c r="J404" s="5" t="str">
        <f>IF(Table14[[#This Row],[Purchase Amount]]=0,"No","Yes")</f>
        <v>Yes</v>
      </c>
    </row>
    <row r="405" spans="1:10" x14ac:dyDescent="0.3">
      <c r="A405" s="5" t="s">
        <v>761</v>
      </c>
      <c r="B405" s="5" t="s">
        <v>30</v>
      </c>
      <c r="C405" s="5" t="s">
        <v>31</v>
      </c>
      <c r="D405" s="4" t="s">
        <v>32</v>
      </c>
      <c r="E405" s="5" t="s">
        <v>33</v>
      </c>
      <c r="F405" s="5" t="s">
        <v>381</v>
      </c>
      <c r="G405" s="5" t="s">
        <v>22</v>
      </c>
      <c r="H405" s="9">
        <v>45341</v>
      </c>
      <c r="I405" s="12">
        <v>420</v>
      </c>
      <c r="J405" s="5" t="str">
        <f>IF(Table14[[#This Row],[Purchase Amount]]=0,"No","Yes")</f>
        <v>Yes</v>
      </c>
    </row>
    <row r="406" spans="1:10" x14ac:dyDescent="0.3">
      <c r="A406" s="5" t="s">
        <v>762</v>
      </c>
      <c r="B406" s="5" t="s">
        <v>152</v>
      </c>
      <c r="C406" s="5" t="s">
        <v>153</v>
      </c>
      <c r="D406" s="4" t="s">
        <v>154</v>
      </c>
      <c r="E406" s="5" t="s">
        <v>110</v>
      </c>
      <c r="F406" s="5" t="s">
        <v>34</v>
      </c>
      <c r="G406" s="5" t="s">
        <v>22</v>
      </c>
      <c r="H406" s="9">
        <v>45342</v>
      </c>
      <c r="I406" s="12">
        <v>0</v>
      </c>
      <c r="J406" s="5" t="str">
        <f>IF(Table14[[#This Row],[Purchase Amount]]=0,"No","Yes")</f>
        <v>No</v>
      </c>
    </row>
    <row r="407" spans="1:10" x14ac:dyDescent="0.3">
      <c r="A407" s="5" t="s">
        <v>763</v>
      </c>
      <c r="B407" s="5" t="s">
        <v>281</v>
      </c>
      <c r="C407" s="5" t="s">
        <v>282</v>
      </c>
      <c r="D407" s="4" t="s">
        <v>283</v>
      </c>
      <c r="E407" s="5" t="s">
        <v>50</v>
      </c>
      <c r="F407" s="5" t="s">
        <v>160</v>
      </c>
      <c r="G407" s="5" t="s">
        <v>35</v>
      </c>
      <c r="H407" s="9">
        <v>45342</v>
      </c>
      <c r="I407" s="12">
        <v>0</v>
      </c>
      <c r="J407" s="5" t="str">
        <f>IF(Table14[[#This Row],[Purchase Amount]]=0,"No","Yes")</f>
        <v>No</v>
      </c>
    </row>
    <row r="408" spans="1:10" x14ac:dyDescent="0.3">
      <c r="A408" s="5" t="s">
        <v>764</v>
      </c>
      <c r="B408" s="5" t="s">
        <v>17</v>
      </c>
      <c r="C408" s="5" t="s">
        <v>18</v>
      </c>
      <c r="D408" s="4" t="s">
        <v>19</v>
      </c>
      <c r="E408" s="5" t="s">
        <v>20</v>
      </c>
      <c r="F408" s="5" t="s">
        <v>483</v>
      </c>
      <c r="G408" s="5" t="s">
        <v>22</v>
      </c>
      <c r="H408" s="9">
        <v>45342</v>
      </c>
      <c r="I408" s="12">
        <v>325</v>
      </c>
      <c r="J408" s="5" t="str">
        <f>IF(Table14[[#This Row],[Purchase Amount]]=0,"No","Yes")</f>
        <v>Yes</v>
      </c>
    </row>
    <row r="409" spans="1:10" x14ac:dyDescent="0.3">
      <c r="A409" s="5" t="s">
        <v>765</v>
      </c>
      <c r="B409" s="5" t="s">
        <v>461</v>
      </c>
      <c r="C409" s="5" t="s">
        <v>462</v>
      </c>
      <c r="D409" s="4" t="s">
        <v>463</v>
      </c>
      <c r="E409" s="5" t="s">
        <v>13</v>
      </c>
      <c r="F409" s="5" t="s">
        <v>504</v>
      </c>
      <c r="G409" s="5" t="s">
        <v>15</v>
      </c>
      <c r="H409" s="9">
        <v>45343</v>
      </c>
      <c r="I409" s="12">
        <v>1300</v>
      </c>
      <c r="J409" s="5" t="str">
        <f>IF(Table14[[#This Row],[Purchase Amount]]=0,"No","Yes")</f>
        <v>Yes</v>
      </c>
    </row>
    <row r="410" spans="1:10" x14ac:dyDescent="0.3">
      <c r="A410" s="5" t="s">
        <v>766</v>
      </c>
      <c r="B410" s="5" t="s">
        <v>455</v>
      </c>
      <c r="C410" s="5" t="s">
        <v>456</v>
      </c>
      <c r="D410" s="4" t="s">
        <v>457</v>
      </c>
      <c r="E410" s="5" t="s">
        <v>71</v>
      </c>
      <c r="F410" s="5" t="s">
        <v>311</v>
      </c>
      <c r="G410" s="5" t="s">
        <v>15</v>
      </c>
      <c r="H410" s="9">
        <v>45343</v>
      </c>
      <c r="I410" s="12">
        <v>270</v>
      </c>
      <c r="J410" s="5" t="str">
        <f>IF(Table14[[#This Row],[Purchase Amount]]=0,"No","Yes")</f>
        <v>Yes</v>
      </c>
    </row>
    <row r="411" spans="1:10" x14ac:dyDescent="0.3">
      <c r="A411" s="5" t="s">
        <v>767</v>
      </c>
      <c r="B411" s="5" t="s">
        <v>314</v>
      </c>
      <c r="C411" s="5" t="s">
        <v>315</v>
      </c>
      <c r="D411" s="4" t="s">
        <v>316</v>
      </c>
      <c r="E411" s="5" t="s">
        <v>13</v>
      </c>
      <c r="F411" s="5" t="s">
        <v>209</v>
      </c>
      <c r="G411" s="5" t="s">
        <v>35</v>
      </c>
      <c r="H411" s="9">
        <v>45344</v>
      </c>
      <c r="I411" s="12">
        <v>0</v>
      </c>
      <c r="J411" s="5" t="str">
        <f>IF(Table14[[#This Row],[Purchase Amount]]=0,"No","Yes")</f>
        <v>No</v>
      </c>
    </row>
    <row r="412" spans="1:10" x14ac:dyDescent="0.3">
      <c r="A412" s="5" t="s">
        <v>768</v>
      </c>
      <c r="B412" s="5" t="s">
        <v>84</v>
      </c>
      <c r="C412" s="5" t="s">
        <v>85</v>
      </c>
      <c r="D412" s="4" t="s">
        <v>86</v>
      </c>
      <c r="E412" s="5" t="s">
        <v>50</v>
      </c>
      <c r="F412" s="5" t="s">
        <v>429</v>
      </c>
      <c r="G412" s="5" t="s">
        <v>15</v>
      </c>
      <c r="H412" s="9">
        <v>45344</v>
      </c>
      <c r="I412" s="12">
        <v>975</v>
      </c>
      <c r="J412" s="5" t="str">
        <f>IF(Table14[[#This Row],[Purchase Amount]]=0,"No","Yes")</f>
        <v>Yes</v>
      </c>
    </row>
    <row r="413" spans="1:10" x14ac:dyDescent="0.3">
      <c r="A413" s="5" t="s">
        <v>769</v>
      </c>
      <c r="B413" s="5" t="s">
        <v>58</v>
      </c>
      <c r="C413" s="5" t="s">
        <v>59</v>
      </c>
      <c r="D413" s="4" t="s">
        <v>60</v>
      </c>
      <c r="E413" s="5" t="s">
        <v>27</v>
      </c>
      <c r="F413" s="5" t="s">
        <v>155</v>
      </c>
      <c r="G413" s="5" t="s">
        <v>15</v>
      </c>
      <c r="H413" s="9">
        <v>45344</v>
      </c>
      <c r="I413" s="12">
        <v>415</v>
      </c>
      <c r="J413" s="5" t="str">
        <f>IF(Table14[[#This Row],[Purchase Amount]]=0,"No","Yes")</f>
        <v>Yes</v>
      </c>
    </row>
    <row r="414" spans="1:10" x14ac:dyDescent="0.3">
      <c r="A414" s="5" t="s">
        <v>770</v>
      </c>
      <c r="B414" s="5" t="s">
        <v>294</v>
      </c>
      <c r="C414" s="5" t="s">
        <v>295</v>
      </c>
      <c r="D414" s="4" t="s">
        <v>296</v>
      </c>
      <c r="E414" s="5" t="s">
        <v>13</v>
      </c>
      <c r="F414" s="5" t="s">
        <v>241</v>
      </c>
      <c r="G414" s="5" t="s">
        <v>35</v>
      </c>
      <c r="H414" s="9">
        <v>45344</v>
      </c>
      <c r="I414" s="12">
        <v>935</v>
      </c>
      <c r="J414" s="5" t="str">
        <f>IF(Table14[[#This Row],[Purchase Amount]]=0,"No","Yes")</f>
        <v>Yes</v>
      </c>
    </row>
    <row r="415" spans="1:10" x14ac:dyDescent="0.3">
      <c r="A415" s="5" t="s">
        <v>771</v>
      </c>
      <c r="B415" s="5" t="s">
        <v>362</v>
      </c>
      <c r="C415" s="5" t="s">
        <v>363</v>
      </c>
      <c r="D415" s="4" t="s">
        <v>364</v>
      </c>
      <c r="E415" s="5" t="s">
        <v>98</v>
      </c>
      <c r="F415" s="5" t="s">
        <v>150</v>
      </c>
      <c r="G415" s="5" t="s">
        <v>22</v>
      </c>
      <c r="H415" s="9">
        <v>45344</v>
      </c>
      <c r="I415" s="12">
        <v>185</v>
      </c>
      <c r="J415" s="5" t="str">
        <f>IF(Table14[[#This Row],[Purchase Amount]]=0,"No","Yes")</f>
        <v>Yes</v>
      </c>
    </row>
    <row r="416" spans="1:10" x14ac:dyDescent="0.3">
      <c r="A416" s="5" t="s">
        <v>772</v>
      </c>
      <c r="B416" s="5" t="s">
        <v>271</v>
      </c>
      <c r="C416" s="5" t="s">
        <v>272</v>
      </c>
      <c r="D416" s="4" t="s">
        <v>273</v>
      </c>
      <c r="E416" s="5" t="s">
        <v>274</v>
      </c>
      <c r="F416" s="5" t="s">
        <v>412</v>
      </c>
      <c r="G416" s="5" t="s">
        <v>15</v>
      </c>
      <c r="H416" s="9">
        <v>45344</v>
      </c>
      <c r="I416" s="12">
        <v>395</v>
      </c>
      <c r="J416" s="5" t="str">
        <f>IF(Table14[[#This Row],[Purchase Amount]]=0,"No","Yes")</f>
        <v>Yes</v>
      </c>
    </row>
    <row r="417" spans="1:10" x14ac:dyDescent="0.3">
      <c r="A417" s="5" t="s">
        <v>773</v>
      </c>
      <c r="B417" s="5" t="s">
        <v>388</v>
      </c>
      <c r="C417" s="5" t="s">
        <v>389</v>
      </c>
      <c r="D417" s="4" t="s">
        <v>390</v>
      </c>
      <c r="E417" s="5" t="s">
        <v>110</v>
      </c>
      <c r="F417" s="5" t="s">
        <v>306</v>
      </c>
      <c r="G417" s="5" t="s">
        <v>15</v>
      </c>
      <c r="H417" s="9">
        <v>45345</v>
      </c>
      <c r="I417" s="12">
        <v>10</v>
      </c>
      <c r="J417" s="5" t="str">
        <f>IF(Table14[[#This Row],[Purchase Amount]]=0,"No","Yes")</f>
        <v>Yes</v>
      </c>
    </row>
    <row r="418" spans="1:10" x14ac:dyDescent="0.3">
      <c r="A418" s="5" t="s">
        <v>774</v>
      </c>
      <c r="B418" s="5" t="s">
        <v>643</v>
      </c>
      <c r="C418" s="5" t="s">
        <v>644</v>
      </c>
      <c r="D418" s="4" t="s">
        <v>645</v>
      </c>
      <c r="E418" s="5" t="s">
        <v>27</v>
      </c>
      <c r="F418" s="5" t="s">
        <v>220</v>
      </c>
      <c r="G418" s="5" t="s">
        <v>15</v>
      </c>
      <c r="H418" s="9">
        <v>45345</v>
      </c>
      <c r="I418" s="12">
        <v>1550</v>
      </c>
      <c r="J418" s="5" t="str">
        <f>IF(Table14[[#This Row],[Purchase Amount]]=0,"No","Yes")</f>
        <v>Yes</v>
      </c>
    </row>
    <row r="419" spans="1:10" x14ac:dyDescent="0.3">
      <c r="A419" s="5" t="s">
        <v>775</v>
      </c>
      <c r="B419" s="5" t="s">
        <v>431</v>
      </c>
      <c r="C419" s="5" t="s">
        <v>432</v>
      </c>
      <c r="D419" s="4" t="s">
        <v>433</v>
      </c>
      <c r="E419" s="5" t="s">
        <v>20</v>
      </c>
      <c r="F419" s="5" t="s">
        <v>125</v>
      </c>
      <c r="G419" s="5" t="s">
        <v>22</v>
      </c>
      <c r="H419" s="9">
        <v>45345</v>
      </c>
      <c r="I419" s="12">
        <v>10</v>
      </c>
      <c r="J419" s="5" t="str">
        <f>IF(Table14[[#This Row],[Purchase Amount]]=0,"No","Yes")</f>
        <v>Yes</v>
      </c>
    </row>
    <row r="420" spans="1:10" x14ac:dyDescent="0.3">
      <c r="A420" s="5" t="s">
        <v>776</v>
      </c>
      <c r="B420" s="5" t="s">
        <v>258</v>
      </c>
      <c r="C420" s="5" t="s">
        <v>259</v>
      </c>
      <c r="D420" s="4" t="s">
        <v>260</v>
      </c>
      <c r="E420" s="5" t="s">
        <v>235</v>
      </c>
      <c r="F420" s="5" t="s">
        <v>429</v>
      </c>
      <c r="G420" s="5" t="s">
        <v>15</v>
      </c>
      <c r="H420" s="9">
        <v>45345</v>
      </c>
      <c r="I420" s="12">
        <v>60</v>
      </c>
      <c r="J420" s="5" t="str">
        <f>IF(Table14[[#This Row],[Purchase Amount]]=0,"No","Yes")</f>
        <v>Yes</v>
      </c>
    </row>
    <row r="421" spans="1:10" x14ac:dyDescent="0.3">
      <c r="A421" s="5" t="s">
        <v>777</v>
      </c>
      <c r="B421" s="5" t="s">
        <v>205</v>
      </c>
      <c r="C421" s="5" t="s">
        <v>206</v>
      </c>
      <c r="D421" s="4" t="s">
        <v>207</v>
      </c>
      <c r="E421" s="5" t="s">
        <v>27</v>
      </c>
      <c r="F421" s="5" t="s">
        <v>34</v>
      </c>
      <c r="G421" s="5" t="s">
        <v>35</v>
      </c>
      <c r="H421" s="9">
        <v>45345</v>
      </c>
      <c r="I421" s="12">
        <v>570</v>
      </c>
      <c r="J421" s="5" t="str">
        <f>IF(Table14[[#This Row],[Purchase Amount]]=0,"No","Yes")</f>
        <v>Yes</v>
      </c>
    </row>
    <row r="422" spans="1:10" x14ac:dyDescent="0.3">
      <c r="A422" s="5" t="s">
        <v>778</v>
      </c>
      <c r="B422" s="5" t="s">
        <v>227</v>
      </c>
      <c r="C422" s="5" t="s">
        <v>228</v>
      </c>
      <c r="D422" s="4" t="s">
        <v>229</v>
      </c>
      <c r="E422" s="5" t="s">
        <v>33</v>
      </c>
      <c r="F422" s="5" t="s">
        <v>131</v>
      </c>
      <c r="G422" s="5" t="s">
        <v>15</v>
      </c>
      <c r="H422" s="9">
        <v>45346</v>
      </c>
      <c r="I422" s="12">
        <v>0</v>
      </c>
      <c r="J422" s="5" t="str">
        <f>IF(Table14[[#This Row],[Purchase Amount]]=0,"No","Yes")</f>
        <v>No</v>
      </c>
    </row>
    <row r="423" spans="1:10" x14ac:dyDescent="0.3">
      <c r="A423" s="5" t="s">
        <v>779</v>
      </c>
      <c r="B423" s="5" t="s">
        <v>323</v>
      </c>
      <c r="C423" s="5" t="s">
        <v>324</v>
      </c>
      <c r="D423" s="4" t="s">
        <v>325</v>
      </c>
      <c r="E423" s="5" t="s">
        <v>50</v>
      </c>
      <c r="F423" s="5" t="s">
        <v>648</v>
      </c>
      <c r="G423" s="5" t="s">
        <v>15</v>
      </c>
      <c r="H423" s="9">
        <v>45346</v>
      </c>
      <c r="I423" s="12">
        <v>1490</v>
      </c>
      <c r="J423" s="5" t="str">
        <f>IF(Table14[[#This Row],[Purchase Amount]]=0,"No","Yes")</f>
        <v>Yes</v>
      </c>
    </row>
    <row r="424" spans="1:10" x14ac:dyDescent="0.3">
      <c r="A424" s="5" t="s">
        <v>780</v>
      </c>
      <c r="B424" s="5" t="s">
        <v>323</v>
      </c>
      <c r="C424" s="5" t="s">
        <v>324</v>
      </c>
      <c r="D424" s="4" t="s">
        <v>325</v>
      </c>
      <c r="E424" s="5" t="s">
        <v>50</v>
      </c>
      <c r="F424" s="5" t="s">
        <v>51</v>
      </c>
      <c r="G424" s="5" t="s">
        <v>35</v>
      </c>
      <c r="H424" s="9">
        <v>45346</v>
      </c>
      <c r="I424" s="12">
        <v>950</v>
      </c>
      <c r="J424" s="5" t="str">
        <f>IF(Table14[[#This Row],[Purchase Amount]]=0,"No","Yes")</f>
        <v>Yes</v>
      </c>
    </row>
    <row r="425" spans="1:10" x14ac:dyDescent="0.3">
      <c r="A425" s="5" t="s">
        <v>781</v>
      </c>
      <c r="B425" s="5" t="s">
        <v>571</v>
      </c>
      <c r="C425" s="5" t="s">
        <v>572</v>
      </c>
      <c r="D425" s="4" t="s">
        <v>573</v>
      </c>
      <c r="E425" s="5" t="s">
        <v>33</v>
      </c>
      <c r="F425" s="5" t="s">
        <v>236</v>
      </c>
      <c r="G425" s="5" t="s">
        <v>15</v>
      </c>
      <c r="H425" s="9">
        <v>45346</v>
      </c>
      <c r="I425" s="12">
        <v>370</v>
      </c>
      <c r="J425" s="5" t="str">
        <f>IF(Table14[[#This Row],[Purchase Amount]]=0,"No","Yes")</f>
        <v>Yes</v>
      </c>
    </row>
    <row r="426" spans="1:10" x14ac:dyDescent="0.3">
      <c r="A426" s="5" t="s">
        <v>782</v>
      </c>
      <c r="B426" s="5" t="s">
        <v>187</v>
      </c>
      <c r="C426" s="5" t="s">
        <v>188</v>
      </c>
      <c r="D426" s="4" t="s">
        <v>189</v>
      </c>
      <c r="E426" s="5" t="s">
        <v>50</v>
      </c>
      <c r="F426" s="5" t="s">
        <v>34</v>
      </c>
      <c r="G426" s="5" t="s">
        <v>93</v>
      </c>
      <c r="H426" s="9">
        <v>45346</v>
      </c>
      <c r="I426" s="12">
        <v>1075</v>
      </c>
      <c r="J426" s="5" t="str">
        <f>IF(Table14[[#This Row],[Purchase Amount]]=0,"No","Yes")</f>
        <v>Yes</v>
      </c>
    </row>
    <row r="427" spans="1:10" x14ac:dyDescent="0.3">
      <c r="A427" s="5" t="s">
        <v>783</v>
      </c>
      <c r="B427" s="5" t="s">
        <v>17</v>
      </c>
      <c r="C427" s="5" t="s">
        <v>18</v>
      </c>
      <c r="D427" s="4" t="s">
        <v>19</v>
      </c>
      <c r="E427" s="5" t="s">
        <v>20</v>
      </c>
      <c r="F427" s="5" t="s">
        <v>194</v>
      </c>
      <c r="G427" s="5" t="s">
        <v>22</v>
      </c>
      <c r="H427" s="9">
        <v>45347</v>
      </c>
      <c r="I427" s="12">
        <v>310</v>
      </c>
      <c r="J427" s="5" t="str">
        <f>IF(Table14[[#This Row],[Purchase Amount]]=0,"No","Yes")</f>
        <v>Yes</v>
      </c>
    </row>
    <row r="428" spans="1:10" x14ac:dyDescent="0.3">
      <c r="A428" s="5" t="s">
        <v>784</v>
      </c>
      <c r="B428" s="5" t="s">
        <v>367</v>
      </c>
      <c r="C428" s="5" t="s">
        <v>368</v>
      </c>
      <c r="D428" s="4" t="s">
        <v>369</v>
      </c>
      <c r="E428" s="5" t="s">
        <v>13</v>
      </c>
      <c r="F428" s="5" t="s">
        <v>504</v>
      </c>
      <c r="G428" s="5" t="s">
        <v>22</v>
      </c>
      <c r="H428" s="9">
        <v>45348</v>
      </c>
      <c r="I428" s="12">
        <v>0</v>
      </c>
      <c r="J428" s="5" t="str">
        <f>IF(Table14[[#This Row],[Purchase Amount]]=0,"No","Yes")</f>
        <v>No</v>
      </c>
    </row>
    <row r="429" spans="1:10" x14ac:dyDescent="0.3">
      <c r="A429" s="5" t="s">
        <v>785</v>
      </c>
      <c r="B429" s="5" t="s">
        <v>134</v>
      </c>
      <c r="C429" s="5" t="s">
        <v>135</v>
      </c>
      <c r="D429" s="4" t="s">
        <v>136</v>
      </c>
      <c r="E429" s="5" t="s">
        <v>13</v>
      </c>
      <c r="F429" s="5" t="s">
        <v>131</v>
      </c>
      <c r="G429" s="5" t="s">
        <v>15</v>
      </c>
      <c r="H429" s="9">
        <v>45348</v>
      </c>
      <c r="I429" s="12">
        <v>750</v>
      </c>
      <c r="J429" s="5" t="str">
        <f>IF(Table14[[#This Row],[Purchase Amount]]=0,"No","Yes")</f>
        <v>Yes</v>
      </c>
    </row>
    <row r="430" spans="1:10" x14ac:dyDescent="0.3">
      <c r="A430" s="5" t="s">
        <v>786</v>
      </c>
      <c r="B430" s="5" t="s">
        <v>205</v>
      </c>
      <c r="C430" s="5" t="s">
        <v>206</v>
      </c>
      <c r="D430" s="4" t="s">
        <v>207</v>
      </c>
      <c r="E430" s="5" t="s">
        <v>27</v>
      </c>
      <c r="F430" s="5" t="s">
        <v>125</v>
      </c>
      <c r="G430" s="5" t="s">
        <v>35</v>
      </c>
      <c r="H430" s="9">
        <v>45348</v>
      </c>
      <c r="I430" s="12">
        <v>85</v>
      </c>
      <c r="J430" s="5" t="str">
        <f>IF(Table14[[#This Row],[Purchase Amount]]=0,"No","Yes")</f>
        <v>Yes</v>
      </c>
    </row>
    <row r="431" spans="1:10" x14ac:dyDescent="0.3">
      <c r="A431" s="5" t="s">
        <v>787</v>
      </c>
      <c r="B431" s="5" t="s">
        <v>438</v>
      </c>
      <c r="C431" s="5" t="s">
        <v>439</v>
      </c>
      <c r="D431" s="4" t="s">
        <v>440</v>
      </c>
      <c r="E431" s="5" t="s">
        <v>13</v>
      </c>
      <c r="F431" s="5" t="s">
        <v>449</v>
      </c>
      <c r="G431" s="5" t="s">
        <v>15</v>
      </c>
      <c r="H431" s="9">
        <v>45348</v>
      </c>
      <c r="I431" s="12">
        <v>375</v>
      </c>
      <c r="J431" s="5" t="str">
        <f>IF(Table14[[#This Row],[Purchase Amount]]=0,"No","Yes")</f>
        <v>Yes</v>
      </c>
    </row>
    <row r="432" spans="1:10" x14ac:dyDescent="0.3">
      <c r="A432" s="5" t="s">
        <v>788</v>
      </c>
      <c r="B432" s="5" t="s">
        <v>635</v>
      </c>
      <c r="C432" s="5" t="s">
        <v>636</v>
      </c>
      <c r="D432" s="4" t="s">
        <v>637</v>
      </c>
      <c r="E432" s="5" t="s">
        <v>274</v>
      </c>
      <c r="F432" s="5" t="s">
        <v>34</v>
      </c>
      <c r="G432" s="5" t="s">
        <v>22</v>
      </c>
      <c r="H432" s="9">
        <v>45348</v>
      </c>
      <c r="I432" s="12">
        <v>1010</v>
      </c>
      <c r="J432" s="5" t="str">
        <f>IF(Table14[[#This Row],[Purchase Amount]]=0,"No","Yes")</f>
        <v>Yes</v>
      </c>
    </row>
    <row r="433" spans="1:10" x14ac:dyDescent="0.3">
      <c r="A433" s="5" t="s">
        <v>789</v>
      </c>
      <c r="B433" s="5" t="s">
        <v>79</v>
      </c>
      <c r="C433" s="5" t="s">
        <v>80</v>
      </c>
      <c r="D433" s="4" t="s">
        <v>81</v>
      </c>
      <c r="E433" s="5" t="s">
        <v>20</v>
      </c>
      <c r="F433" s="5" t="s">
        <v>56</v>
      </c>
      <c r="G433" s="5" t="s">
        <v>15</v>
      </c>
      <c r="H433" s="9">
        <v>45348</v>
      </c>
      <c r="I433" s="12">
        <v>315</v>
      </c>
      <c r="J433" s="5" t="str">
        <f>IF(Table14[[#This Row],[Purchase Amount]]=0,"No","Yes")</f>
        <v>Yes</v>
      </c>
    </row>
    <row r="434" spans="1:10" x14ac:dyDescent="0.3">
      <c r="A434" s="5" t="s">
        <v>790</v>
      </c>
      <c r="B434" s="5" t="s">
        <v>392</v>
      </c>
      <c r="C434" s="5" t="s">
        <v>393</v>
      </c>
      <c r="D434" s="4" t="s">
        <v>394</v>
      </c>
      <c r="E434" s="5" t="s">
        <v>27</v>
      </c>
      <c r="F434" s="5" t="s">
        <v>288</v>
      </c>
      <c r="G434" s="5" t="s">
        <v>15</v>
      </c>
      <c r="H434" s="9">
        <v>45349</v>
      </c>
      <c r="I434" s="12">
        <v>0</v>
      </c>
      <c r="J434" s="5" t="str">
        <f>IF(Table14[[#This Row],[Purchase Amount]]=0,"No","Yes")</f>
        <v>No</v>
      </c>
    </row>
    <row r="435" spans="1:10" x14ac:dyDescent="0.3">
      <c r="A435" s="5" t="s">
        <v>791</v>
      </c>
      <c r="B435" s="5" t="s">
        <v>327</v>
      </c>
      <c r="C435" s="5" t="s">
        <v>328</v>
      </c>
      <c r="D435" s="4" t="s">
        <v>329</v>
      </c>
      <c r="E435" s="5" t="s">
        <v>33</v>
      </c>
      <c r="F435" s="5" t="s">
        <v>550</v>
      </c>
      <c r="G435" s="5" t="s">
        <v>15</v>
      </c>
      <c r="H435" s="9">
        <v>45349</v>
      </c>
      <c r="I435" s="12">
        <v>0</v>
      </c>
      <c r="J435" s="5" t="str">
        <f>IF(Table14[[#This Row],[Purchase Amount]]=0,"No","Yes")</f>
        <v>No</v>
      </c>
    </row>
    <row r="436" spans="1:10" x14ac:dyDescent="0.3">
      <c r="A436" s="5" t="s">
        <v>792</v>
      </c>
      <c r="B436" s="5" t="s">
        <v>134</v>
      </c>
      <c r="C436" s="5" t="s">
        <v>135</v>
      </c>
      <c r="D436" s="4" t="s">
        <v>136</v>
      </c>
      <c r="E436" s="5" t="s">
        <v>13</v>
      </c>
      <c r="F436" s="5" t="s">
        <v>241</v>
      </c>
      <c r="G436" s="5" t="s">
        <v>22</v>
      </c>
      <c r="H436" s="9">
        <v>45349</v>
      </c>
      <c r="I436" s="12">
        <v>0</v>
      </c>
      <c r="J436" s="5" t="str">
        <f>IF(Table14[[#This Row],[Purchase Amount]]=0,"No","Yes")</f>
        <v>No</v>
      </c>
    </row>
    <row r="437" spans="1:10" x14ac:dyDescent="0.3">
      <c r="A437" s="5" t="s">
        <v>793</v>
      </c>
      <c r="B437" s="5" t="s">
        <v>399</v>
      </c>
      <c r="C437" s="5" t="s">
        <v>400</v>
      </c>
      <c r="D437" s="4" t="s">
        <v>401</v>
      </c>
      <c r="E437" s="5" t="s">
        <v>71</v>
      </c>
      <c r="F437" s="5" t="s">
        <v>306</v>
      </c>
      <c r="G437" s="5" t="s">
        <v>35</v>
      </c>
      <c r="H437" s="9">
        <v>45349</v>
      </c>
      <c r="I437" s="12">
        <v>65</v>
      </c>
      <c r="J437" s="5" t="str">
        <f>IF(Table14[[#This Row],[Purchase Amount]]=0,"No","Yes")</f>
        <v>Yes</v>
      </c>
    </row>
    <row r="438" spans="1:10" x14ac:dyDescent="0.3">
      <c r="A438" s="5" t="s">
        <v>794</v>
      </c>
      <c r="B438" s="5" t="s">
        <v>323</v>
      </c>
      <c r="C438" s="5" t="s">
        <v>324</v>
      </c>
      <c r="D438" s="4" t="s">
        <v>325</v>
      </c>
      <c r="E438" s="5" t="s">
        <v>50</v>
      </c>
      <c r="F438" s="5" t="s">
        <v>66</v>
      </c>
      <c r="G438" s="5" t="s">
        <v>35</v>
      </c>
      <c r="H438" s="9">
        <v>45349</v>
      </c>
      <c r="I438" s="12">
        <v>975</v>
      </c>
      <c r="J438" s="5" t="str">
        <f>IF(Table14[[#This Row],[Purchase Amount]]=0,"No","Yes")</f>
        <v>Yes</v>
      </c>
    </row>
    <row r="439" spans="1:10" x14ac:dyDescent="0.3">
      <c r="A439" s="5" t="s">
        <v>795</v>
      </c>
      <c r="B439" s="5" t="s">
        <v>37</v>
      </c>
      <c r="C439" s="5" t="s">
        <v>38</v>
      </c>
      <c r="D439" s="4" t="s">
        <v>39</v>
      </c>
      <c r="E439" s="5" t="s">
        <v>33</v>
      </c>
      <c r="F439" s="5" t="s">
        <v>331</v>
      </c>
      <c r="G439" s="5" t="s">
        <v>35</v>
      </c>
      <c r="H439" s="9">
        <v>45349</v>
      </c>
      <c r="I439" s="12">
        <v>370</v>
      </c>
      <c r="J439" s="5" t="str">
        <f>IF(Table14[[#This Row],[Purchase Amount]]=0,"No","Yes")</f>
        <v>Yes</v>
      </c>
    </row>
    <row r="440" spans="1:10" x14ac:dyDescent="0.3">
      <c r="A440" s="5" t="s">
        <v>796</v>
      </c>
      <c r="B440" s="5" t="s">
        <v>319</v>
      </c>
      <c r="C440" s="5" t="s">
        <v>320</v>
      </c>
      <c r="D440" s="4" t="s">
        <v>321</v>
      </c>
      <c r="E440" s="5" t="s">
        <v>144</v>
      </c>
      <c r="F440" s="5" t="s">
        <v>77</v>
      </c>
      <c r="G440" s="5" t="s">
        <v>15</v>
      </c>
      <c r="H440" s="9">
        <v>45349</v>
      </c>
      <c r="I440" s="12">
        <v>480</v>
      </c>
      <c r="J440" s="5" t="str">
        <f>IF(Table14[[#This Row],[Purchase Amount]]=0,"No","Yes")</f>
        <v>Yes</v>
      </c>
    </row>
    <row r="441" spans="1:10" x14ac:dyDescent="0.3">
      <c r="A441" s="5" t="s">
        <v>797</v>
      </c>
      <c r="B441" s="5" t="s">
        <v>271</v>
      </c>
      <c r="C441" s="5" t="s">
        <v>272</v>
      </c>
      <c r="D441" s="4" t="s">
        <v>273</v>
      </c>
      <c r="E441" s="5" t="s">
        <v>274</v>
      </c>
      <c r="F441" s="5" t="s">
        <v>40</v>
      </c>
      <c r="G441" s="5" t="s">
        <v>22</v>
      </c>
      <c r="H441" s="9">
        <v>45349</v>
      </c>
      <c r="I441" s="12">
        <v>180</v>
      </c>
      <c r="J441" s="5" t="str">
        <f>IF(Table14[[#This Row],[Purchase Amount]]=0,"No","Yes")</f>
        <v>Yes</v>
      </c>
    </row>
    <row r="442" spans="1:10" x14ac:dyDescent="0.3">
      <c r="A442" s="5" t="s">
        <v>798</v>
      </c>
      <c r="B442" s="5" t="s">
        <v>356</v>
      </c>
      <c r="C442" s="5" t="s">
        <v>357</v>
      </c>
      <c r="D442" s="4" t="s">
        <v>358</v>
      </c>
      <c r="E442" s="5" t="s">
        <v>27</v>
      </c>
      <c r="F442" s="5" t="s">
        <v>256</v>
      </c>
      <c r="G442" s="5" t="s">
        <v>35</v>
      </c>
      <c r="H442" s="9">
        <v>45350</v>
      </c>
      <c r="I442" s="12">
        <v>0</v>
      </c>
      <c r="J442" s="5" t="str">
        <f>IF(Table14[[#This Row],[Purchase Amount]]=0,"No","Yes")</f>
        <v>No</v>
      </c>
    </row>
    <row r="443" spans="1:10" x14ac:dyDescent="0.3">
      <c r="A443" s="5" t="s">
        <v>799</v>
      </c>
      <c r="B443" s="5" t="s">
        <v>290</v>
      </c>
      <c r="C443" s="5" t="s">
        <v>291</v>
      </c>
      <c r="D443" s="4" t="s">
        <v>292</v>
      </c>
      <c r="E443" s="5" t="s">
        <v>13</v>
      </c>
      <c r="F443" s="5" t="s">
        <v>412</v>
      </c>
      <c r="G443" s="5" t="s">
        <v>15</v>
      </c>
      <c r="H443" s="9">
        <v>45350</v>
      </c>
      <c r="I443" s="12">
        <v>0</v>
      </c>
      <c r="J443" s="5" t="str">
        <f>IF(Table14[[#This Row],[Purchase Amount]]=0,"No","Yes")</f>
        <v>No</v>
      </c>
    </row>
    <row r="444" spans="1:10" x14ac:dyDescent="0.3">
      <c r="A444" s="5" t="s">
        <v>800</v>
      </c>
      <c r="B444" s="5" t="s">
        <v>302</v>
      </c>
      <c r="C444" s="5" t="s">
        <v>303</v>
      </c>
      <c r="D444" s="4" t="s">
        <v>304</v>
      </c>
      <c r="E444" s="5" t="s">
        <v>50</v>
      </c>
      <c r="F444" s="5" t="s">
        <v>449</v>
      </c>
      <c r="G444" s="5" t="s">
        <v>15</v>
      </c>
      <c r="H444" s="9">
        <v>45350</v>
      </c>
      <c r="I444" s="12">
        <v>470</v>
      </c>
      <c r="J444" s="5" t="str">
        <f>IF(Table14[[#This Row],[Purchase Amount]]=0,"No","Yes")</f>
        <v>Yes</v>
      </c>
    </row>
    <row r="445" spans="1:10" x14ac:dyDescent="0.3">
      <c r="A445" s="5" t="s">
        <v>801</v>
      </c>
      <c r="B445" s="5" t="s">
        <v>323</v>
      </c>
      <c r="C445" s="5" t="s">
        <v>324</v>
      </c>
      <c r="D445" s="4" t="s">
        <v>325</v>
      </c>
      <c r="E445" s="5" t="s">
        <v>50</v>
      </c>
      <c r="F445" s="5" t="s">
        <v>160</v>
      </c>
      <c r="G445" s="5" t="s">
        <v>15</v>
      </c>
      <c r="H445" s="9">
        <v>45350</v>
      </c>
      <c r="I445" s="12">
        <v>1790</v>
      </c>
      <c r="J445" s="5" t="str">
        <f>IF(Table14[[#This Row],[Purchase Amount]]=0,"No","Yes")</f>
        <v>Yes</v>
      </c>
    </row>
    <row r="446" spans="1:10" x14ac:dyDescent="0.3">
      <c r="A446" s="5" t="s">
        <v>802</v>
      </c>
      <c r="B446" s="5" t="s">
        <v>212</v>
      </c>
      <c r="C446" s="5" t="s">
        <v>213</v>
      </c>
      <c r="D446" s="4" t="s">
        <v>214</v>
      </c>
      <c r="E446" s="5" t="s">
        <v>33</v>
      </c>
      <c r="F446" s="5" t="s">
        <v>160</v>
      </c>
      <c r="G446" s="5" t="s">
        <v>35</v>
      </c>
      <c r="H446" s="9">
        <v>45350</v>
      </c>
      <c r="I446" s="12">
        <v>80</v>
      </c>
      <c r="J446" s="5" t="str">
        <f>IF(Table14[[#This Row],[Purchase Amount]]=0,"No","Yes")</f>
        <v>Yes</v>
      </c>
    </row>
    <row r="447" spans="1:10" x14ac:dyDescent="0.3">
      <c r="A447" s="5" t="s">
        <v>803</v>
      </c>
      <c r="B447" s="5" t="s">
        <v>157</v>
      </c>
      <c r="C447" s="5" t="s">
        <v>158</v>
      </c>
      <c r="D447" s="4" t="s">
        <v>159</v>
      </c>
      <c r="E447" s="5" t="s">
        <v>144</v>
      </c>
      <c r="F447" s="5" t="s">
        <v>72</v>
      </c>
      <c r="G447" s="5" t="s">
        <v>15</v>
      </c>
      <c r="H447" s="9">
        <v>45350</v>
      </c>
      <c r="I447" s="12">
        <v>355</v>
      </c>
      <c r="J447" s="5" t="str">
        <f>IF(Table14[[#This Row],[Purchase Amount]]=0,"No","Yes")</f>
        <v>Yes</v>
      </c>
    </row>
    <row r="448" spans="1:10" x14ac:dyDescent="0.3">
      <c r="A448" s="5" t="s">
        <v>804</v>
      </c>
      <c r="B448" s="5" t="s">
        <v>258</v>
      </c>
      <c r="C448" s="5" t="s">
        <v>259</v>
      </c>
      <c r="D448" s="4" t="s">
        <v>260</v>
      </c>
      <c r="E448" s="5" t="s">
        <v>235</v>
      </c>
      <c r="F448" s="5" t="s">
        <v>194</v>
      </c>
      <c r="G448" s="5" t="s">
        <v>93</v>
      </c>
      <c r="H448" s="9">
        <v>45350</v>
      </c>
      <c r="I448" s="12">
        <v>1135</v>
      </c>
      <c r="J448" s="5" t="str">
        <f>IF(Table14[[#This Row],[Purchase Amount]]=0,"No","Yes")</f>
        <v>Yes</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238F9-E402-45FF-A1CE-333EA40C8410}">
  <dimension ref="B3:H447"/>
  <sheetViews>
    <sheetView zoomScale="94" zoomScaleNormal="94" workbookViewId="0">
      <selection activeCell="H11" sqref="H11"/>
    </sheetView>
  </sheetViews>
  <sheetFormatPr defaultRowHeight="14.4" x14ac:dyDescent="0.3"/>
  <cols>
    <col min="2" max="2" width="18.33203125" customWidth="1"/>
    <col min="5" max="5" width="17.6640625" bestFit="1" customWidth="1"/>
    <col min="6" max="6" width="12.33203125" bestFit="1" customWidth="1"/>
  </cols>
  <sheetData>
    <row r="3" spans="2:8" x14ac:dyDescent="0.3">
      <c r="B3" s="2" t="s">
        <v>828</v>
      </c>
    </row>
    <row r="4" spans="2:8" x14ac:dyDescent="0.3">
      <c r="B4" s="2"/>
    </row>
    <row r="7" spans="2:8" x14ac:dyDescent="0.3">
      <c r="B7">
        <v>930</v>
      </c>
    </row>
    <row r="9" spans="2:8" x14ac:dyDescent="0.3">
      <c r="E9" t="s">
        <v>807</v>
      </c>
      <c r="F9" t="s">
        <v>827</v>
      </c>
    </row>
    <row r="10" spans="2:8" x14ac:dyDescent="0.3">
      <c r="B10">
        <v>985</v>
      </c>
      <c r="E10" t="s">
        <v>808</v>
      </c>
      <c r="F10" s="13">
        <f>AVERAGE(Table4[purchase amount])</f>
        <v>655.06134969325149</v>
      </c>
      <c r="H10" s="13"/>
    </row>
    <row r="11" spans="2:8" x14ac:dyDescent="0.3">
      <c r="B11">
        <v>835</v>
      </c>
      <c r="E11" t="s">
        <v>809</v>
      </c>
      <c r="F11" s="13">
        <f>MEDIAN(B4:B447)</f>
        <v>572.5</v>
      </c>
    </row>
    <row r="12" spans="2:8" x14ac:dyDescent="0.3">
      <c r="B12">
        <v>535</v>
      </c>
      <c r="E12" t="s">
        <v>810</v>
      </c>
      <c r="F12" s="13">
        <f>MODE(B1:B447)</f>
        <v>370</v>
      </c>
    </row>
    <row r="13" spans="2:8" x14ac:dyDescent="0.3">
      <c r="B13">
        <v>455</v>
      </c>
      <c r="E13" t="s">
        <v>811</v>
      </c>
      <c r="F13" s="13">
        <f>STDEV(B1:B447)</f>
        <v>452.31370588599964</v>
      </c>
    </row>
    <row r="14" spans="2:8" x14ac:dyDescent="0.3">
      <c r="B14">
        <v>500</v>
      </c>
      <c r="F14" s="13"/>
    </row>
    <row r="15" spans="2:8" x14ac:dyDescent="0.3">
      <c r="B15">
        <v>390</v>
      </c>
    </row>
    <row r="16" spans="2:8" x14ac:dyDescent="0.3">
      <c r="B16">
        <v>440</v>
      </c>
    </row>
    <row r="17" spans="2:2" x14ac:dyDescent="0.3">
      <c r="B17">
        <v>585</v>
      </c>
    </row>
    <row r="18" spans="2:2" x14ac:dyDescent="0.3">
      <c r="B18">
        <v>895</v>
      </c>
    </row>
    <row r="19" spans="2:2" x14ac:dyDescent="0.3">
      <c r="B19">
        <v>980</v>
      </c>
    </row>
    <row r="21" spans="2:2" x14ac:dyDescent="0.3">
      <c r="B21">
        <v>765</v>
      </c>
    </row>
    <row r="22" spans="2:2" x14ac:dyDescent="0.3">
      <c r="B22">
        <v>1190</v>
      </c>
    </row>
    <row r="23" spans="2:2" x14ac:dyDescent="0.3">
      <c r="B23">
        <v>845</v>
      </c>
    </row>
    <row r="24" spans="2:2" x14ac:dyDescent="0.3">
      <c r="B24">
        <v>275</v>
      </c>
    </row>
    <row r="25" spans="2:2" x14ac:dyDescent="0.3">
      <c r="B25">
        <v>80</v>
      </c>
    </row>
    <row r="26" spans="2:2" x14ac:dyDescent="0.3">
      <c r="B26">
        <v>35</v>
      </c>
    </row>
    <row r="27" spans="2:2" x14ac:dyDescent="0.3">
      <c r="B27">
        <v>820</v>
      </c>
    </row>
    <row r="31" spans="2:2" x14ac:dyDescent="0.3">
      <c r="B31">
        <v>95</v>
      </c>
    </row>
    <row r="32" spans="2:2" x14ac:dyDescent="0.3">
      <c r="B32">
        <v>290</v>
      </c>
    </row>
    <row r="34" spans="2:2" x14ac:dyDescent="0.3">
      <c r="B34">
        <v>1290</v>
      </c>
    </row>
    <row r="35" spans="2:2" x14ac:dyDescent="0.3">
      <c r="B35">
        <v>390</v>
      </c>
    </row>
    <row r="36" spans="2:2" x14ac:dyDescent="0.3">
      <c r="B36">
        <v>385</v>
      </c>
    </row>
    <row r="37" spans="2:2" x14ac:dyDescent="0.3">
      <c r="B37">
        <v>60</v>
      </c>
    </row>
    <row r="38" spans="2:2" x14ac:dyDescent="0.3">
      <c r="B38">
        <v>1580</v>
      </c>
    </row>
    <row r="39" spans="2:2" x14ac:dyDescent="0.3">
      <c r="B39">
        <v>695</v>
      </c>
    </row>
    <row r="40" spans="2:2" x14ac:dyDescent="0.3">
      <c r="B40">
        <v>940</v>
      </c>
    </row>
    <row r="41" spans="2:2" x14ac:dyDescent="0.3">
      <c r="B41">
        <v>1730</v>
      </c>
    </row>
    <row r="44" spans="2:2" x14ac:dyDescent="0.3">
      <c r="B44">
        <v>450</v>
      </c>
    </row>
    <row r="45" spans="2:2" x14ac:dyDescent="0.3">
      <c r="B45">
        <v>35</v>
      </c>
    </row>
    <row r="46" spans="2:2" x14ac:dyDescent="0.3">
      <c r="B46">
        <v>90</v>
      </c>
    </row>
    <row r="47" spans="2:2" x14ac:dyDescent="0.3">
      <c r="B47">
        <v>930</v>
      </c>
    </row>
    <row r="48" spans="2:2" x14ac:dyDescent="0.3">
      <c r="B48">
        <v>990</v>
      </c>
    </row>
    <row r="51" spans="2:2" x14ac:dyDescent="0.3">
      <c r="B51">
        <v>20</v>
      </c>
    </row>
    <row r="52" spans="2:2" x14ac:dyDescent="0.3">
      <c r="B52">
        <v>890</v>
      </c>
    </row>
    <row r="53" spans="2:2" x14ac:dyDescent="0.3">
      <c r="B53">
        <v>915</v>
      </c>
    </row>
    <row r="54" spans="2:2" x14ac:dyDescent="0.3">
      <c r="B54">
        <v>365</v>
      </c>
    </row>
    <row r="55" spans="2:2" x14ac:dyDescent="0.3">
      <c r="B55">
        <v>445</v>
      </c>
    </row>
    <row r="56" spans="2:2" x14ac:dyDescent="0.3">
      <c r="B56">
        <v>160</v>
      </c>
    </row>
    <row r="58" spans="2:2" x14ac:dyDescent="0.3">
      <c r="B58">
        <v>195</v>
      </c>
    </row>
    <row r="59" spans="2:2" x14ac:dyDescent="0.3">
      <c r="B59">
        <v>1000</v>
      </c>
    </row>
    <row r="63" spans="2:2" x14ac:dyDescent="0.3">
      <c r="B63">
        <v>185</v>
      </c>
    </row>
    <row r="64" spans="2:2" x14ac:dyDescent="0.3">
      <c r="B64">
        <v>545</v>
      </c>
    </row>
    <row r="65" spans="2:2" x14ac:dyDescent="0.3">
      <c r="B65">
        <v>1095</v>
      </c>
    </row>
    <row r="66" spans="2:2" x14ac:dyDescent="0.3">
      <c r="B66">
        <v>570</v>
      </c>
    </row>
    <row r="67" spans="2:2" x14ac:dyDescent="0.3">
      <c r="B67">
        <v>1240</v>
      </c>
    </row>
    <row r="68" spans="2:2" x14ac:dyDescent="0.3">
      <c r="B68">
        <v>25</v>
      </c>
    </row>
    <row r="69" spans="2:2" x14ac:dyDescent="0.3">
      <c r="B69">
        <v>1620</v>
      </c>
    </row>
    <row r="70" spans="2:2" x14ac:dyDescent="0.3">
      <c r="B70">
        <v>515</v>
      </c>
    </row>
    <row r="71" spans="2:2" x14ac:dyDescent="0.3">
      <c r="B71">
        <v>60</v>
      </c>
    </row>
    <row r="72" spans="2:2" x14ac:dyDescent="0.3">
      <c r="B72">
        <v>20</v>
      </c>
    </row>
    <row r="73" spans="2:2" x14ac:dyDescent="0.3">
      <c r="B73">
        <v>565</v>
      </c>
    </row>
    <row r="75" spans="2:2" x14ac:dyDescent="0.3">
      <c r="B75">
        <v>940</v>
      </c>
    </row>
    <row r="76" spans="2:2" x14ac:dyDescent="0.3">
      <c r="B76">
        <v>1000</v>
      </c>
    </row>
    <row r="77" spans="2:2" x14ac:dyDescent="0.3">
      <c r="B77">
        <v>175</v>
      </c>
    </row>
    <row r="80" spans="2:2" x14ac:dyDescent="0.3">
      <c r="B80">
        <v>755</v>
      </c>
    </row>
    <row r="81" spans="2:2" x14ac:dyDescent="0.3">
      <c r="B81">
        <v>1415</v>
      </c>
    </row>
    <row r="82" spans="2:2" x14ac:dyDescent="0.3">
      <c r="B82">
        <v>780</v>
      </c>
    </row>
    <row r="83" spans="2:2" x14ac:dyDescent="0.3">
      <c r="B83">
        <v>855</v>
      </c>
    </row>
    <row r="84" spans="2:2" x14ac:dyDescent="0.3">
      <c r="B84">
        <v>605</v>
      </c>
    </row>
    <row r="87" spans="2:2" x14ac:dyDescent="0.3">
      <c r="B87">
        <v>475</v>
      </c>
    </row>
    <row r="88" spans="2:2" x14ac:dyDescent="0.3">
      <c r="B88">
        <v>405</v>
      </c>
    </row>
    <row r="89" spans="2:2" x14ac:dyDescent="0.3">
      <c r="B89">
        <v>1200</v>
      </c>
    </row>
    <row r="90" spans="2:2" x14ac:dyDescent="0.3">
      <c r="B90">
        <v>425</v>
      </c>
    </row>
    <row r="91" spans="2:2" x14ac:dyDescent="0.3">
      <c r="B91">
        <v>1230</v>
      </c>
    </row>
    <row r="92" spans="2:2" x14ac:dyDescent="0.3">
      <c r="B92">
        <v>880</v>
      </c>
    </row>
    <row r="97" spans="2:2" x14ac:dyDescent="0.3">
      <c r="B97">
        <v>1100</v>
      </c>
    </row>
    <row r="98" spans="2:2" x14ac:dyDescent="0.3">
      <c r="B98">
        <v>815</v>
      </c>
    </row>
    <row r="99" spans="2:2" x14ac:dyDescent="0.3">
      <c r="B99">
        <v>1350</v>
      </c>
    </row>
    <row r="100" spans="2:2" x14ac:dyDescent="0.3">
      <c r="B100">
        <v>990</v>
      </c>
    </row>
    <row r="101" spans="2:2" x14ac:dyDescent="0.3">
      <c r="B101">
        <v>735</v>
      </c>
    </row>
    <row r="102" spans="2:2" x14ac:dyDescent="0.3">
      <c r="B102">
        <v>640</v>
      </c>
    </row>
    <row r="103" spans="2:2" x14ac:dyDescent="0.3">
      <c r="B103">
        <v>525</v>
      </c>
    </row>
    <row r="105" spans="2:2" x14ac:dyDescent="0.3">
      <c r="B105">
        <v>1085</v>
      </c>
    </row>
    <row r="106" spans="2:2" x14ac:dyDescent="0.3">
      <c r="B106">
        <v>1945</v>
      </c>
    </row>
    <row r="107" spans="2:2" x14ac:dyDescent="0.3">
      <c r="B107">
        <v>495</v>
      </c>
    </row>
    <row r="108" spans="2:2" x14ac:dyDescent="0.3">
      <c r="B108">
        <v>755</v>
      </c>
    </row>
    <row r="109" spans="2:2" x14ac:dyDescent="0.3">
      <c r="B109">
        <v>1645</v>
      </c>
    </row>
    <row r="111" spans="2:2" x14ac:dyDescent="0.3">
      <c r="B111">
        <v>70</v>
      </c>
    </row>
    <row r="112" spans="2:2" x14ac:dyDescent="0.3">
      <c r="B112">
        <v>435</v>
      </c>
    </row>
    <row r="113" spans="2:2" x14ac:dyDescent="0.3">
      <c r="B113">
        <v>480</v>
      </c>
    </row>
    <row r="114" spans="2:2" x14ac:dyDescent="0.3">
      <c r="B114">
        <v>135</v>
      </c>
    </row>
    <row r="115" spans="2:2" x14ac:dyDescent="0.3">
      <c r="B115">
        <v>1380</v>
      </c>
    </row>
    <row r="116" spans="2:2" x14ac:dyDescent="0.3">
      <c r="B116">
        <v>415</v>
      </c>
    </row>
    <row r="117" spans="2:2" x14ac:dyDescent="0.3">
      <c r="B117">
        <v>325</v>
      </c>
    </row>
    <row r="118" spans="2:2" x14ac:dyDescent="0.3">
      <c r="B118">
        <v>370</v>
      </c>
    </row>
    <row r="119" spans="2:2" x14ac:dyDescent="0.3">
      <c r="B119">
        <v>775</v>
      </c>
    </row>
    <row r="120" spans="2:2" x14ac:dyDescent="0.3">
      <c r="B120">
        <v>1315</v>
      </c>
    </row>
    <row r="121" spans="2:2" x14ac:dyDescent="0.3">
      <c r="B121">
        <v>1720</v>
      </c>
    </row>
    <row r="123" spans="2:2" x14ac:dyDescent="0.3">
      <c r="B123">
        <v>170</v>
      </c>
    </row>
    <row r="125" spans="2:2" x14ac:dyDescent="0.3">
      <c r="B125">
        <v>395</v>
      </c>
    </row>
    <row r="126" spans="2:2" x14ac:dyDescent="0.3">
      <c r="B126">
        <v>1030</v>
      </c>
    </row>
    <row r="127" spans="2:2" x14ac:dyDescent="0.3">
      <c r="B127">
        <v>1235</v>
      </c>
    </row>
    <row r="128" spans="2:2" x14ac:dyDescent="0.3">
      <c r="B128">
        <v>700</v>
      </c>
    </row>
    <row r="130" spans="2:2" x14ac:dyDescent="0.3">
      <c r="B130">
        <v>1135</v>
      </c>
    </row>
    <row r="131" spans="2:2" x14ac:dyDescent="0.3">
      <c r="B131">
        <v>225</v>
      </c>
    </row>
    <row r="133" spans="2:2" x14ac:dyDescent="0.3">
      <c r="B133">
        <v>760</v>
      </c>
    </row>
    <row r="134" spans="2:2" x14ac:dyDescent="0.3">
      <c r="B134">
        <v>30</v>
      </c>
    </row>
    <row r="135" spans="2:2" x14ac:dyDescent="0.3">
      <c r="B135">
        <v>1120</v>
      </c>
    </row>
    <row r="136" spans="2:2" x14ac:dyDescent="0.3">
      <c r="B136">
        <v>315</v>
      </c>
    </row>
    <row r="137" spans="2:2" x14ac:dyDescent="0.3">
      <c r="B137">
        <v>1365</v>
      </c>
    </row>
    <row r="138" spans="2:2" x14ac:dyDescent="0.3">
      <c r="B138">
        <v>225</v>
      </c>
    </row>
    <row r="139" spans="2:2" x14ac:dyDescent="0.3">
      <c r="B139">
        <v>780</v>
      </c>
    </row>
    <row r="143" spans="2:2" x14ac:dyDescent="0.3">
      <c r="B143">
        <v>450</v>
      </c>
    </row>
    <row r="144" spans="2:2" x14ac:dyDescent="0.3">
      <c r="B144">
        <v>765</v>
      </c>
    </row>
    <row r="148" spans="2:2" x14ac:dyDescent="0.3">
      <c r="B148">
        <v>1290</v>
      </c>
    </row>
    <row r="151" spans="2:2" x14ac:dyDescent="0.3">
      <c r="B151">
        <v>1275</v>
      </c>
    </row>
    <row r="152" spans="2:2" x14ac:dyDescent="0.3">
      <c r="B152">
        <v>690</v>
      </c>
    </row>
    <row r="153" spans="2:2" x14ac:dyDescent="0.3">
      <c r="B153">
        <v>2075</v>
      </c>
    </row>
    <row r="154" spans="2:2" x14ac:dyDescent="0.3">
      <c r="B154">
        <v>295</v>
      </c>
    </row>
    <row r="155" spans="2:2" x14ac:dyDescent="0.3">
      <c r="B155">
        <v>120</v>
      </c>
    </row>
    <row r="156" spans="2:2" x14ac:dyDescent="0.3">
      <c r="B156">
        <v>755</v>
      </c>
    </row>
    <row r="157" spans="2:2" x14ac:dyDescent="0.3">
      <c r="B157">
        <v>525</v>
      </c>
    </row>
    <row r="158" spans="2:2" x14ac:dyDescent="0.3">
      <c r="B158">
        <v>300</v>
      </c>
    </row>
    <row r="159" spans="2:2" x14ac:dyDescent="0.3">
      <c r="B159">
        <v>1540</v>
      </c>
    </row>
    <row r="160" spans="2:2" x14ac:dyDescent="0.3">
      <c r="B160">
        <v>400</v>
      </c>
    </row>
    <row r="161" spans="2:2" x14ac:dyDescent="0.3">
      <c r="B161">
        <v>375</v>
      </c>
    </row>
    <row r="163" spans="2:2" x14ac:dyDescent="0.3">
      <c r="B163">
        <v>190</v>
      </c>
    </row>
    <row r="164" spans="2:2" x14ac:dyDescent="0.3">
      <c r="B164">
        <v>515</v>
      </c>
    </row>
    <row r="166" spans="2:2" x14ac:dyDescent="0.3">
      <c r="B166">
        <v>85</v>
      </c>
    </row>
    <row r="167" spans="2:2" x14ac:dyDescent="0.3">
      <c r="B167">
        <v>125</v>
      </c>
    </row>
    <row r="169" spans="2:2" x14ac:dyDescent="0.3">
      <c r="B169">
        <v>565</v>
      </c>
    </row>
    <row r="170" spans="2:2" x14ac:dyDescent="0.3">
      <c r="B170">
        <v>835</v>
      </c>
    </row>
    <row r="171" spans="2:2" x14ac:dyDescent="0.3">
      <c r="B171">
        <v>175</v>
      </c>
    </row>
    <row r="172" spans="2:2" x14ac:dyDescent="0.3">
      <c r="B172">
        <v>260</v>
      </c>
    </row>
    <row r="173" spans="2:2" x14ac:dyDescent="0.3">
      <c r="B173">
        <v>1175</v>
      </c>
    </row>
    <row r="174" spans="2:2" x14ac:dyDescent="0.3">
      <c r="B174">
        <v>770</v>
      </c>
    </row>
    <row r="177" spans="2:2" x14ac:dyDescent="0.3">
      <c r="B177">
        <v>425</v>
      </c>
    </row>
    <row r="178" spans="2:2" x14ac:dyDescent="0.3">
      <c r="B178">
        <v>205</v>
      </c>
    </row>
    <row r="180" spans="2:2" x14ac:dyDescent="0.3">
      <c r="B180">
        <v>1155</v>
      </c>
    </row>
    <row r="181" spans="2:2" x14ac:dyDescent="0.3">
      <c r="B181">
        <v>195</v>
      </c>
    </row>
    <row r="182" spans="2:2" x14ac:dyDescent="0.3">
      <c r="B182">
        <v>1265</v>
      </c>
    </row>
    <row r="183" spans="2:2" x14ac:dyDescent="0.3">
      <c r="B183">
        <v>1350</v>
      </c>
    </row>
    <row r="184" spans="2:2" x14ac:dyDescent="0.3">
      <c r="B184">
        <v>560</v>
      </c>
    </row>
    <row r="187" spans="2:2" x14ac:dyDescent="0.3">
      <c r="B187">
        <v>1040</v>
      </c>
    </row>
    <row r="188" spans="2:2" x14ac:dyDescent="0.3">
      <c r="B188">
        <v>405</v>
      </c>
    </row>
    <row r="189" spans="2:2" x14ac:dyDescent="0.3">
      <c r="B189">
        <v>1475</v>
      </c>
    </row>
    <row r="190" spans="2:2" x14ac:dyDescent="0.3">
      <c r="B190">
        <v>800</v>
      </c>
    </row>
    <row r="191" spans="2:2" x14ac:dyDescent="0.3">
      <c r="B191">
        <v>1755</v>
      </c>
    </row>
    <row r="192" spans="2:2" x14ac:dyDescent="0.3">
      <c r="B192">
        <v>705</v>
      </c>
    </row>
    <row r="193" spans="2:2" x14ac:dyDescent="0.3">
      <c r="B193">
        <v>190</v>
      </c>
    </row>
    <row r="194" spans="2:2" x14ac:dyDescent="0.3">
      <c r="B194">
        <v>965</v>
      </c>
    </row>
    <row r="195" spans="2:2" x14ac:dyDescent="0.3">
      <c r="B195">
        <v>1360</v>
      </c>
    </row>
    <row r="196" spans="2:2" x14ac:dyDescent="0.3">
      <c r="B196">
        <v>605</v>
      </c>
    </row>
    <row r="197" spans="2:2" x14ac:dyDescent="0.3">
      <c r="B197">
        <v>540</v>
      </c>
    </row>
    <row r="198" spans="2:2" x14ac:dyDescent="0.3">
      <c r="B198">
        <v>355</v>
      </c>
    </row>
    <row r="199" spans="2:2" x14ac:dyDescent="0.3">
      <c r="B199">
        <v>860</v>
      </c>
    </row>
    <row r="202" spans="2:2" x14ac:dyDescent="0.3">
      <c r="B202">
        <v>435</v>
      </c>
    </row>
    <row r="203" spans="2:2" x14ac:dyDescent="0.3">
      <c r="B203">
        <v>2125</v>
      </c>
    </row>
    <row r="204" spans="2:2" x14ac:dyDescent="0.3">
      <c r="B204">
        <v>400</v>
      </c>
    </row>
    <row r="205" spans="2:2" x14ac:dyDescent="0.3">
      <c r="B205">
        <v>1490</v>
      </c>
    </row>
    <row r="207" spans="2:2" x14ac:dyDescent="0.3">
      <c r="B207">
        <v>1045</v>
      </c>
    </row>
    <row r="208" spans="2:2" x14ac:dyDescent="0.3">
      <c r="B208">
        <v>575</v>
      </c>
    </row>
    <row r="209" spans="2:2" x14ac:dyDescent="0.3">
      <c r="B209">
        <v>525</v>
      </c>
    </row>
    <row r="212" spans="2:2" x14ac:dyDescent="0.3">
      <c r="B212">
        <v>1365</v>
      </c>
    </row>
    <row r="213" spans="2:2" x14ac:dyDescent="0.3">
      <c r="B213">
        <v>135</v>
      </c>
    </row>
    <row r="214" spans="2:2" x14ac:dyDescent="0.3">
      <c r="B214">
        <v>655</v>
      </c>
    </row>
    <row r="216" spans="2:2" x14ac:dyDescent="0.3">
      <c r="B216">
        <v>785</v>
      </c>
    </row>
    <row r="217" spans="2:2" x14ac:dyDescent="0.3">
      <c r="B217">
        <v>75</v>
      </c>
    </row>
    <row r="218" spans="2:2" x14ac:dyDescent="0.3">
      <c r="B218">
        <v>880</v>
      </c>
    </row>
    <row r="219" spans="2:2" x14ac:dyDescent="0.3">
      <c r="B219">
        <v>90</v>
      </c>
    </row>
    <row r="220" spans="2:2" x14ac:dyDescent="0.3">
      <c r="B220">
        <v>940</v>
      </c>
    </row>
    <row r="221" spans="2:2" x14ac:dyDescent="0.3">
      <c r="B221">
        <v>65</v>
      </c>
    </row>
    <row r="222" spans="2:2" x14ac:dyDescent="0.3">
      <c r="B222">
        <v>15</v>
      </c>
    </row>
    <row r="223" spans="2:2" x14ac:dyDescent="0.3">
      <c r="B223">
        <v>945</v>
      </c>
    </row>
    <row r="224" spans="2:2" x14ac:dyDescent="0.3">
      <c r="B224">
        <v>395</v>
      </c>
    </row>
    <row r="228" spans="2:2" x14ac:dyDescent="0.3">
      <c r="B228">
        <v>945</v>
      </c>
    </row>
    <row r="229" spans="2:2" x14ac:dyDescent="0.3">
      <c r="B229">
        <v>595</v>
      </c>
    </row>
    <row r="232" spans="2:2" x14ac:dyDescent="0.3">
      <c r="B232">
        <v>365</v>
      </c>
    </row>
    <row r="233" spans="2:2" x14ac:dyDescent="0.3">
      <c r="B233">
        <v>1680</v>
      </c>
    </row>
    <row r="234" spans="2:2" x14ac:dyDescent="0.3">
      <c r="B234">
        <v>835</v>
      </c>
    </row>
    <row r="235" spans="2:2" x14ac:dyDescent="0.3">
      <c r="B235">
        <v>190</v>
      </c>
    </row>
    <row r="238" spans="2:2" x14ac:dyDescent="0.3">
      <c r="B238">
        <v>1815</v>
      </c>
    </row>
    <row r="239" spans="2:2" x14ac:dyDescent="0.3">
      <c r="B239">
        <v>720</v>
      </c>
    </row>
    <row r="240" spans="2:2" x14ac:dyDescent="0.3">
      <c r="B240">
        <v>75</v>
      </c>
    </row>
    <row r="243" spans="2:2" x14ac:dyDescent="0.3">
      <c r="B243">
        <v>485</v>
      </c>
    </row>
    <row r="244" spans="2:2" x14ac:dyDescent="0.3">
      <c r="B244">
        <v>5</v>
      </c>
    </row>
    <row r="245" spans="2:2" x14ac:dyDescent="0.3">
      <c r="B245">
        <v>530</v>
      </c>
    </row>
    <row r="246" spans="2:2" x14ac:dyDescent="0.3">
      <c r="B246">
        <v>1500</v>
      </c>
    </row>
    <row r="247" spans="2:2" x14ac:dyDescent="0.3">
      <c r="B247">
        <v>630</v>
      </c>
    </row>
    <row r="248" spans="2:2" x14ac:dyDescent="0.3">
      <c r="B248">
        <v>445</v>
      </c>
    </row>
    <row r="249" spans="2:2" x14ac:dyDescent="0.3">
      <c r="B249">
        <v>910</v>
      </c>
    </row>
    <row r="250" spans="2:2" x14ac:dyDescent="0.3">
      <c r="B250">
        <v>915</v>
      </c>
    </row>
    <row r="251" spans="2:2" x14ac:dyDescent="0.3">
      <c r="B251">
        <v>45</v>
      </c>
    </row>
    <row r="253" spans="2:2" x14ac:dyDescent="0.3">
      <c r="B253">
        <v>20</v>
      </c>
    </row>
    <row r="254" spans="2:2" x14ac:dyDescent="0.3">
      <c r="B254">
        <v>860</v>
      </c>
    </row>
    <row r="255" spans="2:2" x14ac:dyDescent="0.3">
      <c r="B255">
        <v>945</v>
      </c>
    </row>
    <row r="256" spans="2:2" x14ac:dyDescent="0.3">
      <c r="B256">
        <v>330</v>
      </c>
    </row>
    <row r="262" spans="2:2" x14ac:dyDescent="0.3">
      <c r="B262">
        <v>1535</v>
      </c>
    </row>
    <row r="263" spans="2:2" x14ac:dyDescent="0.3">
      <c r="B263">
        <v>590</v>
      </c>
    </row>
    <row r="264" spans="2:2" x14ac:dyDescent="0.3">
      <c r="B264">
        <v>385</v>
      </c>
    </row>
    <row r="266" spans="2:2" x14ac:dyDescent="0.3">
      <c r="B266">
        <v>645</v>
      </c>
    </row>
    <row r="267" spans="2:2" x14ac:dyDescent="0.3">
      <c r="B267">
        <v>750</v>
      </c>
    </row>
    <row r="268" spans="2:2" x14ac:dyDescent="0.3">
      <c r="B268">
        <v>110</v>
      </c>
    </row>
    <row r="269" spans="2:2" x14ac:dyDescent="0.3">
      <c r="B269">
        <v>280</v>
      </c>
    </row>
    <row r="271" spans="2:2" x14ac:dyDescent="0.3">
      <c r="B271">
        <v>195</v>
      </c>
    </row>
    <row r="272" spans="2:2" x14ac:dyDescent="0.3">
      <c r="B272">
        <v>810</v>
      </c>
    </row>
    <row r="273" spans="2:2" x14ac:dyDescent="0.3">
      <c r="B273">
        <v>690</v>
      </c>
    </row>
    <row r="274" spans="2:2" x14ac:dyDescent="0.3">
      <c r="B274">
        <v>300</v>
      </c>
    </row>
    <row r="275" spans="2:2" x14ac:dyDescent="0.3">
      <c r="B275">
        <v>825</v>
      </c>
    </row>
    <row r="276" spans="2:2" x14ac:dyDescent="0.3">
      <c r="B276">
        <v>460</v>
      </c>
    </row>
    <row r="279" spans="2:2" x14ac:dyDescent="0.3">
      <c r="B279">
        <v>210</v>
      </c>
    </row>
    <row r="280" spans="2:2" x14ac:dyDescent="0.3">
      <c r="B280">
        <v>1170</v>
      </c>
    </row>
    <row r="281" spans="2:2" x14ac:dyDescent="0.3">
      <c r="B281">
        <v>645</v>
      </c>
    </row>
    <row r="282" spans="2:2" x14ac:dyDescent="0.3">
      <c r="B282">
        <v>785</v>
      </c>
    </row>
    <row r="288" spans="2:2" x14ac:dyDescent="0.3">
      <c r="B288">
        <v>785</v>
      </c>
    </row>
    <row r="289" spans="2:2" x14ac:dyDescent="0.3">
      <c r="B289">
        <v>690</v>
      </c>
    </row>
    <row r="290" spans="2:2" x14ac:dyDescent="0.3">
      <c r="B290">
        <v>585</v>
      </c>
    </row>
    <row r="291" spans="2:2" x14ac:dyDescent="0.3">
      <c r="B291">
        <v>375</v>
      </c>
    </row>
    <row r="292" spans="2:2" x14ac:dyDescent="0.3">
      <c r="B292">
        <v>730</v>
      </c>
    </row>
    <row r="293" spans="2:2" x14ac:dyDescent="0.3">
      <c r="B293">
        <v>690</v>
      </c>
    </row>
    <row r="294" spans="2:2" x14ac:dyDescent="0.3">
      <c r="B294">
        <v>420</v>
      </c>
    </row>
    <row r="297" spans="2:2" x14ac:dyDescent="0.3">
      <c r="B297">
        <v>370</v>
      </c>
    </row>
    <row r="298" spans="2:2" x14ac:dyDescent="0.3">
      <c r="B298">
        <v>565</v>
      </c>
    </row>
    <row r="299" spans="2:2" x14ac:dyDescent="0.3">
      <c r="B299">
        <v>140</v>
      </c>
    </row>
    <row r="303" spans="2:2" x14ac:dyDescent="0.3">
      <c r="B303">
        <v>405</v>
      </c>
    </row>
    <row r="304" spans="2:2" x14ac:dyDescent="0.3">
      <c r="B304">
        <v>80</v>
      </c>
    </row>
    <row r="305" spans="2:2" x14ac:dyDescent="0.3">
      <c r="B305">
        <v>1110</v>
      </c>
    </row>
    <row r="306" spans="2:2" x14ac:dyDescent="0.3">
      <c r="B306">
        <v>1655</v>
      </c>
    </row>
    <row r="307" spans="2:2" x14ac:dyDescent="0.3">
      <c r="B307">
        <v>505</v>
      </c>
    </row>
    <row r="309" spans="2:2" x14ac:dyDescent="0.3">
      <c r="B309">
        <v>830</v>
      </c>
    </row>
    <row r="310" spans="2:2" x14ac:dyDescent="0.3">
      <c r="B310">
        <v>710</v>
      </c>
    </row>
    <row r="311" spans="2:2" x14ac:dyDescent="0.3">
      <c r="B311">
        <v>795</v>
      </c>
    </row>
    <row r="312" spans="2:2" x14ac:dyDescent="0.3">
      <c r="B312">
        <v>875</v>
      </c>
    </row>
    <row r="313" spans="2:2" x14ac:dyDescent="0.3">
      <c r="B313">
        <v>150</v>
      </c>
    </row>
    <row r="314" spans="2:2" x14ac:dyDescent="0.3">
      <c r="B314">
        <v>815</v>
      </c>
    </row>
    <row r="315" spans="2:2" x14ac:dyDescent="0.3">
      <c r="B315">
        <v>30</v>
      </c>
    </row>
    <row r="317" spans="2:2" x14ac:dyDescent="0.3">
      <c r="B317">
        <v>500</v>
      </c>
    </row>
    <row r="318" spans="2:2" x14ac:dyDescent="0.3">
      <c r="B318">
        <v>110</v>
      </c>
    </row>
    <row r="319" spans="2:2" x14ac:dyDescent="0.3">
      <c r="B319">
        <v>1145</v>
      </c>
    </row>
    <row r="320" spans="2:2" x14ac:dyDescent="0.3">
      <c r="B320">
        <v>15</v>
      </c>
    </row>
    <row r="322" spans="2:2" x14ac:dyDescent="0.3">
      <c r="B322">
        <v>25</v>
      </c>
    </row>
    <row r="323" spans="2:2" x14ac:dyDescent="0.3">
      <c r="B323">
        <v>1420</v>
      </c>
    </row>
    <row r="324" spans="2:2" x14ac:dyDescent="0.3">
      <c r="B324">
        <v>570</v>
      </c>
    </row>
    <row r="325" spans="2:2" x14ac:dyDescent="0.3">
      <c r="B325">
        <v>515</v>
      </c>
    </row>
    <row r="326" spans="2:2" x14ac:dyDescent="0.3">
      <c r="B326">
        <v>130</v>
      </c>
    </row>
    <row r="327" spans="2:2" x14ac:dyDescent="0.3">
      <c r="B327">
        <v>1315</v>
      </c>
    </row>
    <row r="328" spans="2:2" x14ac:dyDescent="0.3">
      <c r="B328">
        <v>250</v>
      </c>
    </row>
    <row r="329" spans="2:2" x14ac:dyDescent="0.3">
      <c r="B329">
        <v>490</v>
      </c>
    </row>
    <row r="333" spans="2:2" x14ac:dyDescent="0.3">
      <c r="B333">
        <v>345</v>
      </c>
    </row>
    <row r="334" spans="2:2" x14ac:dyDescent="0.3">
      <c r="B334">
        <v>80</v>
      </c>
    </row>
    <row r="335" spans="2:2" x14ac:dyDescent="0.3">
      <c r="B335">
        <v>745</v>
      </c>
    </row>
    <row r="338" spans="2:2" x14ac:dyDescent="0.3">
      <c r="B338">
        <v>370</v>
      </c>
    </row>
    <row r="339" spans="2:2" x14ac:dyDescent="0.3">
      <c r="B339">
        <v>775</v>
      </c>
    </row>
    <row r="342" spans="2:2" x14ac:dyDescent="0.3">
      <c r="B342">
        <v>380</v>
      </c>
    </row>
    <row r="343" spans="2:2" x14ac:dyDescent="0.3">
      <c r="B343">
        <v>285</v>
      </c>
    </row>
    <row r="345" spans="2:2" x14ac:dyDescent="0.3">
      <c r="B345">
        <v>765</v>
      </c>
    </row>
    <row r="346" spans="2:2" x14ac:dyDescent="0.3">
      <c r="B346">
        <v>200</v>
      </c>
    </row>
    <row r="347" spans="2:2" x14ac:dyDescent="0.3">
      <c r="B347">
        <v>785</v>
      </c>
    </row>
    <row r="348" spans="2:2" x14ac:dyDescent="0.3">
      <c r="B348">
        <v>955</v>
      </c>
    </row>
    <row r="349" spans="2:2" x14ac:dyDescent="0.3">
      <c r="B349">
        <v>1315</v>
      </c>
    </row>
    <row r="351" spans="2:2" x14ac:dyDescent="0.3">
      <c r="B351">
        <v>590</v>
      </c>
    </row>
    <row r="352" spans="2:2" x14ac:dyDescent="0.3">
      <c r="B352">
        <v>1080</v>
      </c>
    </row>
    <row r="353" spans="2:2" x14ac:dyDescent="0.3">
      <c r="B353">
        <v>145</v>
      </c>
    </row>
    <row r="355" spans="2:2" x14ac:dyDescent="0.3">
      <c r="B355">
        <v>280</v>
      </c>
    </row>
    <row r="356" spans="2:2" x14ac:dyDescent="0.3">
      <c r="B356">
        <v>335</v>
      </c>
    </row>
    <row r="357" spans="2:2" x14ac:dyDescent="0.3">
      <c r="B357">
        <v>830</v>
      </c>
    </row>
    <row r="360" spans="2:2" x14ac:dyDescent="0.3">
      <c r="B360">
        <v>505</v>
      </c>
    </row>
    <row r="361" spans="2:2" x14ac:dyDescent="0.3">
      <c r="B361">
        <v>140</v>
      </c>
    </row>
    <row r="362" spans="2:2" x14ac:dyDescent="0.3">
      <c r="B362">
        <v>125</v>
      </c>
    </row>
    <row r="363" spans="2:2" x14ac:dyDescent="0.3">
      <c r="B363">
        <v>730</v>
      </c>
    </row>
    <row r="365" spans="2:2" x14ac:dyDescent="0.3">
      <c r="B365">
        <v>775</v>
      </c>
    </row>
    <row r="366" spans="2:2" x14ac:dyDescent="0.3">
      <c r="B366">
        <v>1385</v>
      </c>
    </row>
    <row r="367" spans="2:2" x14ac:dyDescent="0.3">
      <c r="B367">
        <v>455</v>
      </c>
    </row>
    <row r="370" spans="2:2" x14ac:dyDescent="0.3">
      <c r="B370">
        <v>530</v>
      </c>
    </row>
    <row r="371" spans="2:2" x14ac:dyDescent="0.3">
      <c r="B371">
        <v>775</v>
      </c>
    </row>
    <row r="372" spans="2:2" x14ac:dyDescent="0.3">
      <c r="B372">
        <v>965</v>
      </c>
    </row>
    <row r="373" spans="2:2" x14ac:dyDescent="0.3">
      <c r="B373">
        <v>1140</v>
      </c>
    </row>
    <row r="374" spans="2:2" x14ac:dyDescent="0.3">
      <c r="B374">
        <v>790</v>
      </c>
    </row>
    <row r="375" spans="2:2" x14ac:dyDescent="0.3">
      <c r="B375">
        <v>695</v>
      </c>
    </row>
    <row r="376" spans="2:2" x14ac:dyDescent="0.3">
      <c r="B376">
        <v>1115</v>
      </c>
    </row>
    <row r="377" spans="2:2" x14ac:dyDescent="0.3">
      <c r="B377">
        <v>785</v>
      </c>
    </row>
    <row r="378" spans="2:2" x14ac:dyDescent="0.3">
      <c r="B378">
        <v>255</v>
      </c>
    </row>
    <row r="379" spans="2:2" x14ac:dyDescent="0.3">
      <c r="B379">
        <v>15</v>
      </c>
    </row>
    <row r="380" spans="2:2" x14ac:dyDescent="0.3">
      <c r="B380">
        <v>440</v>
      </c>
    </row>
    <row r="381" spans="2:2" x14ac:dyDescent="0.3">
      <c r="B381">
        <v>1615</v>
      </c>
    </row>
    <row r="382" spans="2:2" x14ac:dyDescent="0.3">
      <c r="B382">
        <v>195</v>
      </c>
    </row>
    <row r="384" spans="2:2" x14ac:dyDescent="0.3">
      <c r="B384">
        <v>765</v>
      </c>
    </row>
    <row r="385" spans="2:2" x14ac:dyDescent="0.3">
      <c r="B385">
        <v>175</v>
      </c>
    </row>
    <row r="386" spans="2:2" x14ac:dyDescent="0.3">
      <c r="B386">
        <v>270</v>
      </c>
    </row>
    <row r="388" spans="2:2" x14ac:dyDescent="0.3">
      <c r="B388">
        <v>525</v>
      </c>
    </row>
    <row r="389" spans="2:2" x14ac:dyDescent="0.3">
      <c r="B389">
        <v>710</v>
      </c>
    </row>
    <row r="390" spans="2:2" x14ac:dyDescent="0.3">
      <c r="B390">
        <v>1220</v>
      </c>
    </row>
    <row r="391" spans="2:2" x14ac:dyDescent="0.3">
      <c r="B391">
        <v>85</v>
      </c>
    </row>
    <row r="392" spans="2:2" x14ac:dyDescent="0.3">
      <c r="B392">
        <v>875</v>
      </c>
    </row>
    <row r="393" spans="2:2" x14ac:dyDescent="0.3">
      <c r="B393">
        <v>185</v>
      </c>
    </row>
    <row r="394" spans="2:2" x14ac:dyDescent="0.3">
      <c r="B394">
        <v>610</v>
      </c>
    </row>
    <row r="396" spans="2:2" x14ac:dyDescent="0.3">
      <c r="B396">
        <v>865</v>
      </c>
    </row>
    <row r="398" spans="2:2" x14ac:dyDescent="0.3">
      <c r="B398">
        <v>365</v>
      </c>
    </row>
    <row r="399" spans="2:2" x14ac:dyDescent="0.3">
      <c r="B399">
        <v>390</v>
      </c>
    </row>
    <row r="402" spans="2:2" x14ac:dyDescent="0.3">
      <c r="B402">
        <v>640</v>
      </c>
    </row>
    <row r="403" spans="2:2" x14ac:dyDescent="0.3">
      <c r="B403">
        <v>365</v>
      </c>
    </row>
    <row r="404" spans="2:2" x14ac:dyDescent="0.3">
      <c r="B404">
        <v>420</v>
      </c>
    </row>
    <row r="407" spans="2:2" x14ac:dyDescent="0.3">
      <c r="B407">
        <v>325</v>
      </c>
    </row>
    <row r="408" spans="2:2" x14ac:dyDescent="0.3">
      <c r="B408">
        <v>1300</v>
      </c>
    </row>
    <row r="409" spans="2:2" x14ac:dyDescent="0.3">
      <c r="B409">
        <v>270</v>
      </c>
    </row>
    <row r="411" spans="2:2" x14ac:dyDescent="0.3">
      <c r="B411">
        <v>975</v>
      </c>
    </row>
    <row r="412" spans="2:2" x14ac:dyDescent="0.3">
      <c r="B412">
        <v>415</v>
      </c>
    </row>
    <row r="413" spans="2:2" x14ac:dyDescent="0.3">
      <c r="B413">
        <v>935</v>
      </c>
    </row>
    <row r="414" spans="2:2" x14ac:dyDescent="0.3">
      <c r="B414">
        <v>185</v>
      </c>
    </row>
    <row r="415" spans="2:2" x14ac:dyDescent="0.3">
      <c r="B415">
        <v>395</v>
      </c>
    </row>
    <row r="416" spans="2:2" x14ac:dyDescent="0.3">
      <c r="B416">
        <v>10</v>
      </c>
    </row>
    <row r="417" spans="2:2" x14ac:dyDescent="0.3">
      <c r="B417">
        <v>1550</v>
      </c>
    </row>
    <row r="418" spans="2:2" x14ac:dyDescent="0.3">
      <c r="B418">
        <v>10</v>
      </c>
    </row>
    <row r="419" spans="2:2" x14ac:dyDescent="0.3">
      <c r="B419">
        <v>60</v>
      </c>
    </row>
    <row r="420" spans="2:2" x14ac:dyDescent="0.3">
      <c r="B420">
        <v>570</v>
      </c>
    </row>
    <row r="422" spans="2:2" x14ac:dyDescent="0.3">
      <c r="B422">
        <v>1490</v>
      </c>
    </row>
    <row r="423" spans="2:2" x14ac:dyDescent="0.3">
      <c r="B423">
        <v>950</v>
      </c>
    </row>
    <row r="424" spans="2:2" x14ac:dyDescent="0.3">
      <c r="B424">
        <v>370</v>
      </c>
    </row>
    <row r="425" spans="2:2" x14ac:dyDescent="0.3">
      <c r="B425">
        <v>1075</v>
      </c>
    </row>
    <row r="426" spans="2:2" x14ac:dyDescent="0.3">
      <c r="B426">
        <v>310</v>
      </c>
    </row>
    <row r="428" spans="2:2" x14ac:dyDescent="0.3">
      <c r="B428">
        <v>750</v>
      </c>
    </row>
    <row r="429" spans="2:2" x14ac:dyDescent="0.3">
      <c r="B429">
        <v>85</v>
      </c>
    </row>
    <row r="430" spans="2:2" x14ac:dyDescent="0.3">
      <c r="B430">
        <v>375</v>
      </c>
    </row>
    <row r="431" spans="2:2" x14ac:dyDescent="0.3">
      <c r="B431">
        <v>1010</v>
      </c>
    </row>
    <row r="432" spans="2:2" x14ac:dyDescent="0.3">
      <c r="B432">
        <v>315</v>
      </c>
    </row>
    <row r="436" spans="2:2" x14ac:dyDescent="0.3">
      <c r="B436">
        <v>65</v>
      </c>
    </row>
    <row r="437" spans="2:2" x14ac:dyDescent="0.3">
      <c r="B437">
        <v>975</v>
      </c>
    </row>
    <row r="438" spans="2:2" x14ac:dyDescent="0.3">
      <c r="B438">
        <v>370</v>
      </c>
    </row>
    <row r="439" spans="2:2" x14ac:dyDescent="0.3">
      <c r="B439">
        <v>480</v>
      </c>
    </row>
    <row r="440" spans="2:2" x14ac:dyDescent="0.3">
      <c r="B440">
        <v>180</v>
      </c>
    </row>
    <row r="443" spans="2:2" x14ac:dyDescent="0.3">
      <c r="B443">
        <v>470</v>
      </c>
    </row>
    <row r="444" spans="2:2" x14ac:dyDescent="0.3">
      <c r="B444">
        <v>1790</v>
      </c>
    </row>
    <row r="445" spans="2:2" x14ac:dyDescent="0.3">
      <c r="B445">
        <v>80</v>
      </c>
    </row>
    <row r="446" spans="2:2" x14ac:dyDescent="0.3">
      <c r="B446">
        <v>355</v>
      </c>
    </row>
    <row r="447" spans="2:2" x14ac:dyDescent="0.3">
      <c r="B447">
        <v>1135</v>
      </c>
    </row>
  </sheetData>
  <pageMargins left="0.7" right="0.7" top="0.75" bottom="0.75" header="0.3" footer="0.3"/>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FF8FE-597B-4DC0-B2A7-9FCF68BBEC6A}">
  <dimension ref="A2:B445"/>
  <sheetViews>
    <sheetView topLeftCell="A2" workbookViewId="0">
      <selection activeCell="U16" sqref="U16"/>
    </sheetView>
  </sheetViews>
  <sheetFormatPr defaultRowHeight="14.4" x14ac:dyDescent="0.3"/>
  <cols>
    <col min="1" max="1" width="16.6640625" bestFit="1" customWidth="1"/>
    <col min="2" max="2" width="17.88671875" style="5" customWidth="1"/>
  </cols>
  <sheetData>
    <row r="2" spans="1:2" x14ac:dyDescent="0.3">
      <c r="A2" s="2" t="s">
        <v>6</v>
      </c>
      <c r="B2" s="6" t="s">
        <v>8</v>
      </c>
    </row>
    <row r="3" spans="1:2" x14ac:dyDescent="0.3">
      <c r="A3" t="s">
        <v>15</v>
      </c>
      <c r="B3" s="5" t="s">
        <v>806</v>
      </c>
    </row>
    <row r="4" spans="1:2" x14ac:dyDescent="0.3">
      <c r="A4" t="s">
        <v>22</v>
      </c>
      <c r="B4" s="5" t="s">
        <v>806</v>
      </c>
    </row>
    <row r="5" spans="1:2" x14ac:dyDescent="0.3">
      <c r="A5" t="s">
        <v>15</v>
      </c>
      <c r="B5" s="5">
        <v>930</v>
      </c>
    </row>
    <row r="6" spans="1:2" x14ac:dyDescent="0.3">
      <c r="A6" t="s">
        <v>35</v>
      </c>
      <c r="B6" s="5" t="s">
        <v>806</v>
      </c>
    </row>
    <row r="7" spans="1:2" x14ac:dyDescent="0.3">
      <c r="A7" t="s">
        <v>35</v>
      </c>
      <c r="B7" s="5" t="s">
        <v>806</v>
      </c>
    </row>
    <row r="8" spans="1:2" x14ac:dyDescent="0.3">
      <c r="A8" t="s">
        <v>15</v>
      </c>
      <c r="B8" s="5">
        <v>985</v>
      </c>
    </row>
    <row r="9" spans="1:2" x14ac:dyDescent="0.3">
      <c r="A9" t="s">
        <v>15</v>
      </c>
      <c r="B9" s="5">
        <v>835</v>
      </c>
    </row>
    <row r="10" spans="1:2" x14ac:dyDescent="0.3">
      <c r="A10" t="s">
        <v>15</v>
      </c>
      <c r="B10" s="5">
        <v>535</v>
      </c>
    </row>
    <row r="11" spans="1:2" x14ac:dyDescent="0.3">
      <c r="A11" t="s">
        <v>35</v>
      </c>
      <c r="B11" s="5">
        <v>455</v>
      </c>
    </row>
    <row r="12" spans="1:2" x14ac:dyDescent="0.3">
      <c r="A12" t="s">
        <v>15</v>
      </c>
      <c r="B12" s="5">
        <v>500</v>
      </c>
    </row>
    <row r="13" spans="1:2" x14ac:dyDescent="0.3">
      <c r="A13" t="s">
        <v>15</v>
      </c>
      <c r="B13" s="5">
        <v>390</v>
      </c>
    </row>
    <row r="14" spans="1:2" x14ac:dyDescent="0.3">
      <c r="A14" t="s">
        <v>15</v>
      </c>
      <c r="B14" s="5">
        <v>440</v>
      </c>
    </row>
    <row r="15" spans="1:2" x14ac:dyDescent="0.3">
      <c r="A15" t="s">
        <v>35</v>
      </c>
      <c r="B15" s="5">
        <v>585</v>
      </c>
    </row>
    <row r="16" spans="1:2" x14ac:dyDescent="0.3">
      <c r="A16" t="s">
        <v>15</v>
      </c>
      <c r="B16" s="5">
        <v>895</v>
      </c>
    </row>
    <row r="17" spans="1:2" x14ac:dyDescent="0.3">
      <c r="A17" t="s">
        <v>93</v>
      </c>
      <c r="B17" s="5">
        <v>980</v>
      </c>
    </row>
    <row r="18" spans="1:2" x14ac:dyDescent="0.3">
      <c r="A18" t="s">
        <v>15</v>
      </c>
      <c r="B18" s="5" t="s">
        <v>806</v>
      </c>
    </row>
    <row r="19" spans="1:2" x14ac:dyDescent="0.3">
      <c r="A19" t="s">
        <v>15</v>
      </c>
      <c r="B19" s="5">
        <v>765</v>
      </c>
    </row>
    <row r="20" spans="1:2" x14ac:dyDescent="0.3">
      <c r="A20" t="s">
        <v>93</v>
      </c>
      <c r="B20" s="5">
        <v>1190</v>
      </c>
    </row>
    <row r="21" spans="1:2" x14ac:dyDescent="0.3">
      <c r="A21" t="s">
        <v>22</v>
      </c>
      <c r="B21" s="5">
        <v>845</v>
      </c>
    </row>
    <row r="22" spans="1:2" x14ac:dyDescent="0.3">
      <c r="A22" t="s">
        <v>22</v>
      </c>
      <c r="B22" s="5">
        <v>275</v>
      </c>
    </row>
    <row r="23" spans="1:2" x14ac:dyDescent="0.3">
      <c r="A23" t="s">
        <v>93</v>
      </c>
      <c r="B23" s="5">
        <v>80</v>
      </c>
    </row>
    <row r="24" spans="1:2" x14ac:dyDescent="0.3">
      <c r="A24" t="s">
        <v>15</v>
      </c>
      <c r="B24" s="5">
        <v>35</v>
      </c>
    </row>
    <row r="25" spans="1:2" x14ac:dyDescent="0.3">
      <c r="A25" t="s">
        <v>35</v>
      </c>
      <c r="B25" s="5">
        <v>820</v>
      </c>
    </row>
    <row r="26" spans="1:2" x14ac:dyDescent="0.3">
      <c r="A26" t="s">
        <v>35</v>
      </c>
      <c r="B26" s="5" t="s">
        <v>806</v>
      </c>
    </row>
    <row r="27" spans="1:2" x14ac:dyDescent="0.3">
      <c r="A27" t="s">
        <v>15</v>
      </c>
      <c r="B27" s="5" t="s">
        <v>806</v>
      </c>
    </row>
    <row r="28" spans="1:2" x14ac:dyDescent="0.3">
      <c r="A28" t="s">
        <v>15</v>
      </c>
      <c r="B28" s="5" t="s">
        <v>806</v>
      </c>
    </row>
    <row r="29" spans="1:2" x14ac:dyDescent="0.3">
      <c r="A29" t="s">
        <v>35</v>
      </c>
      <c r="B29" s="5">
        <v>95</v>
      </c>
    </row>
    <row r="30" spans="1:2" x14ac:dyDescent="0.3">
      <c r="A30" t="s">
        <v>22</v>
      </c>
      <c r="B30" s="5">
        <v>290</v>
      </c>
    </row>
    <row r="31" spans="1:2" x14ac:dyDescent="0.3">
      <c r="A31" t="s">
        <v>35</v>
      </c>
      <c r="B31" s="5" t="s">
        <v>806</v>
      </c>
    </row>
    <row r="32" spans="1:2" x14ac:dyDescent="0.3">
      <c r="A32" t="s">
        <v>15</v>
      </c>
      <c r="B32" s="5">
        <v>1290</v>
      </c>
    </row>
    <row r="33" spans="1:2" x14ac:dyDescent="0.3">
      <c r="A33" t="s">
        <v>15</v>
      </c>
      <c r="B33" s="5">
        <v>390</v>
      </c>
    </row>
    <row r="34" spans="1:2" x14ac:dyDescent="0.3">
      <c r="A34" t="s">
        <v>22</v>
      </c>
      <c r="B34" s="5">
        <v>385</v>
      </c>
    </row>
    <row r="35" spans="1:2" x14ac:dyDescent="0.3">
      <c r="A35" t="s">
        <v>15</v>
      </c>
      <c r="B35" s="5">
        <v>60</v>
      </c>
    </row>
    <row r="36" spans="1:2" x14ac:dyDescent="0.3">
      <c r="A36" t="s">
        <v>22</v>
      </c>
      <c r="B36" s="5">
        <v>1580</v>
      </c>
    </row>
    <row r="37" spans="1:2" x14ac:dyDescent="0.3">
      <c r="A37" t="s">
        <v>15</v>
      </c>
      <c r="B37" s="5">
        <v>695</v>
      </c>
    </row>
    <row r="38" spans="1:2" x14ac:dyDescent="0.3">
      <c r="A38" t="s">
        <v>15</v>
      </c>
      <c r="B38" s="5">
        <v>940</v>
      </c>
    </row>
    <row r="39" spans="1:2" x14ac:dyDescent="0.3">
      <c r="A39" t="s">
        <v>35</v>
      </c>
      <c r="B39" s="5">
        <v>1730</v>
      </c>
    </row>
    <row r="40" spans="1:2" x14ac:dyDescent="0.3">
      <c r="A40" t="s">
        <v>15</v>
      </c>
      <c r="B40" s="5" t="s">
        <v>806</v>
      </c>
    </row>
    <row r="41" spans="1:2" x14ac:dyDescent="0.3">
      <c r="A41" t="s">
        <v>15</v>
      </c>
      <c r="B41" s="5" t="s">
        <v>806</v>
      </c>
    </row>
    <row r="42" spans="1:2" x14ac:dyDescent="0.3">
      <c r="A42" t="s">
        <v>22</v>
      </c>
      <c r="B42" s="5">
        <v>450</v>
      </c>
    </row>
    <row r="43" spans="1:2" x14ac:dyDescent="0.3">
      <c r="A43" t="s">
        <v>22</v>
      </c>
      <c r="B43" s="5">
        <v>35</v>
      </c>
    </row>
    <row r="44" spans="1:2" x14ac:dyDescent="0.3">
      <c r="A44" t="s">
        <v>15</v>
      </c>
      <c r="B44" s="5">
        <v>90</v>
      </c>
    </row>
    <row r="45" spans="1:2" x14ac:dyDescent="0.3">
      <c r="A45" t="s">
        <v>22</v>
      </c>
      <c r="B45" s="5">
        <v>930</v>
      </c>
    </row>
    <row r="46" spans="1:2" x14ac:dyDescent="0.3">
      <c r="A46" t="s">
        <v>15</v>
      </c>
      <c r="B46" s="5">
        <v>990</v>
      </c>
    </row>
    <row r="47" spans="1:2" x14ac:dyDescent="0.3">
      <c r="A47" t="s">
        <v>22</v>
      </c>
      <c r="B47" s="5" t="s">
        <v>806</v>
      </c>
    </row>
    <row r="48" spans="1:2" x14ac:dyDescent="0.3">
      <c r="A48" t="s">
        <v>22</v>
      </c>
      <c r="B48" s="5" t="s">
        <v>806</v>
      </c>
    </row>
    <row r="49" spans="1:2" x14ac:dyDescent="0.3">
      <c r="A49" t="s">
        <v>15</v>
      </c>
      <c r="B49" s="5">
        <v>20</v>
      </c>
    </row>
    <row r="50" spans="1:2" x14ac:dyDescent="0.3">
      <c r="A50" t="s">
        <v>22</v>
      </c>
      <c r="B50" s="5">
        <v>890</v>
      </c>
    </row>
    <row r="51" spans="1:2" x14ac:dyDescent="0.3">
      <c r="A51" t="s">
        <v>35</v>
      </c>
      <c r="B51" s="5">
        <v>915</v>
      </c>
    </row>
    <row r="52" spans="1:2" x14ac:dyDescent="0.3">
      <c r="A52" t="s">
        <v>22</v>
      </c>
      <c r="B52" s="5">
        <v>365</v>
      </c>
    </row>
    <row r="53" spans="1:2" x14ac:dyDescent="0.3">
      <c r="A53" t="s">
        <v>15</v>
      </c>
      <c r="B53" s="5">
        <v>445</v>
      </c>
    </row>
    <row r="54" spans="1:2" x14ac:dyDescent="0.3">
      <c r="A54" t="s">
        <v>15</v>
      </c>
      <c r="B54" s="5">
        <v>160</v>
      </c>
    </row>
    <row r="55" spans="1:2" x14ac:dyDescent="0.3">
      <c r="A55" t="s">
        <v>15</v>
      </c>
      <c r="B55" s="5" t="s">
        <v>806</v>
      </c>
    </row>
    <row r="56" spans="1:2" x14ac:dyDescent="0.3">
      <c r="A56" t="s">
        <v>22</v>
      </c>
      <c r="B56" s="5">
        <v>195</v>
      </c>
    </row>
    <row r="57" spans="1:2" x14ac:dyDescent="0.3">
      <c r="A57" t="s">
        <v>15</v>
      </c>
      <c r="B57" s="5">
        <v>1000</v>
      </c>
    </row>
    <row r="58" spans="1:2" x14ac:dyDescent="0.3">
      <c r="A58" t="s">
        <v>22</v>
      </c>
      <c r="B58" s="5" t="s">
        <v>806</v>
      </c>
    </row>
    <row r="59" spans="1:2" x14ac:dyDescent="0.3">
      <c r="A59" t="s">
        <v>15</v>
      </c>
      <c r="B59" s="5" t="s">
        <v>806</v>
      </c>
    </row>
    <row r="60" spans="1:2" x14ac:dyDescent="0.3">
      <c r="A60" t="s">
        <v>15</v>
      </c>
      <c r="B60" s="5" t="s">
        <v>806</v>
      </c>
    </row>
    <row r="61" spans="1:2" x14ac:dyDescent="0.3">
      <c r="A61" t="s">
        <v>15</v>
      </c>
      <c r="B61" s="5">
        <v>185</v>
      </c>
    </row>
    <row r="62" spans="1:2" x14ac:dyDescent="0.3">
      <c r="A62" t="s">
        <v>15</v>
      </c>
      <c r="B62" s="5">
        <v>545</v>
      </c>
    </row>
    <row r="63" spans="1:2" x14ac:dyDescent="0.3">
      <c r="A63" t="s">
        <v>15</v>
      </c>
      <c r="B63" s="5">
        <v>1095</v>
      </c>
    </row>
    <row r="64" spans="1:2" x14ac:dyDescent="0.3">
      <c r="A64" t="s">
        <v>35</v>
      </c>
      <c r="B64" s="5">
        <v>570</v>
      </c>
    </row>
    <row r="65" spans="1:2" x14ac:dyDescent="0.3">
      <c r="A65" t="s">
        <v>35</v>
      </c>
      <c r="B65" s="5">
        <v>1240</v>
      </c>
    </row>
    <row r="66" spans="1:2" x14ac:dyDescent="0.3">
      <c r="A66" t="s">
        <v>15</v>
      </c>
      <c r="B66" s="5">
        <v>25</v>
      </c>
    </row>
    <row r="67" spans="1:2" x14ac:dyDescent="0.3">
      <c r="A67" t="s">
        <v>22</v>
      </c>
      <c r="B67" s="5">
        <v>1620</v>
      </c>
    </row>
    <row r="68" spans="1:2" x14ac:dyDescent="0.3">
      <c r="A68" t="s">
        <v>15</v>
      </c>
      <c r="B68" s="5">
        <v>515</v>
      </c>
    </row>
    <row r="69" spans="1:2" x14ac:dyDescent="0.3">
      <c r="A69" t="s">
        <v>35</v>
      </c>
      <c r="B69" s="5">
        <v>60</v>
      </c>
    </row>
    <row r="70" spans="1:2" x14ac:dyDescent="0.3">
      <c r="A70" t="s">
        <v>15</v>
      </c>
      <c r="B70" s="5">
        <v>20</v>
      </c>
    </row>
    <row r="71" spans="1:2" x14ac:dyDescent="0.3">
      <c r="A71" t="s">
        <v>15</v>
      </c>
      <c r="B71" s="5">
        <v>565</v>
      </c>
    </row>
    <row r="72" spans="1:2" x14ac:dyDescent="0.3">
      <c r="A72" t="s">
        <v>93</v>
      </c>
      <c r="B72" s="5" t="s">
        <v>806</v>
      </c>
    </row>
    <row r="73" spans="1:2" x14ac:dyDescent="0.3">
      <c r="A73" t="s">
        <v>35</v>
      </c>
      <c r="B73" s="5">
        <v>940</v>
      </c>
    </row>
    <row r="74" spans="1:2" x14ac:dyDescent="0.3">
      <c r="A74" t="s">
        <v>35</v>
      </c>
      <c r="B74" s="5">
        <v>1000</v>
      </c>
    </row>
    <row r="75" spans="1:2" x14ac:dyDescent="0.3">
      <c r="A75" t="s">
        <v>22</v>
      </c>
      <c r="B75" s="5">
        <v>175</v>
      </c>
    </row>
    <row r="76" spans="1:2" x14ac:dyDescent="0.3">
      <c r="A76" t="s">
        <v>15</v>
      </c>
      <c r="B76" s="5" t="s">
        <v>806</v>
      </c>
    </row>
    <row r="77" spans="1:2" x14ac:dyDescent="0.3">
      <c r="A77" t="s">
        <v>35</v>
      </c>
      <c r="B77" s="5" t="s">
        <v>806</v>
      </c>
    </row>
    <row r="78" spans="1:2" x14ac:dyDescent="0.3">
      <c r="A78" t="s">
        <v>22</v>
      </c>
      <c r="B78" s="5">
        <v>755</v>
      </c>
    </row>
    <row r="79" spans="1:2" x14ac:dyDescent="0.3">
      <c r="A79" t="s">
        <v>35</v>
      </c>
      <c r="B79" s="5">
        <v>1415</v>
      </c>
    </row>
    <row r="80" spans="1:2" x14ac:dyDescent="0.3">
      <c r="A80" t="s">
        <v>15</v>
      </c>
      <c r="B80" s="5">
        <v>780</v>
      </c>
    </row>
    <row r="81" spans="1:2" x14ac:dyDescent="0.3">
      <c r="A81" t="s">
        <v>35</v>
      </c>
      <c r="B81" s="5">
        <v>855</v>
      </c>
    </row>
    <row r="82" spans="1:2" x14ac:dyDescent="0.3">
      <c r="A82" t="s">
        <v>15</v>
      </c>
      <c r="B82" s="5">
        <v>605</v>
      </c>
    </row>
    <row r="83" spans="1:2" x14ac:dyDescent="0.3">
      <c r="A83" t="s">
        <v>22</v>
      </c>
      <c r="B83" s="5" t="s">
        <v>806</v>
      </c>
    </row>
    <row r="84" spans="1:2" x14ac:dyDescent="0.3">
      <c r="A84" t="s">
        <v>22</v>
      </c>
      <c r="B84" s="5" t="s">
        <v>806</v>
      </c>
    </row>
    <row r="85" spans="1:2" x14ac:dyDescent="0.3">
      <c r="A85" t="s">
        <v>35</v>
      </c>
      <c r="B85" s="5">
        <v>475</v>
      </c>
    </row>
    <row r="86" spans="1:2" x14ac:dyDescent="0.3">
      <c r="A86" t="s">
        <v>15</v>
      </c>
      <c r="B86" s="5">
        <v>405</v>
      </c>
    </row>
    <row r="87" spans="1:2" x14ac:dyDescent="0.3">
      <c r="A87" t="s">
        <v>35</v>
      </c>
      <c r="B87" s="5">
        <v>1200</v>
      </c>
    </row>
    <row r="88" spans="1:2" x14ac:dyDescent="0.3">
      <c r="A88" t="s">
        <v>22</v>
      </c>
      <c r="B88" s="5">
        <v>425</v>
      </c>
    </row>
    <row r="89" spans="1:2" x14ac:dyDescent="0.3">
      <c r="A89" t="s">
        <v>15</v>
      </c>
      <c r="B89" s="5">
        <v>1230</v>
      </c>
    </row>
    <row r="90" spans="1:2" x14ac:dyDescent="0.3">
      <c r="A90" t="s">
        <v>22</v>
      </c>
      <c r="B90" s="5">
        <v>880</v>
      </c>
    </row>
    <row r="91" spans="1:2" x14ac:dyDescent="0.3">
      <c r="A91" t="s">
        <v>15</v>
      </c>
      <c r="B91" s="5" t="s">
        <v>806</v>
      </c>
    </row>
    <row r="92" spans="1:2" x14ac:dyDescent="0.3">
      <c r="A92" t="s">
        <v>22</v>
      </c>
      <c r="B92" s="5" t="s">
        <v>806</v>
      </c>
    </row>
    <row r="93" spans="1:2" x14ac:dyDescent="0.3">
      <c r="A93" t="s">
        <v>15</v>
      </c>
      <c r="B93" s="5" t="s">
        <v>806</v>
      </c>
    </row>
    <row r="94" spans="1:2" x14ac:dyDescent="0.3">
      <c r="A94" t="s">
        <v>15</v>
      </c>
      <c r="B94" s="5" t="s">
        <v>806</v>
      </c>
    </row>
    <row r="95" spans="1:2" x14ac:dyDescent="0.3">
      <c r="A95" t="s">
        <v>22</v>
      </c>
      <c r="B95" s="5">
        <v>1100</v>
      </c>
    </row>
    <row r="96" spans="1:2" x14ac:dyDescent="0.3">
      <c r="A96" t="s">
        <v>22</v>
      </c>
      <c r="B96" s="5">
        <v>815</v>
      </c>
    </row>
    <row r="97" spans="1:2" x14ac:dyDescent="0.3">
      <c r="A97" t="s">
        <v>35</v>
      </c>
      <c r="B97" s="5">
        <v>1350</v>
      </c>
    </row>
    <row r="98" spans="1:2" x14ac:dyDescent="0.3">
      <c r="A98" t="s">
        <v>35</v>
      </c>
      <c r="B98" s="5">
        <v>990</v>
      </c>
    </row>
    <row r="99" spans="1:2" x14ac:dyDescent="0.3">
      <c r="A99" t="s">
        <v>22</v>
      </c>
      <c r="B99" s="5">
        <v>735</v>
      </c>
    </row>
    <row r="100" spans="1:2" x14ac:dyDescent="0.3">
      <c r="A100" t="s">
        <v>15</v>
      </c>
      <c r="B100" s="5">
        <v>640</v>
      </c>
    </row>
    <row r="101" spans="1:2" x14ac:dyDescent="0.3">
      <c r="A101" t="s">
        <v>22</v>
      </c>
      <c r="B101" s="5">
        <v>525</v>
      </c>
    </row>
    <row r="102" spans="1:2" x14ac:dyDescent="0.3">
      <c r="A102" t="s">
        <v>15</v>
      </c>
      <c r="B102" s="5" t="s">
        <v>806</v>
      </c>
    </row>
    <row r="103" spans="1:2" x14ac:dyDescent="0.3">
      <c r="A103" t="s">
        <v>35</v>
      </c>
      <c r="B103" s="5">
        <v>1085</v>
      </c>
    </row>
    <row r="104" spans="1:2" x14ac:dyDescent="0.3">
      <c r="A104" t="s">
        <v>15</v>
      </c>
      <c r="B104" s="5">
        <v>1945</v>
      </c>
    </row>
    <row r="105" spans="1:2" x14ac:dyDescent="0.3">
      <c r="A105" t="s">
        <v>15</v>
      </c>
      <c r="B105" s="5">
        <v>495</v>
      </c>
    </row>
    <row r="106" spans="1:2" x14ac:dyDescent="0.3">
      <c r="A106" t="s">
        <v>15</v>
      </c>
      <c r="B106" s="5">
        <v>755</v>
      </c>
    </row>
    <row r="107" spans="1:2" x14ac:dyDescent="0.3">
      <c r="A107" t="s">
        <v>15</v>
      </c>
      <c r="B107" s="5">
        <v>1645</v>
      </c>
    </row>
    <row r="108" spans="1:2" x14ac:dyDescent="0.3">
      <c r="A108" t="s">
        <v>22</v>
      </c>
      <c r="B108" s="5" t="s">
        <v>806</v>
      </c>
    </row>
    <row r="109" spans="1:2" x14ac:dyDescent="0.3">
      <c r="A109" t="s">
        <v>15</v>
      </c>
      <c r="B109" s="5">
        <v>70</v>
      </c>
    </row>
    <row r="110" spans="1:2" x14ac:dyDescent="0.3">
      <c r="A110" t="s">
        <v>15</v>
      </c>
      <c r="B110" s="5">
        <v>435</v>
      </c>
    </row>
    <row r="111" spans="1:2" x14ac:dyDescent="0.3">
      <c r="A111" t="s">
        <v>15</v>
      </c>
      <c r="B111" s="5">
        <v>480</v>
      </c>
    </row>
    <row r="112" spans="1:2" x14ac:dyDescent="0.3">
      <c r="A112" t="s">
        <v>22</v>
      </c>
      <c r="B112" s="5">
        <v>135</v>
      </c>
    </row>
    <row r="113" spans="1:2" x14ac:dyDescent="0.3">
      <c r="A113" t="s">
        <v>35</v>
      </c>
      <c r="B113" s="5">
        <v>1380</v>
      </c>
    </row>
    <row r="114" spans="1:2" x14ac:dyDescent="0.3">
      <c r="A114" t="s">
        <v>15</v>
      </c>
      <c r="B114" s="5">
        <v>415</v>
      </c>
    </row>
    <row r="115" spans="1:2" x14ac:dyDescent="0.3">
      <c r="A115" t="s">
        <v>15</v>
      </c>
      <c r="B115" s="5">
        <v>325</v>
      </c>
    </row>
    <row r="116" spans="1:2" x14ac:dyDescent="0.3">
      <c r="A116" t="s">
        <v>22</v>
      </c>
      <c r="B116" s="5">
        <v>370</v>
      </c>
    </row>
    <row r="117" spans="1:2" x14ac:dyDescent="0.3">
      <c r="A117" t="s">
        <v>35</v>
      </c>
      <c r="B117" s="5">
        <v>775</v>
      </c>
    </row>
    <row r="118" spans="1:2" x14ac:dyDescent="0.3">
      <c r="A118" t="s">
        <v>15</v>
      </c>
      <c r="B118" s="5">
        <v>1315</v>
      </c>
    </row>
    <row r="119" spans="1:2" x14ac:dyDescent="0.3">
      <c r="A119" t="s">
        <v>35</v>
      </c>
      <c r="B119" s="5">
        <v>1720</v>
      </c>
    </row>
    <row r="120" spans="1:2" x14ac:dyDescent="0.3">
      <c r="A120" t="s">
        <v>15</v>
      </c>
      <c r="B120" s="5" t="s">
        <v>806</v>
      </c>
    </row>
    <row r="121" spans="1:2" x14ac:dyDescent="0.3">
      <c r="A121" t="s">
        <v>22</v>
      </c>
      <c r="B121" s="5">
        <v>170</v>
      </c>
    </row>
    <row r="122" spans="1:2" x14ac:dyDescent="0.3">
      <c r="A122" t="s">
        <v>22</v>
      </c>
      <c r="B122" s="5" t="s">
        <v>806</v>
      </c>
    </row>
    <row r="123" spans="1:2" x14ac:dyDescent="0.3">
      <c r="A123" t="s">
        <v>22</v>
      </c>
      <c r="B123" s="5">
        <v>395</v>
      </c>
    </row>
    <row r="124" spans="1:2" x14ac:dyDescent="0.3">
      <c r="A124" t="s">
        <v>22</v>
      </c>
      <c r="B124" s="5">
        <v>1030</v>
      </c>
    </row>
    <row r="125" spans="1:2" x14ac:dyDescent="0.3">
      <c r="A125" t="s">
        <v>15</v>
      </c>
      <c r="B125" s="5">
        <v>1235</v>
      </c>
    </row>
    <row r="126" spans="1:2" x14ac:dyDescent="0.3">
      <c r="A126" t="s">
        <v>15</v>
      </c>
      <c r="B126" s="5">
        <v>700</v>
      </c>
    </row>
    <row r="127" spans="1:2" x14ac:dyDescent="0.3">
      <c r="A127" t="s">
        <v>93</v>
      </c>
      <c r="B127" s="5" t="s">
        <v>806</v>
      </c>
    </row>
    <row r="128" spans="1:2" x14ac:dyDescent="0.3">
      <c r="A128" t="s">
        <v>22</v>
      </c>
      <c r="B128" s="5">
        <v>1135</v>
      </c>
    </row>
    <row r="129" spans="1:2" x14ac:dyDescent="0.3">
      <c r="A129" t="s">
        <v>15</v>
      </c>
      <c r="B129" s="5">
        <v>225</v>
      </c>
    </row>
    <row r="130" spans="1:2" x14ac:dyDescent="0.3">
      <c r="A130" t="s">
        <v>15</v>
      </c>
      <c r="B130" s="5" t="s">
        <v>806</v>
      </c>
    </row>
    <row r="131" spans="1:2" x14ac:dyDescent="0.3">
      <c r="A131" t="s">
        <v>35</v>
      </c>
      <c r="B131" s="5">
        <v>760</v>
      </c>
    </row>
    <row r="132" spans="1:2" x14ac:dyDescent="0.3">
      <c r="A132" t="s">
        <v>35</v>
      </c>
      <c r="B132" s="5">
        <v>30</v>
      </c>
    </row>
    <row r="133" spans="1:2" x14ac:dyDescent="0.3">
      <c r="A133" t="s">
        <v>35</v>
      </c>
      <c r="B133" s="5">
        <v>1120</v>
      </c>
    </row>
    <row r="134" spans="1:2" x14ac:dyDescent="0.3">
      <c r="A134" t="s">
        <v>15</v>
      </c>
      <c r="B134" s="5">
        <v>315</v>
      </c>
    </row>
    <row r="135" spans="1:2" x14ac:dyDescent="0.3">
      <c r="A135" t="s">
        <v>15</v>
      </c>
      <c r="B135" s="5">
        <v>1365</v>
      </c>
    </row>
    <row r="136" spans="1:2" x14ac:dyDescent="0.3">
      <c r="A136" t="s">
        <v>22</v>
      </c>
      <c r="B136" s="5">
        <v>225</v>
      </c>
    </row>
    <row r="137" spans="1:2" x14ac:dyDescent="0.3">
      <c r="A137" t="s">
        <v>35</v>
      </c>
      <c r="B137" s="5">
        <v>780</v>
      </c>
    </row>
    <row r="138" spans="1:2" x14ac:dyDescent="0.3">
      <c r="A138" t="s">
        <v>22</v>
      </c>
      <c r="B138" s="5" t="s">
        <v>806</v>
      </c>
    </row>
    <row r="139" spans="1:2" x14ac:dyDescent="0.3">
      <c r="A139" t="s">
        <v>22</v>
      </c>
      <c r="B139" s="5" t="s">
        <v>806</v>
      </c>
    </row>
    <row r="140" spans="1:2" x14ac:dyDescent="0.3">
      <c r="A140" t="s">
        <v>93</v>
      </c>
      <c r="B140" s="5" t="s">
        <v>806</v>
      </c>
    </row>
    <row r="141" spans="1:2" x14ac:dyDescent="0.3">
      <c r="A141" t="s">
        <v>15</v>
      </c>
      <c r="B141" s="5">
        <v>450</v>
      </c>
    </row>
    <row r="142" spans="1:2" x14ac:dyDescent="0.3">
      <c r="A142" t="s">
        <v>15</v>
      </c>
      <c r="B142" s="5">
        <v>765</v>
      </c>
    </row>
    <row r="143" spans="1:2" x14ac:dyDescent="0.3">
      <c r="A143" t="s">
        <v>35</v>
      </c>
      <c r="B143" s="5" t="s">
        <v>806</v>
      </c>
    </row>
    <row r="144" spans="1:2" x14ac:dyDescent="0.3">
      <c r="A144" t="s">
        <v>22</v>
      </c>
      <c r="B144" s="5" t="s">
        <v>806</v>
      </c>
    </row>
    <row r="145" spans="1:2" x14ac:dyDescent="0.3">
      <c r="A145" t="s">
        <v>22</v>
      </c>
      <c r="B145" s="5" t="s">
        <v>806</v>
      </c>
    </row>
    <row r="146" spans="1:2" x14ac:dyDescent="0.3">
      <c r="A146" t="s">
        <v>35</v>
      </c>
      <c r="B146" s="5">
        <v>1290</v>
      </c>
    </row>
    <row r="147" spans="1:2" x14ac:dyDescent="0.3">
      <c r="A147" t="s">
        <v>93</v>
      </c>
      <c r="B147" s="5" t="s">
        <v>806</v>
      </c>
    </row>
    <row r="148" spans="1:2" x14ac:dyDescent="0.3">
      <c r="A148" t="s">
        <v>35</v>
      </c>
      <c r="B148" s="5" t="s">
        <v>806</v>
      </c>
    </row>
    <row r="149" spans="1:2" x14ac:dyDescent="0.3">
      <c r="A149" t="s">
        <v>15</v>
      </c>
      <c r="B149" s="5">
        <v>1275</v>
      </c>
    </row>
    <row r="150" spans="1:2" x14ac:dyDescent="0.3">
      <c r="A150" t="s">
        <v>15</v>
      </c>
      <c r="B150" s="5">
        <v>690</v>
      </c>
    </row>
    <row r="151" spans="1:2" x14ac:dyDescent="0.3">
      <c r="A151" t="s">
        <v>93</v>
      </c>
      <c r="B151" s="5">
        <v>2075</v>
      </c>
    </row>
    <row r="152" spans="1:2" x14ac:dyDescent="0.3">
      <c r="A152" t="s">
        <v>22</v>
      </c>
      <c r="B152" s="5">
        <v>295</v>
      </c>
    </row>
    <row r="153" spans="1:2" x14ac:dyDescent="0.3">
      <c r="A153" t="s">
        <v>22</v>
      </c>
      <c r="B153" s="5">
        <v>120</v>
      </c>
    </row>
    <row r="154" spans="1:2" x14ac:dyDescent="0.3">
      <c r="A154" t="s">
        <v>22</v>
      </c>
      <c r="B154" s="5">
        <v>755</v>
      </c>
    </row>
    <row r="155" spans="1:2" x14ac:dyDescent="0.3">
      <c r="A155" t="s">
        <v>22</v>
      </c>
      <c r="B155" s="5">
        <v>525</v>
      </c>
    </row>
    <row r="156" spans="1:2" x14ac:dyDescent="0.3">
      <c r="A156" t="s">
        <v>93</v>
      </c>
      <c r="B156" s="5">
        <v>300</v>
      </c>
    </row>
    <row r="157" spans="1:2" x14ac:dyDescent="0.3">
      <c r="A157" t="s">
        <v>22</v>
      </c>
      <c r="B157" s="5">
        <v>1540</v>
      </c>
    </row>
    <row r="158" spans="1:2" x14ac:dyDescent="0.3">
      <c r="A158" t="s">
        <v>15</v>
      </c>
      <c r="B158" s="5">
        <v>400</v>
      </c>
    </row>
    <row r="159" spans="1:2" x14ac:dyDescent="0.3">
      <c r="A159" t="s">
        <v>22</v>
      </c>
      <c r="B159" s="5">
        <v>375</v>
      </c>
    </row>
    <row r="160" spans="1:2" x14ac:dyDescent="0.3">
      <c r="A160" t="s">
        <v>15</v>
      </c>
      <c r="B160" s="5" t="s">
        <v>806</v>
      </c>
    </row>
    <row r="161" spans="1:2" x14ac:dyDescent="0.3">
      <c r="A161" t="s">
        <v>35</v>
      </c>
      <c r="B161" s="5">
        <v>190</v>
      </c>
    </row>
    <row r="162" spans="1:2" x14ac:dyDescent="0.3">
      <c r="A162" t="s">
        <v>22</v>
      </c>
      <c r="B162" s="5">
        <v>515</v>
      </c>
    </row>
    <row r="163" spans="1:2" x14ac:dyDescent="0.3">
      <c r="A163" t="s">
        <v>35</v>
      </c>
      <c r="B163" s="5" t="s">
        <v>806</v>
      </c>
    </row>
    <row r="164" spans="1:2" x14ac:dyDescent="0.3">
      <c r="A164" t="s">
        <v>15</v>
      </c>
      <c r="B164" s="5">
        <v>85</v>
      </c>
    </row>
    <row r="165" spans="1:2" x14ac:dyDescent="0.3">
      <c r="A165" t="s">
        <v>22</v>
      </c>
      <c r="B165" s="5">
        <v>125</v>
      </c>
    </row>
    <row r="166" spans="1:2" x14ac:dyDescent="0.3">
      <c r="A166" t="s">
        <v>15</v>
      </c>
      <c r="B166" s="5" t="s">
        <v>806</v>
      </c>
    </row>
    <row r="167" spans="1:2" x14ac:dyDescent="0.3">
      <c r="A167" t="s">
        <v>22</v>
      </c>
      <c r="B167" s="5">
        <v>565</v>
      </c>
    </row>
    <row r="168" spans="1:2" x14ac:dyDescent="0.3">
      <c r="A168" t="s">
        <v>22</v>
      </c>
      <c r="B168" s="5">
        <v>835</v>
      </c>
    </row>
    <row r="169" spans="1:2" x14ac:dyDescent="0.3">
      <c r="A169" t="s">
        <v>15</v>
      </c>
      <c r="B169" s="5">
        <v>175</v>
      </c>
    </row>
    <row r="170" spans="1:2" x14ac:dyDescent="0.3">
      <c r="A170" t="s">
        <v>15</v>
      </c>
      <c r="B170" s="5">
        <v>260</v>
      </c>
    </row>
    <row r="171" spans="1:2" x14ac:dyDescent="0.3">
      <c r="A171" t="s">
        <v>35</v>
      </c>
      <c r="B171" s="5">
        <v>1175</v>
      </c>
    </row>
    <row r="172" spans="1:2" x14ac:dyDescent="0.3">
      <c r="A172" t="s">
        <v>22</v>
      </c>
      <c r="B172" s="5">
        <v>770</v>
      </c>
    </row>
    <row r="173" spans="1:2" x14ac:dyDescent="0.3">
      <c r="A173" t="s">
        <v>93</v>
      </c>
      <c r="B173" s="5" t="s">
        <v>806</v>
      </c>
    </row>
    <row r="174" spans="1:2" x14ac:dyDescent="0.3">
      <c r="A174" t="s">
        <v>15</v>
      </c>
      <c r="B174" s="5" t="s">
        <v>806</v>
      </c>
    </row>
    <row r="175" spans="1:2" x14ac:dyDescent="0.3">
      <c r="A175" t="s">
        <v>15</v>
      </c>
      <c r="B175" s="5">
        <v>425</v>
      </c>
    </row>
    <row r="176" spans="1:2" x14ac:dyDescent="0.3">
      <c r="A176" t="s">
        <v>15</v>
      </c>
      <c r="B176" s="5">
        <v>205</v>
      </c>
    </row>
    <row r="177" spans="1:2" x14ac:dyDescent="0.3">
      <c r="A177" t="s">
        <v>15</v>
      </c>
      <c r="B177" s="5" t="s">
        <v>806</v>
      </c>
    </row>
    <row r="178" spans="1:2" x14ac:dyDescent="0.3">
      <c r="A178" t="s">
        <v>15</v>
      </c>
      <c r="B178" s="5">
        <v>1155</v>
      </c>
    </row>
    <row r="179" spans="1:2" x14ac:dyDescent="0.3">
      <c r="A179" t="s">
        <v>15</v>
      </c>
      <c r="B179" s="5">
        <v>195</v>
      </c>
    </row>
    <row r="180" spans="1:2" x14ac:dyDescent="0.3">
      <c r="A180" t="s">
        <v>35</v>
      </c>
      <c r="B180" s="5">
        <v>1265</v>
      </c>
    </row>
    <row r="181" spans="1:2" x14ac:dyDescent="0.3">
      <c r="A181" t="s">
        <v>15</v>
      </c>
      <c r="B181" s="5">
        <v>1350</v>
      </c>
    </row>
    <row r="182" spans="1:2" x14ac:dyDescent="0.3">
      <c r="A182" t="s">
        <v>22</v>
      </c>
      <c r="B182" s="5">
        <v>560</v>
      </c>
    </row>
    <row r="183" spans="1:2" x14ac:dyDescent="0.3">
      <c r="A183" t="s">
        <v>22</v>
      </c>
      <c r="B183" s="5" t="s">
        <v>806</v>
      </c>
    </row>
    <row r="184" spans="1:2" x14ac:dyDescent="0.3">
      <c r="A184" t="s">
        <v>15</v>
      </c>
      <c r="B184" s="5" t="s">
        <v>806</v>
      </c>
    </row>
    <row r="185" spans="1:2" x14ac:dyDescent="0.3">
      <c r="A185" t="s">
        <v>22</v>
      </c>
      <c r="B185" s="5">
        <v>1040</v>
      </c>
    </row>
    <row r="186" spans="1:2" x14ac:dyDescent="0.3">
      <c r="A186" t="s">
        <v>35</v>
      </c>
      <c r="B186" s="5">
        <v>405</v>
      </c>
    </row>
    <row r="187" spans="1:2" x14ac:dyDescent="0.3">
      <c r="A187" t="s">
        <v>15</v>
      </c>
      <c r="B187" s="5">
        <v>1475</v>
      </c>
    </row>
    <row r="188" spans="1:2" x14ac:dyDescent="0.3">
      <c r="A188" t="s">
        <v>35</v>
      </c>
      <c r="B188" s="5">
        <v>800</v>
      </c>
    </row>
    <row r="189" spans="1:2" x14ac:dyDescent="0.3">
      <c r="A189" t="s">
        <v>15</v>
      </c>
      <c r="B189" s="5">
        <v>1755</v>
      </c>
    </row>
    <row r="190" spans="1:2" x14ac:dyDescent="0.3">
      <c r="A190" t="s">
        <v>93</v>
      </c>
      <c r="B190" s="5">
        <v>705</v>
      </c>
    </row>
    <row r="191" spans="1:2" x14ac:dyDescent="0.3">
      <c r="A191" t="s">
        <v>93</v>
      </c>
      <c r="B191" s="5">
        <v>190</v>
      </c>
    </row>
    <row r="192" spans="1:2" x14ac:dyDescent="0.3">
      <c r="A192" t="s">
        <v>22</v>
      </c>
      <c r="B192" s="5">
        <v>965</v>
      </c>
    </row>
    <row r="193" spans="1:2" x14ac:dyDescent="0.3">
      <c r="A193" t="s">
        <v>15</v>
      </c>
      <c r="B193" s="5">
        <v>1360</v>
      </c>
    </row>
    <row r="194" spans="1:2" x14ac:dyDescent="0.3">
      <c r="A194" t="s">
        <v>15</v>
      </c>
      <c r="B194" s="5">
        <v>605</v>
      </c>
    </row>
    <row r="195" spans="1:2" x14ac:dyDescent="0.3">
      <c r="A195" t="s">
        <v>15</v>
      </c>
      <c r="B195" s="5">
        <v>540</v>
      </c>
    </row>
    <row r="196" spans="1:2" x14ac:dyDescent="0.3">
      <c r="A196" t="s">
        <v>22</v>
      </c>
      <c r="B196" s="5">
        <v>355</v>
      </c>
    </row>
    <row r="197" spans="1:2" x14ac:dyDescent="0.3">
      <c r="A197" t="s">
        <v>15</v>
      </c>
      <c r="B197" s="5">
        <v>860</v>
      </c>
    </row>
    <row r="198" spans="1:2" x14ac:dyDescent="0.3">
      <c r="A198" t="s">
        <v>15</v>
      </c>
      <c r="B198" s="5" t="s">
        <v>806</v>
      </c>
    </row>
    <row r="199" spans="1:2" x14ac:dyDescent="0.3">
      <c r="A199" t="s">
        <v>22</v>
      </c>
      <c r="B199" s="5" t="s">
        <v>806</v>
      </c>
    </row>
    <row r="200" spans="1:2" x14ac:dyDescent="0.3">
      <c r="A200" t="s">
        <v>15</v>
      </c>
      <c r="B200" s="5">
        <v>435</v>
      </c>
    </row>
    <row r="201" spans="1:2" x14ac:dyDescent="0.3">
      <c r="A201" t="s">
        <v>22</v>
      </c>
      <c r="B201" s="5">
        <v>2125</v>
      </c>
    </row>
    <row r="202" spans="1:2" x14ac:dyDescent="0.3">
      <c r="A202" t="s">
        <v>35</v>
      </c>
      <c r="B202" s="5">
        <v>400</v>
      </c>
    </row>
    <row r="203" spans="1:2" x14ac:dyDescent="0.3">
      <c r="A203" t="s">
        <v>15</v>
      </c>
      <c r="B203" s="5">
        <v>1490</v>
      </c>
    </row>
    <row r="204" spans="1:2" x14ac:dyDescent="0.3">
      <c r="A204" t="s">
        <v>15</v>
      </c>
      <c r="B204" s="5" t="s">
        <v>806</v>
      </c>
    </row>
    <row r="205" spans="1:2" x14ac:dyDescent="0.3">
      <c r="A205" t="s">
        <v>22</v>
      </c>
      <c r="B205" s="5">
        <v>1045</v>
      </c>
    </row>
    <row r="206" spans="1:2" x14ac:dyDescent="0.3">
      <c r="A206" t="s">
        <v>35</v>
      </c>
      <c r="B206" s="5">
        <v>575</v>
      </c>
    </row>
    <row r="207" spans="1:2" x14ac:dyDescent="0.3">
      <c r="A207" t="s">
        <v>15</v>
      </c>
      <c r="B207" s="5">
        <v>525</v>
      </c>
    </row>
    <row r="208" spans="1:2" x14ac:dyDescent="0.3">
      <c r="A208" t="s">
        <v>35</v>
      </c>
      <c r="B208" s="5" t="s">
        <v>806</v>
      </c>
    </row>
    <row r="209" spans="1:2" x14ac:dyDescent="0.3">
      <c r="A209" t="s">
        <v>22</v>
      </c>
      <c r="B209" s="5" t="s">
        <v>806</v>
      </c>
    </row>
    <row r="210" spans="1:2" x14ac:dyDescent="0.3">
      <c r="A210" t="s">
        <v>35</v>
      </c>
      <c r="B210" s="5">
        <v>1365</v>
      </c>
    </row>
    <row r="211" spans="1:2" x14ac:dyDescent="0.3">
      <c r="A211" t="s">
        <v>22</v>
      </c>
      <c r="B211" s="5">
        <v>135</v>
      </c>
    </row>
    <row r="212" spans="1:2" x14ac:dyDescent="0.3">
      <c r="A212" t="s">
        <v>22</v>
      </c>
      <c r="B212" s="5">
        <v>655</v>
      </c>
    </row>
    <row r="213" spans="1:2" x14ac:dyDescent="0.3">
      <c r="A213" t="s">
        <v>15</v>
      </c>
      <c r="B213" s="5" t="s">
        <v>806</v>
      </c>
    </row>
    <row r="214" spans="1:2" x14ac:dyDescent="0.3">
      <c r="A214" t="s">
        <v>15</v>
      </c>
      <c r="B214" s="5">
        <v>785</v>
      </c>
    </row>
    <row r="215" spans="1:2" x14ac:dyDescent="0.3">
      <c r="A215" t="s">
        <v>22</v>
      </c>
      <c r="B215" s="5">
        <v>75</v>
      </c>
    </row>
    <row r="216" spans="1:2" x14ac:dyDescent="0.3">
      <c r="A216" t="s">
        <v>35</v>
      </c>
      <c r="B216" s="5">
        <v>880</v>
      </c>
    </row>
    <row r="217" spans="1:2" x14ac:dyDescent="0.3">
      <c r="A217" t="s">
        <v>15</v>
      </c>
      <c r="B217" s="5">
        <v>90</v>
      </c>
    </row>
    <row r="218" spans="1:2" x14ac:dyDescent="0.3">
      <c r="A218" t="s">
        <v>22</v>
      </c>
      <c r="B218" s="5">
        <v>940</v>
      </c>
    </row>
    <row r="219" spans="1:2" x14ac:dyDescent="0.3">
      <c r="A219" t="s">
        <v>15</v>
      </c>
      <c r="B219" s="5">
        <v>65</v>
      </c>
    </row>
    <row r="220" spans="1:2" x14ac:dyDescent="0.3">
      <c r="A220" t="s">
        <v>15</v>
      </c>
      <c r="B220" s="5">
        <v>15</v>
      </c>
    </row>
    <row r="221" spans="1:2" x14ac:dyDescent="0.3">
      <c r="A221" t="s">
        <v>22</v>
      </c>
      <c r="B221" s="5">
        <v>945</v>
      </c>
    </row>
    <row r="222" spans="1:2" x14ac:dyDescent="0.3">
      <c r="A222" t="s">
        <v>35</v>
      </c>
      <c r="B222" s="5">
        <v>395</v>
      </c>
    </row>
    <row r="223" spans="1:2" x14ac:dyDescent="0.3">
      <c r="A223" t="s">
        <v>35</v>
      </c>
      <c r="B223" s="5" t="s">
        <v>806</v>
      </c>
    </row>
    <row r="224" spans="1:2" x14ac:dyDescent="0.3">
      <c r="A224" t="s">
        <v>15</v>
      </c>
      <c r="B224" s="5" t="s">
        <v>806</v>
      </c>
    </row>
    <row r="225" spans="1:2" x14ac:dyDescent="0.3">
      <c r="A225" t="s">
        <v>22</v>
      </c>
      <c r="B225" s="5" t="s">
        <v>806</v>
      </c>
    </row>
    <row r="226" spans="1:2" x14ac:dyDescent="0.3">
      <c r="A226" t="s">
        <v>22</v>
      </c>
      <c r="B226" s="5">
        <v>945</v>
      </c>
    </row>
    <row r="227" spans="1:2" x14ac:dyDescent="0.3">
      <c r="A227" t="s">
        <v>22</v>
      </c>
      <c r="B227" s="5">
        <v>595</v>
      </c>
    </row>
    <row r="228" spans="1:2" x14ac:dyDescent="0.3">
      <c r="A228" t="s">
        <v>22</v>
      </c>
      <c r="B228" s="5" t="s">
        <v>806</v>
      </c>
    </row>
    <row r="229" spans="1:2" x14ac:dyDescent="0.3">
      <c r="A229" t="s">
        <v>15</v>
      </c>
      <c r="B229" s="5" t="s">
        <v>806</v>
      </c>
    </row>
    <row r="230" spans="1:2" x14ac:dyDescent="0.3">
      <c r="A230" t="s">
        <v>35</v>
      </c>
      <c r="B230" s="5">
        <v>365</v>
      </c>
    </row>
    <row r="231" spans="1:2" x14ac:dyDescent="0.3">
      <c r="A231" t="s">
        <v>15</v>
      </c>
      <c r="B231" s="5">
        <v>1680</v>
      </c>
    </row>
    <row r="232" spans="1:2" x14ac:dyDescent="0.3">
      <c r="A232" t="s">
        <v>35</v>
      </c>
      <c r="B232" s="5">
        <v>835</v>
      </c>
    </row>
    <row r="233" spans="1:2" x14ac:dyDescent="0.3">
      <c r="A233" t="s">
        <v>22</v>
      </c>
      <c r="B233" s="5">
        <v>190</v>
      </c>
    </row>
    <row r="234" spans="1:2" x14ac:dyDescent="0.3">
      <c r="A234" t="s">
        <v>15</v>
      </c>
      <c r="B234" s="5" t="s">
        <v>806</v>
      </c>
    </row>
    <row r="235" spans="1:2" x14ac:dyDescent="0.3">
      <c r="A235" t="s">
        <v>22</v>
      </c>
      <c r="B235" s="5" t="s">
        <v>806</v>
      </c>
    </row>
    <row r="236" spans="1:2" x14ac:dyDescent="0.3">
      <c r="A236" t="s">
        <v>93</v>
      </c>
      <c r="B236" s="5">
        <v>1815</v>
      </c>
    </row>
    <row r="237" spans="1:2" x14ac:dyDescent="0.3">
      <c r="A237" t="s">
        <v>22</v>
      </c>
      <c r="B237" s="5">
        <v>720</v>
      </c>
    </row>
    <row r="238" spans="1:2" x14ac:dyDescent="0.3">
      <c r="A238" t="s">
        <v>15</v>
      </c>
      <c r="B238" s="5">
        <v>75</v>
      </c>
    </row>
    <row r="239" spans="1:2" x14ac:dyDescent="0.3">
      <c r="A239" t="s">
        <v>35</v>
      </c>
      <c r="B239" s="5" t="s">
        <v>806</v>
      </c>
    </row>
    <row r="240" spans="1:2" x14ac:dyDescent="0.3">
      <c r="A240" t="s">
        <v>15</v>
      </c>
      <c r="B240" s="5" t="s">
        <v>806</v>
      </c>
    </row>
    <row r="241" spans="1:2" x14ac:dyDescent="0.3">
      <c r="A241" t="s">
        <v>22</v>
      </c>
      <c r="B241" s="5">
        <v>485</v>
      </c>
    </row>
    <row r="242" spans="1:2" x14ac:dyDescent="0.3">
      <c r="A242" t="s">
        <v>35</v>
      </c>
      <c r="B242" s="5">
        <v>5</v>
      </c>
    </row>
    <row r="243" spans="1:2" x14ac:dyDescent="0.3">
      <c r="A243" t="s">
        <v>35</v>
      </c>
      <c r="B243" s="5">
        <v>530</v>
      </c>
    </row>
    <row r="244" spans="1:2" x14ac:dyDescent="0.3">
      <c r="A244" t="s">
        <v>22</v>
      </c>
      <c r="B244" s="5">
        <v>1500</v>
      </c>
    </row>
    <row r="245" spans="1:2" x14ac:dyDescent="0.3">
      <c r="A245" t="s">
        <v>15</v>
      </c>
      <c r="B245" s="5">
        <v>630</v>
      </c>
    </row>
    <row r="246" spans="1:2" x14ac:dyDescent="0.3">
      <c r="A246" t="s">
        <v>22</v>
      </c>
      <c r="B246" s="5">
        <v>445</v>
      </c>
    </row>
    <row r="247" spans="1:2" x14ac:dyDescent="0.3">
      <c r="A247" t="s">
        <v>22</v>
      </c>
      <c r="B247" s="5">
        <v>910</v>
      </c>
    </row>
    <row r="248" spans="1:2" x14ac:dyDescent="0.3">
      <c r="A248" t="s">
        <v>15</v>
      </c>
      <c r="B248" s="5">
        <v>915</v>
      </c>
    </row>
    <row r="249" spans="1:2" x14ac:dyDescent="0.3">
      <c r="A249" t="s">
        <v>15</v>
      </c>
      <c r="B249" s="5">
        <v>45</v>
      </c>
    </row>
    <row r="250" spans="1:2" x14ac:dyDescent="0.3">
      <c r="A250" t="s">
        <v>22</v>
      </c>
      <c r="B250" s="5" t="s">
        <v>806</v>
      </c>
    </row>
    <row r="251" spans="1:2" x14ac:dyDescent="0.3">
      <c r="A251" t="s">
        <v>22</v>
      </c>
      <c r="B251" s="5">
        <v>20</v>
      </c>
    </row>
    <row r="252" spans="1:2" x14ac:dyDescent="0.3">
      <c r="A252" t="s">
        <v>22</v>
      </c>
      <c r="B252" s="5">
        <v>860</v>
      </c>
    </row>
    <row r="253" spans="1:2" x14ac:dyDescent="0.3">
      <c r="A253" t="s">
        <v>35</v>
      </c>
      <c r="B253" s="5">
        <v>945</v>
      </c>
    </row>
    <row r="254" spans="1:2" x14ac:dyDescent="0.3">
      <c r="A254" t="s">
        <v>35</v>
      </c>
      <c r="B254" s="5">
        <v>330</v>
      </c>
    </row>
    <row r="255" spans="1:2" x14ac:dyDescent="0.3">
      <c r="A255" t="s">
        <v>15</v>
      </c>
      <c r="B255" s="5" t="s">
        <v>806</v>
      </c>
    </row>
    <row r="256" spans="1:2" x14ac:dyDescent="0.3">
      <c r="A256" t="s">
        <v>15</v>
      </c>
      <c r="B256" s="5" t="s">
        <v>806</v>
      </c>
    </row>
    <row r="257" spans="1:2" x14ac:dyDescent="0.3">
      <c r="A257" t="s">
        <v>15</v>
      </c>
      <c r="B257" s="5" t="s">
        <v>806</v>
      </c>
    </row>
    <row r="258" spans="1:2" x14ac:dyDescent="0.3">
      <c r="A258" t="s">
        <v>15</v>
      </c>
      <c r="B258" s="5" t="s">
        <v>806</v>
      </c>
    </row>
    <row r="259" spans="1:2" x14ac:dyDescent="0.3">
      <c r="A259" t="s">
        <v>22</v>
      </c>
      <c r="B259" s="5" t="s">
        <v>806</v>
      </c>
    </row>
    <row r="260" spans="1:2" x14ac:dyDescent="0.3">
      <c r="A260" t="s">
        <v>93</v>
      </c>
      <c r="B260" s="5">
        <v>1535</v>
      </c>
    </row>
    <row r="261" spans="1:2" x14ac:dyDescent="0.3">
      <c r="A261" t="s">
        <v>35</v>
      </c>
      <c r="B261" s="5">
        <v>590</v>
      </c>
    </row>
    <row r="262" spans="1:2" x14ac:dyDescent="0.3">
      <c r="A262" t="s">
        <v>15</v>
      </c>
      <c r="B262" s="5">
        <v>385</v>
      </c>
    </row>
    <row r="263" spans="1:2" x14ac:dyDescent="0.3">
      <c r="A263" t="s">
        <v>15</v>
      </c>
      <c r="B263" s="5" t="s">
        <v>806</v>
      </c>
    </row>
    <row r="264" spans="1:2" x14ac:dyDescent="0.3">
      <c r="A264" t="s">
        <v>22</v>
      </c>
      <c r="B264" s="5">
        <v>645</v>
      </c>
    </row>
    <row r="265" spans="1:2" x14ac:dyDescent="0.3">
      <c r="A265" t="s">
        <v>15</v>
      </c>
      <c r="B265" s="5">
        <v>750</v>
      </c>
    </row>
    <row r="266" spans="1:2" x14ac:dyDescent="0.3">
      <c r="A266" t="s">
        <v>93</v>
      </c>
      <c r="B266" s="5">
        <v>110</v>
      </c>
    </row>
    <row r="267" spans="1:2" x14ac:dyDescent="0.3">
      <c r="A267" t="s">
        <v>35</v>
      </c>
      <c r="B267" s="5">
        <v>280</v>
      </c>
    </row>
    <row r="268" spans="1:2" x14ac:dyDescent="0.3">
      <c r="A268" t="s">
        <v>93</v>
      </c>
      <c r="B268" s="5" t="s">
        <v>806</v>
      </c>
    </row>
    <row r="269" spans="1:2" x14ac:dyDescent="0.3">
      <c r="A269" t="s">
        <v>35</v>
      </c>
      <c r="B269" s="5">
        <v>195</v>
      </c>
    </row>
    <row r="270" spans="1:2" x14ac:dyDescent="0.3">
      <c r="A270" t="s">
        <v>93</v>
      </c>
      <c r="B270" s="5">
        <v>810</v>
      </c>
    </row>
    <row r="271" spans="1:2" x14ac:dyDescent="0.3">
      <c r="A271" t="s">
        <v>35</v>
      </c>
      <c r="B271" s="5">
        <v>690</v>
      </c>
    </row>
    <row r="272" spans="1:2" x14ac:dyDescent="0.3">
      <c r="A272" t="s">
        <v>15</v>
      </c>
      <c r="B272" s="5">
        <v>300</v>
      </c>
    </row>
    <row r="273" spans="1:2" x14ac:dyDescent="0.3">
      <c r="A273" t="s">
        <v>15</v>
      </c>
      <c r="B273" s="5">
        <v>825</v>
      </c>
    </row>
    <row r="274" spans="1:2" x14ac:dyDescent="0.3">
      <c r="A274" t="s">
        <v>15</v>
      </c>
      <c r="B274" s="5">
        <v>460</v>
      </c>
    </row>
    <row r="275" spans="1:2" x14ac:dyDescent="0.3">
      <c r="A275" t="s">
        <v>35</v>
      </c>
      <c r="B275" s="5" t="s">
        <v>806</v>
      </c>
    </row>
    <row r="276" spans="1:2" x14ac:dyDescent="0.3">
      <c r="A276" t="s">
        <v>15</v>
      </c>
      <c r="B276" s="5" t="s">
        <v>806</v>
      </c>
    </row>
    <row r="277" spans="1:2" x14ac:dyDescent="0.3">
      <c r="A277" t="s">
        <v>35</v>
      </c>
      <c r="B277" s="5">
        <v>210</v>
      </c>
    </row>
    <row r="278" spans="1:2" x14ac:dyDescent="0.3">
      <c r="A278" t="s">
        <v>22</v>
      </c>
      <c r="B278" s="5">
        <v>1170</v>
      </c>
    </row>
    <row r="279" spans="1:2" x14ac:dyDescent="0.3">
      <c r="A279" t="s">
        <v>22</v>
      </c>
      <c r="B279" s="5">
        <v>645</v>
      </c>
    </row>
    <row r="280" spans="1:2" x14ac:dyDescent="0.3">
      <c r="A280" t="s">
        <v>35</v>
      </c>
      <c r="B280" s="5">
        <v>785</v>
      </c>
    </row>
    <row r="281" spans="1:2" x14ac:dyDescent="0.3">
      <c r="A281" t="s">
        <v>15</v>
      </c>
      <c r="B281" s="5" t="s">
        <v>806</v>
      </c>
    </row>
    <row r="282" spans="1:2" x14ac:dyDescent="0.3">
      <c r="A282" t="s">
        <v>22</v>
      </c>
      <c r="B282" s="5" t="s">
        <v>806</v>
      </c>
    </row>
    <row r="283" spans="1:2" x14ac:dyDescent="0.3">
      <c r="A283" t="s">
        <v>15</v>
      </c>
      <c r="B283" s="5" t="s">
        <v>806</v>
      </c>
    </row>
    <row r="284" spans="1:2" x14ac:dyDescent="0.3">
      <c r="A284" t="s">
        <v>22</v>
      </c>
      <c r="B284" s="5" t="s">
        <v>806</v>
      </c>
    </row>
    <row r="285" spans="1:2" x14ac:dyDescent="0.3">
      <c r="A285" t="s">
        <v>15</v>
      </c>
      <c r="B285" s="5" t="s">
        <v>806</v>
      </c>
    </row>
    <row r="286" spans="1:2" x14ac:dyDescent="0.3">
      <c r="A286" t="s">
        <v>22</v>
      </c>
      <c r="B286" s="5">
        <v>785</v>
      </c>
    </row>
    <row r="287" spans="1:2" x14ac:dyDescent="0.3">
      <c r="A287" t="s">
        <v>22</v>
      </c>
      <c r="B287" s="5">
        <v>690</v>
      </c>
    </row>
    <row r="288" spans="1:2" x14ac:dyDescent="0.3">
      <c r="A288" t="s">
        <v>22</v>
      </c>
      <c r="B288" s="5">
        <v>585</v>
      </c>
    </row>
    <row r="289" spans="1:2" x14ac:dyDescent="0.3">
      <c r="A289" t="s">
        <v>93</v>
      </c>
      <c r="B289" s="5">
        <v>375</v>
      </c>
    </row>
    <row r="290" spans="1:2" x14ac:dyDescent="0.3">
      <c r="A290" t="s">
        <v>35</v>
      </c>
      <c r="B290" s="5">
        <v>730</v>
      </c>
    </row>
    <row r="291" spans="1:2" x14ac:dyDescent="0.3">
      <c r="A291" t="s">
        <v>22</v>
      </c>
      <c r="B291" s="5">
        <v>690</v>
      </c>
    </row>
    <row r="292" spans="1:2" x14ac:dyDescent="0.3">
      <c r="A292" t="s">
        <v>15</v>
      </c>
      <c r="B292" s="5">
        <v>420</v>
      </c>
    </row>
    <row r="293" spans="1:2" x14ac:dyDescent="0.3">
      <c r="A293" t="s">
        <v>35</v>
      </c>
      <c r="B293" s="5" t="s">
        <v>806</v>
      </c>
    </row>
    <row r="294" spans="1:2" x14ac:dyDescent="0.3">
      <c r="A294" t="s">
        <v>22</v>
      </c>
      <c r="B294" s="5" t="s">
        <v>806</v>
      </c>
    </row>
    <row r="295" spans="1:2" x14ac:dyDescent="0.3">
      <c r="A295" t="s">
        <v>15</v>
      </c>
      <c r="B295" s="5">
        <v>370</v>
      </c>
    </row>
    <row r="296" spans="1:2" x14ac:dyDescent="0.3">
      <c r="A296" t="s">
        <v>15</v>
      </c>
      <c r="B296" s="5">
        <v>565</v>
      </c>
    </row>
    <row r="297" spans="1:2" x14ac:dyDescent="0.3">
      <c r="A297" t="s">
        <v>22</v>
      </c>
      <c r="B297" s="5">
        <v>140</v>
      </c>
    </row>
    <row r="298" spans="1:2" x14ac:dyDescent="0.3">
      <c r="A298" t="s">
        <v>35</v>
      </c>
      <c r="B298" s="5" t="s">
        <v>806</v>
      </c>
    </row>
    <row r="299" spans="1:2" x14ac:dyDescent="0.3">
      <c r="A299" t="s">
        <v>35</v>
      </c>
      <c r="B299" s="5" t="s">
        <v>806</v>
      </c>
    </row>
    <row r="300" spans="1:2" x14ac:dyDescent="0.3">
      <c r="A300" t="s">
        <v>93</v>
      </c>
      <c r="B300" s="5" t="s">
        <v>806</v>
      </c>
    </row>
    <row r="301" spans="1:2" x14ac:dyDescent="0.3">
      <c r="A301" t="s">
        <v>22</v>
      </c>
      <c r="B301" s="5">
        <v>405</v>
      </c>
    </row>
    <row r="302" spans="1:2" x14ac:dyDescent="0.3">
      <c r="A302" t="s">
        <v>35</v>
      </c>
      <c r="B302" s="5">
        <v>80</v>
      </c>
    </row>
    <row r="303" spans="1:2" x14ac:dyDescent="0.3">
      <c r="A303" t="s">
        <v>15</v>
      </c>
      <c r="B303" s="5">
        <v>1110</v>
      </c>
    </row>
    <row r="304" spans="1:2" x14ac:dyDescent="0.3">
      <c r="A304" t="s">
        <v>15</v>
      </c>
      <c r="B304" s="5">
        <v>1655</v>
      </c>
    </row>
    <row r="305" spans="1:2" x14ac:dyDescent="0.3">
      <c r="A305" t="s">
        <v>15</v>
      </c>
      <c r="B305" s="5">
        <v>505</v>
      </c>
    </row>
    <row r="306" spans="1:2" x14ac:dyDescent="0.3">
      <c r="A306" t="s">
        <v>35</v>
      </c>
      <c r="B306" s="5" t="s">
        <v>806</v>
      </c>
    </row>
    <row r="307" spans="1:2" x14ac:dyDescent="0.3">
      <c r="A307" t="s">
        <v>15</v>
      </c>
      <c r="B307" s="5">
        <v>830</v>
      </c>
    </row>
    <row r="308" spans="1:2" x14ac:dyDescent="0.3">
      <c r="A308" t="s">
        <v>35</v>
      </c>
      <c r="B308" s="5">
        <v>710</v>
      </c>
    </row>
    <row r="309" spans="1:2" x14ac:dyDescent="0.3">
      <c r="A309" t="s">
        <v>35</v>
      </c>
      <c r="B309" s="5">
        <v>795</v>
      </c>
    </row>
    <row r="310" spans="1:2" x14ac:dyDescent="0.3">
      <c r="A310" t="s">
        <v>22</v>
      </c>
      <c r="B310" s="5">
        <v>875</v>
      </c>
    </row>
    <row r="311" spans="1:2" x14ac:dyDescent="0.3">
      <c r="A311" t="s">
        <v>22</v>
      </c>
      <c r="B311" s="5">
        <v>150</v>
      </c>
    </row>
    <row r="312" spans="1:2" x14ac:dyDescent="0.3">
      <c r="A312" t="s">
        <v>22</v>
      </c>
      <c r="B312" s="5">
        <v>815</v>
      </c>
    </row>
    <row r="313" spans="1:2" x14ac:dyDescent="0.3">
      <c r="A313" t="s">
        <v>15</v>
      </c>
      <c r="B313" s="5">
        <v>30</v>
      </c>
    </row>
    <row r="314" spans="1:2" x14ac:dyDescent="0.3">
      <c r="A314" t="s">
        <v>22</v>
      </c>
      <c r="B314" s="5" t="s">
        <v>806</v>
      </c>
    </row>
    <row r="315" spans="1:2" x14ac:dyDescent="0.3">
      <c r="A315" t="s">
        <v>35</v>
      </c>
      <c r="B315" s="5">
        <v>500</v>
      </c>
    </row>
    <row r="316" spans="1:2" x14ac:dyDescent="0.3">
      <c r="A316" t="s">
        <v>22</v>
      </c>
      <c r="B316" s="5">
        <v>110</v>
      </c>
    </row>
    <row r="317" spans="1:2" x14ac:dyDescent="0.3">
      <c r="A317" t="s">
        <v>22</v>
      </c>
      <c r="B317" s="5">
        <v>1145</v>
      </c>
    </row>
    <row r="318" spans="1:2" x14ac:dyDescent="0.3">
      <c r="A318" t="s">
        <v>22</v>
      </c>
      <c r="B318" s="5">
        <v>15</v>
      </c>
    </row>
    <row r="319" spans="1:2" x14ac:dyDescent="0.3">
      <c r="A319" t="s">
        <v>22</v>
      </c>
      <c r="B319" s="5" t="s">
        <v>806</v>
      </c>
    </row>
    <row r="320" spans="1:2" x14ac:dyDescent="0.3">
      <c r="A320" t="s">
        <v>15</v>
      </c>
      <c r="B320" s="5">
        <v>25</v>
      </c>
    </row>
    <row r="321" spans="1:2" x14ac:dyDescent="0.3">
      <c r="A321" t="s">
        <v>22</v>
      </c>
      <c r="B321" s="5">
        <v>1420</v>
      </c>
    </row>
    <row r="322" spans="1:2" x14ac:dyDescent="0.3">
      <c r="A322" t="s">
        <v>15</v>
      </c>
      <c r="B322" s="5">
        <v>570</v>
      </c>
    </row>
    <row r="323" spans="1:2" x14ac:dyDescent="0.3">
      <c r="A323" t="s">
        <v>35</v>
      </c>
      <c r="B323" s="5">
        <v>515</v>
      </c>
    </row>
    <row r="324" spans="1:2" x14ac:dyDescent="0.3">
      <c r="A324" t="s">
        <v>35</v>
      </c>
      <c r="B324" s="5">
        <v>130</v>
      </c>
    </row>
    <row r="325" spans="1:2" x14ac:dyDescent="0.3">
      <c r="A325" t="s">
        <v>22</v>
      </c>
      <c r="B325" s="5">
        <v>1315</v>
      </c>
    </row>
    <row r="326" spans="1:2" x14ac:dyDescent="0.3">
      <c r="A326" t="s">
        <v>15</v>
      </c>
      <c r="B326" s="5">
        <v>250</v>
      </c>
    </row>
    <row r="327" spans="1:2" x14ac:dyDescent="0.3">
      <c r="A327" t="s">
        <v>15</v>
      </c>
      <c r="B327" s="5">
        <v>490</v>
      </c>
    </row>
    <row r="328" spans="1:2" x14ac:dyDescent="0.3">
      <c r="A328" t="s">
        <v>15</v>
      </c>
      <c r="B328" s="5" t="s">
        <v>806</v>
      </c>
    </row>
    <row r="329" spans="1:2" x14ac:dyDescent="0.3">
      <c r="A329" t="s">
        <v>22</v>
      </c>
      <c r="B329" s="5" t="s">
        <v>806</v>
      </c>
    </row>
    <row r="330" spans="1:2" x14ac:dyDescent="0.3">
      <c r="A330" t="s">
        <v>22</v>
      </c>
      <c r="B330" s="5" t="s">
        <v>806</v>
      </c>
    </row>
    <row r="331" spans="1:2" x14ac:dyDescent="0.3">
      <c r="A331" t="s">
        <v>15</v>
      </c>
      <c r="B331" s="5">
        <v>345</v>
      </c>
    </row>
    <row r="332" spans="1:2" x14ac:dyDescent="0.3">
      <c r="A332" t="s">
        <v>15</v>
      </c>
      <c r="B332" s="5">
        <v>80</v>
      </c>
    </row>
    <row r="333" spans="1:2" x14ac:dyDescent="0.3">
      <c r="A333" t="s">
        <v>22</v>
      </c>
      <c r="B333" s="5">
        <v>745</v>
      </c>
    </row>
    <row r="334" spans="1:2" x14ac:dyDescent="0.3">
      <c r="A334" t="s">
        <v>22</v>
      </c>
      <c r="B334" s="5" t="s">
        <v>806</v>
      </c>
    </row>
    <row r="335" spans="1:2" x14ac:dyDescent="0.3">
      <c r="A335" t="s">
        <v>15</v>
      </c>
      <c r="B335" s="5" t="s">
        <v>806</v>
      </c>
    </row>
    <row r="336" spans="1:2" x14ac:dyDescent="0.3">
      <c r="A336" t="s">
        <v>15</v>
      </c>
      <c r="B336" s="5">
        <v>370</v>
      </c>
    </row>
    <row r="337" spans="1:2" x14ac:dyDescent="0.3">
      <c r="A337" t="s">
        <v>35</v>
      </c>
      <c r="B337" s="5">
        <v>775</v>
      </c>
    </row>
    <row r="338" spans="1:2" x14ac:dyDescent="0.3">
      <c r="A338" t="s">
        <v>15</v>
      </c>
      <c r="B338" s="5" t="s">
        <v>806</v>
      </c>
    </row>
    <row r="339" spans="1:2" x14ac:dyDescent="0.3">
      <c r="A339" t="s">
        <v>22</v>
      </c>
      <c r="B339" s="5" t="s">
        <v>806</v>
      </c>
    </row>
    <row r="340" spans="1:2" x14ac:dyDescent="0.3">
      <c r="A340" t="s">
        <v>15</v>
      </c>
      <c r="B340" s="5">
        <v>380</v>
      </c>
    </row>
    <row r="341" spans="1:2" x14ac:dyDescent="0.3">
      <c r="A341" t="s">
        <v>35</v>
      </c>
      <c r="B341" s="5">
        <v>285</v>
      </c>
    </row>
    <row r="342" spans="1:2" x14ac:dyDescent="0.3">
      <c r="A342" t="s">
        <v>15</v>
      </c>
      <c r="B342" s="5" t="s">
        <v>806</v>
      </c>
    </row>
    <row r="343" spans="1:2" x14ac:dyDescent="0.3">
      <c r="A343" t="s">
        <v>22</v>
      </c>
      <c r="B343" s="5">
        <v>765</v>
      </c>
    </row>
    <row r="344" spans="1:2" x14ac:dyDescent="0.3">
      <c r="A344" t="s">
        <v>22</v>
      </c>
      <c r="B344" s="5">
        <v>200</v>
      </c>
    </row>
    <row r="345" spans="1:2" x14ac:dyDescent="0.3">
      <c r="A345" t="s">
        <v>15</v>
      </c>
      <c r="B345" s="5">
        <v>785</v>
      </c>
    </row>
    <row r="346" spans="1:2" x14ac:dyDescent="0.3">
      <c r="A346" t="s">
        <v>15</v>
      </c>
      <c r="B346" s="5">
        <v>955</v>
      </c>
    </row>
    <row r="347" spans="1:2" x14ac:dyDescent="0.3">
      <c r="A347" t="s">
        <v>22</v>
      </c>
      <c r="B347" s="5">
        <v>1315</v>
      </c>
    </row>
    <row r="348" spans="1:2" x14ac:dyDescent="0.3">
      <c r="A348" t="s">
        <v>35</v>
      </c>
      <c r="B348" s="5" t="s">
        <v>806</v>
      </c>
    </row>
    <row r="349" spans="1:2" x14ac:dyDescent="0.3">
      <c r="A349" t="s">
        <v>15</v>
      </c>
      <c r="B349" s="5">
        <v>590</v>
      </c>
    </row>
    <row r="350" spans="1:2" x14ac:dyDescent="0.3">
      <c r="A350" t="s">
        <v>35</v>
      </c>
      <c r="B350" s="5">
        <v>1080</v>
      </c>
    </row>
    <row r="351" spans="1:2" x14ac:dyDescent="0.3">
      <c r="A351" t="s">
        <v>22</v>
      </c>
      <c r="B351" s="5">
        <v>145</v>
      </c>
    </row>
    <row r="352" spans="1:2" x14ac:dyDescent="0.3">
      <c r="A352" t="s">
        <v>35</v>
      </c>
      <c r="B352" s="5" t="s">
        <v>806</v>
      </c>
    </row>
    <row r="353" spans="1:2" x14ac:dyDescent="0.3">
      <c r="A353" t="s">
        <v>15</v>
      </c>
      <c r="B353" s="5">
        <v>280</v>
      </c>
    </row>
    <row r="354" spans="1:2" x14ac:dyDescent="0.3">
      <c r="A354" t="s">
        <v>93</v>
      </c>
      <c r="B354" s="5">
        <v>335</v>
      </c>
    </row>
    <row r="355" spans="1:2" x14ac:dyDescent="0.3">
      <c r="A355" t="s">
        <v>35</v>
      </c>
      <c r="B355" s="5">
        <v>830</v>
      </c>
    </row>
    <row r="356" spans="1:2" x14ac:dyDescent="0.3">
      <c r="A356" t="s">
        <v>35</v>
      </c>
      <c r="B356" s="5" t="s">
        <v>806</v>
      </c>
    </row>
    <row r="357" spans="1:2" x14ac:dyDescent="0.3">
      <c r="A357" t="s">
        <v>15</v>
      </c>
      <c r="B357" s="5" t="s">
        <v>806</v>
      </c>
    </row>
    <row r="358" spans="1:2" x14ac:dyDescent="0.3">
      <c r="A358" t="s">
        <v>22</v>
      </c>
      <c r="B358" s="5">
        <v>505</v>
      </c>
    </row>
    <row r="359" spans="1:2" x14ac:dyDescent="0.3">
      <c r="A359" t="s">
        <v>35</v>
      </c>
      <c r="B359" s="5">
        <v>140</v>
      </c>
    </row>
    <row r="360" spans="1:2" x14ac:dyDescent="0.3">
      <c r="A360" t="s">
        <v>15</v>
      </c>
      <c r="B360" s="5">
        <v>125</v>
      </c>
    </row>
    <row r="361" spans="1:2" x14ac:dyDescent="0.3">
      <c r="A361" t="s">
        <v>15</v>
      </c>
      <c r="B361" s="5">
        <v>730</v>
      </c>
    </row>
    <row r="362" spans="1:2" x14ac:dyDescent="0.3">
      <c r="A362" t="s">
        <v>15</v>
      </c>
      <c r="B362" s="5" t="s">
        <v>806</v>
      </c>
    </row>
    <row r="363" spans="1:2" x14ac:dyDescent="0.3">
      <c r="A363" t="s">
        <v>35</v>
      </c>
      <c r="B363" s="5">
        <v>775</v>
      </c>
    </row>
    <row r="364" spans="1:2" x14ac:dyDescent="0.3">
      <c r="A364" t="s">
        <v>35</v>
      </c>
      <c r="B364" s="5">
        <v>1385</v>
      </c>
    </row>
    <row r="365" spans="1:2" x14ac:dyDescent="0.3">
      <c r="A365" t="s">
        <v>35</v>
      </c>
      <c r="B365" s="5">
        <v>455</v>
      </c>
    </row>
    <row r="366" spans="1:2" x14ac:dyDescent="0.3">
      <c r="A366" t="s">
        <v>35</v>
      </c>
      <c r="B366" s="5" t="s">
        <v>806</v>
      </c>
    </row>
    <row r="367" spans="1:2" x14ac:dyDescent="0.3">
      <c r="A367" t="s">
        <v>15</v>
      </c>
      <c r="B367" s="5" t="s">
        <v>806</v>
      </c>
    </row>
    <row r="368" spans="1:2" x14ac:dyDescent="0.3">
      <c r="A368" t="s">
        <v>15</v>
      </c>
      <c r="B368" s="5">
        <v>530</v>
      </c>
    </row>
    <row r="369" spans="1:2" x14ac:dyDescent="0.3">
      <c r="A369" t="s">
        <v>35</v>
      </c>
      <c r="B369" s="5">
        <v>775</v>
      </c>
    </row>
    <row r="370" spans="1:2" x14ac:dyDescent="0.3">
      <c r="A370" t="s">
        <v>15</v>
      </c>
      <c r="B370" s="5">
        <v>965</v>
      </c>
    </row>
    <row r="371" spans="1:2" x14ac:dyDescent="0.3">
      <c r="A371" t="s">
        <v>22</v>
      </c>
      <c r="B371" s="5">
        <v>1140</v>
      </c>
    </row>
    <row r="372" spans="1:2" x14ac:dyDescent="0.3">
      <c r="A372" t="s">
        <v>35</v>
      </c>
      <c r="B372" s="5">
        <v>790</v>
      </c>
    </row>
    <row r="373" spans="1:2" x14ac:dyDescent="0.3">
      <c r="A373" t="s">
        <v>35</v>
      </c>
      <c r="B373" s="5">
        <v>695</v>
      </c>
    </row>
    <row r="374" spans="1:2" x14ac:dyDescent="0.3">
      <c r="A374" t="s">
        <v>22</v>
      </c>
      <c r="B374" s="5">
        <v>1115</v>
      </c>
    </row>
    <row r="375" spans="1:2" x14ac:dyDescent="0.3">
      <c r="A375" t="s">
        <v>15</v>
      </c>
      <c r="B375" s="5">
        <v>785</v>
      </c>
    </row>
    <row r="376" spans="1:2" x14ac:dyDescent="0.3">
      <c r="A376" t="s">
        <v>22</v>
      </c>
      <c r="B376" s="5">
        <v>255</v>
      </c>
    </row>
    <row r="377" spans="1:2" x14ac:dyDescent="0.3">
      <c r="A377" t="s">
        <v>15</v>
      </c>
      <c r="B377" s="5">
        <v>15</v>
      </c>
    </row>
    <row r="378" spans="1:2" x14ac:dyDescent="0.3">
      <c r="A378" t="s">
        <v>22</v>
      </c>
      <c r="B378" s="5">
        <v>440</v>
      </c>
    </row>
    <row r="379" spans="1:2" x14ac:dyDescent="0.3">
      <c r="A379" t="s">
        <v>35</v>
      </c>
      <c r="B379" s="5">
        <v>1615</v>
      </c>
    </row>
    <row r="380" spans="1:2" x14ac:dyDescent="0.3">
      <c r="A380" t="s">
        <v>15</v>
      </c>
      <c r="B380" s="5">
        <v>195</v>
      </c>
    </row>
    <row r="381" spans="1:2" x14ac:dyDescent="0.3">
      <c r="A381" t="s">
        <v>35</v>
      </c>
      <c r="B381" s="5" t="s">
        <v>806</v>
      </c>
    </row>
    <row r="382" spans="1:2" x14ac:dyDescent="0.3">
      <c r="A382" t="s">
        <v>22</v>
      </c>
      <c r="B382" s="5">
        <v>765</v>
      </c>
    </row>
    <row r="383" spans="1:2" x14ac:dyDescent="0.3">
      <c r="A383" t="s">
        <v>35</v>
      </c>
      <c r="B383" s="5">
        <v>175</v>
      </c>
    </row>
    <row r="384" spans="1:2" x14ac:dyDescent="0.3">
      <c r="A384" t="s">
        <v>93</v>
      </c>
      <c r="B384" s="5">
        <v>270</v>
      </c>
    </row>
    <row r="385" spans="1:2" x14ac:dyDescent="0.3">
      <c r="A385" t="s">
        <v>35</v>
      </c>
      <c r="B385" s="5" t="s">
        <v>806</v>
      </c>
    </row>
    <row r="386" spans="1:2" x14ac:dyDescent="0.3">
      <c r="A386" t="s">
        <v>22</v>
      </c>
      <c r="B386" s="5">
        <v>525</v>
      </c>
    </row>
    <row r="387" spans="1:2" x14ac:dyDescent="0.3">
      <c r="A387" t="s">
        <v>15</v>
      </c>
      <c r="B387" s="5">
        <v>710</v>
      </c>
    </row>
    <row r="388" spans="1:2" x14ac:dyDescent="0.3">
      <c r="A388" t="s">
        <v>22</v>
      </c>
      <c r="B388" s="5">
        <v>1220</v>
      </c>
    </row>
    <row r="389" spans="1:2" x14ac:dyDescent="0.3">
      <c r="A389" t="s">
        <v>35</v>
      </c>
      <c r="B389" s="5">
        <v>85</v>
      </c>
    </row>
    <row r="390" spans="1:2" x14ac:dyDescent="0.3">
      <c r="A390" t="s">
        <v>35</v>
      </c>
      <c r="B390" s="5">
        <v>875</v>
      </c>
    </row>
    <row r="391" spans="1:2" x14ac:dyDescent="0.3">
      <c r="A391" t="s">
        <v>15</v>
      </c>
      <c r="B391" s="5">
        <v>185</v>
      </c>
    </row>
    <row r="392" spans="1:2" x14ac:dyDescent="0.3">
      <c r="A392" t="s">
        <v>35</v>
      </c>
      <c r="B392" s="5">
        <v>610</v>
      </c>
    </row>
    <row r="393" spans="1:2" x14ac:dyDescent="0.3">
      <c r="A393" t="s">
        <v>15</v>
      </c>
      <c r="B393" s="5" t="s">
        <v>806</v>
      </c>
    </row>
    <row r="394" spans="1:2" x14ac:dyDescent="0.3">
      <c r="A394" t="s">
        <v>93</v>
      </c>
      <c r="B394" s="5">
        <v>865</v>
      </c>
    </row>
    <row r="395" spans="1:2" x14ac:dyDescent="0.3">
      <c r="A395" t="s">
        <v>15</v>
      </c>
      <c r="B395" s="5" t="s">
        <v>806</v>
      </c>
    </row>
    <row r="396" spans="1:2" x14ac:dyDescent="0.3">
      <c r="A396" t="s">
        <v>93</v>
      </c>
      <c r="B396" s="5">
        <v>365</v>
      </c>
    </row>
    <row r="397" spans="1:2" x14ac:dyDescent="0.3">
      <c r="A397" t="s">
        <v>35</v>
      </c>
      <c r="B397" s="5">
        <v>390</v>
      </c>
    </row>
    <row r="398" spans="1:2" x14ac:dyDescent="0.3">
      <c r="A398" t="s">
        <v>15</v>
      </c>
      <c r="B398" s="5" t="s">
        <v>806</v>
      </c>
    </row>
    <row r="399" spans="1:2" x14ac:dyDescent="0.3">
      <c r="A399" t="s">
        <v>22</v>
      </c>
      <c r="B399" s="5" t="s">
        <v>806</v>
      </c>
    </row>
    <row r="400" spans="1:2" x14ac:dyDescent="0.3">
      <c r="A400" t="s">
        <v>15</v>
      </c>
      <c r="B400" s="5">
        <v>640</v>
      </c>
    </row>
    <row r="401" spans="1:2" x14ac:dyDescent="0.3">
      <c r="A401" t="s">
        <v>93</v>
      </c>
      <c r="B401" s="5">
        <v>365</v>
      </c>
    </row>
    <row r="402" spans="1:2" x14ac:dyDescent="0.3">
      <c r="A402" t="s">
        <v>22</v>
      </c>
      <c r="B402" s="5">
        <v>420</v>
      </c>
    </row>
    <row r="403" spans="1:2" x14ac:dyDescent="0.3">
      <c r="A403" t="s">
        <v>22</v>
      </c>
      <c r="B403" s="5" t="s">
        <v>806</v>
      </c>
    </row>
    <row r="404" spans="1:2" x14ac:dyDescent="0.3">
      <c r="A404" t="s">
        <v>35</v>
      </c>
      <c r="B404" s="5" t="s">
        <v>806</v>
      </c>
    </row>
    <row r="405" spans="1:2" x14ac:dyDescent="0.3">
      <c r="A405" t="s">
        <v>22</v>
      </c>
      <c r="B405" s="5">
        <v>325</v>
      </c>
    </row>
    <row r="406" spans="1:2" x14ac:dyDescent="0.3">
      <c r="A406" t="s">
        <v>15</v>
      </c>
      <c r="B406" s="5">
        <v>1300</v>
      </c>
    </row>
    <row r="407" spans="1:2" x14ac:dyDescent="0.3">
      <c r="A407" t="s">
        <v>15</v>
      </c>
      <c r="B407" s="5">
        <v>270</v>
      </c>
    </row>
    <row r="408" spans="1:2" x14ac:dyDescent="0.3">
      <c r="A408" t="s">
        <v>35</v>
      </c>
      <c r="B408" s="5" t="s">
        <v>806</v>
      </c>
    </row>
    <row r="409" spans="1:2" x14ac:dyDescent="0.3">
      <c r="A409" t="s">
        <v>15</v>
      </c>
      <c r="B409" s="5">
        <v>975</v>
      </c>
    </row>
    <row r="410" spans="1:2" x14ac:dyDescent="0.3">
      <c r="A410" t="s">
        <v>15</v>
      </c>
      <c r="B410" s="5">
        <v>415</v>
      </c>
    </row>
    <row r="411" spans="1:2" x14ac:dyDescent="0.3">
      <c r="A411" t="s">
        <v>35</v>
      </c>
      <c r="B411" s="5">
        <v>935</v>
      </c>
    </row>
    <row r="412" spans="1:2" x14ac:dyDescent="0.3">
      <c r="A412" t="s">
        <v>22</v>
      </c>
      <c r="B412" s="5">
        <v>185</v>
      </c>
    </row>
    <row r="413" spans="1:2" x14ac:dyDescent="0.3">
      <c r="A413" t="s">
        <v>15</v>
      </c>
      <c r="B413" s="5">
        <v>395</v>
      </c>
    </row>
    <row r="414" spans="1:2" x14ac:dyDescent="0.3">
      <c r="A414" t="s">
        <v>15</v>
      </c>
      <c r="B414" s="5">
        <v>10</v>
      </c>
    </row>
    <row r="415" spans="1:2" x14ac:dyDescent="0.3">
      <c r="A415" t="s">
        <v>15</v>
      </c>
      <c r="B415" s="5">
        <v>1550</v>
      </c>
    </row>
    <row r="416" spans="1:2" x14ac:dyDescent="0.3">
      <c r="A416" t="s">
        <v>22</v>
      </c>
      <c r="B416" s="5">
        <v>10</v>
      </c>
    </row>
    <row r="417" spans="1:2" x14ac:dyDescent="0.3">
      <c r="A417" t="s">
        <v>15</v>
      </c>
      <c r="B417" s="5">
        <v>60</v>
      </c>
    </row>
    <row r="418" spans="1:2" x14ac:dyDescent="0.3">
      <c r="A418" t="s">
        <v>35</v>
      </c>
      <c r="B418" s="5">
        <v>570</v>
      </c>
    </row>
    <row r="419" spans="1:2" x14ac:dyDescent="0.3">
      <c r="A419" t="s">
        <v>15</v>
      </c>
      <c r="B419" s="5" t="s">
        <v>806</v>
      </c>
    </row>
    <row r="420" spans="1:2" x14ac:dyDescent="0.3">
      <c r="A420" t="s">
        <v>15</v>
      </c>
      <c r="B420" s="5">
        <v>1490</v>
      </c>
    </row>
    <row r="421" spans="1:2" x14ac:dyDescent="0.3">
      <c r="A421" t="s">
        <v>35</v>
      </c>
      <c r="B421" s="5">
        <v>950</v>
      </c>
    </row>
    <row r="422" spans="1:2" x14ac:dyDescent="0.3">
      <c r="A422" t="s">
        <v>15</v>
      </c>
      <c r="B422" s="5">
        <v>370</v>
      </c>
    </row>
    <row r="423" spans="1:2" x14ac:dyDescent="0.3">
      <c r="A423" t="s">
        <v>93</v>
      </c>
      <c r="B423" s="5">
        <v>1075</v>
      </c>
    </row>
    <row r="424" spans="1:2" x14ac:dyDescent="0.3">
      <c r="A424" t="s">
        <v>22</v>
      </c>
      <c r="B424" s="5">
        <v>310</v>
      </c>
    </row>
    <row r="425" spans="1:2" x14ac:dyDescent="0.3">
      <c r="A425" t="s">
        <v>22</v>
      </c>
      <c r="B425" s="5" t="s">
        <v>806</v>
      </c>
    </row>
    <row r="426" spans="1:2" x14ac:dyDescent="0.3">
      <c r="A426" t="s">
        <v>15</v>
      </c>
      <c r="B426" s="5">
        <v>750</v>
      </c>
    </row>
    <row r="427" spans="1:2" x14ac:dyDescent="0.3">
      <c r="A427" t="s">
        <v>35</v>
      </c>
      <c r="B427" s="5">
        <v>85</v>
      </c>
    </row>
    <row r="428" spans="1:2" x14ac:dyDescent="0.3">
      <c r="A428" t="s">
        <v>15</v>
      </c>
      <c r="B428" s="5">
        <v>375</v>
      </c>
    </row>
    <row r="429" spans="1:2" x14ac:dyDescent="0.3">
      <c r="A429" t="s">
        <v>22</v>
      </c>
      <c r="B429" s="5">
        <v>1010</v>
      </c>
    </row>
    <row r="430" spans="1:2" x14ac:dyDescent="0.3">
      <c r="A430" t="s">
        <v>15</v>
      </c>
      <c r="B430" s="5">
        <v>315</v>
      </c>
    </row>
    <row r="431" spans="1:2" x14ac:dyDescent="0.3">
      <c r="A431" t="s">
        <v>15</v>
      </c>
      <c r="B431" s="5" t="s">
        <v>806</v>
      </c>
    </row>
    <row r="432" spans="1:2" x14ac:dyDescent="0.3">
      <c r="A432" t="s">
        <v>15</v>
      </c>
      <c r="B432" s="5" t="s">
        <v>806</v>
      </c>
    </row>
    <row r="433" spans="1:2" x14ac:dyDescent="0.3">
      <c r="A433" t="s">
        <v>22</v>
      </c>
      <c r="B433" s="5" t="s">
        <v>806</v>
      </c>
    </row>
    <row r="434" spans="1:2" x14ac:dyDescent="0.3">
      <c r="A434" t="s">
        <v>35</v>
      </c>
      <c r="B434" s="5">
        <v>65</v>
      </c>
    </row>
    <row r="435" spans="1:2" x14ac:dyDescent="0.3">
      <c r="A435" t="s">
        <v>35</v>
      </c>
      <c r="B435" s="5">
        <v>975</v>
      </c>
    </row>
    <row r="436" spans="1:2" x14ac:dyDescent="0.3">
      <c r="A436" t="s">
        <v>35</v>
      </c>
      <c r="B436" s="5">
        <v>370</v>
      </c>
    </row>
    <row r="437" spans="1:2" x14ac:dyDescent="0.3">
      <c r="A437" t="s">
        <v>15</v>
      </c>
      <c r="B437" s="5">
        <v>480</v>
      </c>
    </row>
    <row r="438" spans="1:2" x14ac:dyDescent="0.3">
      <c r="A438" t="s">
        <v>22</v>
      </c>
      <c r="B438" s="5">
        <v>180</v>
      </c>
    </row>
    <row r="439" spans="1:2" x14ac:dyDescent="0.3">
      <c r="A439" t="s">
        <v>35</v>
      </c>
      <c r="B439" s="5" t="s">
        <v>806</v>
      </c>
    </row>
    <row r="440" spans="1:2" x14ac:dyDescent="0.3">
      <c r="A440" t="s">
        <v>15</v>
      </c>
      <c r="B440" s="5" t="s">
        <v>806</v>
      </c>
    </row>
    <row r="441" spans="1:2" x14ac:dyDescent="0.3">
      <c r="A441" t="s">
        <v>15</v>
      </c>
      <c r="B441" s="5">
        <v>470</v>
      </c>
    </row>
    <row r="442" spans="1:2" x14ac:dyDescent="0.3">
      <c r="A442" t="s">
        <v>15</v>
      </c>
      <c r="B442" s="5">
        <v>1790</v>
      </c>
    </row>
    <row r="443" spans="1:2" x14ac:dyDescent="0.3">
      <c r="A443" t="s">
        <v>35</v>
      </c>
      <c r="B443" s="5">
        <v>80</v>
      </c>
    </row>
    <row r="444" spans="1:2" x14ac:dyDescent="0.3">
      <c r="A444" t="s">
        <v>15</v>
      </c>
      <c r="B444" s="5">
        <v>355</v>
      </c>
    </row>
    <row r="445" spans="1:2" x14ac:dyDescent="0.3">
      <c r="A445" t="s">
        <v>93</v>
      </c>
      <c r="B445" s="5">
        <v>1135</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3A582-0A30-46D5-BEA9-38715504E18C}">
  <dimension ref="A3:H99"/>
  <sheetViews>
    <sheetView workbookViewId="0">
      <selection activeCell="K10" sqref="K10"/>
    </sheetView>
  </sheetViews>
  <sheetFormatPr defaultRowHeight="14.4" x14ac:dyDescent="0.3"/>
  <cols>
    <col min="1" max="1" width="22.77734375" bestFit="1" customWidth="1"/>
    <col min="2" max="2" width="15.5546875" bestFit="1" customWidth="1"/>
    <col min="3" max="3" width="17.44140625" customWidth="1"/>
    <col min="4" max="4" width="16.88671875" customWidth="1"/>
    <col min="5" max="5" width="14.21875" customWidth="1"/>
    <col min="6" max="6" width="15.21875" customWidth="1"/>
    <col min="7" max="7" width="16.5546875" customWidth="1"/>
    <col min="8" max="8" width="17.33203125" customWidth="1"/>
    <col min="9" max="9" width="10.77734375" bestFit="1" customWidth="1"/>
    <col min="10" max="35" width="10.33203125" bestFit="1" customWidth="1"/>
    <col min="36" max="36" width="8.44140625" bestFit="1" customWidth="1"/>
    <col min="37" max="37" width="6" bestFit="1" customWidth="1"/>
    <col min="38" max="38" width="9.33203125" bestFit="1" customWidth="1"/>
    <col min="39" max="39" width="9.6640625" bestFit="1" customWidth="1"/>
    <col min="40" max="40" width="10.77734375" bestFit="1" customWidth="1"/>
    <col min="41" max="89" width="10.33203125" bestFit="1" customWidth="1"/>
    <col min="90" max="90" width="10.77734375" bestFit="1" customWidth="1"/>
  </cols>
  <sheetData>
    <row r="3" spans="1:8" x14ac:dyDescent="0.3">
      <c r="A3" s="3" t="s">
        <v>822</v>
      </c>
      <c r="B3" s="3" t="s">
        <v>821</v>
      </c>
    </row>
    <row r="4" spans="1:8" x14ac:dyDescent="0.3">
      <c r="B4" t="s">
        <v>813</v>
      </c>
      <c r="D4" t="s">
        <v>823</v>
      </c>
      <c r="E4" t="s">
        <v>816</v>
      </c>
      <c r="H4" t="s">
        <v>825</v>
      </c>
    </row>
    <row r="5" spans="1:8" x14ac:dyDescent="0.3">
      <c r="B5" t="s">
        <v>814</v>
      </c>
      <c r="C5" t="s">
        <v>824</v>
      </c>
      <c r="E5" t="s">
        <v>817</v>
      </c>
      <c r="G5" t="s">
        <v>826</v>
      </c>
    </row>
    <row r="6" spans="1:8" x14ac:dyDescent="0.3">
      <c r="B6" t="s">
        <v>815</v>
      </c>
      <c r="E6" t="s">
        <v>818</v>
      </c>
      <c r="F6" t="s">
        <v>819</v>
      </c>
    </row>
    <row r="7" spans="1:8" x14ac:dyDescent="0.3">
      <c r="A7" s="3" t="s">
        <v>812</v>
      </c>
    </row>
    <row r="8" spans="1:8" x14ac:dyDescent="0.3">
      <c r="A8" s="4" t="s">
        <v>102</v>
      </c>
      <c r="B8">
        <v>1190</v>
      </c>
      <c r="C8">
        <v>1190</v>
      </c>
      <c r="D8">
        <v>1190</v>
      </c>
      <c r="E8">
        <v>1275</v>
      </c>
      <c r="F8">
        <v>775</v>
      </c>
      <c r="G8">
        <v>2050</v>
      </c>
      <c r="H8">
        <v>2050</v>
      </c>
    </row>
    <row r="9" spans="1:8" x14ac:dyDescent="0.3">
      <c r="A9" s="4" t="s">
        <v>423</v>
      </c>
      <c r="B9">
        <v>1635</v>
      </c>
      <c r="C9">
        <v>1635</v>
      </c>
      <c r="D9">
        <v>1635</v>
      </c>
      <c r="E9">
        <v>2165</v>
      </c>
      <c r="F9">
        <v>145</v>
      </c>
      <c r="G9">
        <v>2310</v>
      </c>
      <c r="H9">
        <v>2310</v>
      </c>
    </row>
    <row r="10" spans="1:8" x14ac:dyDescent="0.3">
      <c r="A10" s="4" t="s">
        <v>323</v>
      </c>
      <c r="B10">
        <v>605</v>
      </c>
      <c r="C10">
        <v>605</v>
      </c>
      <c r="D10">
        <v>605</v>
      </c>
      <c r="F10">
        <v>5205</v>
      </c>
      <c r="G10">
        <v>5205</v>
      </c>
      <c r="H10">
        <v>5205</v>
      </c>
    </row>
    <row r="11" spans="1:8" x14ac:dyDescent="0.3">
      <c r="A11" s="4" t="s">
        <v>84</v>
      </c>
      <c r="B11">
        <v>2185</v>
      </c>
      <c r="C11">
        <v>2185</v>
      </c>
      <c r="D11">
        <v>2185</v>
      </c>
      <c r="E11">
        <v>95</v>
      </c>
      <c r="F11">
        <v>1740</v>
      </c>
      <c r="G11">
        <v>1835</v>
      </c>
      <c r="H11">
        <v>1835</v>
      </c>
    </row>
    <row r="12" spans="1:8" x14ac:dyDescent="0.3">
      <c r="A12" s="4" t="s">
        <v>113</v>
      </c>
      <c r="B12">
        <v>1585</v>
      </c>
      <c r="C12">
        <v>1585</v>
      </c>
      <c r="D12">
        <v>1585</v>
      </c>
      <c r="E12">
        <v>1475</v>
      </c>
      <c r="F12">
        <v>0</v>
      </c>
      <c r="G12">
        <v>1475</v>
      </c>
      <c r="H12">
        <v>1475</v>
      </c>
    </row>
    <row r="13" spans="1:8" x14ac:dyDescent="0.3">
      <c r="A13" s="4" t="s">
        <v>438</v>
      </c>
      <c r="B13">
        <v>0</v>
      </c>
      <c r="C13">
        <v>0</v>
      </c>
      <c r="D13">
        <v>0</v>
      </c>
      <c r="E13">
        <v>0</v>
      </c>
      <c r="F13">
        <v>375</v>
      </c>
      <c r="G13">
        <v>375</v>
      </c>
      <c r="H13">
        <v>375</v>
      </c>
    </row>
    <row r="14" spans="1:8" x14ac:dyDescent="0.3">
      <c r="A14" s="4" t="s">
        <v>187</v>
      </c>
      <c r="B14">
        <v>1095</v>
      </c>
      <c r="C14">
        <v>1095</v>
      </c>
      <c r="D14">
        <v>1095</v>
      </c>
      <c r="E14">
        <v>1170</v>
      </c>
      <c r="F14">
        <v>2495</v>
      </c>
      <c r="G14">
        <v>3665</v>
      </c>
      <c r="H14">
        <v>3665</v>
      </c>
    </row>
    <row r="15" spans="1:8" x14ac:dyDescent="0.3">
      <c r="A15" s="4" t="s">
        <v>399</v>
      </c>
      <c r="B15">
        <v>775</v>
      </c>
      <c r="C15">
        <v>775</v>
      </c>
      <c r="D15">
        <v>775</v>
      </c>
      <c r="E15">
        <v>1470</v>
      </c>
      <c r="F15">
        <v>65</v>
      </c>
      <c r="G15">
        <v>1535</v>
      </c>
      <c r="H15">
        <v>1535</v>
      </c>
    </row>
    <row r="16" spans="1:8" x14ac:dyDescent="0.3">
      <c r="A16" s="4" t="s">
        <v>107</v>
      </c>
      <c r="B16">
        <v>905</v>
      </c>
      <c r="C16">
        <v>905</v>
      </c>
      <c r="D16">
        <v>905</v>
      </c>
    </row>
    <row r="17" spans="1:8" x14ac:dyDescent="0.3">
      <c r="A17" s="4" t="s">
        <v>127</v>
      </c>
      <c r="B17">
        <v>2100</v>
      </c>
      <c r="C17">
        <v>2100</v>
      </c>
      <c r="D17">
        <v>2100</v>
      </c>
      <c r="E17">
        <v>2440</v>
      </c>
      <c r="G17">
        <v>2440</v>
      </c>
      <c r="H17">
        <v>2440</v>
      </c>
    </row>
    <row r="18" spans="1:8" x14ac:dyDescent="0.3">
      <c r="A18" s="4" t="s">
        <v>222</v>
      </c>
      <c r="B18">
        <v>1625</v>
      </c>
      <c r="C18">
        <v>1625</v>
      </c>
      <c r="D18">
        <v>1625</v>
      </c>
      <c r="E18">
        <v>860</v>
      </c>
      <c r="F18">
        <v>785</v>
      </c>
      <c r="G18">
        <v>1645</v>
      </c>
      <c r="H18">
        <v>1645</v>
      </c>
    </row>
    <row r="19" spans="1:8" x14ac:dyDescent="0.3">
      <c r="A19" s="4" t="s">
        <v>74</v>
      </c>
      <c r="B19">
        <v>535</v>
      </c>
      <c r="C19">
        <v>535</v>
      </c>
      <c r="D19">
        <v>535</v>
      </c>
    </row>
    <row r="20" spans="1:8" x14ac:dyDescent="0.3">
      <c r="A20" s="4" t="s">
        <v>152</v>
      </c>
      <c r="B20">
        <v>2330</v>
      </c>
      <c r="C20">
        <v>2330</v>
      </c>
      <c r="D20">
        <v>2330</v>
      </c>
      <c r="E20">
        <v>1030</v>
      </c>
      <c r="F20">
        <v>0</v>
      </c>
      <c r="G20">
        <v>1030</v>
      </c>
      <c r="H20">
        <v>1030</v>
      </c>
    </row>
    <row r="21" spans="1:8" x14ac:dyDescent="0.3">
      <c r="A21" s="4" t="s">
        <v>342</v>
      </c>
      <c r="B21">
        <v>0</v>
      </c>
      <c r="C21">
        <v>0</v>
      </c>
      <c r="D21">
        <v>0</v>
      </c>
      <c r="E21">
        <v>585</v>
      </c>
      <c r="F21">
        <v>1620</v>
      </c>
      <c r="G21">
        <v>2205</v>
      </c>
      <c r="H21">
        <v>2205</v>
      </c>
    </row>
    <row r="22" spans="1:8" x14ac:dyDescent="0.3">
      <c r="A22" s="4" t="s">
        <v>182</v>
      </c>
      <c r="B22">
        <v>245</v>
      </c>
      <c r="C22">
        <v>245</v>
      </c>
      <c r="D22">
        <v>245</v>
      </c>
      <c r="E22">
        <v>2400</v>
      </c>
      <c r="F22">
        <v>830</v>
      </c>
      <c r="G22">
        <v>3230</v>
      </c>
      <c r="H22">
        <v>3230</v>
      </c>
    </row>
    <row r="23" spans="1:8" x14ac:dyDescent="0.3">
      <c r="A23" s="4" t="s">
        <v>498</v>
      </c>
      <c r="E23">
        <v>995</v>
      </c>
      <c r="F23">
        <v>0</v>
      </c>
      <c r="G23">
        <v>995</v>
      </c>
      <c r="H23">
        <v>995</v>
      </c>
    </row>
    <row r="24" spans="1:8" x14ac:dyDescent="0.3">
      <c r="A24" s="4" t="s">
        <v>635</v>
      </c>
      <c r="E24">
        <v>0</v>
      </c>
      <c r="F24">
        <v>1010</v>
      </c>
      <c r="G24">
        <v>1010</v>
      </c>
      <c r="H24">
        <v>1010</v>
      </c>
    </row>
    <row r="25" spans="1:8" x14ac:dyDescent="0.3">
      <c r="A25" s="4" t="s">
        <v>327</v>
      </c>
      <c r="B25">
        <v>990</v>
      </c>
      <c r="C25">
        <v>990</v>
      </c>
      <c r="D25">
        <v>990</v>
      </c>
      <c r="E25">
        <v>370</v>
      </c>
      <c r="F25">
        <v>0</v>
      </c>
      <c r="G25">
        <v>370</v>
      </c>
      <c r="H25">
        <v>370</v>
      </c>
    </row>
    <row r="26" spans="1:8" x14ac:dyDescent="0.3">
      <c r="A26" s="4" t="s">
        <v>53</v>
      </c>
      <c r="B26">
        <v>535</v>
      </c>
      <c r="C26">
        <v>535</v>
      </c>
      <c r="D26">
        <v>535</v>
      </c>
      <c r="E26">
        <v>205</v>
      </c>
      <c r="G26">
        <v>205</v>
      </c>
      <c r="H26">
        <v>205</v>
      </c>
    </row>
    <row r="27" spans="1:8" x14ac:dyDescent="0.3">
      <c r="A27" s="4" t="s">
        <v>249</v>
      </c>
      <c r="B27">
        <v>1765</v>
      </c>
      <c r="C27">
        <v>1765</v>
      </c>
      <c r="D27">
        <v>1765</v>
      </c>
      <c r="E27">
        <v>1670</v>
      </c>
      <c r="G27">
        <v>1670</v>
      </c>
      <c r="H27">
        <v>1670</v>
      </c>
    </row>
    <row r="28" spans="1:8" x14ac:dyDescent="0.3">
      <c r="A28" s="4" t="s">
        <v>476</v>
      </c>
      <c r="E28">
        <v>85</v>
      </c>
      <c r="G28">
        <v>85</v>
      </c>
      <c r="H28">
        <v>85</v>
      </c>
    </row>
    <row r="29" spans="1:8" x14ac:dyDescent="0.3">
      <c r="A29" s="4" t="s">
        <v>253</v>
      </c>
      <c r="B29">
        <v>0</v>
      </c>
      <c r="C29">
        <v>0</v>
      </c>
      <c r="D29">
        <v>0</v>
      </c>
      <c r="E29">
        <v>190</v>
      </c>
      <c r="F29">
        <v>1615</v>
      </c>
      <c r="G29">
        <v>1805</v>
      </c>
      <c r="H29">
        <v>1805</v>
      </c>
    </row>
    <row r="30" spans="1:8" x14ac:dyDescent="0.3">
      <c r="A30" s="4" t="s">
        <v>655</v>
      </c>
      <c r="E30">
        <v>860</v>
      </c>
      <c r="F30">
        <v>1915</v>
      </c>
      <c r="G30">
        <v>2775</v>
      </c>
      <c r="H30">
        <v>2775</v>
      </c>
    </row>
    <row r="31" spans="1:8" x14ac:dyDescent="0.3">
      <c r="A31" s="4" t="s">
        <v>281</v>
      </c>
      <c r="B31">
        <v>1240</v>
      </c>
      <c r="C31">
        <v>1240</v>
      </c>
      <c r="D31">
        <v>1240</v>
      </c>
      <c r="E31">
        <v>0</v>
      </c>
      <c r="F31">
        <v>785</v>
      </c>
      <c r="G31">
        <v>785</v>
      </c>
      <c r="H31">
        <v>785</v>
      </c>
    </row>
    <row r="32" spans="1:8" x14ac:dyDescent="0.3">
      <c r="A32" s="4" t="s">
        <v>58</v>
      </c>
      <c r="B32">
        <v>455</v>
      </c>
      <c r="C32">
        <v>455</v>
      </c>
      <c r="D32">
        <v>455</v>
      </c>
      <c r="E32">
        <v>945</v>
      </c>
      <c r="F32">
        <v>415</v>
      </c>
      <c r="G32">
        <v>1360</v>
      </c>
      <c r="H32">
        <v>1360</v>
      </c>
    </row>
    <row r="33" spans="1:8" x14ac:dyDescent="0.3">
      <c r="A33" s="4" t="s">
        <v>538</v>
      </c>
      <c r="E33">
        <v>1745</v>
      </c>
      <c r="F33">
        <v>1520</v>
      </c>
      <c r="G33">
        <v>3265</v>
      </c>
      <c r="H33">
        <v>3265</v>
      </c>
    </row>
    <row r="34" spans="1:8" x14ac:dyDescent="0.3">
      <c r="A34" s="4" t="s">
        <v>157</v>
      </c>
      <c r="B34">
        <v>1275</v>
      </c>
      <c r="C34">
        <v>1275</v>
      </c>
      <c r="D34">
        <v>1275</v>
      </c>
      <c r="E34">
        <v>355</v>
      </c>
      <c r="F34">
        <v>2110</v>
      </c>
      <c r="G34">
        <v>2465</v>
      </c>
      <c r="H34">
        <v>2465</v>
      </c>
    </row>
    <row r="35" spans="1:8" x14ac:dyDescent="0.3">
      <c r="A35" s="4" t="s">
        <v>79</v>
      </c>
      <c r="B35">
        <v>585</v>
      </c>
      <c r="C35">
        <v>585</v>
      </c>
      <c r="D35">
        <v>585</v>
      </c>
      <c r="E35">
        <v>65</v>
      </c>
      <c r="F35">
        <v>685</v>
      </c>
      <c r="G35">
        <v>750</v>
      </c>
      <c r="H35">
        <v>750</v>
      </c>
    </row>
    <row r="36" spans="1:8" x14ac:dyDescent="0.3">
      <c r="A36" s="4" t="s">
        <v>177</v>
      </c>
      <c r="B36">
        <v>1730</v>
      </c>
      <c r="C36">
        <v>1730</v>
      </c>
      <c r="D36">
        <v>1730</v>
      </c>
      <c r="E36">
        <v>825</v>
      </c>
      <c r="F36">
        <v>0</v>
      </c>
      <c r="G36">
        <v>825</v>
      </c>
      <c r="H36">
        <v>825</v>
      </c>
    </row>
    <row r="37" spans="1:8" x14ac:dyDescent="0.3">
      <c r="A37" s="4" t="s">
        <v>164</v>
      </c>
      <c r="B37">
        <v>2945</v>
      </c>
      <c r="C37">
        <v>2945</v>
      </c>
      <c r="D37">
        <v>2945</v>
      </c>
      <c r="E37">
        <v>400</v>
      </c>
      <c r="G37">
        <v>400</v>
      </c>
      <c r="H37">
        <v>400</v>
      </c>
    </row>
    <row r="38" spans="1:8" x14ac:dyDescent="0.3">
      <c r="A38" s="4" t="s">
        <v>356</v>
      </c>
      <c r="B38">
        <v>640</v>
      </c>
      <c r="C38">
        <v>640</v>
      </c>
      <c r="D38">
        <v>640</v>
      </c>
      <c r="F38">
        <v>0</v>
      </c>
      <c r="G38">
        <v>0</v>
      </c>
      <c r="H38">
        <v>0</v>
      </c>
    </row>
    <row r="39" spans="1:8" x14ac:dyDescent="0.3">
      <c r="A39" s="4" t="s">
        <v>612</v>
      </c>
      <c r="E39">
        <v>865</v>
      </c>
      <c r="G39">
        <v>865</v>
      </c>
      <c r="H39">
        <v>865</v>
      </c>
    </row>
    <row r="40" spans="1:8" x14ac:dyDescent="0.3">
      <c r="A40" s="4" t="s">
        <v>277</v>
      </c>
      <c r="B40">
        <v>1920</v>
      </c>
      <c r="C40">
        <v>1920</v>
      </c>
      <c r="D40">
        <v>1920</v>
      </c>
      <c r="E40">
        <v>3270</v>
      </c>
      <c r="F40">
        <v>380</v>
      </c>
      <c r="G40">
        <v>3650</v>
      </c>
      <c r="H40">
        <v>3650</v>
      </c>
    </row>
    <row r="41" spans="1:8" x14ac:dyDescent="0.3">
      <c r="A41" s="4" t="s">
        <v>141</v>
      </c>
      <c r="B41">
        <v>370</v>
      </c>
      <c r="C41">
        <v>370</v>
      </c>
      <c r="D41">
        <v>370</v>
      </c>
      <c r="E41">
        <v>770</v>
      </c>
      <c r="G41">
        <v>770</v>
      </c>
      <c r="H41">
        <v>770</v>
      </c>
    </row>
    <row r="42" spans="1:8" x14ac:dyDescent="0.3">
      <c r="A42" s="4" t="s">
        <v>258</v>
      </c>
      <c r="B42">
        <v>1260</v>
      </c>
      <c r="C42">
        <v>1260</v>
      </c>
      <c r="D42">
        <v>1260</v>
      </c>
      <c r="E42">
        <v>0</v>
      </c>
      <c r="F42">
        <v>1195</v>
      </c>
      <c r="G42">
        <v>1195</v>
      </c>
      <c r="H42">
        <v>1195</v>
      </c>
    </row>
    <row r="43" spans="1:8" x14ac:dyDescent="0.3">
      <c r="A43" s="4" t="s">
        <v>196</v>
      </c>
      <c r="B43">
        <v>560</v>
      </c>
      <c r="C43">
        <v>560</v>
      </c>
      <c r="D43">
        <v>560</v>
      </c>
      <c r="F43">
        <v>0</v>
      </c>
      <c r="G43">
        <v>0</v>
      </c>
      <c r="H43">
        <v>0</v>
      </c>
    </row>
    <row r="44" spans="1:8" x14ac:dyDescent="0.3">
      <c r="A44" s="4" t="s">
        <v>392</v>
      </c>
      <c r="B44">
        <v>1500</v>
      </c>
      <c r="C44">
        <v>1500</v>
      </c>
      <c r="D44">
        <v>1500</v>
      </c>
      <c r="F44">
        <v>1385</v>
      </c>
      <c r="G44">
        <v>1385</v>
      </c>
      <c r="H44">
        <v>1385</v>
      </c>
    </row>
    <row r="45" spans="1:8" x14ac:dyDescent="0.3">
      <c r="A45" s="4" t="s">
        <v>678</v>
      </c>
      <c r="F45">
        <v>615</v>
      </c>
      <c r="G45">
        <v>615</v>
      </c>
      <c r="H45">
        <v>615</v>
      </c>
    </row>
    <row r="46" spans="1:8" x14ac:dyDescent="0.3">
      <c r="A46" s="4" t="s">
        <v>643</v>
      </c>
      <c r="E46">
        <v>0</v>
      </c>
      <c r="F46">
        <v>1550</v>
      </c>
      <c r="G46">
        <v>1550</v>
      </c>
      <c r="H46">
        <v>1550</v>
      </c>
    </row>
    <row r="47" spans="1:8" x14ac:dyDescent="0.3">
      <c r="A47" s="4" t="s">
        <v>388</v>
      </c>
      <c r="B47">
        <v>135</v>
      </c>
      <c r="C47">
        <v>135</v>
      </c>
      <c r="D47">
        <v>135</v>
      </c>
      <c r="E47">
        <v>860</v>
      </c>
      <c r="F47">
        <v>965</v>
      </c>
      <c r="G47">
        <v>1825</v>
      </c>
      <c r="H47">
        <v>1825</v>
      </c>
    </row>
    <row r="48" spans="1:8" x14ac:dyDescent="0.3">
      <c r="A48" s="4" t="s">
        <v>461</v>
      </c>
      <c r="B48">
        <v>295</v>
      </c>
      <c r="C48">
        <v>295</v>
      </c>
      <c r="D48">
        <v>295</v>
      </c>
      <c r="E48">
        <v>690</v>
      </c>
      <c r="F48">
        <v>1315</v>
      </c>
      <c r="G48">
        <v>2005</v>
      </c>
      <c r="H48">
        <v>2005</v>
      </c>
    </row>
    <row r="49" spans="1:8" x14ac:dyDescent="0.3">
      <c r="A49" s="4" t="s">
        <v>134</v>
      </c>
      <c r="B49">
        <v>1200</v>
      </c>
      <c r="C49">
        <v>1200</v>
      </c>
      <c r="D49">
        <v>1200</v>
      </c>
      <c r="E49">
        <v>280</v>
      </c>
      <c r="F49">
        <v>2330</v>
      </c>
      <c r="G49">
        <v>2610</v>
      </c>
      <c r="H49">
        <v>2610</v>
      </c>
    </row>
    <row r="50" spans="1:8" x14ac:dyDescent="0.3">
      <c r="A50" s="4" t="s">
        <v>238</v>
      </c>
      <c r="B50">
        <v>1145</v>
      </c>
      <c r="C50">
        <v>1145</v>
      </c>
      <c r="D50">
        <v>1145</v>
      </c>
      <c r="E50">
        <v>385</v>
      </c>
      <c r="G50">
        <v>385</v>
      </c>
      <c r="H50">
        <v>385</v>
      </c>
    </row>
    <row r="51" spans="1:8" x14ac:dyDescent="0.3">
      <c r="A51" s="4" t="s">
        <v>122</v>
      </c>
      <c r="B51">
        <v>1065</v>
      </c>
      <c r="C51">
        <v>1065</v>
      </c>
      <c r="D51">
        <v>1065</v>
      </c>
      <c r="E51">
        <v>785</v>
      </c>
      <c r="F51">
        <v>505</v>
      </c>
      <c r="G51">
        <v>1290</v>
      </c>
      <c r="H51">
        <v>1290</v>
      </c>
    </row>
    <row r="52" spans="1:8" x14ac:dyDescent="0.3">
      <c r="A52" s="4" t="s">
        <v>294</v>
      </c>
      <c r="B52">
        <v>1710</v>
      </c>
      <c r="C52">
        <v>1710</v>
      </c>
      <c r="D52">
        <v>1710</v>
      </c>
      <c r="E52">
        <v>1940</v>
      </c>
      <c r="F52">
        <v>1900</v>
      </c>
      <c r="G52">
        <v>3840</v>
      </c>
      <c r="H52">
        <v>3840</v>
      </c>
    </row>
    <row r="53" spans="1:8" x14ac:dyDescent="0.3">
      <c r="A53" s="4" t="s">
        <v>200</v>
      </c>
      <c r="B53">
        <v>1005</v>
      </c>
      <c r="C53">
        <v>1005</v>
      </c>
      <c r="D53">
        <v>1005</v>
      </c>
      <c r="E53">
        <v>1815</v>
      </c>
      <c r="G53">
        <v>1815</v>
      </c>
      <c r="H53">
        <v>1815</v>
      </c>
    </row>
    <row r="54" spans="1:8" x14ac:dyDescent="0.3">
      <c r="A54" s="4" t="s">
        <v>117</v>
      </c>
      <c r="B54">
        <v>750</v>
      </c>
      <c r="C54">
        <v>750</v>
      </c>
      <c r="D54">
        <v>750</v>
      </c>
      <c r="E54">
        <v>0</v>
      </c>
      <c r="G54">
        <v>0</v>
      </c>
      <c r="H54">
        <v>0</v>
      </c>
    </row>
    <row r="55" spans="1:8" x14ac:dyDescent="0.3">
      <c r="A55" s="4" t="s">
        <v>216</v>
      </c>
      <c r="B55">
        <v>20</v>
      </c>
      <c r="C55">
        <v>20</v>
      </c>
      <c r="D55">
        <v>20</v>
      </c>
      <c r="E55">
        <v>1755</v>
      </c>
      <c r="F55">
        <v>25</v>
      </c>
      <c r="G55">
        <v>1780</v>
      </c>
      <c r="H55">
        <v>1780</v>
      </c>
    </row>
    <row r="56" spans="1:8" x14ac:dyDescent="0.3">
      <c r="A56" s="4" t="s">
        <v>88</v>
      </c>
      <c r="B56">
        <v>1740</v>
      </c>
      <c r="C56">
        <v>1740</v>
      </c>
      <c r="D56">
        <v>1740</v>
      </c>
      <c r="E56">
        <v>705</v>
      </c>
      <c r="F56">
        <v>1115</v>
      </c>
      <c r="G56">
        <v>1820</v>
      </c>
      <c r="H56">
        <v>1820</v>
      </c>
    </row>
    <row r="57" spans="1:8" x14ac:dyDescent="0.3">
      <c r="A57" s="4" t="s">
        <v>147</v>
      </c>
      <c r="B57">
        <v>1290</v>
      </c>
      <c r="C57">
        <v>1290</v>
      </c>
      <c r="D57">
        <v>1290</v>
      </c>
      <c r="E57">
        <v>595</v>
      </c>
      <c r="F57">
        <v>0</v>
      </c>
      <c r="G57">
        <v>595</v>
      </c>
      <c r="H57">
        <v>595</v>
      </c>
    </row>
    <row r="58" spans="1:8" x14ac:dyDescent="0.3">
      <c r="A58" s="4" t="s">
        <v>372</v>
      </c>
      <c r="B58">
        <v>755</v>
      </c>
      <c r="C58">
        <v>755</v>
      </c>
      <c r="D58">
        <v>755</v>
      </c>
    </row>
    <row r="59" spans="1:8" x14ac:dyDescent="0.3">
      <c r="A59" s="4" t="s">
        <v>47</v>
      </c>
      <c r="B59">
        <v>2120</v>
      </c>
      <c r="C59">
        <v>2120</v>
      </c>
      <c r="D59">
        <v>2120</v>
      </c>
      <c r="E59">
        <v>565</v>
      </c>
      <c r="F59">
        <v>80</v>
      </c>
      <c r="G59">
        <v>645</v>
      </c>
      <c r="H59">
        <v>645</v>
      </c>
    </row>
    <row r="60" spans="1:8" x14ac:dyDescent="0.3">
      <c r="A60" s="4" t="s">
        <v>431</v>
      </c>
      <c r="B60">
        <v>780</v>
      </c>
      <c r="C60">
        <v>780</v>
      </c>
      <c r="D60">
        <v>780</v>
      </c>
      <c r="E60">
        <v>1040</v>
      </c>
      <c r="F60">
        <v>10</v>
      </c>
      <c r="G60">
        <v>1050</v>
      </c>
      <c r="H60">
        <v>1050</v>
      </c>
    </row>
    <row r="61" spans="1:8" x14ac:dyDescent="0.3">
      <c r="A61" s="4" t="s">
        <v>17</v>
      </c>
      <c r="B61">
        <v>0</v>
      </c>
      <c r="C61">
        <v>0</v>
      </c>
      <c r="D61">
        <v>0</v>
      </c>
      <c r="E61">
        <v>1490</v>
      </c>
      <c r="F61">
        <v>635</v>
      </c>
      <c r="G61">
        <v>2125</v>
      </c>
      <c r="H61">
        <v>2125</v>
      </c>
    </row>
    <row r="62" spans="1:8" x14ac:dyDescent="0.3">
      <c r="A62" s="4" t="s">
        <v>302</v>
      </c>
      <c r="B62">
        <v>940</v>
      </c>
      <c r="C62">
        <v>940</v>
      </c>
      <c r="D62">
        <v>940</v>
      </c>
      <c r="E62">
        <v>1135</v>
      </c>
      <c r="F62">
        <v>995</v>
      </c>
      <c r="G62">
        <v>2130</v>
      </c>
      <c r="H62">
        <v>2130</v>
      </c>
    </row>
    <row r="63" spans="1:8" x14ac:dyDescent="0.3">
      <c r="A63" s="4" t="s">
        <v>571</v>
      </c>
      <c r="E63">
        <v>5</v>
      </c>
      <c r="F63">
        <v>760</v>
      </c>
      <c r="G63">
        <v>765</v>
      </c>
      <c r="H63">
        <v>765</v>
      </c>
    </row>
    <row r="64" spans="1:8" x14ac:dyDescent="0.3">
      <c r="A64" s="4" t="s">
        <v>95</v>
      </c>
      <c r="B64">
        <v>1235</v>
      </c>
      <c r="C64">
        <v>1235</v>
      </c>
      <c r="D64">
        <v>1235</v>
      </c>
      <c r="F64">
        <v>1220</v>
      </c>
      <c r="G64">
        <v>1220</v>
      </c>
      <c r="H64">
        <v>1220</v>
      </c>
    </row>
    <row r="65" spans="1:8" x14ac:dyDescent="0.3">
      <c r="A65" s="4" t="s">
        <v>24</v>
      </c>
      <c r="B65">
        <v>930</v>
      </c>
      <c r="C65">
        <v>930</v>
      </c>
      <c r="D65">
        <v>930</v>
      </c>
      <c r="E65">
        <v>1345</v>
      </c>
      <c r="F65">
        <v>645</v>
      </c>
      <c r="G65">
        <v>1990</v>
      </c>
      <c r="H65">
        <v>1990</v>
      </c>
    </row>
    <row r="66" spans="1:8" x14ac:dyDescent="0.3">
      <c r="A66" s="4" t="s">
        <v>68</v>
      </c>
      <c r="B66">
        <v>450</v>
      </c>
      <c r="C66">
        <v>450</v>
      </c>
      <c r="D66">
        <v>450</v>
      </c>
      <c r="E66">
        <v>1290</v>
      </c>
      <c r="G66">
        <v>1290</v>
      </c>
      <c r="H66">
        <v>1290</v>
      </c>
    </row>
    <row r="67" spans="1:8" x14ac:dyDescent="0.3">
      <c r="A67" s="4" t="s">
        <v>419</v>
      </c>
      <c r="B67">
        <v>30</v>
      </c>
      <c r="C67">
        <v>30</v>
      </c>
      <c r="D67">
        <v>30</v>
      </c>
      <c r="E67">
        <v>1570</v>
      </c>
      <c r="F67">
        <v>745</v>
      </c>
      <c r="G67">
        <v>2315</v>
      </c>
      <c r="H67">
        <v>2315</v>
      </c>
    </row>
    <row r="68" spans="1:8" x14ac:dyDescent="0.3">
      <c r="A68" s="4" t="s">
        <v>362</v>
      </c>
      <c r="B68">
        <v>2805</v>
      </c>
      <c r="C68">
        <v>2805</v>
      </c>
      <c r="D68">
        <v>2805</v>
      </c>
      <c r="E68">
        <v>110</v>
      </c>
      <c r="F68">
        <v>715</v>
      </c>
      <c r="G68">
        <v>825</v>
      </c>
      <c r="H68">
        <v>825</v>
      </c>
    </row>
    <row r="69" spans="1:8" x14ac:dyDescent="0.3">
      <c r="A69" s="4" t="s">
        <v>579</v>
      </c>
      <c r="E69">
        <v>910</v>
      </c>
      <c r="F69">
        <v>140</v>
      </c>
      <c r="G69">
        <v>1050</v>
      </c>
      <c r="H69">
        <v>1050</v>
      </c>
    </row>
    <row r="70" spans="1:8" x14ac:dyDescent="0.3">
      <c r="A70" s="4" t="s">
        <v>455</v>
      </c>
      <c r="B70">
        <v>1275</v>
      </c>
      <c r="C70">
        <v>1275</v>
      </c>
      <c r="D70">
        <v>1275</v>
      </c>
      <c r="E70">
        <v>75</v>
      </c>
      <c r="F70">
        <v>1060</v>
      </c>
      <c r="G70">
        <v>1135</v>
      </c>
      <c r="H70">
        <v>1135</v>
      </c>
    </row>
    <row r="71" spans="1:8" x14ac:dyDescent="0.3">
      <c r="A71" s="4" t="s">
        <v>227</v>
      </c>
      <c r="B71">
        <v>915</v>
      </c>
      <c r="C71">
        <v>915</v>
      </c>
      <c r="D71">
        <v>915</v>
      </c>
      <c r="E71">
        <v>1955</v>
      </c>
      <c r="F71">
        <v>250</v>
      </c>
      <c r="G71">
        <v>2205</v>
      </c>
      <c r="H71">
        <v>2205</v>
      </c>
    </row>
    <row r="72" spans="1:8" x14ac:dyDescent="0.3">
      <c r="A72" s="4" t="s">
        <v>191</v>
      </c>
      <c r="B72">
        <v>2525</v>
      </c>
      <c r="C72">
        <v>2525</v>
      </c>
      <c r="D72">
        <v>2525</v>
      </c>
      <c r="E72">
        <v>0</v>
      </c>
      <c r="F72">
        <v>640</v>
      </c>
      <c r="G72">
        <v>640</v>
      </c>
      <c r="H72">
        <v>640</v>
      </c>
    </row>
    <row r="73" spans="1:8" x14ac:dyDescent="0.3">
      <c r="A73" s="4" t="s">
        <v>596</v>
      </c>
      <c r="E73">
        <v>1235</v>
      </c>
      <c r="G73">
        <v>1235</v>
      </c>
      <c r="H73">
        <v>1235</v>
      </c>
    </row>
    <row r="74" spans="1:8" x14ac:dyDescent="0.3">
      <c r="A74" s="4" t="s">
        <v>290</v>
      </c>
      <c r="B74">
        <v>3930</v>
      </c>
      <c r="C74">
        <v>3930</v>
      </c>
      <c r="D74">
        <v>3930</v>
      </c>
      <c r="E74">
        <v>785</v>
      </c>
      <c r="F74">
        <v>1320</v>
      </c>
      <c r="G74">
        <v>2105</v>
      </c>
      <c r="H74">
        <v>2105</v>
      </c>
    </row>
    <row r="75" spans="1:8" x14ac:dyDescent="0.3">
      <c r="A75" s="4" t="s">
        <v>314</v>
      </c>
      <c r="B75">
        <v>3485</v>
      </c>
      <c r="C75">
        <v>3485</v>
      </c>
      <c r="D75">
        <v>3485</v>
      </c>
      <c r="E75">
        <v>800</v>
      </c>
      <c r="F75">
        <v>1050</v>
      </c>
      <c r="G75">
        <v>1850</v>
      </c>
      <c r="H75">
        <v>1850</v>
      </c>
    </row>
    <row r="76" spans="1:8" x14ac:dyDescent="0.3">
      <c r="A76" s="4" t="s">
        <v>37</v>
      </c>
      <c r="B76">
        <v>815</v>
      </c>
      <c r="C76">
        <v>815</v>
      </c>
      <c r="D76">
        <v>815</v>
      </c>
      <c r="E76">
        <v>425</v>
      </c>
      <c r="F76">
        <v>370</v>
      </c>
      <c r="G76">
        <v>795</v>
      </c>
      <c r="H76">
        <v>795</v>
      </c>
    </row>
    <row r="77" spans="1:8" x14ac:dyDescent="0.3">
      <c r="A77" s="4" t="s">
        <v>336</v>
      </c>
      <c r="B77">
        <v>425</v>
      </c>
      <c r="C77">
        <v>425</v>
      </c>
      <c r="D77">
        <v>425</v>
      </c>
      <c r="E77">
        <v>1155</v>
      </c>
      <c r="F77">
        <v>0</v>
      </c>
      <c r="G77">
        <v>1155</v>
      </c>
      <c r="H77">
        <v>1155</v>
      </c>
    </row>
    <row r="78" spans="1:8" x14ac:dyDescent="0.3">
      <c r="A78" s="4" t="s">
        <v>442</v>
      </c>
      <c r="B78">
        <v>450</v>
      </c>
      <c r="C78">
        <v>450</v>
      </c>
      <c r="D78">
        <v>450</v>
      </c>
      <c r="E78">
        <v>785</v>
      </c>
      <c r="F78">
        <v>700</v>
      </c>
      <c r="G78">
        <v>1485</v>
      </c>
      <c r="H78">
        <v>1485</v>
      </c>
    </row>
    <row r="79" spans="1:8" x14ac:dyDescent="0.3">
      <c r="A79" s="4" t="s">
        <v>243</v>
      </c>
      <c r="B79">
        <v>160</v>
      </c>
      <c r="C79">
        <v>160</v>
      </c>
      <c r="D79">
        <v>160</v>
      </c>
      <c r="E79">
        <v>3305</v>
      </c>
      <c r="G79">
        <v>3305</v>
      </c>
      <c r="H79">
        <v>3305</v>
      </c>
    </row>
    <row r="80" spans="1:8" x14ac:dyDescent="0.3">
      <c r="A80" s="4" t="s">
        <v>319</v>
      </c>
      <c r="B80">
        <v>855</v>
      </c>
      <c r="C80">
        <v>855</v>
      </c>
      <c r="D80">
        <v>855</v>
      </c>
      <c r="E80">
        <v>405</v>
      </c>
      <c r="F80">
        <v>495</v>
      </c>
      <c r="G80">
        <v>900</v>
      </c>
      <c r="H80">
        <v>900</v>
      </c>
    </row>
    <row r="81" spans="1:8" x14ac:dyDescent="0.3">
      <c r="A81" s="4" t="s">
        <v>212</v>
      </c>
      <c r="B81">
        <v>0</v>
      </c>
      <c r="C81">
        <v>0</v>
      </c>
      <c r="D81">
        <v>0</v>
      </c>
      <c r="E81">
        <v>1115</v>
      </c>
      <c r="F81">
        <v>775</v>
      </c>
      <c r="G81">
        <v>1890</v>
      </c>
      <c r="H81">
        <v>1890</v>
      </c>
    </row>
    <row r="82" spans="1:8" x14ac:dyDescent="0.3">
      <c r="A82" s="4" t="s">
        <v>567</v>
      </c>
      <c r="E82">
        <v>860</v>
      </c>
      <c r="G82">
        <v>860</v>
      </c>
      <c r="H82">
        <v>860</v>
      </c>
    </row>
    <row r="83" spans="1:8" x14ac:dyDescent="0.3">
      <c r="A83" s="4" t="s">
        <v>383</v>
      </c>
      <c r="B83">
        <v>435</v>
      </c>
      <c r="C83">
        <v>435</v>
      </c>
      <c r="D83">
        <v>435</v>
      </c>
      <c r="E83">
        <v>1135</v>
      </c>
      <c r="G83">
        <v>1135</v>
      </c>
      <c r="H83">
        <v>1135</v>
      </c>
    </row>
    <row r="84" spans="1:8" x14ac:dyDescent="0.3">
      <c r="A84" s="4" t="s">
        <v>205</v>
      </c>
      <c r="B84">
        <v>5215</v>
      </c>
      <c r="C84">
        <v>5215</v>
      </c>
      <c r="D84">
        <v>5215</v>
      </c>
      <c r="E84">
        <v>0</v>
      </c>
      <c r="F84">
        <v>655</v>
      </c>
      <c r="G84">
        <v>655</v>
      </c>
      <c r="H84">
        <v>655</v>
      </c>
    </row>
    <row r="85" spans="1:8" x14ac:dyDescent="0.3">
      <c r="A85" s="4" t="s">
        <v>262</v>
      </c>
      <c r="B85">
        <v>0</v>
      </c>
      <c r="C85">
        <v>0</v>
      </c>
      <c r="D85">
        <v>0</v>
      </c>
      <c r="F85">
        <v>175</v>
      </c>
      <c r="G85">
        <v>175</v>
      </c>
      <c r="H85">
        <v>175</v>
      </c>
    </row>
    <row r="86" spans="1:8" x14ac:dyDescent="0.3">
      <c r="A86" s="4" t="s">
        <v>267</v>
      </c>
      <c r="B86">
        <v>185</v>
      </c>
      <c r="C86">
        <v>185</v>
      </c>
      <c r="D86">
        <v>185</v>
      </c>
      <c r="E86">
        <v>2980</v>
      </c>
      <c r="G86">
        <v>2980</v>
      </c>
      <c r="H86">
        <v>2980</v>
      </c>
    </row>
    <row r="87" spans="1:8" x14ac:dyDescent="0.3">
      <c r="A87" s="4" t="s">
        <v>30</v>
      </c>
      <c r="B87">
        <v>190</v>
      </c>
      <c r="C87">
        <v>190</v>
      </c>
      <c r="D87">
        <v>190</v>
      </c>
      <c r="E87">
        <v>835</v>
      </c>
      <c r="F87">
        <v>1130</v>
      </c>
      <c r="G87">
        <v>1965</v>
      </c>
      <c r="H87">
        <v>1965</v>
      </c>
    </row>
    <row r="88" spans="1:8" x14ac:dyDescent="0.3">
      <c r="A88" s="4" t="s">
        <v>715</v>
      </c>
      <c r="F88">
        <v>730</v>
      </c>
      <c r="G88">
        <v>730</v>
      </c>
      <c r="H88">
        <v>730</v>
      </c>
    </row>
    <row r="89" spans="1:8" x14ac:dyDescent="0.3">
      <c r="A89" s="4" t="s">
        <v>169</v>
      </c>
      <c r="B89">
        <v>695</v>
      </c>
      <c r="C89">
        <v>695</v>
      </c>
      <c r="D89">
        <v>695</v>
      </c>
      <c r="E89">
        <v>915</v>
      </c>
      <c r="G89">
        <v>915</v>
      </c>
      <c r="H89">
        <v>915</v>
      </c>
    </row>
    <row r="90" spans="1:8" x14ac:dyDescent="0.3">
      <c r="A90" s="4" t="s">
        <v>63</v>
      </c>
      <c r="B90">
        <v>1665</v>
      </c>
      <c r="C90">
        <v>1665</v>
      </c>
      <c r="D90">
        <v>1665</v>
      </c>
      <c r="E90">
        <v>645</v>
      </c>
      <c r="F90">
        <v>455</v>
      </c>
      <c r="G90">
        <v>1100</v>
      </c>
      <c r="H90">
        <v>1100</v>
      </c>
    </row>
    <row r="91" spans="1:8" x14ac:dyDescent="0.3">
      <c r="A91" s="4" t="s">
        <v>378</v>
      </c>
      <c r="B91">
        <v>370</v>
      </c>
      <c r="C91">
        <v>370</v>
      </c>
      <c r="D91">
        <v>370</v>
      </c>
      <c r="E91">
        <v>0</v>
      </c>
      <c r="F91">
        <v>2630</v>
      </c>
      <c r="G91">
        <v>2630</v>
      </c>
      <c r="H91">
        <v>2630</v>
      </c>
    </row>
    <row r="92" spans="1:8" x14ac:dyDescent="0.3">
      <c r="A92" s="4" t="s">
        <v>285</v>
      </c>
      <c r="B92">
        <v>25</v>
      </c>
      <c r="C92">
        <v>25</v>
      </c>
      <c r="D92">
        <v>25</v>
      </c>
      <c r="E92">
        <v>0</v>
      </c>
      <c r="G92">
        <v>0</v>
      </c>
      <c r="H92">
        <v>0</v>
      </c>
    </row>
    <row r="93" spans="1:8" x14ac:dyDescent="0.3">
      <c r="A93" s="4" t="s">
        <v>741</v>
      </c>
      <c r="F93">
        <v>270</v>
      </c>
      <c r="G93">
        <v>270</v>
      </c>
      <c r="H93">
        <v>270</v>
      </c>
    </row>
    <row r="94" spans="1:8" x14ac:dyDescent="0.3">
      <c r="A94" s="4" t="s">
        <v>232</v>
      </c>
      <c r="B94">
        <v>365</v>
      </c>
      <c r="C94">
        <v>365</v>
      </c>
      <c r="D94">
        <v>365</v>
      </c>
      <c r="E94">
        <v>1645</v>
      </c>
      <c r="F94">
        <v>200</v>
      </c>
      <c r="G94">
        <v>1845</v>
      </c>
      <c r="H94">
        <v>1845</v>
      </c>
    </row>
    <row r="95" spans="1:8" x14ac:dyDescent="0.3">
      <c r="A95" s="4" t="s">
        <v>367</v>
      </c>
      <c r="B95">
        <v>2320</v>
      </c>
      <c r="C95">
        <v>2320</v>
      </c>
      <c r="D95">
        <v>2320</v>
      </c>
      <c r="E95">
        <v>645</v>
      </c>
      <c r="F95">
        <v>0</v>
      </c>
      <c r="G95">
        <v>645</v>
      </c>
      <c r="H95">
        <v>645</v>
      </c>
    </row>
    <row r="96" spans="1:8" x14ac:dyDescent="0.3">
      <c r="A96" s="4" t="s">
        <v>271</v>
      </c>
      <c r="B96">
        <v>545</v>
      </c>
      <c r="C96">
        <v>545</v>
      </c>
      <c r="D96">
        <v>545</v>
      </c>
      <c r="E96">
        <v>2125</v>
      </c>
      <c r="F96">
        <v>1795</v>
      </c>
      <c r="G96">
        <v>3920</v>
      </c>
      <c r="H96">
        <v>3920</v>
      </c>
    </row>
    <row r="97" spans="1:8" x14ac:dyDescent="0.3">
      <c r="A97" s="4" t="s">
        <v>42</v>
      </c>
      <c r="B97">
        <v>985</v>
      </c>
      <c r="C97">
        <v>985</v>
      </c>
      <c r="D97">
        <v>985</v>
      </c>
      <c r="F97">
        <v>255</v>
      </c>
      <c r="G97">
        <v>255</v>
      </c>
      <c r="H97">
        <v>255</v>
      </c>
    </row>
    <row r="98" spans="1:8" x14ac:dyDescent="0.3">
      <c r="A98" s="4" t="s">
        <v>10</v>
      </c>
      <c r="B98">
        <v>795</v>
      </c>
      <c r="C98">
        <v>795</v>
      </c>
      <c r="D98">
        <v>795</v>
      </c>
      <c r="E98">
        <v>0</v>
      </c>
      <c r="G98">
        <v>0</v>
      </c>
      <c r="H98">
        <v>0</v>
      </c>
    </row>
    <row r="99" spans="1:8" x14ac:dyDescent="0.3">
      <c r="A99" s="4" t="s">
        <v>820</v>
      </c>
      <c r="B99">
        <v>83605</v>
      </c>
      <c r="C99">
        <v>83605</v>
      </c>
      <c r="D99">
        <v>83605</v>
      </c>
      <c r="E99">
        <v>71675</v>
      </c>
      <c r="F99">
        <v>58270</v>
      </c>
      <c r="G99">
        <v>129945</v>
      </c>
      <c r="H99">
        <v>129945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Task 1</vt:lpstr>
      <vt:lpstr>Task 2</vt:lpstr>
      <vt:lpstr>Task 3</vt:lpstr>
      <vt:lpstr>Task 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Chandoo ORG</dc:creator>
  <cp:keywords/>
  <dc:description/>
  <cp:lastModifiedBy>Dinesh kumar Manimela</cp:lastModifiedBy>
  <cp:revision/>
  <dcterms:created xsi:type="dcterms:W3CDTF">2021-03-14T20:21:32Z</dcterms:created>
  <dcterms:modified xsi:type="dcterms:W3CDTF">2024-07-22T14:42:35Z</dcterms:modified>
  <cp:category/>
  <cp:contentStatus/>
</cp:coreProperties>
</file>