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r\OneDrive\Desktop\IITM_Online\Data_Cleaning\"/>
    </mc:Choice>
  </mc:AlternateContent>
  <xr:revisionPtr revIDLastSave="0" documentId="8_{A29FA696-8CC2-45B0-B624-E5CAE6482905}" xr6:coauthVersionLast="47" xr6:coauthVersionMax="47" xr10:uidLastSave="{00000000-0000-0000-0000-000000000000}"/>
  <bookViews>
    <workbookView xWindow="-120" yWindow="-120" windowWidth="29040" windowHeight="15840"/>
  </bookViews>
  <sheets>
    <sheet name="ExcelScrapping" sheetId="1" r:id="rId1"/>
    <sheet name="Sheet1" sheetId="2" r:id="rId2"/>
  </sheets>
  <definedNames>
    <definedName name="_xlnm._FilterDatabase" localSheetId="0" hidden="1">ExcelScrapping!$A$1:$N$82</definedName>
    <definedName name="_xlnm._FilterDatabase" localSheetId="1" hidden="1">Sheet1!$A$1:$P$128</definedName>
  </definedNames>
  <calcPr calcId="0"/>
  <pivotCaches>
    <pivotCache cacheId="7" r:id="rId3"/>
  </pivotCaches>
</workbook>
</file>

<file path=xl/calcChain.xml><?xml version="1.0" encoding="utf-8"?>
<calcChain xmlns="http://schemas.openxmlformats.org/spreadsheetml/2006/main">
  <c r="N8" i="2" l="1"/>
  <c r="N14" i="2"/>
  <c r="N20" i="2"/>
  <c r="N26" i="2"/>
  <c r="N32" i="2"/>
  <c r="N38" i="2"/>
  <c r="N44" i="2"/>
  <c r="N50" i="2"/>
  <c r="N56" i="2"/>
  <c r="N62" i="2"/>
  <c r="N68" i="2"/>
  <c r="N74" i="2"/>
  <c r="N80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M3" i="2"/>
  <c r="N3" i="2" s="1"/>
  <c r="M4" i="2"/>
  <c r="N4" i="2" s="1"/>
  <c r="M5" i="2"/>
  <c r="N5" i="2" s="1"/>
  <c r="M6" i="2"/>
  <c r="N6" i="2" s="1"/>
  <c r="M7" i="2"/>
  <c r="N7" i="2" s="1"/>
  <c r="M8" i="2"/>
  <c r="M9" i="2"/>
  <c r="N9" i="2" s="1"/>
  <c r="M10" i="2"/>
  <c r="N10" i="2" s="1"/>
  <c r="M11" i="2"/>
  <c r="N11" i="2" s="1"/>
  <c r="M12" i="2"/>
  <c r="N12" i="2" s="1"/>
  <c r="M13" i="2"/>
  <c r="N13" i="2" s="1"/>
  <c r="M14" i="2"/>
  <c r="M15" i="2"/>
  <c r="N15" i="2" s="1"/>
  <c r="M16" i="2"/>
  <c r="N16" i="2" s="1"/>
  <c r="M17" i="2"/>
  <c r="N17" i="2" s="1"/>
  <c r="M18" i="2"/>
  <c r="N18" i="2" s="1"/>
  <c r="M19" i="2"/>
  <c r="N19" i="2" s="1"/>
  <c r="M20" i="2"/>
  <c r="M21" i="2"/>
  <c r="N21" i="2" s="1"/>
  <c r="M22" i="2"/>
  <c r="N22" i="2" s="1"/>
  <c r="M23" i="2"/>
  <c r="N23" i="2" s="1"/>
  <c r="M24" i="2"/>
  <c r="N24" i="2" s="1"/>
  <c r="M25" i="2"/>
  <c r="N25" i="2" s="1"/>
  <c r="M26" i="2"/>
  <c r="M27" i="2"/>
  <c r="N27" i="2" s="1"/>
  <c r="M28" i="2"/>
  <c r="N28" i="2" s="1"/>
  <c r="M29" i="2"/>
  <c r="N29" i="2" s="1"/>
  <c r="M30" i="2"/>
  <c r="N30" i="2" s="1"/>
  <c r="M31" i="2"/>
  <c r="N31" i="2" s="1"/>
  <c r="M32" i="2"/>
  <c r="M33" i="2"/>
  <c r="N33" i="2" s="1"/>
  <c r="M34" i="2"/>
  <c r="N34" i="2" s="1"/>
  <c r="M35" i="2"/>
  <c r="N35" i="2" s="1"/>
  <c r="M36" i="2"/>
  <c r="N36" i="2" s="1"/>
  <c r="M37" i="2"/>
  <c r="N37" i="2" s="1"/>
  <c r="M38" i="2"/>
  <c r="M39" i="2"/>
  <c r="N39" i="2" s="1"/>
  <c r="M40" i="2"/>
  <c r="N40" i="2" s="1"/>
  <c r="M41" i="2"/>
  <c r="N41" i="2" s="1"/>
  <c r="M42" i="2"/>
  <c r="N42" i="2" s="1"/>
  <c r="M43" i="2"/>
  <c r="N43" i="2" s="1"/>
  <c r="M44" i="2"/>
  <c r="M45" i="2"/>
  <c r="N45" i="2" s="1"/>
  <c r="M46" i="2"/>
  <c r="N46" i="2" s="1"/>
  <c r="M47" i="2"/>
  <c r="N47" i="2" s="1"/>
  <c r="M48" i="2"/>
  <c r="N48" i="2" s="1"/>
  <c r="M49" i="2"/>
  <c r="N49" i="2" s="1"/>
  <c r="M50" i="2"/>
  <c r="M51" i="2"/>
  <c r="N51" i="2" s="1"/>
  <c r="M52" i="2"/>
  <c r="N52" i="2" s="1"/>
  <c r="M53" i="2"/>
  <c r="N53" i="2" s="1"/>
  <c r="M54" i="2"/>
  <c r="N54" i="2" s="1"/>
  <c r="M55" i="2"/>
  <c r="N55" i="2" s="1"/>
  <c r="M56" i="2"/>
  <c r="M57" i="2"/>
  <c r="N57" i="2" s="1"/>
  <c r="M58" i="2"/>
  <c r="N58" i="2" s="1"/>
  <c r="M59" i="2"/>
  <c r="N59" i="2" s="1"/>
  <c r="M60" i="2"/>
  <c r="N60" i="2" s="1"/>
  <c r="M61" i="2"/>
  <c r="N61" i="2" s="1"/>
  <c r="M62" i="2"/>
  <c r="M63" i="2"/>
  <c r="N63" i="2" s="1"/>
  <c r="M64" i="2"/>
  <c r="N64" i="2" s="1"/>
  <c r="M65" i="2"/>
  <c r="N65" i="2" s="1"/>
  <c r="M66" i="2"/>
  <c r="N66" i="2" s="1"/>
  <c r="M67" i="2"/>
  <c r="N67" i="2" s="1"/>
  <c r="M68" i="2"/>
  <c r="M69" i="2"/>
  <c r="N69" i="2" s="1"/>
  <c r="M70" i="2"/>
  <c r="N70" i="2" s="1"/>
  <c r="M71" i="2"/>
  <c r="N71" i="2" s="1"/>
  <c r="M72" i="2"/>
  <c r="N72" i="2" s="1"/>
  <c r="M73" i="2"/>
  <c r="N73" i="2" s="1"/>
  <c r="M74" i="2"/>
  <c r="M75" i="2"/>
  <c r="N75" i="2" s="1"/>
  <c r="M76" i="2"/>
  <c r="N76" i="2" s="1"/>
  <c r="M77" i="2"/>
  <c r="N77" i="2" s="1"/>
  <c r="M78" i="2"/>
  <c r="N78" i="2" s="1"/>
  <c r="M79" i="2"/>
  <c r="N79" i="2" s="1"/>
  <c r="M80" i="2"/>
  <c r="M81" i="2"/>
  <c r="N81" i="2" s="1"/>
  <c r="M82" i="2"/>
  <c r="N82" i="2" s="1"/>
  <c r="M2" i="2"/>
  <c r="N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2" i="2"/>
  <c r="E70" i="1"/>
  <c r="E65" i="1"/>
  <c r="E66" i="1"/>
  <c r="E67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8" i="1"/>
  <c r="E69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</calcChain>
</file>

<file path=xl/sharedStrings.xml><?xml version="1.0" encoding="utf-8"?>
<sst xmlns="http://schemas.openxmlformats.org/spreadsheetml/2006/main" count="877" uniqueCount="161">
  <si>
    <t>City[a]</t>
  </si>
  <si>
    <t>Country</t>
  </si>
  <si>
    <t>UN 2018 population estimates[b]</t>
  </si>
  <si>
    <t>City proper[c] Definition</t>
  </si>
  <si>
    <t>City proper[c] Population</t>
  </si>
  <si>
    <t>City proper[c] Area (km2)</t>
  </si>
  <si>
    <t>City proper[c] Density (/km2)</t>
  </si>
  <si>
    <t>Metropolitan area[d] Population</t>
  </si>
  <si>
    <t>Metropolitan area[d] Area (km2)</t>
  </si>
  <si>
    <t>Metropolitan area[d] Density (/km2)</t>
  </si>
  <si>
    <t>Urban area[12] Population</t>
  </si>
  <si>
    <t>Urban area[12] Area (km2)</t>
  </si>
  <si>
    <t>Urban area[12] Density (/km2)</t>
  </si>
  <si>
    <t>Tokyo</t>
  </si>
  <si>
    <t>Metropolis prefecture</t>
  </si>
  <si>
    <t>Delhi</t>
  </si>
  <si>
    <t>Capital City</t>
  </si>
  <si>
    <t>Seoul</t>
  </si>
  <si>
    <t>Special city</t>
  </si>
  <si>
    <t>Shanghai</t>
  </si>
  <si>
    <t>Municipality</t>
  </si>
  <si>
    <t>N/A</t>
  </si>
  <si>
    <t>São Paulo</t>
  </si>
  <si>
    <t>Mexico City</t>
  </si>
  <si>
    <t>Cairo</t>
  </si>
  <si>
    <t>Urban governorate</t>
  </si>
  <si>
    <t>Mumbai</t>
  </si>
  <si>
    <t>Beijing</t>
  </si>
  <si>
    <t>Dhaka</t>
  </si>
  <si>
    <t>Capital city</t>
  </si>
  <si>
    <t>Osaka</t>
  </si>
  <si>
    <t>Designated city</t>
  </si>
  <si>
    <t>New York</t>
  </si>
  <si>
    <t>United States</t>
  </si>
  <si>
    <t>City</t>
  </si>
  <si>
    <t>Karachi</t>
  </si>
  <si>
    <t>Metropolitan city</t>
  </si>
  <si>
    <t>Buenos Aires</t>
  </si>
  <si>
    <t>Autonomous city</t>
  </si>
  <si>
    <t>Chongqing</t>
  </si>
  <si>
    <t>Istanbul</t>
  </si>
  <si>
    <t>Metropolitan municipality</t>
  </si>
  <si>
    <t>Kolkata</t>
  </si>
  <si>
    <t>Manila</t>
  </si>
  <si>
    <t>Lagos</t>
  </si>
  <si>
    <t>Rio de Janeiro</t>
  </si>
  <si>
    <t>Tianjin</t>
  </si>
  <si>
    <t>Kinshasa</t>
  </si>
  <si>
    <t>DR Congo</t>
  </si>
  <si>
    <t>Guangzhou</t>
  </si>
  <si>
    <t>Los Angeles</t>
  </si>
  <si>
    <t>Moscow</t>
  </si>
  <si>
    <t>Federal city</t>
  </si>
  <si>
    <t>Shenzhen</t>
  </si>
  <si>
    <t>Lahore</t>
  </si>
  <si>
    <t>Bangalore</t>
  </si>
  <si>
    <t>Paris</t>
  </si>
  <si>
    <t>Commune</t>
  </si>
  <si>
    <t>Bogotá</t>
  </si>
  <si>
    <t>Capital District</t>
  </si>
  <si>
    <t>Jakarta</t>
  </si>
  <si>
    <t>Special capital region</t>
  </si>
  <si>
    <t>Chennai</t>
  </si>
  <si>
    <t>Lima</t>
  </si>
  <si>
    <t>Bangkok</t>
  </si>
  <si>
    <t>Special administrative area</t>
  </si>
  <si>
    <t>Nagoya</t>
  </si>
  <si>
    <t>Hyderabad</t>
  </si>
  <si>
    <t>London</t>
  </si>
  <si>
    <t>United Kingdom</t>
  </si>
  <si>
    <t>Tehran</t>
  </si>
  <si>
    <t>Chicago</t>
  </si>
  <si>
    <t>Chengdu</t>
  </si>
  <si>
    <t>Nanjing</t>
  </si>
  <si>
    <t>Wuhan</t>
  </si>
  <si>
    <t>Ho Chi Minh City</t>
  </si>
  <si>
    <t>Luanda</t>
  </si>
  <si>
    <t>Ahmedabad</t>
  </si>
  <si>
    <t>Kuala Lumpur</t>
  </si>
  <si>
    <t>Xi'an</t>
  </si>
  <si>
    <t>Hong Kong</t>
  </si>
  <si>
    <t>Special administrative region</t>
  </si>
  <si>
    <t>Dongguan</t>
  </si>
  <si>
    <t>Hangzhou</t>
  </si>
  <si>
    <t>Foshan</t>
  </si>
  <si>
    <t>Shenyang</t>
  </si>
  <si>
    <t>Riyadh</t>
  </si>
  <si>
    <t>Baghdad</t>
  </si>
  <si>
    <t>Santiago</t>
  </si>
  <si>
    <t>City (commune)</t>
  </si>
  <si>
    <t>Surat</t>
  </si>
  <si>
    <t>Madrid</t>
  </si>
  <si>
    <t>Suzhou</t>
  </si>
  <si>
    <t>Pune</t>
  </si>
  <si>
    <t>Harbin</t>
  </si>
  <si>
    <t>Houston</t>
  </si>
  <si>
    <t>Dallas</t>
  </si>
  <si>
    <t>Toronto</t>
  </si>
  <si>
    <t>Dar es Salaam</t>
  </si>
  <si>
    <t>Miami</t>
  </si>
  <si>
    <t>Belo Horizonte</t>
  </si>
  <si>
    <t>Singapore</t>
  </si>
  <si>
    <t>Philadelphia</t>
  </si>
  <si>
    <t>Atlanta</t>
  </si>
  <si>
    <t>Fukuoka</t>
  </si>
  <si>
    <t>Khartoum</t>
  </si>
  <si>
    <t>Barcelona</t>
  </si>
  <si>
    <t>Johannesburg</t>
  </si>
  <si>
    <t>Saint Petersburg</t>
  </si>
  <si>
    <t>Qingdao</t>
  </si>
  <si>
    <t>Dalian</t>
  </si>
  <si>
    <t>Washington, D.C.</t>
  </si>
  <si>
    <t>Federal district</t>
  </si>
  <si>
    <t>Yangon</t>
  </si>
  <si>
    <t>Alexandria</t>
  </si>
  <si>
    <t>Jinan</t>
  </si>
  <si>
    <t>Guadalajara</t>
  </si>
  <si>
    <t>Row Labels</t>
  </si>
  <si>
    <t>Grand Total</t>
  </si>
  <si>
    <t>Japan</t>
  </si>
  <si>
    <t>India</t>
  </si>
  <si>
    <t>South Korea</t>
  </si>
  <si>
    <t>China</t>
  </si>
  <si>
    <t>Brazil</t>
  </si>
  <si>
    <t>Mexico</t>
  </si>
  <si>
    <t>Egypt</t>
  </si>
  <si>
    <t>Bangladesh</t>
  </si>
  <si>
    <t>Pakistan</t>
  </si>
  <si>
    <t>Argentina</t>
  </si>
  <si>
    <t>Turkey</t>
  </si>
  <si>
    <t>Philippines</t>
  </si>
  <si>
    <t>Nigeria</t>
  </si>
  <si>
    <t>Russia</t>
  </si>
  <si>
    <t>France</t>
  </si>
  <si>
    <t>Colombia</t>
  </si>
  <si>
    <t>Indonesia</t>
  </si>
  <si>
    <t>Peru</t>
  </si>
  <si>
    <t>Thailand</t>
  </si>
  <si>
    <t>Iran</t>
  </si>
  <si>
    <t>Vietnam</t>
  </si>
  <si>
    <t>Angola</t>
  </si>
  <si>
    <t>Malaysia</t>
  </si>
  <si>
    <t>Saudi Arabia</t>
  </si>
  <si>
    <t>Iraq</t>
  </si>
  <si>
    <t>Chile</t>
  </si>
  <si>
    <t>Spain</t>
  </si>
  <si>
    <t>Canada</t>
  </si>
  <si>
    <t>Tanzania</t>
  </si>
  <si>
    <t>Sudan</t>
  </si>
  <si>
    <t>South Africa</t>
  </si>
  <si>
    <t>Myanmar</t>
  </si>
  <si>
    <t>City-   state</t>
  </si>
  <si>
    <t>City-   province</t>
  </si>
  <si>
    <t>City (sub-   provincial)</t>
  </si>
  <si>
    <t>Prefecture-   level city</t>
  </si>
  <si>
    <t>Consolidated city-   county</t>
  </si>
  <si>
    <t>New_City_Proper_Definition</t>
  </si>
  <si>
    <t>(blank)</t>
  </si>
  <si>
    <t>Sum of City proper[c] Population</t>
  </si>
  <si>
    <t>Metro Area to City Area</t>
  </si>
  <si>
    <t>Metro Population to City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</si>
</sst>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33" borderId="10" xfId="0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33" borderId="10" xfId="0" applyNumberFormat="1" applyFill="1" applyBorder="1" applyAlignment="1">
      <alignment wrapText="1"/>
    </xf>
    <xf numFmtId="2" fontId="0" fillId="0" borderId="0" xfId="0" applyNumberFormat="1"/>
    <xf numFmtId="2" fontId="0" fillId="33" borderId="0" xfId="0" applyNumberForma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i Teja K" refreshedDate="44433.104330671296" createdVersion="7" refreshedVersion="7" minRefreshableVersion="3" recordCount="171">
  <cacheSource type="worksheet">
    <worksheetSource ref="A1:K1048576" sheet="Sheet1"/>
  </cacheSource>
  <cacheFields count="11">
    <cacheField name="City[a]" numFmtId="0">
      <sharedItems containsBlank="1" count="82">
        <s v="Tokyo"/>
        <s v="Delhi"/>
        <s v="Seoul"/>
        <s v="Shanghai"/>
        <s v="São Paulo"/>
        <s v="Mexico City"/>
        <s v="Cairo"/>
        <s v="Mumbai"/>
        <s v="Beijing"/>
        <s v="Dhaka"/>
        <s v="Osaka"/>
        <s v="New York"/>
        <s v="Karachi"/>
        <s v="Buenos Aires"/>
        <s v="Chongqing"/>
        <s v="Istanbul"/>
        <s v="Kolkata"/>
        <s v="Manila"/>
        <s v="Lagos"/>
        <s v="Rio de Janeiro"/>
        <s v="Tianjin"/>
        <s v="Kinshasa"/>
        <s v="Guangzhou"/>
        <s v="Los Angeles"/>
        <s v="Moscow"/>
        <s v="Shenzhen"/>
        <s v="Lahore"/>
        <s v="Bangalore"/>
        <s v="Paris"/>
        <s v="Bogotá"/>
        <s v="Jakarta"/>
        <s v="Chennai"/>
        <s v="Lima"/>
        <s v="Bangkok"/>
        <s v="Nagoya"/>
        <s v="Hyderabad"/>
        <s v="London"/>
        <s v="Tehran"/>
        <s v="Chicago"/>
        <s v="Chengdu"/>
        <s v="Nanjing"/>
        <s v="Wuhan"/>
        <s v="Ho Chi Minh City"/>
        <s v="Luanda"/>
        <s v="Ahmedabad"/>
        <s v="Kuala Lumpur"/>
        <s v="Xi'an"/>
        <s v="Hong Kong"/>
        <s v="Dongguan"/>
        <s v="Hangzhou"/>
        <s v="Foshan"/>
        <s v="Shenyang"/>
        <s v="Riyadh"/>
        <s v="Baghdad"/>
        <s v="Santiago"/>
        <s v="Surat"/>
        <s v="Madrid"/>
        <s v="Suzhou"/>
        <s v="Pune"/>
        <s v="Harbin"/>
        <s v="Houston"/>
        <s v="Dallas"/>
        <s v="Toronto"/>
        <s v="Dar es Salaam"/>
        <s v="Miami"/>
        <s v="Belo Horizonte"/>
        <s v="Singapore"/>
        <s v="Philadelphia"/>
        <s v="Atlanta"/>
        <s v="Fukuoka"/>
        <s v="Khartoum"/>
        <s v="Barcelona"/>
        <s v="Johannesburg"/>
        <s v="Saint Petersburg"/>
        <s v="Qingdao"/>
        <s v="Dalian"/>
        <s v="Washington, D.C."/>
        <s v="Yangon"/>
        <s v="Alexandria"/>
        <s v="Jinan"/>
        <s v="Guadalajara"/>
        <m/>
      </sharedItems>
    </cacheField>
    <cacheField name="Country" numFmtId="0">
      <sharedItems containsBlank="1" count="37">
        <s v="Japan"/>
        <s v="India"/>
        <s v="South Korea"/>
        <s v="China"/>
        <s v="Brazil"/>
        <s v="Mexico"/>
        <s v="Egypt"/>
        <s v="Bangladesh"/>
        <s v="United States"/>
        <s v="Pakistan"/>
        <s v="Argentina"/>
        <s v="Turkey"/>
        <s v="Philippines"/>
        <s v="Nigeria"/>
        <s v="DR Congo"/>
        <s v="Russia"/>
        <s v="France"/>
        <s v="Colombia"/>
        <s v="Indonesia"/>
        <s v="Peru"/>
        <s v="Thailand"/>
        <s v="United Kingdom"/>
        <s v="Iran"/>
        <s v="Vietnam"/>
        <s v="Angola"/>
        <s v="Malaysia"/>
        <s v="Saudi Arabia"/>
        <s v="Iraq"/>
        <s v="Chile"/>
        <s v="Spain"/>
        <s v="Canada"/>
        <s v="Tanzania"/>
        <s v="Singapore"/>
        <s v="Sudan"/>
        <s v="South Africa"/>
        <s v="Myanmar"/>
        <m/>
      </sharedItems>
    </cacheField>
    <cacheField name="City proper[c] Population" numFmtId="2">
      <sharedItems containsBlank="1" containsMixedTypes="1" containsNumber="1" containsInteger="1" minValue="236453" maxValue="32054159"/>
    </cacheField>
    <cacheField name="City proper[c] Area (km2)" numFmtId="2">
      <sharedItems containsBlank="1" containsMixedTypes="1" containsNumber="1" containsInteger="1" minValue="22" maxValue="82403"/>
    </cacheField>
    <cacheField name="City proper[c] Density (/km2)" numFmtId="2">
      <sharedItems containsBlank="1" containsMixedTypes="1" containsNumber="1" containsInteger="1" minValue="29" maxValue="41399"/>
    </cacheField>
    <cacheField name="Metropolitan area[d] Population" numFmtId="2">
      <sharedItems containsBlank="1" containsMixedTypes="1" containsNumber="1" containsInteger="1" minValue="5156217" maxValue="37274000"/>
    </cacheField>
    <cacheField name="Metropolitan area[d] Area (km2)" numFmtId="2">
      <sharedItems containsBlank="1" containsMixedTypes="1" containsNumber="1" containsInteger="1" minValue="620" maxValue="22463"/>
    </cacheField>
    <cacheField name="Metropolitan area[d] Density (/km2)" numFmtId="2">
      <sharedItems containsBlank="1" containsMixedTypes="1" containsNumber="1" containsInteger="1" minValue="274" maxValue="20770"/>
    </cacheField>
    <cacheField name="Urban area[12] Population" numFmtId="2">
      <sharedItems containsBlank="1" containsMixedTypes="1" containsNumber="1" containsInteger="1" minValue="2280000" maxValue="39105000"/>
    </cacheField>
    <cacheField name="Urban area[12] Area (km2)" numFmtId="2">
      <sharedItems containsBlank="1" containsMixedTypes="1" containsNumber="1" containsInteger="1" minValue="238" maxValue="12093"/>
    </cacheField>
    <cacheField name="Urban area[12] Density (/km2)" numFmtId="2">
      <sharedItems containsBlank="1" containsMixedTypes="1" containsNumber="1" containsInteger="1" minValue="734" maxValue="369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x v="0"/>
    <n v="13515271"/>
    <n v="2191"/>
    <n v="6169"/>
    <n v="37274000"/>
    <n v="13452"/>
    <n v="2771"/>
    <n v="39105000"/>
    <n v="8231"/>
    <n v="4751"/>
  </r>
  <r>
    <x v="1"/>
    <x v="1"/>
    <n v="16753235"/>
    <n v="1484"/>
    <n v="11289"/>
    <n v="29000000"/>
    <n v="3483"/>
    <n v="8326"/>
    <n v="31870000"/>
    <n v="2233"/>
    <n v="14272"/>
  </r>
  <r>
    <x v="2"/>
    <x v="2"/>
    <n v="10013781"/>
    <n v="605"/>
    <n v="16208"/>
    <n v="25514000"/>
    <n v="11704"/>
    <n v="2180"/>
    <n v="22394000"/>
    <n v="2769"/>
    <n v="8087"/>
  </r>
  <r>
    <x v="3"/>
    <x v="3"/>
    <n v="24870895"/>
    <n v="6341"/>
    <n v="3922"/>
    <s v="N/A"/>
    <s v="N/A"/>
    <s v="N/A"/>
    <n v="22118000"/>
    <n v="4069"/>
    <n v="5436"/>
  </r>
  <r>
    <x v="4"/>
    <x v="4"/>
    <n v="12252023"/>
    <n v="1521"/>
    <n v="8055"/>
    <n v="21734682"/>
    <n v="7947"/>
    <n v="2735"/>
    <n v="22495000"/>
    <n v="3237"/>
    <n v="6949"/>
  </r>
  <r>
    <x v="5"/>
    <x v="5"/>
    <n v="9209944"/>
    <n v="1485"/>
    <n v="6202"/>
    <n v="21804515"/>
    <n v="7866"/>
    <n v="2772"/>
    <n v="21505000"/>
    <n v="2385"/>
    <n v="9017"/>
  </r>
  <r>
    <x v="6"/>
    <x v="6"/>
    <n v="9500000"/>
    <n v="3085"/>
    <n v="3079"/>
    <s v="N/A"/>
    <s v="N/A"/>
    <s v="N/A"/>
    <n v="19787000"/>
    <n v="2010"/>
    <n v="9844"/>
  </r>
  <r>
    <x v="7"/>
    <x v="1"/>
    <n v="12478447"/>
    <n v="603"/>
    <n v="20694"/>
    <n v="24400000"/>
    <n v="4355"/>
    <n v="5603"/>
    <n v="22186000"/>
    <n v="1008"/>
    <n v="22010"/>
  </r>
  <r>
    <x v="8"/>
    <x v="3"/>
    <n v="21893095"/>
    <n v="16411"/>
    <n v="1334"/>
    <s v="N/A"/>
    <s v="N/A"/>
    <s v="N/A"/>
    <n v="19437000"/>
    <n v="4172"/>
    <n v="4659"/>
  </r>
  <r>
    <x v="9"/>
    <x v="7"/>
    <n v="8906039"/>
    <n v="338"/>
    <n v="26349"/>
    <n v="14543124"/>
    <s v="N/A"/>
    <s v="N/A"/>
    <n v="16839000"/>
    <n v="456"/>
    <n v="36928"/>
  </r>
  <r>
    <x v="10"/>
    <x v="0"/>
    <n v="2725006"/>
    <n v="225"/>
    <n v="12111"/>
    <n v="19303000"/>
    <n v="13228"/>
    <n v="1459"/>
    <n v="15490000"/>
    <n v="3020"/>
    <n v="5129"/>
  </r>
  <r>
    <x v="11"/>
    <x v="8"/>
    <n v="8398748"/>
    <n v="786"/>
    <n v="10685"/>
    <n v="19303808"/>
    <n v="17315"/>
    <n v="1115"/>
    <n v="20902000"/>
    <n v="12093"/>
    <n v="1728"/>
  </r>
  <r>
    <x v="12"/>
    <x v="9"/>
    <n v="14910352"/>
    <n v="3530"/>
    <n v="4224"/>
    <n v="16051521"/>
    <n v="3780"/>
    <n v="4246"/>
    <n v="15292000"/>
    <n v="1044"/>
    <n v="14648"/>
  </r>
  <r>
    <x v="13"/>
    <x v="10"/>
    <n v="3054300"/>
    <n v="203"/>
    <n v="15046"/>
    <n v="12806866"/>
    <s v="N/A"/>
    <s v="N/A"/>
    <n v="16216000"/>
    <n v="3222"/>
    <n v="5033"/>
  </r>
  <r>
    <x v="14"/>
    <x v="3"/>
    <n v="32054159"/>
    <n v="82403"/>
    <n v="389"/>
    <s v="N/A"/>
    <s v="N/A"/>
    <s v="N/A"/>
    <n v="8261000"/>
    <n v="1536"/>
    <n v="5378"/>
  </r>
  <r>
    <x v="15"/>
    <x v="11"/>
    <n v="15519267"/>
    <n v="5196"/>
    <n v="2987"/>
    <s v="N/A"/>
    <s v="N/A"/>
    <s v="N/A"/>
    <n v="15311000"/>
    <n v="1375"/>
    <n v="11135"/>
  </r>
  <r>
    <x v="16"/>
    <x v="1"/>
    <n v="4496694"/>
    <n v="205"/>
    <n v="21935"/>
    <n v="14035959"/>
    <n v="1851"/>
    <n v="7583"/>
    <n v="18698000"/>
    <n v="1352"/>
    <n v="13830"/>
  </r>
  <r>
    <x v="17"/>
    <x v="12"/>
    <n v="1780148"/>
    <n v="43"/>
    <n v="41399"/>
    <n v="12877253"/>
    <n v="620"/>
    <n v="20770"/>
    <n v="23971000"/>
    <n v="1873"/>
    <n v="12798"/>
  </r>
  <r>
    <x v="18"/>
    <x v="13"/>
    <s v="N/A"/>
    <s v="N/A"/>
    <s v="N/A"/>
    <n v="21000000"/>
    <n v="1171"/>
    <n v="17933"/>
    <n v="15487000"/>
    <n v="1966"/>
    <n v="7877"/>
  </r>
  <r>
    <x v="19"/>
    <x v="4"/>
    <n v="6520000"/>
    <n v="1221"/>
    <n v="5340"/>
    <n v="12644321"/>
    <n v="5327"/>
    <n v="2374"/>
    <n v="12486000"/>
    <n v="2020"/>
    <n v="6181"/>
  </r>
  <r>
    <x v="20"/>
    <x v="3"/>
    <n v="13866009"/>
    <n v="11920"/>
    <n v="1163"/>
    <s v="N/A"/>
    <s v="N/A"/>
    <s v="N/A"/>
    <n v="10932000"/>
    <n v="2813"/>
    <n v="3886"/>
  </r>
  <r>
    <x v="21"/>
    <x v="14"/>
    <n v="11462000"/>
    <n v="9965"/>
    <n v="1150"/>
    <s v="N/A"/>
    <s v="N/A"/>
    <s v="N/A"/>
    <n v="15056000"/>
    <n v="466"/>
    <n v="32309"/>
  </r>
  <r>
    <x v="22"/>
    <x v="3"/>
    <n v="14498400"/>
    <n v="7434"/>
    <n v="1950"/>
    <s v="N/A"/>
    <s v="N/A"/>
    <s v="N/A"/>
    <n v="21489000"/>
    <n v="4341"/>
    <n v="4950"/>
  </r>
  <r>
    <x v="23"/>
    <x v="8"/>
    <n v="3990456"/>
    <n v="1214"/>
    <n v="3287"/>
    <n v="13291486"/>
    <n v="12559"/>
    <n v="1058"/>
    <n v="15477000"/>
    <n v="6351"/>
    <n v="2437"/>
  </r>
  <r>
    <x v="24"/>
    <x v="15"/>
    <n v="13200000"/>
    <n v="2511"/>
    <n v="5257"/>
    <n v="20004462"/>
    <s v="N/A"/>
    <s v="N/A"/>
    <n v="17693000"/>
    <n v="5879"/>
    <n v="3010"/>
  </r>
  <r>
    <x v="25"/>
    <x v="3"/>
    <n v="12528300"/>
    <n v="2050"/>
    <n v="6111"/>
    <s v="N/A"/>
    <s v="N/A"/>
    <s v="N/A"/>
    <n v="14678000"/>
    <n v="1803"/>
    <n v="8141"/>
  </r>
  <r>
    <x v="26"/>
    <x v="9"/>
    <n v="11126000"/>
    <n v="1772"/>
    <n v="6279"/>
    <s v="N/A"/>
    <s v="N/A"/>
    <s v="N/A"/>
    <n v="11148000"/>
    <n v="852"/>
    <n v="13085"/>
  </r>
  <r>
    <x v="27"/>
    <x v="1"/>
    <n v="8443675"/>
    <n v="709"/>
    <n v="11909"/>
    <s v="N/A"/>
    <s v="N/A"/>
    <s v="N/A"/>
    <n v="13999000"/>
    <n v="1204"/>
    <n v="11627"/>
  </r>
  <r>
    <x v="28"/>
    <x v="16"/>
    <n v="2148271"/>
    <n v="105"/>
    <n v="20460"/>
    <n v="12244807"/>
    <s v="N/A"/>
    <s v="N/A"/>
    <n v="11027000"/>
    <n v="2844"/>
    <n v="3877"/>
  </r>
  <r>
    <x v="29"/>
    <x v="17"/>
    <n v="7963000"/>
    <n v="1587"/>
    <n v="5018"/>
    <n v="12545272"/>
    <n v="5934"/>
    <n v="2114"/>
    <n v="9274000"/>
    <n v="562"/>
    <n v="16502"/>
  </r>
  <r>
    <x v="30"/>
    <x v="18"/>
    <n v="10154134"/>
    <n v="664"/>
    <n v="15292"/>
    <n v="33430285"/>
    <n v="7063"/>
    <n v="4733"/>
    <n v="35362000"/>
    <n v="3541"/>
    <n v="9986"/>
  </r>
  <r>
    <x v="31"/>
    <x v="1"/>
    <n v="6727000"/>
    <n v="426"/>
    <n v="15791"/>
    <s v="N/A"/>
    <s v="N/A"/>
    <s v="N/A"/>
    <n v="11564000"/>
    <n v="1085"/>
    <n v="10658"/>
  </r>
  <r>
    <x v="32"/>
    <x v="19"/>
    <n v="8894000"/>
    <n v="2672"/>
    <n v="3329"/>
    <n v="9569468"/>
    <n v="2819"/>
    <n v="3395"/>
    <n v="8992000"/>
    <n v="891"/>
    <n v="10092"/>
  </r>
  <r>
    <x v="33"/>
    <x v="20"/>
    <n v="8305218"/>
    <n v="1569"/>
    <n v="5293"/>
    <n v="16255900"/>
    <n v="7762"/>
    <n v="2094"/>
    <n v="17573000"/>
    <n v="3199"/>
    <n v="5493"/>
  </r>
  <r>
    <x v="34"/>
    <x v="0"/>
    <n v="2320361"/>
    <n v="326"/>
    <n v="7118"/>
    <n v="9363000"/>
    <n v="7271"/>
    <n v="1288"/>
    <n v="9522000"/>
    <n v="3704"/>
    <n v="2571"/>
  </r>
  <r>
    <x v="35"/>
    <x v="1"/>
    <n v="6993262"/>
    <n v="650"/>
    <n v="10759"/>
    <s v="N/A"/>
    <s v="N/A"/>
    <s v="N/A"/>
    <n v="9840000"/>
    <n v="1274"/>
    <n v="7724"/>
  </r>
  <r>
    <x v="36"/>
    <x v="21"/>
    <n v="8825001"/>
    <n v="1572"/>
    <n v="5614"/>
    <n v="14372596"/>
    <s v="N/A"/>
    <s v="N/A"/>
    <n v="11120000"/>
    <n v="1738"/>
    <n v="6398"/>
  </r>
  <r>
    <x v="37"/>
    <x v="22"/>
    <n v="9033003"/>
    <n v="751"/>
    <n v="12028"/>
    <s v="N/A"/>
    <s v="N/A"/>
    <s v="N/A"/>
    <n v="13819000"/>
    <n v="1704"/>
    <n v="8110"/>
  </r>
  <r>
    <x v="38"/>
    <x v="8"/>
    <n v="2705994"/>
    <n v="589"/>
    <n v="4594"/>
    <n v="9498716"/>
    <n v="18640"/>
    <n v="510"/>
    <n v="9013000"/>
    <n v="7006"/>
    <n v="1286"/>
  </r>
  <r>
    <x v="39"/>
    <x v="3"/>
    <n v="16044700"/>
    <n v="14378"/>
    <n v="1116"/>
    <s v="N/A"/>
    <s v="N/A"/>
    <s v="N/A"/>
    <n v="11920000"/>
    <n v="1829"/>
    <n v="6517"/>
  </r>
  <r>
    <x v="40"/>
    <x v="3"/>
    <n v="7260000"/>
    <n v="6582"/>
    <n v="1103"/>
    <s v="N/A"/>
    <s v="N/A"/>
    <s v="N/A"/>
    <n v="7729000"/>
    <n v="1614"/>
    <n v="4789"/>
  </r>
  <r>
    <x v="41"/>
    <x v="3"/>
    <n v="10892900"/>
    <n v="8494"/>
    <n v="1282"/>
    <s v="N/A"/>
    <s v="N/A"/>
    <s v="N/A"/>
    <n v="9729000"/>
    <n v="1722"/>
    <n v="5650"/>
  </r>
  <r>
    <x v="42"/>
    <x v="23"/>
    <n v="7431000"/>
    <n v="2061"/>
    <n v="3606"/>
    <s v="N/A"/>
    <s v="N/A"/>
    <s v="N/A"/>
    <n v="13954000"/>
    <n v="1637"/>
    <n v="8524"/>
  </r>
  <r>
    <x v="43"/>
    <x v="24"/>
    <n v="2165867"/>
    <n v="116"/>
    <n v="18671"/>
    <s v="N/A"/>
    <s v="N/A"/>
    <s v="N/A"/>
    <n v="8883000"/>
    <n v="1005"/>
    <n v="8839"/>
  </r>
  <r>
    <x v="44"/>
    <x v="1"/>
    <n v="5570585"/>
    <n v="464"/>
    <n v="12006"/>
    <n v="6300000"/>
    <s v="N/A"/>
    <s v="N/A"/>
    <n v="7717000"/>
    <n v="360"/>
    <n v="21436"/>
  </r>
  <r>
    <x v="45"/>
    <x v="25"/>
    <n v="1768000"/>
    <n v="243"/>
    <n v="7276"/>
    <n v="7200000"/>
    <n v="2793"/>
    <n v="2578"/>
    <n v="8639000"/>
    <n v="2163"/>
    <n v="3994"/>
  </r>
  <r>
    <x v="46"/>
    <x v="3"/>
    <n v="8989000"/>
    <n v="10135"/>
    <n v="887"/>
    <s v="N/A"/>
    <s v="N/A"/>
    <s v="N/A"/>
    <n v="7090000"/>
    <n v="1093"/>
    <n v="6487"/>
  </r>
  <r>
    <x v="47"/>
    <x v="3"/>
    <n v="7298600"/>
    <n v="1104"/>
    <n v="6611"/>
    <s v="N/A"/>
    <s v="N/A"/>
    <s v="N/A"/>
    <n v="7398000"/>
    <n v="290"/>
    <n v="25510"/>
  </r>
  <r>
    <x v="48"/>
    <x v="3"/>
    <n v="8342500"/>
    <n v="2465"/>
    <n v="3384"/>
    <s v="N/A"/>
    <s v="N/A"/>
    <s v="N/A"/>
    <n v="8142000"/>
    <n v="1759"/>
    <n v="4629"/>
  </r>
  <r>
    <x v="49"/>
    <x v="3"/>
    <n v="9468000"/>
    <n v="16596"/>
    <n v="570"/>
    <s v="N/A"/>
    <s v="N/A"/>
    <s v="N/A"/>
    <n v="6713000"/>
    <n v="1445"/>
    <n v="4646"/>
  </r>
  <r>
    <x v="50"/>
    <x v="3"/>
    <n v="7197394"/>
    <n v="3848"/>
    <n v="1870"/>
    <s v="N/A"/>
    <s v="N/A"/>
    <s v="N/A"/>
    <s v="N/A"/>
    <s v="N/A"/>
    <s v="N/A"/>
  </r>
  <r>
    <x v="51"/>
    <x v="3"/>
    <n v="8294000"/>
    <n v="12980"/>
    <n v="639"/>
    <s v="N/A"/>
    <s v="N/A"/>
    <s v="N/A"/>
    <n v="7208000"/>
    <n v="1515"/>
    <n v="4758"/>
  </r>
  <r>
    <x v="52"/>
    <x v="26"/>
    <n v="6694000"/>
    <n v="1913"/>
    <n v="3499"/>
    <s v="N/A"/>
    <s v="N/A"/>
    <s v="N/A"/>
    <n v="6889000"/>
    <n v="1673"/>
    <n v="4118"/>
  </r>
  <r>
    <x v="53"/>
    <x v="27"/>
    <n v="8126755"/>
    <n v="5200"/>
    <n v="1563"/>
    <s v="N/A"/>
    <s v="N/A"/>
    <s v="N/A"/>
    <n v="6107000"/>
    <n v="694"/>
    <n v="8800"/>
  </r>
  <r>
    <x v="54"/>
    <x v="28"/>
    <n v="236453"/>
    <n v="22"/>
    <n v="10748"/>
    <n v="7112808"/>
    <n v="15403"/>
    <n v="462"/>
    <n v="7026000"/>
    <n v="1147"/>
    <n v="6126"/>
  </r>
  <r>
    <x v="55"/>
    <x v="1"/>
    <n v="4466826"/>
    <n v="327"/>
    <n v="13660"/>
    <s v="N/A"/>
    <s v="N/A"/>
    <s v="N/A"/>
    <n v="4875000"/>
    <n v="238"/>
    <n v="20483"/>
  </r>
  <r>
    <x v="56"/>
    <x v="29"/>
    <n v="3266126"/>
    <n v="606"/>
    <n v="5390"/>
    <n v="6641649"/>
    <s v="N/A"/>
    <s v="N/A"/>
    <n v="6006000"/>
    <n v="1365"/>
    <n v="4400"/>
  </r>
  <r>
    <x v="57"/>
    <x v="3"/>
    <n v="10721700"/>
    <n v="8488"/>
    <n v="1263"/>
    <s v="N/A"/>
    <s v="N/A"/>
    <s v="N/A"/>
    <n v="5103000"/>
    <n v="1386"/>
    <n v="3682"/>
  </r>
  <r>
    <x v="58"/>
    <x v="1"/>
    <n v="3124458"/>
    <n v="276"/>
    <n v="11321"/>
    <n v="7276000"/>
    <n v="7256"/>
    <n v="1003"/>
    <n v="7948000"/>
    <n v="650"/>
    <n v="12228"/>
  </r>
  <r>
    <x v="59"/>
    <x v="3"/>
    <n v="10635971"/>
    <n v="53068"/>
    <n v="200"/>
    <s v="N/A"/>
    <s v="N/A"/>
    <s v="N/A"/>
    <n v="4583000"/>
    <n v="671"/>
    <n v="6830"/>
  </r>
  <r>
    <x v="60"/>
    <x v="8"/>
    <n v="2325502"/>
    <n v="1553"/>
    <n v="1497"/>
    <n v="6997384"/>
    <n v="21395"/>
    <n v="327"/>
    <n v="6529000"/>
    <n v="4931"/>
    <n v="1324"/>
  </r>
  <r>
    <x v="61"/>
    <x v="8"/>
    <n v="1345047"/>
    <n v="882"/>
    <n v="1525"/>
    <n v="7470158"/>
    <n v="22463"/>
    <n v="333"/>
    <n v="6960000"/>
    <n v="5278"/>
    <n v="1319"/>
  </r>
  <r>
    <x v="62"/>
    <x v="30"/>
    <n v="2731571"/>
    <n v="630"/>
    <n v="4336"/>
    <n v="5928040"/>
    <n v="5906"/>
    <n v="1004"/>
    <n v="6985000"/>
    <n v="2300"/>
    <n v="3037"/>
  </r>
  <r>
    <x v="63"/>
    <x v="31"/>
    <n v="4364541"/>
    <n v="1393"/>
    <n v="3133"/>
    <s v="N/A"/>
    <s v="N/A"/>
    <s v="N/A"/>
    <n v="7461000"/>
    <n v="961"/>
    <n v="7764"/>
  </r>
  <r>
    <x v="64"/>
    <x v="8"/>
    <n v="470914"/>
    <n v="93"/>
    <n v="5069"/>
    <n v="6158824"/>
    <n v="15890"/>
    <n v="388"/>
    <n v="6212000"/>
    <n v="3313"/>
    <n v="1875"/>
  </r>
  <r>
    <x v="65"/>
    <x v="4"/>
    <n v="2502557"/>
    <n v="331"/>
    <n v="7563"/>
    <n v="5156217"/>
    <n v="9459"/>
    <n v="545"/>
    <n v="5159000"/>
    <n v="1288"/>
    <n v="4005"/>
  </r>
  <r>
    <x v="66"/>
    <x v="32"/>
    <n v="5638700"/>
    <n v="726"/>
    <n v="7770"/>
    <s v="N/A"/>
    <s v="N/A"/>
    <s v="N/A"/>
    <n v="5271000"/>
    <n v="1287"/>
    <n v="4096"/>
  </r>
  <r>
    <x v="67"/>
    <x v="8"/>
    <n v="1526006"/>
    <n v="370"/>
    <n v="4129"/>
    <n v="6096120"/>
    <s v="N/A"/>
    <s v="N/A"/>
    <n v="5697000"/>
    <n v="5429"/>
    <n v="1049"/>
  </r>
  <r>
    <x v="68"/>
    <x v="8"/>
    <n v="420003"/>
    <n v="354"/>
    <n v="1186"/>
    <n v="5949951"/>
    <n v="21690"/>
    <n v="274"/>
    <n v="5434000"/>
    <n v="7400"/>
    <n v="734"/>
  </r>
  <r>
    <x v="69"/>
    <x v="0"/>
    <n v="1588924"/>
    <n v="343"/>
    <n v="4627"/>
    <s v="N/A"/>
    <s v="N/A"/>
    <s v="N/A"/>
    <n v="2280000"/>
    <n v="505"/>
    <n v="4515"/>
  </r>
  <r>
    <x v="70"/>
    <x v="33"/>
    <n v="639598"/>
    <n v="22142"/>
    <n v="29"/>
    <n v="5274321"/>
    <s v="N/A"/>
    <s v="N/A"/>
    <n v="6017000"/>
    <n v="1031"/>
    <n v="5836"/>
  </r>
  <r>
    <x v="71"/>
    <x v="29"/>
    <n v="1620343"/>
    <n v="101"/>
    <n v="15980"/>
    <n v="5474482"/>
    <s v="N/A"/>
    <s v="N/A"/>
    <n v="4735000"/>
    <n v="1072"/>
    <n v="4417"/>
  </r>
  <r>
    <x v="72"/>
    <x v="34"/>
    <s v="N/A"/>
    <s v="N/A"/>
    <s v="N/A"/>
    <s v="N/A"/>
    <s v="N/A"/>
    <s v="N/A"/>
    <n v="14167000"/>
    <n v="4040"/>
    <n v="3507"/>
  </r>
  <r>
    <x v="73"/>
    <x v="15"/>
    <s v="N/A"/>
    <s v="N/A"/>
    <s v="N/A"/>
    <s v="N/A"/>
    <s v="N/A"/>
    <s v="N/A"/>
    <n v="5207000"/>
    <n v="1373"/>
    <n v="3792"/>
  </r>
  <r>
    <x v="74"/>
    <x v="3"/>
    <s v="N/A"/>
    <s v="N/A"/>
    <s v="N/A"/>
    <s v="N/A"/>
    <s v="N/A"/>
    <s v="N/A"/>
    <n v="6232000"/>
    <n v="1655"/>
    <n v="3766"/>
  </r>
  <r>
    <x v="75"/>
    <x v="3"/>
    <s v="N/A"/>
    <s v="N/A"/>
    <s v="N/A"/>
    <s v="N/A"/>
    <s v="N/A"/>
    <s v="N/A"/>
    <n v="3994000"/>
    <n v="987"/>
    <n v="4047"/>
  </r>
  <r>
    <x v="76"/>
    <x v="8"/>
    <n v="702455"/>
    <n v="177"/>
    <n v="3969"/>
    <n v="6263245"/>
    <n v="17009"/>
    <n v="368"/>
    <n v="7583000"/>
    <n v="5501"/>
    <n v="1378"/>
  </r>
  <r>
    <x v="77"/>
    <x v="35"/>
    <s v="N/A"/>
    <s v="N/A"/>
    <s v="N/A"/>
    <s v="N/A"/>
    <s v="N/A"/>
    <s v="N/A"/>
    <n v="6497000"/>
    <n v="603"/>
    <n v="10774"/>
  </r>
  <r>
    <x v="78"/>
    <x v="6"/>
    <s v="N/A"/>
    <s v="N/A"/>
    <s v="N/A"/>
    <s v="N/A"/>
    <s v="N/A"/>
    <s v="N/A"/>
    <n v="4857000"/>
    <n v="293"/>
    <n v="16577"/>
  </r>
  <r>
    <x v="79"/>
    <x v="3"/>
    <n v="8700000"/>
    <n v="10244"/>
    <n v="849"/>
    <s v="N/A"/>
    <s v="N/A"/>
    <s v="N/A"/>
    <n v="4381000"/>
    <n v="798"/>
    <n v="5490"/>
  </r>
  <r>
    <x v="80"/>
    <x v="5"/>
    <n v="1385621"/>
    <n v="151"/>
    <n v="9176"/>
    <n v="5286642"/>
    <n v="3560"/>
    <n v="1485"/>
    <n v="5437000"/>
    <n v="313"/>
    <n v="17371"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8:P128" firstHeaderRow="1" firstDataRow="1" firstDataCol="1"/>
  <pivotFields count="11">
    <pivotField axis="axisRow" showAll="0">
      <items count="83">
        <item x="44"/>
        <item x="78"/>
        <item x="68"/>
        <item x="53"/>
        <item x="27"/>
        <item x="33"/>
        <item x="71"/>
        <item x="8"/>
        <item x="65"/>
        <item x="29"/>
        <item x="13"/>
        <item x="6"/>
        <item x="39"/>
        <item x="31"/>
        <item x="38"/>
        <item x="14"/>
        <item x="75"/>
        <item x="61"/>
        <item x="63"/>
        <item x="1"/>
        <item x="9"/>
        <item x="48"/>
        <item x="50"/>
        <item x="69"/>
        <item x="80"/>
        <item x="22"/>
        <item x="49"/>
        <item x="59"/>
        <item x="42"/>
        <item x="47"/>
        <item x="60"/>
        <item x="35"/>
        <item x="15"/>
        <item x="30"/>
        <item x="79"/>
        <item x="72"/>
        <item x="12"/>
        <item x="70"/>
        <item x="21"/>
        <item x="16"/>
        <item x="45"/>
        <item x="18"/>
        <item x="26"/>
        <item x="32"/>
        <item x="36"/>
        <item x="23"/>
        <item x="43"/>
        <item x="56"/>
        <item x="17"/>
        <item x="5"/>
        <item x="64"/>
        <item x="24"/>
        <item x="7"/>
        <item x="34"/>
        <item x="40"/>
        <item x="11"/>
        <item x="10"/>
        <item x="28"/>
        <item x="67"/>
        <item x="58"/>
        <item x="74"/>
        <item x="19"/>
        <item x="52"/>
        <item x="73"/>
        <item x="54"/>
        <item x="4"/>
        <item x="2"/>
        <item x="3"/>
        <item x="51"/>
        <item x="25"/>
        <item x="66"/>
        <item x="55"/>
        <item x="57"/>
        <item x="37"/>
        <item x="20"/>
        <item x="0"/>
        <item x="62"/>
        <item x="76"/>
        <item x="41"/>
        <item x="46"/>
        <item x="77"/>
        <item x="81"/>
        <item t="default"/>
      </items>
    </pivotField>
    <pivotField axis="axisRow" showAll="0">
      <items count="38">
        <item x="24"/>
        <item x="10"/>
        <item x="7"/>
        <item x="4"/>
        <item x="30"/>
        <item x="28"/>
        <item x="3"/>
        <item x="17"/>
        <item x="14"/>
        <item x="6"/>
        <item x="16"/>
        <item x="1"/>
        <item x="18"/>
        <item x="22"/>
        <item x="27"/>
        <item x="0"/>
        <item x="25"/>
        <item x="5"/>
        <item x="35"/>
        <item x="13"/>
        <item x="9"/>
        <item x="19"/>
        <item x="12"/>
        <item x="15"/>
        <item x="26"/>
        <item x="32"/>
        <item x="34"/>
        <item x="2"/>
        <item x="29"/>
        <item x="33"/>
        <item x="31"/>
        <item x="20"/>
        <item x="11"/>
        <item x="21"/>
        <item x="8"/>
        <item x="23"/>
        <item x="3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20">
    <i>
      <x/>
    </i>
    <i r="1">
      <x v="46"/>
    </i>
    <i>
      <x v="1"/>
    </i>
    <i r="1">
      <x v="10"/>
    </i>
    <i>
      <x v="2"/>
    </i>
    <i r="1">
      <x v="20"/>
    </i>
    <i>
      <x v="3"/>
    </i>
    <i r="1">
      <x v="8"/>
    </i>
    <i r="1">
      <x v="61"/>
    </i>
    <i r="1">
      <x v="65"/>
    </i>
    <i>
      <x v="4"/>
    </i>
    <i r="1">
      <x v="76"/>
    </i>
    <i>
      <x v="5"/>
    </i>
    <i r="1">
      <x v="64"/>
    </i>
    <i>
      <x v="6"/>
    </i>
    <i r="1">
      <x v="7"/>
    </i>
    <i r="1">
      <x v="12"/>
    </i>
    <i r="1">
      <x v="15"/>
    </i>
    <i r="1">
      <x v="16"/>
    </i>
    <i r="1">
      <x v="21"/>
    </i>
    <i r="1">
      <x v="22"/>
    </i>
    <i r="1">
      <x v="25"/>
    </i>
    <i r="1">
      <x v="26"/>
    </i>
    <i r="1">
      <x v="27"/>
    </i>
    <i r="1">
      <x v="29"/>
    </i>
    <i r="1">
      <x v="34"/>
    </i>
    <i r="1">
      <x v="54"/>
    </i>
    <i r="1">
      <x v="60"/>
    </i>
    <i r="1">
      <x v="67"/>
    </i>
    <i r="1">
      <x v="68"/>
    </i>
    <i r="1">
      <x v="69"/>
    </i>
    <i r="1">
      <x v="72"/>
    </i>
    <i r="1">
      <x v="74"/>
    </i>
    <i r="1">
      <x v="78"/>
    </i>
    <i r="1">
      <x v="79"/>
    </i>
    <i>
      <x v="7"/>
    </i>
    <i r="1">
      <x v="9"/>
    </i>
    <i>
      <x v="8"/>
    </i>
    <i r="1">
      <x v="38"/>
    </i>
    <i>
      <x v="9"/>
    </i>
    <i r="1">
      <x v="1"/>
    </i>
    <i r="1">
      <x v="11"/>
    </i>
    <i>
      <x v="10"/>
    </i>
    <i r="1">
      <x v="57"/>
    </i>
    <i>
      <x v="11"/>
    </i>
    <i r="1">
      <x/>
    </i>
    <i r="1">
      <x v="4"/>
    </i>
    <i r="1">
      <x v="13"/>
    </i>
    <i r="1">
      <x v="19"/>
    </i>
    <i r="1">
      <x v="31"/>
    </i>
    <i r="1">
      <x v="39"/>
    </i>
    <i r="1">
      <x v="52"/>
    </i>
    <i r="1">
      <x v="59"/>
    </i>
    <i r="1">
      <x v="71"/>
    </i>
    <i>
      <x v="12"/>
    </i>
    <i r="1">
      <x v="33"/>
    </i>
    <i>
      <x v="13"/>
    </i>
    <i r="1">
      <x v="73"/>
    </i>
    <i>
      <x v="14"/>
    </i>
    <i r="1">
      <x v="3"/>
    </i>
    <i>
      <x v="15"/>
    </i>
    <i r="1">
      <x v="23"/>
    </i>
    <i r="1">
      <x v="53"/>
    </i>
    <i r="1">
      <x v="56"/>
    </i>
    <i r="1">
      <x v="75"/>
    </i>
    <i>
      <x v="16"/>
    </i>
    <i r="1">
      <x v="40"/>
    </i>
    <i>
      <x v="17"/>
    </i>
    <i r="1">
      <x v="24"/>
    </i>
    <i r="1">
      <x v="49"/>
    </i>
    <i>
      <x v="18"/>
    </i>
    <i r="1">
      <x v="80"/>
    </i>
    <i>
      <x v="19"/>
    </i>
    <i r="1">
      <x v="41"/>
    </i>
    <i>
      <x v="20"/>
    </i>
    <i r="1">
      <x v="36"/>
    </i>
    <i r="1">
      <x v="42"/>
    </i>
    <i>
      <x v="21"/>
    </i>
    <i r="1">
      <x v="43"/>
    </i>
    <i>
      <x v="22"/>
    </i>
    <i r="1">
      <x v="48"/>
    </i>
    <i>
      <x v="23"/>
    </i>
    <i r="1">
      <x v="51"/>
    </i>
    <i r="1">
      <x v="63"/>
    </i>
    <i>
      <x v="24"/>
    </i>
    <i r="1">
      <x v="62"/>
    </i>
    <i>
      <x v="25"/>
    </i>
    <i r="1">
      <x v="70"/>
    </i>
    <i>
      <x v="26"/>
    </i>
    <i r="1">
      <x v="35"/>
    </i>
    <i>
      <x v="27"/>
    </i>
    <i r="1">
      <x v="66"/>
    </i>
    <i>
      <x v="28"/>
    </i>
    <i r="1">
      <x v="6"/>
    </i>
    <i r="1">
      <x v="47"/>
    </i>
    <i>
      <x v="29"/>
    </i>
    <i r="1">
      <x v="37"/>
    </i>
    <i>
      <x v="30"/>
    </i>
    <i r="1">
      <x v="18"/>
    </i>
    <i>
      <x v="31"/>
    </i>
    <i r="1">
      <x v="5"/>
    </i>
    <i>
      <x v="32"/>
    </i>
    <i r="1">
      <x v="32"/>
    </i>
    <i>
      <x v="33"/>
    </i>
    <i r="1">
      <x v="44"/>
    </i>
    <i>
      <x v="34"/>
    </i>
    <i r="1">
      <x v="2"/>
    </i>
    <i r="1">
      <x v="14"/>
    </i>
    <i r="1">
      <x v="17"/>
    </i>
    <i r="1">
      <x v="30"/>
    </i>
    <i r="1">
      <x v="45"/>
    </i>
    <i r="1">
      <x v="50"/>
    </i>
    <i r="1">
      <x v="55"/>
    </i>
    <i r="1">
      <x v="58"/>
    </i>
    <i r="1">
      <x v="77"/>
    </i>
    <i>
      <x v="35"/>
    </i>
    <i r="1">
      <x v="28"/>
    </i>
    <i>
      <x v="36"/>
    </i>
    <i r="1">
      <x v="81"/>
    </i>
    <i t="grand">
      <x/>
    </i>
  </rowItems>
  <colItems count="1">
    <i/>
  </colItems>
  <dataFields count="1">
    <dataField name="Sum of City proper[c] Population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workbookViewId="0"/>
  </sheetViews>
  <sheetFormatPr defaultRowHeight="15" x14ac:dyDescent="0.25"/>
  <cols>
    <col min="1" max="1" width="16.28515625" bestFit="1" customWidth="1"/>
    <col min="2" max="2" width="17.42578125" customWidth="1"/>
    <col min="3" max="3" width="20.28515625" customWidth="1"/>
    <col min="4" max="5" width="23.7109375" customWidth="1"/>
    <col min="6" max="6" width="15.140625" style="9" customWidth="1"/>
    <col min="7" max="7" width="15.5703125" style="9" customWidth="1"/>
    <col min="8" max="8" width="17" style="9" customWidth="1"/>
    <col min="9" max="9" width="17.28515625" style="9" customWidth="1"/>
    <col min="10" max="10" width="17.5703125" style="9" customWidth="1"/>
    <col min="11" max="11" width="14" style="9" customWidth="1"/>
    <col min="12" max="12" width="18.140625" style="9" customWidth="1"/>
    <col min="13" max="13" width="17.140625" style="9" customWidth="1"/>
    <col min="14" max="14" width="19.5703125" style="9" customWidth="1"/>
  </cols>
  <sheetData>
    <row r="1" spans="1:14" s="2" customFormat="1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156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</row>
    <row r="2" spans="1:14" x14ac:dyDescent="0.25">
      <c r="A2" t="s">
        <v>13</v>
      </c>
      <c r="B2" t="s">
        <v>119</v>
      </c>
      <c r="C2" s="1">
        <v>37400068</v>
      </c>
      <c r="D2" t="s">
        <v>14</v>
      </c>
      <c r="E2" t="str">
        <f>TRIM(D2)</f>
        <v>Metropolis prefecture</v>
      </c>
      <c r="F2" s="9">
        <v>13515271</v>
      </c>
      <c r="G2" s="9">
        <v>2191</v>
      </c>
      <c r="H2" s="9">
        <v>6169</v>
      </c>
      <c r="I2" s="9">
        <v>37274000</v>
      </c>
      <c r="J2" s="9">
        <v>13452</v>
      </c>
      <c r="K2" s="9">
        <v>2771</v>
      </c>
      <c r="L2" s="9">
        <v>39105000</v>
      </c>
      <c r="M2" s="9">
        <v>8231</v>
      </c>
      <c r="N2" s="9">
        <v>4751</v>
      </c>
    </row>
    <row r="3" spans="1:14" x14ac:dyDescent="0.25">
      <c r="A3" t="s">
        <v>15</v>
      </c>
      <c r="B3" t="s">
        <v>120</v>
      </c>
      <c r="C3" s="1">
        <v>28514000</v>
      </c>
      <c r="D3" t="s">
        <v>16</v>
      </c>
      <c r="E3" t="str">
        <f t="shared" ref="E3:E66" si="0">TRIM(D3)</f>
        <v>Capital City</v>
      </c>
      <c r="F3" s="9">
        <v>16753235</v>
      </c>
      <c r="G3" s="9">
        <v>1484</v>
      </c>
      <c r="H3" s="9">
        <v>11289</v>
      </c>
      <c r="I3" s="9">
        <v>29000000</v>
      </c>
      <c r="J3" s="9">
        <v>3483</v>
      </c>
      <c r="K3" s="9">
        <v>8326</v>
      </c>
      <c r="L3" s="9">
        <v>31870000</v>
      </c>
      <c r="M3" s="9">
        <v>2233</v>
      </c>
      <c r="N3" s="9">
        <v>14272</v>
      </c>
    </row>
    <row r="4" spans="1:14" x14ac:dyDescent="0.25">
      <c r="A4" t="s">
        <v>17</v>
      </c>
      <c r="B4" t="s">
        <v>121</v>
      </c>
      <c r="C4" s="1">
        <v>25674800</v>
      </c>
      <c r="D4" t="s">
        <v>18</v>
      </c>
      <c r="E4" t="str">
        <f t="shared" si="0"/>
        <v>Special city</v>
      </c>
      <c r="F4" s="9">
        <v>10013781</v>
      </c>
      <c r="G4" s="9">
        <v>605</v>
      </c>
      <c r="H4" s="9">
        <v>16208</v>
      </c>
      <c r="I4" s="9">
        <v>25514000</v>
      </c>
      <c r="J4" s="9">
        <v>11704</v>
      </c>
      <c r="K4" s="9">
        <v>2180</v>
      </c>
      <c r="L4" s="9">
        <v>22394000</v>
      </c>
      <c r="M4" s="9">
        <v>2769</v>
      </c>
      <c r="N4" s="9">
        <v>8087</v>
      </c>
    </row>
    <row r="5" spans="1:14" x14ac:dyDescent="0.25">
      <c r="A5" t="s">
        <v>19</v>
      </c>
      <c r="B5" t="s">
        <v>122</v>
      </c>
      <c r="C5" s="1">
        <v>25582000</v>
      </c>
      <c r="D5" t="s">
        <v>20</v>
      </c>
      <c r="E5" t="str">
        <f t="shared" si="0"/>
        <v>Municipality</v>
      </c>
      <c r="F5" s="9">
        <v>24870895</v>
      </c>
      <c r="G5" s="9">
        <v>6341</v>
      </c>
      <c r="H5" s="9">
        <v>3922</v>
      </c>
      <c r="I5" s="9" t="s">
        <v>21</v>
      </c>
      <c r="J5" s="9" t="s">
        <v>21</v>
      </c>
      <c r="K5" s="9" t="s">
        <v>21</v>
      </c>
      <c r="L5" s="9">
        <v>22118000</v>
      </c>
      <c r="M5" s="9">
        <v>4069</v>
      </c>
      <c r="N5" s="9">
        <v>5436</v>
      </c>
    </row>
    <row r="6" spans="1:14" x14ac:dyDescent="0.25">
      <c r="A6" t="s">
        <v>22</v>
      </c>
      <c r="B6" t="s">
        <v>123</v>
      </c>
      <c r="C6" s="1">
        <v>21650000</v>
      </c>
      <c r="D6" t="s">
        <v>20</v>
      </c>
      <c r="E6" t="str">
        <f t="shared" si="0"/>
        <v>Municipality</v>
      </c>
      <c r="F6" s="9">
        <v>12252023</v>
      </c>
      <c r="G6" s="9">
        <v>1521</v>
      </c>
      <c r="H6" s="9">
        <v>8055</v>
      </c>
      <c r="I6" s="9">
        <v>21734682</v>
      </c>
      <c r="J6" s="9">
        <v>7947</v>
      </c>
      <c r="K6" s="9">
        <v>2735</v>
      </c>
      <c r="L6" s="9">
        <v>22495000</v>
      </c>
      <c r="M6" s="9">
        <v>3237</v>
      </c>
      <c r="N6" s="9">
        <v>6949</v>
      </c>
    </row>
    <row r="7" spans="1:14" x14ac:dyDescent="0.25">
      <c r="A7" t="s">
        <v>23</v>
      </c>
      <c r="B7" t="s">
        <v>124</v>
      </c>
      <c r="C7" s="1">
        <v>21581000</v>
      </c>
      <c r="D7" t="s">
        <v>151</v>
      </c>
      <c r="E7" t="str">
        <f t="shared" si="0"/>
        <v>City- state</v>
      </c>
      <c r="F7" s="9">
        <v>9209944</v>
      </c>
      <c r="G7" s="9">
        <v>1485</v>
      </c>
      <c r="H7" s="9">
        <v>6202</v>
      </c>
      <c r="I7" s="9">
        <v>21804515</v>
      </c>
      <c r="J7" s="9">
        <v>7866</v>
      </c>
      <c r="K7" s="9">
        <v>2772</v>
      </c>
      <c r="L7" s="9">
        <v>21505000</v>
      </c>
      <c r="M7" s="9">
        <v>2385</v>
      </c>
      <c r="N7" s="9">
        <v>9017</v>
      </c>
    </row>
    <row r="8" spans="1:14" x14ac:dyDescent="0.25">
      <c r="A8" t="s">
        <v>24</v>
      </c>
      <c r="B8" t="s">
        <v>125</v>
      </c>
      <c r="C8" s="1">
        <v>20076000</v>
      </c>
      <c r="D8" t="s">
        <v>25</v>
      </c>
      <c r="E8" t="str">
        <f t="shared" si="0"/>
        <v>Urban governorate</v>
      </c>
      <c r="F8" s="9">
        <v>9500000</v>
      </c>
      <c r="G8" s="9">
        <v>3085</v>
      </c>
      <c r="H8" s="9">
        <v>3079</v>
      </c>
      <c r="I8" s="9" t="s">
        <v>21</v>
      </c>
      <c r="J8" s="9" t="s">
        <v>21</v>
      </c>
      <c r="K8" s="9" t="s">
        <v>21</v>
      </c>
      <c r="L8" s="9">
        <v>19787000</v>
      </c>
      <c r="M8" s="9">
        <v>2010</v>
      </c>
      <c r="N8" s="9">
        <v>9844</v>
      </c>
    </row>
    <row r="9" spans="1:14" x14ac:dyDescent="0.25">
      <c r="A9" t="s">
        <v>26</v>
      </c>
      <c r="B9" t="s">
        <v>120</v>
      </c>
      <c r="C9" s="1">
        <v>19980000</v>
      </c>
      <c r="D9" t="s">
        <v>20</v>
      </c>
      <c r="E9" t="str">
        <f t="shared" si="0"/>
        <v>Municipality</v>
      </c>
      <c r="F9" s="9">
        <v>12478447</v>
      </c>
      <c r="G9" s="9">
        <v>603</v>
      </c>
      <c r="H9" s="9">
        <v>20694</v>
      </c>
      <c r="I9" s="9">
        <v>24400000</v>
      </c>
      <c r="J9" s="9">
        <v>4355</v>
      </c>
      <c r="K9" s="9">
        <v>5603</v>
      </c>
      <c r="L9" s="9">
        <v>22186000</v>
      </c>
      <c r="M9" s="9">
        <v>1008</v>
      </c>
      <c r="N9" s="9">
        <v>22010</v>
      </c>
    </row>
    <row r="10" spans="1:14" x14ac:dyDescent="0.25">
      <c r="A10" t="s">
        <v>27</v>
      </c>
      <c r="B10" t="s">
        <v>122</v>
      </c>
      <c r="C10" s="1">
        <v>19618000</v>
      </c>
      <c r="D10" t="s">
        <v>20</v>
      </c>
      <c r="E10" t="str">
        <f t="shared" si="0"/>
        <v>Municipality</v>
      </c>
      <c r="F10" s="9">
        <v>21893095</v>
      </c>
      <c r="G10" s="9">
        <v>16411</v>
      </c>
      <c r="H10" s="9">
        <v>1334</v>
      </c>
      <c r="I10" s="9" t="s">
        <v>21</v>
      </c>
      <c r="J10" s="9" t="s">
        <v>21</v>
      </c>
      <c r="K10" s="9" t="s">
        <v>21</v>
      </c>
      <c r="L10" s="9">
        <v>19437000</v>
      </c>
      <c r="M10" s="9">
        <v>4172</v>
      </c>
      <c r="N10" s="9">
        <v>4659</v>
      </c>
    </row>
    <row r="11" spans="1:14" x14ac:dyDescent="0.25">
      <c r="A11" t="s">
        <v>28</v>
      </c>
      <c r="B11" t="s">
        <v>126</v>
      </c>
      <c r="C11" s="1">
        <v>19578000</v>
      </c>
      <c r="D11" t="s">
        <v>29</v>
      </c>
      <c r="E11" t="str">
        <f t="shared" si="0"/>
        <v>Capital city</v>
      </c>
      <c r="F11" s="9">
        <v>8906039</v>
      </c>
      <c r="G11" s="9">
        <v>338</v>
      </c>
      <c r="H11" s="9">
        <v>26349</v>
      </c>
      <c r="I11" s="9">
        <v>14543124</v>
      </c>
      <c r="J11" s="9" t="s">
        <v>21</v>
      </c>
      <c r="K11" s="9" t="s">
        <v>21</v>
      </c>
      <c r="L11" s="9">
        <v>16839000</v>
      </c>
      <c r="M11" s="9">
        <v>456</v>
      </c>
      <c r="N11" s="9">
        <v>36928</v>
      </c>
    </row>
    <row r="12" spans="1:14" x14ac:dyDescent="0.25">
      <c r="A12" t="s">
        <v>30</v>
      </c>
      <c r="B12" t="s">
        <v>119</v>
      </c>
      <c r="C12" s="1">
        <v>19281000</v>
      </c>
      <c r="D12" t="s">
        <v>31</v>
      </c>
      <c r="E12" t="str">
        <f t="shared" si="0"/>
        <v>Designated city</v>
      </c>
      <c r="F12" s="9">
        <v>2725006</v>
      </c>
      <c r="G12" s="9">
        <v>225</v>
      </c>
      <c r="H12" s="9">
        <v>12111</v>
      </c>
      <c r="I12" s="9">
        <v>19303000</v>
      </c>
      <c r="J12" s="9">
        <v>13228</v>
      </c>
      <c r="K12" s="9">
        <v>1459</v>
      </c>
      <c r="L12" s="9">
        <v>15490000</v>
      </c>
      <c r="M12" s="9">
        <v>3020</v>
      </c>
      <c r="N12" s="9">
        <v>5129</v>
      </c>
    </row>
    <row r="13" spans="1:14" x14ac:dyDescent="0.25">
      <c r="A13" t="s">
        <v>32</v>
      </c>
      <c r="B13" t="s">
        <v>33</v>
      </c>
      <c r="C13" s="1">
        <v>18819000</v>
      </c>
      <c r="D13" t="s">
        <v>34</v>
      </c>
      <c r="E13" t="str">
        <f t="shared" si="0"/>
        <v>City</v>
      </c>
      <c r="F13" s="9">
        <v>8398748</v>
      </c>
      <c r="G13" s="9">
        <v>786</v>
      </c>
      <c r="H13" s="9">
        <v>10685</v>
      </c>
      <c r="I13" s="9">
        <v>19303808</v>
      </c>
      <c r="J13" s="9">
        <v>17315</v>
      </c>
      <c r="K13" s="9">
        <v>1115</v>
      </c>
      <c r="L13" s="9">
        <v>20902000</v>
      </c>
      <c r="M13" s="9">
        <v>12093</v>
      </c>
      <c r="N13" s="9">
        <v>1728</v>
      </c>
    </row>
    <row r="14" spans="1:14" x14ac:dyDescent="0.25">
      <c r="A14" t="s">
        <v>35</v>
      </c>
      <c r="B14" t="s">
        <v>127</v>
      </c>
      <c r="C14" s="1">
        <v>15400000</v>
      </c>
      <c r="D14" t="s">
        <v>36</v>
      </c>
      <c r="E14" t="str">
        <f t="shared" si="0"/>
        <v>Metropolitan city</v>
      </c>
      <c r="F14" s="9">
        <v>14910352</v>
      </c>
      <c r="G14" s="9">
        <v>3530</v>
      </c>
      <c r="H14" s="9">
        <v>4224</v>
      </c>
      <c r="I14" s="9">
        <v>16051521</v>
      </c>
      <c r="J14" s="9">
        <v>3780</v>
      </c>
      <c r="K14" s="9">
        <v>4246</v>
      </c>
      <c r="L14" s="9">
        <v>15292000</v>
      </c>
      <c r="M14" s="9">
        <v>1044</v>
      </c>
      <c r="N14" s="9">
        <v>14648</v>
      </c>
    </row>
    <row r="15" spans="1:14" x14ac:dyDescent="0.25">
      <c r="A15" t="s">
        <v>37</v>
      </c>
      <c r="B15" t="s">
        <v>128</v>
      </c>
      <c r="C15" s="1">
        <v>14967000</v>
      </c>
      <c r="D15" t="s">
        <v>38</v>
      </c>
      <c r="E15" t="str">
        <f t="shared" si="0"/>
        <v>Autonomous city</v>
      </c>
      <c r="F15" s="9">
        <v>3054300</v>
      </c>
      <c r="G15" s="9">
        <v>203</v>
      </c>
      <c r="H15" s="9">
        <v>15046</v>
      </c>
      <c r="I15" s="9">
        <v>12806866</v>
      </c>
      <c r="J15" s="9" t="s">
        <v>21</v>
      </c>
      <c r="K15" s="9" t="s">
        <v>21</v>
      </c>
      <c r="L15" s="9">
        <v>16216000</v>
      </c>
      <c r="M15" s="9">
        <v>3222</v>
      </c>
      <c r="N15" s="9">
        <v>5033</v>
      </c>
    </row>
    <row r="16" spans="1:14" x14ac:dyDescent="0.25">
      <c r="A16" t="s">
        <v>39</v>
      </c>
      <c r="B16" t="s">
        <v>122</v>
      </c>
      <c r="C16" s="1">
        <v>14838000</v>
      </c>
      <c r="D16" t="s">
        <v>20</v>
      </c>
      <c r="E16" t="str">
        <f t="shared" si="0"/>
        <v>Municipality</v>
      </c>
      <c r="F16" s="9">
        <v>32054159</v>
      </c>
      <c r="G16" s="9">
        <v>82403</v>
      </c>
      <c r="H16" s="9">
        <v>389</v>
      </c>
      <c r="I16" s="9" t="s">
        <v>21</v>
      </c>
      <c r="J16" s="9" t="s">
        <v>21</v>
      </c>
      <c r="K16" s="9" t="s">
        <v>21</v>
      </c>
      <c r="L16" s="9">
        <v>8261000</v>
      </c>
      <c r="M16" s="9">
        <v>1536</v>
      </c>
      <c r="N16" s="9">
        <v>5378</v>
      </c>
    </row>
    <row r="17" spans="1:14" x14ac:dyDescent="0.25">
      <c r="A17" t="s">
        <v>40</v>
      </c>
      <c r="B17" t="s">
        <v>129</v>
      </c>
      <c r="C17" s="1">
        <v>14751000</v>
      </c>
      <c r="D17" t="s">
        <v>41</v>
      </c>
      <c r="E17" t="str">
        <f t="shared" si="0"/>
        <v>Metropolitan municipality</v>
      </c>
      <c r="F17" s="9">
        <v>15519267</v>
      </c>
      <c r="G17" s="9">
        <v>5196</v>
      </c>
      <c r="H17" s="9">
        <v>2987</v>
      </c>
      <c r="I17" s="9" t="s">
        <v>21</v>
      </c>
      <c r="J17" s="9" t="s">
        <v>21</v>
      </c>
      <c r="K17" s="9" t="s">
        <v>21</v>
      </c>
      <c r="L17" s="9">
        <v>15311000</v>
      </c>
      <c r="M17" s="9">
        <v>1375</v>
      </c>
      <c r="N17" s="9">
        <v>11135</v>
      </c>
    </row>
    <row r="18" spans="1:14" x14ac:dyDescent="0.25">
      <c r="A18" t="s">
        <v>42</v>
      </c>
      <c r="B18" t="s">
        <v>120</v>
      </c>
      <c r="C18" s="1">
        <v>14681000</v>
      </c>
      <c r="D18" t="s">
        <v>20</v>
      </c>
      <c r="E18" t="str">
        <f t="shared" si="0"/>
        <v>Municipality</v>
      </c>
      <c r="F18" s="9">
        <v>4496694</v>
      </c>
      <c r="G18" s="9">
        <v>205</v>
      </c>
      <c r="H18" s="9">
        <v>21935</v>
      </c>
      <c r="I18" s="9">
        <v>14035959</v>
      </c>
      <c r="J18" s="9">
        <v>1851</v>
      </c>
      <c r="K18" s="9">
        <v>7583</v>
      </c>
      <c r="L18" s="9">
        <v>18698000</v>
      </c>
      <c r="M18" s="9">
        <v>1352</v>
      </c>
      <c r="N18" s="9">
        <v>13830</v>
      </c>
    </row>
    <row r="19" spans="1:14" x14ac:dyDescent="0.25">
      <c r="A19" t="s">
        <v>43</v>
      </c>
      <c r="B19" t="s">
        <v>130</v>
      </c>
      <c r="C19" s="1">
        <v>13482000</v>
      </c>
      <c r="D19" t="s">
        <v>29</v>
      </c>
      <c r="E19" t="str">
        <f t="shared" si="0"/>
        <v>Capital city</v>
      </c>
      <c r="F19" s="9">
        <v>1780148</v>
      </c>
      <c r="G19" s="9">
        <v>43</v>
      </c>
      <c r="H19" s="9">
        <v>41399</v>
      </c>
      <c r="I19" s="9">
        <v>12877253</v>
      </c>
      <c r="J19" s="9">
        <v>620</v>
      </c>
      <c r="K19" s="9">
        <v>20770</v>
      </c>
      <c r="L19" s="9">
        <v>23971000</v>
      </c>
      <c r="M19" s="9">
        <v>1873</v>
      </c>
      <c r="N19" s="9">
        <v>12798</v>
      </c>
    </row>
    <row r="20" spans="1:14" x14ac:dyDescent="0.25">
      <c r="A20" t="s">
        <v>44</v>
      </c>
      <c r="B20" t="s">
        <v>131</v>
      </c>
      <c r="C20" s="1">
        <v>13463000</v>
      </c>
      <c r="E20" t="str">
        <f t="shared" si="0"/>
        <v/>
      </c>
      <c r="F20" s="9" t="s">
        <v>21</v>
      </c>
      <c r="G20" s="9" t="s">
        <v>21</v>
      </c>
      <c r="H20" s="9" t="s">
        <v>21</v>
      </c>
      <c r="I20" s="9">
        <v>21000000</v>
      </c>
      <c r="J20" s="9">
        <v>1171</v>
      </c>
      <c r="K20" s="9">
        <v>17933</v>
      </c>
      <c r="L20" s="9">
        <v>15487000</v>
      </c>
      <c r="M20" s="9">
        <v>1966</v>
      </c>
      <c r="N20" s="9">
        <v>7877</v>
      </c>
    </row>
    <row r="21" spans="1:14" x14ac:dyDescent="0.25">
      <c r="A21" t="s">
        <v>45</v>
      </c>
      <c r="B21" t="s">
        <v>123</v>
      </c>
      <c r="C21" s="1">
        <v>13293000</v>
      </c>
      <c r="D21" t="s">
        <v>20</v>
      </c>
      <c r="E21" t="str">
        <f t="shared" si="0"/>
        <v>Municipality</v>
      </c>
      <c r="F21" s="9">
        <v>6520000</v>
      </c>
      <c r="G21" s="9">
        <v>1221</v>
      </c>
      <c r="H21" s="9">
        <v>5340</v>
      </c>
      <c r="I21" s="9">
        <v>12644321</v>
      </c>
      <c r="J21" s="9">
        <v>5327</v>
      </c>
      <c r="K21" s="9">
        <v>2374</v>
      </c>
      <c r="L21" s="9">
        <v>12486000</v>
      </c>
      <c r="M21" s="9">
        <v>2020</v>
      </c>
      <c r="N21" s="9">
        <v>6181</v>
      </c>
    </row>
    <row r="22" spans="1:14" x14ac:dyDescent="0.25">
      <c r="A22" t="s">
        <v>46</v>
      </c>
      <c r="B22" t="s">
        <v>122</v>
      </c>
      <c r="C22" s="1">
        <v>13215000</v>
      </c>
      <c r="D22" t="s">
        <v>20</v>
      </c>
      <c r="E22" t="str">
        <f t="shared" si="0"/>
        <v>Municipality</v>
      </c>
      <c r="F22" s="9">
        <v>13866009</v>
      </c>
      <c r="G22" s="9">
        <v>11920</v>
      </c>
      <c r="H22" s="9">
        <v>1163</v>
      </c>
      <c r="I22" s="9" t="s">
        <v>21</v>
      </c>
      <c r="J22" s="9" t="s">
        <v>21</v>
      </c>
      <c r="K22" s="9" t="s">
        <v>21</v>
      </c>
      <c r="L22" s="9">
        <v>10932000</v>
      </c>
      <c r="M22" s="9">
        <v>2813</v>
      </c>
      <c r="N22" s="9">
        <v>3886</v>
      </c>
    </row>
    <row r="23" spans="1:14" x14ac:dyDescent="0.25">
      <c r="A23" t="s">
        <v>47</v>
      </c>
      <c r="B23" t="s">
        <v>48</v>
      </c>
      <c r="C23" s="1">
        <v>13171000</v>
      </c>
      <c r="D23" t="s">
        <v>152</v>
      </c>
      <c r="E23" t="str">
        <f t="shared" si="0"/>
        <v>City- province</v>
      </c>
      <c r="F23" s="9">
        <v>11462000</v>
      </c>
      <c r="G23" s="9">
        <v>9965</v>
      </c>
      <c r="H23" s="9">
        <v>1150</v>
      </c>
      <c r="I23" s="9" t="s">
        <v>21</v>
      </c>
      <c r="J23" s="9" t="s">
        <v>21</v>
      </c>
      <c r="K23" s="9" t="s">
        <v>21</v>
      </c>
      <c r="L23" s="9">
        <v>15056000</v>
      </c>
      <c r="M23" s="9">
        <v>466</v>
      </c>
      <c r="N23" s="9">
        <v>32309</v>
      </c>
    </row>
    <row r="24" spans="1:14" x14ac:dyDescent="0.25">
      <c r="A24" t="s">
        <v>49</v>
      </c>
      <c r="B24" t="s">
        <v>122</v>
      </c>
      <c r="C24" s="1">
        <v>12638000</v>
      </c>
      <c r="D24" t="s">
        <v>153</v>
      </c>
      <c r="E24" t="str">
        <f t="shared" si="0"/>
        <v>City (sub- provincial)</v>
      </c>
      <c r="F24" s="9">
        <v>14498400</v>
      </c>
      <c r="G24" s="9">
        <v>7434</v>
      </c>
      <c r="H24" s="9">
        <v>1950</v>
      </c>
      <c r="I24" s="9" t="s">
        <v>21</v>
      </c>
      <c r="J24" s="9" t="s">
        <v>21</v>
      </c>
      <c r="K24" s="9" t="s">
        <v>21</v>
      </c>
      <c r="L24" s="9">
        <v>21489000</v>
      </c>
      <c r="M24" s="9">
        <v>4341</v>
      </c>
      <c r="N24" s="9">
        <v>4950</v>
      </c>
    </row>
    <row r="25" spans="1:14" x14ac:dyDescent="0.25">
      <c r="A25" t="s">
        <v>50</v>
      </c>
      <c r="B25" t="s">
        <v>33</v>
      </c>
      <c r="C25" s="1">
        <v>12458000</v>
      </c>
      <c r="D25" t="s">
        <v>34</v>
      </c>
      <c r="E25" t="str">
        <f t="shared" si="0"/>
        <v>City</v>
      </c>
      <c r="F25" s="9">
        <v>3990456</v>
      </c>
      <c r="G25" s="9">
        <v>1214</v>
      </c>
      <c r="H25" s="9">
        <v>3287</v>
      </c>
      <c r="I25" s="9">
        <v>13291486</v>
      </c>
      <c r="J25" s="9">
        <v>12559</v>
      </c>
      <c r="K25" s="9">
        <v>1058</v>
      </c>
      <c r="L25" s="9">
        <v>15477000</v>
      </c>
      <c r="M25" s="9">
        <v>6351</v>
      </c>
      <c r="N25" s="9">
        <v>2437</v>
      </c>
    </row>
    <row r="26" spans="1:14" x14ac:dyDescent="0.25">
      <c r="A26" t="s">
        <v>51</v>
      </c>
      <c r="B26" t="s">
        <v>132</v>
      </c>
      <c r="C26" s="1">
        <v>12410000</v>
      </c>
      <c r="D26" t="s">
        <v>52</v>
      </c>
      <c r="E26" t="str">
        <f t="shared" si="0"/>
        <v>Federal city</v>
      </c>
      <c r="F26" s="9">
        <v>13200000</v>
      </c>
      <c r="G26" s="9">
        <v>2511</v>
      </c>
      <c r="H26" s="9">
        <v>5257</v>
      </c>
      <c r="I26" s="9">
        <v>20004462</v>
      </c>
      <c r="J26" s="9" t="s">
        <v>21</v>
      </c>
      <c r="K26" s="9" t="s">
        <v>21</v>
      </c>
      <c r="L26" s="9">
        <v>17693000</v>
      </c>
      <c r="M26" s="9">
        <v>5879</v>
      </c>
      <c r="N26" s="9">
        <v>3010</v>
      </c>
    </row>
    <row r="27" spans="1:14" x14ac:dyDescent="0.25">
      <c r="A27" t="s">
        <v>53</v>
      </c>
      <c r="B27" t="s">
        <v>122</v>
      </c>
      <c r="C27" s="1">
        <v>11908000</v>
      </c>
      <c r="D27" t="s">
        <v>153</v>
      </c>
      <c r="E27" t="str">
        <f t="shared" si="0"/>
        <v>City (sub- provincial)</v>
      </c>
      <c r="F27" s="9">
        <v>12528300</v>
      </c>
      <c r="G27" s="9">
        <v>2050</v>
      </c>
      <c r="H27" s="9">
        <v>6111</v>
      </c>
      <c r="I27" s="9" t="s">
        <v>21</v>
      </c>
      <c r="J27" s="9" t="s">
        <v>21</v>
      </c>
      <c r="K27" s="9" t="s">
        <v>21</v>
      </c>
      <c r="L27" s="9">
        <v>14678000</v>
      </c>
      <c r="M27" s="9">
        <v>1803</v>
      </c>
      <c r="N27" s="9">
        <v>8141</v>
      </c>
    </row>
    <row r="28" spans="1:14" x14ac:dyDescent="0.25">
      <c r="A28" t="s">
        <v>54</v>
      </c>
      <c r="B28" t="s">
        <v>127</v>
      </c>
      <c r="C28" s="1">
        <v>11738000</v>
      </c>
      <c r="D28" t="s">
        <v>36</v>
      </c>
      <c r="E28" t="str">
        <f t="shared" si="0"/>
        <v>Metropolitan city</v>
      </c>
      <c r="F28" s="9">
        <v>11126000</v>
      </c>
      <c r="G28" s="9">
        <v>1772</v>
      </c>
      <c r="H28" s="9">
        <v>6279</v>
      </c>
      <c r="I28" s="9" t="s">
        <v>21</v>
      </c>
      <c r="J28" s="9" t="s">
        <v>21</v>
      </c>
      <c r="K28" s="9" t="s">
        <v>21</v>
      </c>
      <c r="L28" s="9">
        <v>11148000</v>
      </c>
      <c r="M28" s="9">
        <v>852</v>
      </c>
      <c r="N28" s="9">
        <v>13085</v>
      </c>
    </row>
    <row r="29" spans="1:14" x14ac:dyDescent="0.25">
      <c r="A29" t="s">
        <v>55</v>
      </c>
      <c r="B29" t="s">
        <v>120</v>
      </c>
      <c r="C29" s="1">
        <v>11440000</v>
      </c>
      <c r="D29" t="s">
        <v>20</v>
      </c>
      <c r="E29" t="str">
        <f t="shared" si="0"/>
        <v>Municipality</v>
      </c>
      <c r="F29" s="9">
        <v>8443675</v>
      </c>
      <c r="G29" s="9">
        <v>709</v>
      </c>
      <c r="H29" s="9">
        <v>11909</v>
      </c>
      <c r="I29" s="9" t="s">
        <v>21</v>
      </c>
      <c r="J29" s="9" t="s">
        <v>21</v>
      </c>
      <c r="K29" s="9" t="s">
        <v>21</v>
      </c>
      <c r="L29" s="9">
        <v>13999000</v>
      </c>
      <c r="M29" s="9">
        <v>1204</v>
      </c>
      <c r="N29" s="9">
        <v>11627</v>
      </c>
    </row>
    <row r="30" spans="1:14" x14ac:dyDescent="0.25">
      <c r="A30" t="s">
        <v>56</v>
      </c>
      <c r="B30" t="s">
        <v>133</v>
      </c>
      <c r="C30" s="1">
        <v>10901000</v>
      </c>
      <c r="D30" t="s">
        <v>57</v>
      </c>
      <c r="E30" t="str">
        <f t="shared" si="0"/>
        <v>Commune</v>
      </c>
      <c r="F30" s="9">
        <v>2148271</v>
      </c>
      <c r="G30" s="9">
        <v>105</v>
      </c>
      <c r="H30" s="9">
        <v>20460</v>
      </c>
      <c r="I30" s="9">
        <v>12244807</v>
      </c>
      <c r="J30" s="9" t="s">
        <v>21</v>
      </c>
      <c r="K30" s="9" t="s">
        <v>21</v>
      </c>
      <c r="L30" s="9">
        <v>11027000</v>
      </c>
      <c r="M30" s="9">
        <v>2844</v>
      </c>
      <c r="N30" s="9">
        <v>3877</v>
      </c>
    </row>
    <row r="31" spans="1:14" x14ac:dyDescent="0.25">
      <c r="A31" t="s">
        <v>58</v>
      </c>
      <c r="B31" t="s">
        <v>134</v>
      </c>
      <c r="C31" s="1">
        <v>10574000</v>
      </c>
      <c r="D31" t="s">
        <v>59</v>
      </c>
      <c r="E31" t="str">
        <f t="shared" si="0"/>
        <v>Capital District</v>
      </c>
      <c r="F31" s="9">
        <v>7963000</v>
      </c>
      <c r="G31" s="9">
        <v>1587</v>
      </c>
      <c r="H31" s="9">
        <v>5018</v>
      </c>
      <c r="I31" s="9">
        <v>12545272</v>
      </c>
      <c r="J31" s="9">
        <v>5934</v>
      </c>
      <c r="K31" s="9">
        <v>2114</v>
      </c>
      <c r="L31" s="9">
        <v>9274000</v>
      </c>
      <c r="M31" s="9">
        <v>562</v>
      </c>
      <c r="N31" s="9">
        <v>16502</v>
      </c>
    </row>
    <row r="32" spans="1:14" x14ac:dyDescent="0.25">
      <c r="A32" t="s">
        <v>60</v>
      </c>
      <c r="B32" t="s">
        <v>135</v>
      </c>
      <c r="C32" s="1">
        <v>10517000</v>
      </c>
      <c r="D32" t="s">
        <v>61</v>
      </c>
      <c r="E32" t="str">
        <f t="shared" si="0"/>
        <v>Special capital region</v>
      </c>
      <c r="F32" s="9">
        <v>10154134</v>
      </c>
      <c r="G32" s="9">
        <v>664</v>
      </c>
      <c r="H32" s="9">
        <v>15292</v>
      </c>
      <c r="I32" s="9">
        <v>33430285</v>
      </c>
      <c r="J32" s="9">
        <v>7063</v>
      </c>
      <c r="K32" s="9">
        <v>4733</v>
      </c>
      <c r="L32" s="9">
        <v>35362000</v>
      </c>
      <c r="M32" s="9">
        <v>3541</v>
      </c>
      <c r="N32" s="9">
        <v>9986</v>
      </c>
    </row>
    <row r="33" spans="1:14" x14ac:dyDescent="0.25">
      <c r="A33" t="s">
        <v>62</v>
      </c>
      <c r="B33" t="s">
        <v>120</v>
      </c>
      <c r="C33" s="1">
        <v>10456000</v>
      </c>
      <c r="D33" t="s">
        <v>20</v>
      </c>
      <c r="E33" t="str">
        <f t="shared" si="0"/>
        <v>Municipality</v>
      </c>
      <c r="F33" s="9">
        <v>6727000</v>
      </c>
      <c r="G33" s="9">
        <v>426</v>
      </c>
      <c r="H33" s="9">
        <v>15791</v>
      </c>
      <c r="I33" s="9" t="s">
        <v>21</v>
      </c>
      <c r="J33" s="9" t="s">
        <v>21</v>
      </c>
      <c r="K33" s="9" t="s">
        <v>21</v>
      </c>
      <c r="L33" s="9">
        <v>11564000</v>
      </c>
      <c r="M33" s="9">
        <v>1085</v>
      </c>
      <c r="N33" s="9">
        <v>10658</v>
      </c>
    </row>
    <row r="34" spans="1:14" x14ac:dyDescent="0.25">
      <c r="A34" t="s">
        <v>63</v>
      </c>
      <c r="B34" t="s">
        <v>136</v>
      </c>
      <c r="C34" s="1">
        <v>10391000</v>
      </c>
      <c r="D34" t="s">
        <v>41</v>
      </c>
      <c r="E34" t="str">
        <f t="shared" si="0"/>
        <v>Metropolitan municipality</v>
      </c>
      <c r="F34" s="9">
        <v>8894000</v>
      </c>
      <c r="G34" s="9">
        <v>2672</v>
      </c>
      <c r="H34" s="9">
        <v>3329</v>
      </c>
      <c r="I34" s="9">
        <v>9569468</v>
      </c>
      <c r="J34" s="9">
        <v>2819</v>
      </c>
      <c r="K34" s="9">
        <v>3395</v>
      </c>
      <c r="L34" s="9">
        <v>8992000</v>
      </c>
      <c r="M34" s="9">
        <v>891</v>
      </c>
      <c r="N34" s="9">
        <v>10092</v>
      </c>
    </row>
    <row r="35" spans="1:14" x14ac:dyDescent="0.25">
      <c r="A35" t="s">
        <v>64</v>
      </c>
      <c r="B35" t="s">
        <v>137</v>
      </c>
      <c r="C35" s="1">
        <v>10156000</v>
      </c>
      <c r="D35" t="s">
        <v>65</v>
      </c>
      <c r="E35" t="str">
        <f t="shared" si="0"/>
        <v>Special administrative area</v>
      </c>
      <c r="F35" s="9">
        <v>8305218</v>
      </c>
      <c r="G35" s="9">
        <v>1569</v>
      </c>
      <c r="H35" s="9">
        <v>5293</v>
      </c>
      <c r="I35" s="9">
        <v>16255900</v>
      </c>
      <c r="J35" s="9">
        <v>7762</v>
      </c>
      <c r="K35" s="9">
        <v>2094</v>
      </c>
      <c r="L35" s="9">
        <v>17573000</v>
      </c>
      <c r="M35" s="9">
        <v>3199</v>
      </c>
      <c r="N35" s="9">
        <v>5493</v>
      </c>
    </row>
    <row r="36" spans="1:14" x14ac:dyDescent="0.25">
      <c r="A36" t="s">
        <v>66</v>
      </c>
      <c r="B36" t="s">
        <v>119</v>
      </c>
      <c r="C36" s="1">
        <v>9507000</v>
      </c>
      <c r="D36" t="s">
        <v>31</v>
      </c>
      <c r="E36" t="str">
        <f t="shared" si="0"/>
        <v>Designated city</v>
      </c>
      <c r="F36" s="9">
        <v>2320361</v>
      </c>
      <c r="G36" s="9">
        <v>326</v>
      </c>
      <c r="H36" s="9">
        <v>7118</v>
      </c>
      <c r="I36" s="9">
        <v>9363000</v>
      </c>
      <c r="J36" s="9">
        <v>7271</v>
      </c>
      <c r="K36" s="9">
        <v>1288</v>
      </c>
      <c r="L36" s="9">
        <v>9522000</v>
      </c>
      <c r="M36" s="9">
        <v>3704</v>
      </c>
      <c r="N36" s="9">
        <v>2571</v>
      </c>
    </row>
    <row r="37" spans="1:14" x14ac:dyDescent="0.25">
      <c r="A37" t="s">
        <v>67</v>
      </c>
      <c r="B37" t="s">
        <v>120</v>
      </c>
      <c r="C37" s="1">
        <v>9482000</v>
      </c>
      <c r="D37" t="s">
        <v>20</v>
      </c>
      <c r="E37" t="str">
        <f t="shared" si="0"/>
        <v>Municipality</v>
      </c>
      <c r="F37" s="9">
        <v>6993262</v>
      </c>
      <c r="G37" s="9">
        <v>650</v>
      </c>
      <c r="H37" s="9">
        <v>10759</v>
      </c>
      <c r="I37" s="9" t="s">
        <v>21</v>
      </c>
      <c r="J37" s="9" t="s">
        <v>21</v>
      </c>
      <c r="K37" s="9" t="s">
        <v>21</v>
      </c>
      <c r="L37" s="9">
        <v>9840000</v>
      </c>
      <c r="M37" s="9">
        <v>1274</v>
      </c>
      <c r="N37" s="9">
        <v>7724</v>
      </c>
    </row>
    <row r="38" spans="1:14" x14ac:dyDescent="0.25">
      <c r="A38" t="s">
        <v>68</v>
      </c>
      <c r="B38" t="s">
        <v>69</v>
      </c>
      <c r="C38" s="1">
        <v>9046000</v>
      </c>
      <c r="D38" t="s">
        <v>29</v>
      </c>
      <c r="E38" t="str">
        <f t="shared" si="0"/>
        <v>Capital city</v>
      </c>
      <c r="F38" s="9">
        <v>8825001</v>
      </c>
      <c r="G38" s="9">
        <v>1572</v>
      </c>
      <c r="H38" s="9">
        <v>5614</v>
      </c>
      <c r="I38" s="9">
        <v>14372596</v>
      </c>
      <c r="J38" s="9" t="s">
        <v>21</v>
      </c>
      <c r="K38" s="9" t="s">
        <v>21</v>
      </c>
      <c r="L38" s="9">
        <v>11120000</v>
      </c>
      <c r="M38" s="9">
        <v>1738</v>
      </c>
      <c r="N38" s="9">
        <v>6398</v>
      </c>
    </row>
    <row r="39" spans="1:14" x14ac:dyDescent="0.25">
      <c r="A39" t="s">
        <v>70</v>
      </c>
      <c r="B39" t="s">
        <v>138</v>
      </c>
      <c r="C39" s="1">
        <v>8896000</v>
      </c>
      <c r="D39" t="s">
        <v>29</v>
      </c>
      <c r="E39" t="str">
        <f t="shared" si="0"/>
        <v>Capital city</v>
      </c>
      <c r="F39" s="9">
        <v>9033003</v>
      </c>
      <c r="G39" s="9">
        <v>751</v>
      </c>
      <c r="H39" s="9">
        <v>12028</v>
      </c>
      <c r="I39" s="9" t="s">
        <v>21</v>
      </c>
      <c r="J39" s="9" t="s">
        <v>21</v>
      </c>
      <c r="K39" s="9" t="s">
        <v>21</v>
      </c>
      <c r="L39" s="9">
        <v>13819000</v>
      </c>
      <c r="M39" s="9">
        <v>1704</v>
      </c>
      <c r="N39" s="9">
        <v>8110</v>
      </c>
    </row>
    <row r="40" spans="1:14" x14ac:dyDescent="0.25">
      <c r="A40" t="s">
        <v>71</v>
      </c>
      <c r="B40" t="s">
        <v>33</v>
      </c>
      <c r="C40" s="1">
        <v>8864000</v>
      </c>
      <c r="D40" t="s">
        <v>34</v>
      </c>
      <c r="E40" t="str">
        <f t="shared" si="0"/>
        <v>City</v>
      </c>
      <c r="F40" s="9">
        <v>2705994</v>
      </c>
      <c r="G40" s="9">
        <v>589</v>
      </c>
      <c r="H40" s="9">
        <v>4594</v>
      </c>
      <c r="I40" s="9">
        <v>9498716</v>
      </c>
      <c r="J40" s="9">
        <v>18640</v>
      </c>
      <c r="K40" s="9">
        <v>510</v>
      </c>
      <c r="L40" s="9">
        <v>9013000</v>
      </c>
      <c r="M40" s="9">
        <v>7006</v>
      </c>
      <c r="N40" s="9">
        <v>1286</v>
      </c>
    </row>
    <row r="41" spans="1:14" x14ac:dyDescent="0.25">
      <c r="A41" t="s">
        <v>72</v>
      </c>
      <c r="B41" t="s">
        <v>122</v>
      </c>
      <c r="C41" s="1">
        <v>8813000</v>
      </c>
      <c r="D41" t="s">
        <v>153</v>
      </c>
      <c r="E41" t="str">
        <f t="shared" si="0"/>
        <v>City (sub- provincial)</v>
      </c>
      <c r="F41" s="9">
        <v>16044700</v>
      </c>
      <c r="G41" s="9">
        <v>14378</v>
      </c>
      <c r="H41" s="9">
        <v>1116</v>
      </c>
      <c r="I41" s="9" t="s">
        <v>21</v>
      </c>
      <c r="J41" s="9" t="s">
        <v>21</v>
      </c>
      <c r="K41" s="9" t="s">
        <v>21</v>
      </c>
      <c r="L41" s="9">
        <v>11920000</v>
      </c>
      <c r="M41" s="9">
        <v>1829</v>
      </c>
      <c r="N41" s="9">
        <v>6517</v>
      </c>
    </row>
    <row r="42" spans="1:14" x14ac:dyDescent="0.25">
      <c r="A42" t="s">
        <v>73</v>
      </c>
      <c r="B42" t="s">
        <v>122</v>
      </c>
      <c r="C42" s="1">
        <v>8245000</v>
      </c>
      <c r="D42" t="s">
        <v>153</v>
      </c>
      <c r="E42" t="str">
        <f t="shared" si="0"/>
        <v>City (sub- provincial)</v>
      </c>
      <c r="F42" s="9">
        <v>7260000</v>
      </c>
      <c r="G42" s="9">
        <v>6582</v>
      </c>
      <c r="H42" s="9">
        <v>1103</v>
      </c>
      <c r="I42" s="9" t="s">
        <v>21</v>
      </c>
      <c r="J42" s="9" t="s">
        <v>21</v>
      </c>
      <c r="K42" s="9" t="s">
        <v>21</v>
      </c>
      <c r="L42" s="9">
        <v>7729000</v>
      </c>
      <c r="M42" s="9">
        <v>1614</v>
      </c>
      <c r="N42" s="9">
        <v>4789</v>
      </c>
    </row>
    <row r="43" spans="1:14" x14ac:dyDescent="0.25">
      <c r="A43" t="s">
        <v>74</v>
      </c>
      <c r="B43" t="s">
        <v>122</v>
      </c>
      <c r="C43" s="1">
        <v>8176000</v>
      </c>
      <c r="D43" t="s">
        <v>153</v>
      </c>
      <c r="E43" t="str">
        <f t="shared" si="0"/>
        <v>City (sub- provincial)</v>
      </c>
      <c r="F43" s="9">
        <v>10892900</v>
      </c>
      <c r="G43" s="9">
        <v>8494</v>
      </c>
      <c r="H43" s="9">
        <v>1282</v>
      </c>
      <c r="I43" s="9" t="s">
        <v>21</v>
      </c>
      <c r="J43" s="9" t="s">
        <v>21</v>
      </c>
      <c r="K43" s="9" t="s">
        <v>21</v>
      </c>
      <c r="L43" s="9">
        <v>9729000</v>
      </c>
      <c r="M43" s="9">
        <v>1722</v>
      </c>
      <c r="N43" s="9">
        <v>5650</v>
      </c>
    </row>
    <row r="44" spans="1:14" x14ac:dyDescent="0.25">
      <c r="A44" t="s">
        <v>75</v>
      </c>
      <c r="B44" t="s">
        <v>139</v>
      </c>
      <c r="C44" s="1">
        <v>8145000</v>
      </c>
      <c r="D44" t="s">
        <v>20</v>
      </c>
      <c r="E44" t="str">
        <f t="shared" si="0"/>
        <v>Municipality</v>
      </c>
      <c r="F44" s="9">
        <v>7431000</v>
      </c>
      <c r="G44" s="9">
        <v>2061</v>
      </c>
      <c r="H44" s="9">
        <v>3606</v>
      </c>
      <c r="I44" s="9" t="s">
        <v>21</v>
      </c>
      <c r="J44" s="9" t="s">
        <v>21</v>
      </c>
      <c r="K44" s="9" t="s">
        <v>21</v>
      </c>
      <c r="L44" s="9">
        <v>13954000</v>
      </c>
      <c r="M44" s="9">
        <v>1637</v>
      </c>
      <c r="N44" s="9">
        <v>8524</v>
      </c>
    </row>
    <row r="45" spans="1:14" x14ac:dyDescent="0.25">
      <c r="A45" t="s">
        <v>76</v>
      </c>
      <c r="B45" t="s">
        <v>140</v>
      </c>
      <c r="C45" s="1">
        <v>7774000</v>
      </c>
      <c r="D45" t="s">
        <v>20</v>
      </c>
      <c r="E45" t="str">
        <f t="shared" si="0"/>
        <v>Municipality</v>
      </c>
      <c r="F45" s="9">
        <v>2165867</v>
      </c>
      <c r="G45" s="9">
        <v>116</v>
      </c>
      <c r="H45" s="9">
        <v>18671</v>
      </c>
      <c r="I45" s="9" t="s">
        <v>21</v>
      </c>
      <c r="J45" s="9" t="s">
        <v>21</v>
      </c>
      <c r="K45" s="9" t="s">
        <v>21</v>
      </c>
      <c r="L45" s="9">
        <v>8883000</v>
      </c>
      <c r="M45" s="9">
        <v>1005</v>
      </c>
      <c r="N45" s="9">
        <v>8839</v>
      </c>
    </row>
    <row r="46" spans="1:14" x14ac:dyDescent="0.25">
      <c r="A46" t="s">
        <v>77</v>
      </c>
      <c r="B46" t="s">
        <v>120</v>
      </c>
      <c r="C46" s="1">
        <v>7681000</v>
      </c>
      <c r="D46" t="s">
        <v>20</v>
      </c>
      <c r="E46" t="str">
        <f t="shared" si="0"/>
        <v>Municipality</v>
      </c>
      <c r="F46" s="9">
        <v>5570585</v>
      </c>
      <c r="G46" s="9">
        <v>464</v>
      </c>
      <c r="H46" s="9">
        <v>12006</v>
      </c>
      <c r="I46" s="9">
        <v>6300000</v>
      </c>
      <c r="J46" s="9" t="s">
        <v>21</v>
      </c>
      <c r="K46" s="9" t="s">
        <v>21</v>
      </c>
      <c r="L46" s="9">
        <v>7717000</v>
      </c>
      <c r="M46" s="9">
        <v>360</v>
      </c>
      <c r="N46" s="9">
        <v>21436</v>
      </c>
    </row>
    <row r="47" spans="1:14" x14ac:dyDescent="0.25">
      <c r="A47" t="s">
        <v>78</v>
      </c>
      <c r="B47" t="s">
        <v>141</v>
      </c>
      <c r="C47" s="1">
        <v>7564000</v>
      </c>
      <c r="D47" t="s">
        <v>34</v>
      </c>
      <c r="E47" t="str">
        <f t="shared" si="0"/>
        <v>City</v>
      </c>
      <c r="F47" s="9">
        <v>1768000</v>
      </c>
      <c r="G47" s="9">
        <v>243</v>
      </c>
      <c r="H47" s="9">
        <v>7276</v>
      </c>
      <c r="I47" s="9">
        <v>7200000</v>
      </c>
      <c r="J47" s="9">
        <v>2793</v>
      </c>
      <c r="K47" s="9">
        <v>2578</v>
      </c>
      <c r="L47" s="9">
        <v>8639000</v>
      </c>
      <c r="M47" s="9">
        <v>2163</v>
      </c>
      <c r="N47" s="9">
        <v>3994</v>
      </c>
    </row>
    <row r="48" spans="1:14" x14ac:dyDescent="0.25">
      <c r="A48" t="s">
        <v>79</v>
      </c>
      <c r="B48" t="s">
        <v>122</v>
      </c>
      <c r="C48" s="1">
        <v>7444000</v>
      </c>
      <c r="D48" t="s">
        <v>153</v>
      </c>
      <c r="E48" t="str">
        <f t="shared" si="0"/>
        <v>City (sub- provincial)</v>
      </c>
      <c r="F48" s="9">
        <v>8989000</v>
      </c>
      <c r="G48" s="9">
        <v>10135</v>
      </c>
      <c r="H48" s="9">
        <v>887</v>
      </c>
      <c r="I48" s="9" t="s">
        <v>21</v>
      </c>
      <c r="J48" s="9" t="s">
        <v>21</v>
      </c>
      <c r="K48" s="9" t="s">
        <v>21</v>
      </c>
      <c r="L48" s="9">
        <v>7090000</v>
      </c>
      <c r="M48" s="9">
        <v>1093</v>
      </c>
      <c r="N48" s="9">
        <v>6487</v>
      </c>
    </row>
    <row r="49" spans="1:14" x14ac:dyDescent="0.25">
      <c r="A49" t="s">
        <v>80</v>
      </c>
      <c r="B49" t="s">
        <v>122</v>
      </c>
      <c r="C49" s="1">
        <v>7429000</v>
      </c>
      <c r="D49" t="s">
        <v>81</v>
      </c>
      <c r="E49" t="str">
        <f t="shared" si="0"/>
        <v>Special administrative region</v>
      </c>
      <c r="F49" s="9">
        <v>7298600</v>
      </c>
      <c r="G49" s="9">
        <v>1104</v>
      </c>
      <c r="H49" s="9">
        <v>6611</v>
      </c>
      <c r="I49" s="9" t="s">
        <v>21</v>
      </c>
      <c r="J49" s="9" t="s">
        <v>21</v>
      </c>
      <c r="K49" s="9" t="s">
        <v>21</v>
      </c>
      <c r="L49" s="9">
        <v>7398000</v>
      </c>
      <c r="M49" s="9">
        <v>290</v>
      </c>
      <c r="N49" s="9">
        <v>25510</v>
      </c>
    </row>
    <row r="50" spans="1:14" x14ac:dyDescent="0.25">
      <c r="A50" t="s">
        <v>82</v>
      </c>
      <c r="B50" t="s">
        <v>122</v>
      </c>
      <c r="C50" s="1">
        <v>7360000</v>
      </c>
      <c r="D50" t="s">
        <v>154</v>
      </c>
      <c r="E50" t="str">
        <f t="shared" si="0"/>
        <v>Prefecture- level city</v>
      </c>
      <c r="F50" s="9">
        <v>8342500</v>
      </c>
      <c r="G50" s="9">
        <v>2465</v>
      </c>
      <c r="H50" s="9">
        <v>3384</v>
      </c>
      <c r="I50" s="9" t="s">
        <v>21</v>
      </c>
      <c r="J50" s="9" t="s">
        <v>21</v>
      </c>
      <c r="K50" s="9" t="s">
        <v>21</v>
      </c>
      <c r="L50" s="9">
        <v>8142000</v>
      </c>
      <c r="M50" s="9">
        <v>1759</v>
      </c>
      <c r="N50" s="9">
        <v>4629</v>
      </c>
    </row>
    <row r="51" spans="1:14" x14ac:dyDescent="0.25">
      <c r="A51" t="s">
        <v>83</v>
      </c>
      <c r="B51" t="s">
        <v>122</v>
      </c>
      <c r="C51" s="1">
        <v>7236000</v>
      </c>
      <c r="D51" t="s">
        <v>153</v>
      </c>
      <c r="E51" t="str">
        <f t="shared" si="0"/>
        <v>City (sub- provincial)</v>
      </c>
      <c r="F51" s="9">
        <v>9468000</v>
      </c>
      <c r="G51" s="9">
        <v>16596</v>
      </c>
      <c r="H51" s="9">
        <v>570</v>
      </c>
      <c r="I51" s="9" t="s">
        <v>21</v>
      </c>
      <c r="J51" s="9" t="s">
        <v>21</v>
      </c>
      <c r="K51" s="9" t="s">
        <v>21</v>
      </c>
      <c r="L51" s="9">
        <v>6713000</v>
      </c>
      <c r="M51" s="9">
        <v>1445</v>
      </c>
      <c r="N51" s="9">
        <v>4646</v>
      </c>
    </row>
    <row r="52" spans="1:14" x14ac:dyDescent="0.25">
      <c r="A52" t="s">
        <v>84</v>
      </c>
      <c r="B52" t="s">
        <v>122</v>
      </c>
      <c r="C52" s="1">
        <v>7236000</v>
      </c>
      <c r="D52" t="s">
        <v>153</v>
      </c>
      <c r="E52" t="str">
        <f t="shared" si="0"/>
        <v>City (sub- provincial)</v>
      </c>
      <c r="F52" s="9">
        <v>7197394</v>
      </c>
      <c r="G52" s="9">
        <v>3848</v>
      </c>
      <c r="H52" s="9">
        <v>1870</v>
      </c>
      <c r="I52" s="9" t="s">
        <v>21</v>
      </c>
      <c r="J52" s="9" t="s">
        <v>21</v>
      </c>
      <c r="K52" s="9" t="s">
        <v>21</v>
      </c>
      <c r="L52" s="9" t="s">
        <v>21</v>
      </c>
      <c r="M52" s="9" t="s">
        <v>21</v>
      </c>
      <c r="N52" s="9" t="s">
        <v>21</v>
      </c>
    </row>
    <row r="53" spans="1:14" x14ac:dyDescent="0.25">
      <c r="A53" t="s">
        <v>85</v>
      </c>
      <c r="B53" t="s">
        <v>122</v>
      </c>
      <c r="C53" s="1">
        <v>6921000</v>
      </c>
      <c r="D53" t="s">
        <v>153</v>
      </c>
      <c r="E53" t="str">
        <f t="shared" si="0"/>
        <v>City (sub- provincial)</v>
      </c>
      <c r="F53" s="9">
        <v>8294000</v>
      </c>
      <c r="G53" s="9">
        <v>12980</v>
      </c>
      <c r="H53" s="9">
        <v>639</v>
      </c>
      <c r="I53" s="9" t="s">
        <v>21</v>
      </c>
      <c r="J53" s="9" t="s">
        <v>21</v>
      </c>
      <c r="K53" s="9" t="s">
        <v>21</v>
      </c>
      <c r="L53" s="9">
        <v>7208000</v>
      </c>
      <c r="M53" s="9">
        <v>1515</v>
      </c>
      <c r="N53" s="9">
        <v>4758</v>
      </c>
    </row>
    <row r="54" spans="1:14" x14ac:dyDescent="0.25">
      <c r="A54" t="s">
        <v>86</v>
      </c>
      <c r="B54" t="s">
        <v>142</v>
      </c>
      <c r="C54" s="1">
        <v>6907000</v>
      </c>
      <c r="D54" t="s">
        <v>20</v>
      </c>
      <c r="E54" t="str">
        <f t="shared" si="0"/>
        <v>Municipality</v>
      </c>
      <c r="F54" s="9">
        <v>6694000</v>
      </c>
      <c r="G54" s="9">
        <v>1913</v>
      </c>
      <c r="H54" s="9">
        <v>3499</v>
      </c>
      <c r="I54" s="9" t="s">
        <v>21</v>
      </c>
      <c r="J54" s="9" t="s">
        <v>21</v>
      </c>
      <c r="K54" s="9" t="s">
        <v>21</v>
      </c>
      <c r="L54" s="9">
        <v>6889000</v>
      </c>
      <c r="M54" s="9">
        <v>1673</v>
      </c>
      <c r="N54" s="9">
        <v>4118</v>
      </c>
    </row>
    <row r="55" spans="1:14" x14ac:dyDescent="0.25">
      <c r="A55" t="s">
        <v>87</v>
      </c>
      <c r="B55" t="s">
        <v>143</v>
      </c>
      <c r="C55" s="1">
        <v>6812000</v>
      </c>
      <c r="D55" t="s">
        <v>25</v>
      </c>
      <c r="E55" t="str">
        <f t="shared" si="0"/>
        <v>Urban governorate</v>
      </c>
      <c r="F55" s="9">
        <v>8126755</v>
      </c>
      <c r="G55" s="9">
        <v>5200</v>
      </c>
      <c r="H55" s="9">
        <v>1563</v>
      </c>
      <c r="I55" s="9" t="s">
        <v>21</v>
      </c>
      <c r="J55" s="9" t="s">
        <v>21</v>
      </c>
      <c r="K55" s="9" t="s">
        <v>21</v>
      </c>
      <c r="L55" s="9">
        <v>6107000</v>
      </c>
      <c r="M55" s="9">
        <v>694</v>
      </c>
      <c r="N55" s="9">
        <v>8800</v>
      </c>
    </row>
    <row r="56" spans="1:14" x14ac:dyDescent="0.25">
      <c r="A56" t="s">
        <v>88</v>
      </c>
      <c r="B56" t="s">
        <v>144</v>
      </c>
      <c r="C56" s="1">
        <v>6680000</v>
      </c>
      <c r="D56" t="s">
        <v>89</v>
      </c>
      <c r="E56" t="str">
        <f t="shared" si="0"/>
        <v>City (commune)</v>
      </c>
      <c r="F56" s="9">
        <v>236453</v>
      </c>
      <c r="G56" s="9">
        <v>22</v>
      </c>
      <c r="H56" s="9">
        <v>10748</v>
      </c>
      <c r="I56" s="9">
        <v>7112808</v>
      </c>
      <c r="J56" s="9">
        <v>15403</v>
      </c>
      <c r="K56" s="9">
        <v>462</v>
      </c>
      <c r="L56" s="9">
        <v>7026000</v>
      </c>
      <c r="M56" s="9">
        <v>1147</v>
      </c>
      <c r="N56" s="9">
        <v>6126</v>
      </c>
    </row>
    <row r="57" spans="1:14" x14ac:dyDescent="0.25">
      <c r="A57" t="s">
        <v>90</v>
      </c>
      <c r="B57" t="s">
        <v>120</v>
      </c>
      <c r="C57" s="1">
        <v>6564000</v>
      </c>
      <c r="D57" t="s">
        <v>20</v>
      </c>
      <c r="E57" t="str">
        <f t="shared" si="0"/>
        <v>Municipality</v>
      </c>
      <c r="F57" s="9">
        <v>4466826</v>
      </c>
      <c r="G57" s="9">
        <v>327</v>
      </c>
      <c r="H57" s="9">
        <v>13660</v>
      </c>
      <c r="I57" s="9" t="s">
        <v>21</v>
      </c>
      <c r="J57" s="9" t="s">
        <v>21</v>
      </c>
      <c r="K57" s="9" t="s">
        <v>21</v>
      </c>
      <c r="L57" s="9">
        <v>4875000</v>
      </c>
      <c r="M57" s="9">
        <v>238</v>
      </c>
      <c r="N57" s="9">
        <v>20483</v>
      </c>
    </row>
    <row r="58" spans="1:14" x14ac:dyDescent="0.25">
      <c r="A58" t="s">
        <v>91</v>
      </c>
      <c r="B58" t="s">
        <v>145</v>
      </c>
      <c r="C58" s="1">
        <v>6497000</v>
      </c>
      <c r="D58" t="s">
        <v>20</v>
      </c>
      <c r="E58" t="str">
        <f t="shared" si="0"/>
        <v>Municipality</v>
      </c>
      <c r="F58" s="9">
        <v>3266126</v>
      </c>
      <c r="G58" s="9">
        <v>606</v>
      </c>
      <c r="H58" s="9">
        <v>5390</v>
      </c>
      <c r="I58" s="9">
        <v>6641649</v>
      </c>
      <c r="J58" s="9" t="s">
        <v>21</v>
      </c>
      <c r="K58" s="9" t="s">
        <v>21</v>
      </c>
      <c r="L58" s="9">
        <v>6006000</v>
      </c>
      <c r="M58" s="9">
        <v>1365</v>
      </c>
      <c r="N58" s="9">
        <v>4400</v>
      </c>
    </row>
    <row r="59" spans="1:14" x14ac:dyDescent="0.25">
      <c r="A59" t="s">
        <v>92</v>
      </c>
      <c r="B59" t="s">
        <v>122</v>
      </c>
      <c r="C59" s="1">
        <v>6339000</v>
      </c>
      <c r="D59" t="s">
        <v>153</v>
      </c>
      <c r="E59" t="str">
        <f t="shared" si="0"/>
        <v>City (sub- provincial)</v>
      </c>
      <c r="F59" s="9">
        <v>10721700</v>
      </c>
      <c r="G59" s="9">
        <v>8488</v>
      </c>
      <c r="H59" s="9">
        <v>1263</v>
      </c>
      <c r="I59" s="9" t="s">
        <v>21</v>
      </c>
      <c r="J59" s="9" t="s">
        <v>21</v>
      </c>
      <c r="K59" s="9" t="s">
        <v>21</v>
      </c>
      <c r="L59" s="9">
        <v>5103000</v>
      </c>
      <c r="M59" s="9">
        <v>1386</v>
      </c>
      <c r="N59" s="9">
        <v>3682</v>
      </c>
    </row>
    <row r="60" spans="1:14" x14ac:dyDescent="0.25">
      <c r="A60" t="s">
        <v>93</v>
      </c>
      <c r="B60" t="s">
        <v>120</v>
      </c>
      <c r="C60" s="1">
        <v>6276000</v>
      </c>
      <c r="D60" t="s">
        <v>20</v>
      </c>
      <c r="E60" t="str">
        <f t="shared" si="0"/>
        <v>Municipality</v>
      </c>
      <c r="F60" s="9">
        <v>3124458</v>
      </c>
      <c r="G60" s="9">
        <v>276</v>
      </c>
      <c r="H60" s="9">
        <v>11321</v>
      </c>
      <c r="I60" s="9">
        <v>7276000</v>
      </c>
      <c r="J60" s="9">
        <v>7256</v>
      </c>
      <c r="K60" s="9">
        <v>1003</v>
      </c>
      <c r="L60" s="9">
        <v>7948000</v>
      </c>
      <c r="M60" s="9">
        <v>650</v>
      </c>
      <c r="N60" s="9">
        <v>12228</v>
      </c>
    </row>
    <row r="61" spans="1:14" x14ac:dyDescent="0.25">
      <c r="A61" t="s">
        <v>94</v>
      </c>
      <c r="B61" t="s">
        <v>122</v>
      </c>
      <c r="C61" s="1">
        <v>6115000</v>
      </c>
      <c r="D61" t="s">
        <v>153</v>
      </c>
      <c r="E61" t="str">
        <f t="shared" si="0"/>
        <v>City (sub- provincial)</v>
      </c>
      <c r="F61" s="9">
        <v>10635971</v>
      </c>
      <c r="G61" s="9">
        <v>53068</v>
      </c>
      <c r="H61" s="9">
        <v>200</v>
      </c>
      <c r="I61" s="9" t="s">
        <v>21</v>
      </c>
      <c r="J61" s="9" t="s">
        <v>21</v>
      </c>
      <c r="K61" s="9" t="s">
        <v>21</v>
      </c>
      <c r="L61" s="9">
        <v>4583000</v>
      </c>
      <c r="M61" s="9">
        <v>671</v>
      </c>
      <c r="N61" s="9">
        <v>6830</v>
      </c>
    </row>
    <row r="62" spans="1:14" x14ac:dyDescent="0.25">
      <c r="A62" t="s">
        <v>95</v>
      </c>
      <c r="B62" t="s">
        <v>33</v>
      </c>
      <c r="C62" s="1">
        <v>6115000</v>
      </c>
      <c r="D62" t="s">
        <v>34</v>
      </c>
      <c r="E62" t="str">
        <f t="shared" si="0"/>
        <v>City</v>
      </c>
      <c r="F62" s="9">
        <v>2325502</v>
      </c>
      <c r="G62" s="9">
        <v>1553</v>
      </c>
      <c r="H62" s="9">
        <v>1497</v>
      </c>
      <c r="I62" s="9">
        <v>6997384</v>
      </c>
      <c r="J62" s="9">
        <v>21395</v>
      </c>
      <c r="K62" s="9">
        <v>327</v>
      </c>
      <c r="L62" s="9">
        <v>6529000</v>
      </c>
      <c r="M62" s="9">
        <v>4931</v>
      </c>
      <c r="N62" s="9">
        <v>1324</v>
      </c>
    </row>
    <row r="63" spans="1:14" x14ac:dyDescent="0.25">
      <c r="A63" t="s">
        <v>96</v>
      </c>
      <c r="B63" t="s">
        <v>33</v>
      </c>
      <c r="C63" s="1">
        <v>6099000</v>
      </c>
      <c r="D63" t="s">
        <v>34</v>
      </c>
      <c r="E63" t="str">
        <f t="shared" si="0"/>
        <v>City</v>
      </c>
      <c r="F63" s="9">
        <v>1345047</v>
      </c>
      <c r="G63" s="9">
        <v>882</v>
      </c>
      <c r="H63" s="9">
        <v>1525</v>
      </c>
      <c r="I63" s="9">
        <v>7470158</v>
      </c>
      <c r="J63" s="9">
        <v>22463</v>
      </c>
      <c r="K63" s="9">
        <v>333</v>
      </c>
      <c r="L63" s="9">
        <v>6960000</v>
      </c>
      <c r="M63" s="9">
        <v>5278</v>
      </c>
      <c r="N63" s="9">
        <v>1319</v>
      </c>
    </row>
    <row r="64" spans="1:14" x14ac:dyDescent="0.25">
      <c r="A64" t="s">
        <v>97</v>
      </c>
      <c r="B64" t="s">
        <v>146</v>
      </c>
      <c r="C64" s="1">
        <v>6082000</v>
      </c>
      <c r="D64" t="s">
        <v>34</v>
      </c>
      <c r="E64" t="str">
        <f t="shared" si="0"/>
        <v>City</v>
      </c>
      <c r="F64" s="9">
        <v>2731571</v>
      </c>
      <c r="G64" s="9">
        <v>630</v>
      </c>
      <c r="H64" s="9">
        <v>4336</v>
      </c>
      <c r="I64" s="9">
        <v>5928040</v>
      </c>
      <c r="J64" s="9">
        <v>5906</v>
      </c>
      <c r="K64" s="9">
        <v>1004</v>
      </c>
      <c r="L64" s="9">
        <v>6985000</v>
      </c>
      <c r="M64" s="9">
        <v>2300</v>
      </c>
      <c r="N64" s="9">
        <v>3037</v>
      </c>
    </row>
    <row r="65" spans="1:14" x14ac:dyDescent="0.25">
      <c r="A65" t="s">
        <v>98</v>
      </c>
      <c r="B65" t="s">
        <v>147</v>
      </c>
      <c r="C65" s="1">
        <v>6048000</v>
      </c>
      <c r="E65" t="str">
        <f t="shared" si="0"/>
        <v/>
      </c>
      <c r="F65" s="9">
        <v>4364541</v>
      </c>
      <c r="G65" s="9">
        <v>1393</v>
      </c>
      <c r="H65" s="9">
        <v>3133</v>
      </c>
      <c r="I65" s="9" t="s">
        <v>21</v>
      </c>
      <c r="J65" s="9" t="s">
        <v>21</v>
      </c>
      <c r="K65" s="9" t="s">
        <v>21</v>
      </c>
      <c r="L65" s="9">
        <v>7461000</v>
      </c>
      <c r="M65" s="9">
        <v>961</v>
      </c>
      <c r="N65" s="9">
        <v>7764</v>
      </c>
    </row>
    <row r="66" spans="1:14" x14ac:dyDescent="0.25">
      <c r="A66" t="s">
        <v>99</v>
      </c>
      <c r="B66" t="s">
        <v>33</v>
      </c>
      <c r="C66" s="1">
        <v>6036000</v>
      </c>
      <c r="E66" t="str">
        <f t="shared" si="0"/>
        <v/>
      </c>
      <c r="F66" s="9">
        <v>470914</v>
      </c>
      <c r="G66" s="9">
        <v>93</v>
      </c>
      <c r="H66" s="9">
        <v>5069</v>
      </c>
      <c r="I66" s="9">
        <v>6158824</v>
      </c>
      <c r="J66" s="9">
        <v>15890</v>
      </c>
      <c r="K66" s="9">
        <v>388</v>
      </c>
      <c r="L66" s="9">
        <v>6212000</v>
      </c>
      <c r="M66" s="9">
        <v>3313</v>
      </c>
      <c r="N66" s="9">
        <v>1875</v>
      </c>
    </row>
    <row r="67" spans="1:14" x14ac:dyDescent="0.25">
      <c r="A67" t="s">
        <v>100</v>
      </c>
      <c r="B67" t="s">
        <v>123</v>
      </c>
      <c r="C67" s="1">
        <v>5972000</v>
      </c>
      <c r="E67" t="str">
        <f t="shared" ref="E67:E82" si="1">TRIM(D67)</f>
        <v/>
      </c>
      <c r="F67" s="9">
        <v>2502557</v>
      </c>
      <c r="G67" s="9">
        <v>331</v>
      </c>
      <c r="H67" s="9">
        <v>7563</v>
      </c>
      <c r="I67" s="9">
        <v>5156217</v>
      </c>
      <c r="J67" s="9">
        <v>9459</v>
      </c>
      <c r="K67" s="9">
        <v>545</v>
      </c>
      <c r="L67" s="9">
        <v>5159000</v>
      </c>
      <c r="M67" s="9">
        <v>1288</v>
      </c>
      <c r="N67" s="9">
        <v>4005</v>
      </c>
    </row>
    <row r="68" spans="1:14" x14ac:dyDescent="0.25">
      <c r="A68" t="s">
        <v>101</v>
      </c>
      <c r="B68" t="s">
        <v>101</v>
      </c>
      <c r="C68" s="1">
        <v>5792000</v>
      </c>
      <c r="D68" t="s">
        <v>1</v>
      </c>
      <c r="E68" t="str">
        <f t="shared" si="1"/>
        <v>Country</v>
      </c>
      <c r="F68" s="9">
        <v>5638700</v>
      </c>
      <c r="G68" s="9">
        <v>726</v>
      </c>
      <c r="H68" s="9">
        <v>7770</v>
      </c>
      <c r="I68" s="9" t="s">
        <v>21</v>
      </c>
      <c r="J68" s="9" t="s">
        <v>21</v>
      </c>
      <c r="K68" s="9" t="s">
        <v>21</v>
      </c>
      <c r="L68" s="9">
        <v>5271000</v>
      </c>
      <c r="M68" s="9">
        <v>1287</v>
      </c>
      <c r="N68" s="9">
        <v>4096</v>
      </c>
    </row>
    <row r="69" spans="1:14" x14ac:dyDescent="0.25">
      <c r="A69" t="s">
        <v>102</v>
      </c>
      <c r="B69" t="s">
        <v>33</v>
      </c>
      <c r="C69" s="1">
        <v>5695000</v>
      </c>
      <c r="D69" t="s">
        <v>155</v>
      </c>
      <c r="E69" t="str">
        <f t="shared" si="1"/>
        <v>Consolidated city- county</v>
      </c>
      <c r="F69" s="9">
        <v>1526006</v>
      </c>
      <c r="G69" s="9">
        <v>370</v>
      </c>
      <c r="H69" s="9">
        <v>4129</v>
      </c>
      <c r="I69" s="9">
        <v>6096120</v>
      </c>
      <c r="J69" s="9" t="s">
        <v>21</v>
      </c>
      <c r="K69" s="9" t="s">
        <v>21</v>
      </c>
      <c r="L69" s="9">
        <v>5697000</v>
      </c>
      <c r="M69" s="9">
        <v>5429</v>
      </c>
      <c r="N69" s="9">
        <v>1049</v>
      </c>
    </row>
    <row r="70" spans="1:14" x14ac:dyDescent="0.25">
      <c r="A70" t="s">
        <v>103</v>
      </c>
      <c r="B70" t="s">
        <v>33</v>
      </c>
      <c r="C70" s="1">
        <v>5572000</v>
      </c>
      <c r="E70" t="str">
        <f t="shared" si="1"/>
        <v/>
      </c>
      <c r="F70" s="9">
        <v>420003</v>
      </c>
      <c r="G70" s="9">
        <v>354</v>
      </c>
      <c r="H70" s="9">
        <v>1186</v>
      </c>
      <c r="I70" s="9">
        <v>5949951</v>
      </c>
      <c r="J70" s="9">
        <v>21690</v>
      </c>
      <c r="K70" s="9">
        <v>274</v>
      </c>
      <c r="L70" s="9">
        <v>5434000</v>
      </c>
      <c r="M70" s="9">
        <v>7400</v>
      </c>
      <c r="N70" s="9">
        <v>734</v>
      </c>
    </row>
    <row r="71" spans="1:14" x14ac:dyDescent="0.25">
      <c r="A71" t="s">
        <v>104</v>
      </c>
      <c r="B71" t="s">
        <v>119</v>
      </c>
      <c r="C71" s="1">
        <v>5551000</v>
      </c>
      <c r="D71" t="s">
        <v>31</v>
      </c>
      <c r="E71" t="str">
        <f t="shared" si="1"/>
        <v>Designated city</v>
      </c>
      <c r="F71" s="9">
        <v>1588924</v>
      </c>
      <c r="G71" s="9">
        <v>343</v>
      </c>
      <c r="H71" s="9">
        <v>4627</v>
      </c>
      <c r="I71" s="9" t="s">
        <v>21</v>
      </c>
      <c r="J71" s="9" t="s">
        <v>21</v>
      </c>
      <c r="K71" s="9" t="s">
        <v>21</v>
      </c>
      <c r="L71" s="9">
        <v>2280000</v>
      </c>
      <c r="M71" s="9">
        <v>505</v>
      </c>
      <c r="N71" s="9">
        <v>4515</v>
      </c>
    </row>
    <row r="72" spans="1:14" x14ac:dyDescent="0.25">
      <c r="A72" t="s">
        <v>105</v>
      </c>
      <c r="B72" t="s">
        <v>148</v>
      </c>
      <c r="C72" s="1">
        <v>5534000</v>
      </c>
      <c r="D72" t="s">
        <v>21</v>
      </c>
      <c r="E72" t="str">
        <f t="shared" si="1"/>
        <v>N/A</v>
      </c>
      <c r="F72" s="9">
        <v>639598</v>
      </c>
      <c r="G72" s="9">
        <v>22142</v>
      </c>
      <c r="H72" s="9">
        <v>29</v>
      </c>
      <c r="I72" s="9">
        <v>5274321</v>
      </c>
      <c r="J72" s="9" t="s">
        <v>21</v>
      </c>
      <c r="K72" s="9" t="s">
        <v>21</v>
      </c>
      <c r="L72" s="9">
        <v>6017000</v>
      </c>
      <c r="M72" s="9">
        <v>1031</v>
      </c>
      <c r="N72" s="9">
        <v>5836</v>
      </c>
    </row>
    <row r="73" spans="1:14" x14ac:dyDescent="0.25">
      <c r="A73" t="s">
        <v>106</v>
      </c>
      <c r="B73" t="s">
        <v>145</v>
      </c>
      <c r="C73" s="1">
        <v>5494000</v>
      </c>
      <c r="D73" t="s">
        <v>20</v>
      </c>
      <c r="E73" t="str">
        <f t="shared" si="1"/>
        <v>Municipality</v>
      </c>
      <c r="F73" s="9">
        <v>1620343</v>
      </c>
      <c r="G73" s="9">
        <v>101</v>
      </c>
      <c r="H73" s="9">
        <v>15980</v>
      </c>
      <c r="I73" s="9">
        <v>5474482</v>
      </c>
      <c r="J73" s="9" t="s">
        <v>21</v>
      </c>
      <c r="K73" s="9" t="s">
        <v>21</v>
      </c>
      <c r="L73" s="9">
        <v>4735000</v>
      </c>
      <c r="M73" s="9">
        <v>1072</v>
      </c>
      <c r="N73" s="9">
        <v>4417</v>
      </c>
    </row>
    <row r="74" spans="1:14" x14ac:dyDescent="0.25">
      <c r="A74" t="s">
        <v>107</v>
      </c>
      <c r="B74" t="s">
        <v>149</v>
      </c>
      <c r="C74" s="1">
        <v>5486000</v>
      </c>
      <c r="D74" t="s">
        <v>41</v>
      </c>
      <c r="E74" t="str">
        <f t="shared" si="1"/>
        <v>Metropolitan municipality</v>
      </c>
      <c r="F74" s="9" t="s">
        <v>21</v>
      </c>
      <c r="G74" s="9" t="s">
        <v>21</v>
      </c>
      <c r="H74" s="9" t="s">
        <v>21</v>
      </c>
      <c r="I74" s="9" t="s">
        <v>21</v>
      </c>
      <c r="J74" s="9" t="s">
        <v>21</v>
      </c>
      <c r="K74" s="9" t="s">
        <v>21</v>
      </c>
      <c r="L74" s="9">
        <v>14167000</v>
      </c>
      <c r="M74" s="9">
        <v>4040</v>
      </c>
      <c r="N74" s="9">
        <v>3507</v>
      </c>
    </row>
    <row r="75" spans="1:14" x14ac:dyDescent="0.25">
      <c r="A75" t="s">
        <v>108</v>
      </c>
      <c r="B75" t="s">
        <v>132</v>
      </c>
      <c r="C75" s="1">
        <v>5383000</v>
      </c>
      <c r="D75" t="s">
        <v>52</v>
      </c>
      <c r="E75" t="str">
        <f t="shared" si="1"/>
        <v>Federal city</v>
      </c>
      <c r="F75" s="9" t="s">
        <v>21</v>
      </c>
      <c r="G75" s="9" t="s">
        <v>21</v>
      </c>
      <c r="H75" s="9" t="s">
        <v>21</v>
      </c>
      <c r="I75" s="9" t="s">
        <v>21</v>
      </c>
      <c r="J75" s="9" t="s">
        <v>21</v>
      </c>
      <c r="K75" s="9" t="s">
        <v>21</v>
      </c>
      <c r="L75" s="9">
        <v>5207000</v>
      </c>
      <c r="M75" s="9">
        <v>1373</v>
      </c>
      <c r="N75" s="9">
        <v>3792</v>
      </c>
    </row>
    <row r="76" spans="1:14" x14ac:dyDescent="0.25">
      <c r="A76" t="s">
        <v>109</v>
      </c>
      <c r="B76" t="s">
        <v>122</v>
      </c>
      <c r="C76" s="1">
        <v>5381000</v>
      </c>
      <c r="D76" t="s">
        <v>153</v>
      </c>
      <c r="E76" t="str">
        <f t="shared" si="1"/>
        <v>City (sub- provincial)</v>
      </c>
      <c r="F76" s="9" t="s">
        <v>21</v>
      </c>
      <c r="G76" s="9" t="s">
        <v>21</v>
      </c>
      <c r="H76" s="9" t="s">
        <v>21</v>
      </c>
      <c r="I76" s="9" t="s">
        <v>21</v>
      </c>
      <c r="J76" s="9" t="s">
        <v>21</v>
      </c>
      <c r="K76" s="9" t="s">
        <v>21</v>
      </c>
      <c r="L76" s="9">
        <v>6232000</v>
      </c>
      <c r="M76" s="9">
        <v>1655</v>
      </c>
      <c r="N76" s="9">
        <v>3766</v>
      </c>
    </row>
    <row r="77" spans="1:14" x14ac:dyDescent="0.25">
      <c r="A77" t="s">
        <v>110</v>
      </c>
      <c r="B77" t="s">
        <v>122</v>
      </c>
      <c r="C77" s="1">
        <v>5300000</v>
      </c>
      <c r="D77" t="s">
        <v>153</v>
      </c>
      <c r="E77" t="str">
        <f t="shared" si="1"/>
        <v>City (sub- provincial)</v>
      </c>
      <c r="F77" s="9" t="s">
        <v>21</v>
      </c>
      <c r="G77" s="9" t="s">
        <v>21</v>
      </c>
      <c r="H77" s="9" t="s">
        <v>21</v>
      </c>
      <c r="I77" s="9" t="s">
        <v>21</v>
      </c>
      <c r="J77" s="9" t="s">
        <v>21</v>
      </c>
      <c r="K77" s="9" t="s">
        <v>21</v>
      </c>
      <c r="L77" s="9">
        <v>3994000</v>
      </c>
      <c r="M77" s="9">
        <v>987</v>
      </c>
      <c r="N77" s="9">
        <v>4047</v>
      </c>
    </row>
    <row r="78" spans="1:14" x14ac:dyDescent="0.25">
      <c r="A78" t="s">
        <v>111</v>
      </c>
      <c r="B78" t="s">
        <v>33</v>
      </c>
      <c r="C78" s="1">
        <v>5207000</v>
      </c>
      <c r="D78" t="s">
        <v>112</v>
      </c>
      <c r="E78" t="str">
        <f t="shared" si="1"/>
        <v>Federal district</v>
      </c>
      <c r="F78" s="9">
        <v>702455</v>
      </c>
      <c r="G78" s="9">
        <v>177</v>
      </c>
      <c r="H78" s="9">
        <v>3969</v>
      </c>
      <c r="I78" s="9">
        <v>6263245</v>
      </c>
      <c r="J78" s="9">
        <v>17009</v>
      </c>
      <c r="K78" s="9">
        <v>368</v>
      </c>
      <c r="L78" s="9">
        <v>7583000</v>
      </c>
      <c r="M78" s="9">
        <v>5501</v>
      </c>
      <c r="N78" s="9">
        <v>1378</v>
      </c>
    </row>
    <row r="79" spans="1:14" x14ac:dyDescent="0.25">
      <c r="A79" t="s">
        <v>113</v>
      </c>
      <c r="B79" t="s">
        <v>150</v>
      </c>
      <c r="C79" s="1">
        <v>5157000</v>
      </c>
      <c r="D79" t="s">
        <v>34</v>
      </c>
      <c r="E79" t="str">
        <f t="shared" si="1"/>
        <v>City</v>
      </c>
      <c r="F79" s="9" t="s">
        <v>21</v>
      </c>
      <c r="G79" s="9" t="s">
        <v>21</v>
      </c>
      <c r="H79" s="9" t="s">
        <v>21</v>
      </c>
      <c r="I79" s="9" t="s">
        <v>21</v>
      </c>
      <c r="J79" s="9" t="s">
        <v>21</v>
      </c>
      <c r="K79" s="9" t="s">
        <v>21</v>
      </c>
      <c r="L79" s="9">
        <v>6497000</v>
      </c>
      <c r="M79" s="9">
        <v>603</v>
      </c>
      <c r="N79" s="9">
        <v>10774</v>
      </c>
    </row>
    <row r="80" spans="1:14" x14ac:dyDescent="0.25">
      <c r="A80" t="s">
        <v>114</v>
      </c>
      <c r="B80" t="s">
        <v>125</v>
      </c>
      <c r="C80" s="1">
        <v>5086000</v>
      </c>
      <c r="D80" t="s">
        <v>25</v>
      </c>
      <c r="E80" t="str">
        <f t="shared" si="1"/>
        <v>Urban governorate</v>
      </c>
      <c r="F80" s="9" t="s">
        <v>21</v>
      </c>
      <c r="G80" s="9" t="s">
        <v>21</v>
      </c>
      <c r="H80" s="9" t="s">
        <v>21</v>
      </c>
      <c r="I80" s="9" t="s">
        <v>21</v>
      </c>
      <c r="J80" s="9" t="s">
        <v>21</v>
      </c>
      <c r="K80" s="9" t="s">
        <v>21</v>
      </c>
      <c r="L80" s="9">
        <v>4857000</v>
      </c>
      <c r="M80" s="9">
        <v>293</v>
      </c>
      <c r="N80" s="9">
        <v>16577</v>
      </c>
    </row>
    <row r="81" spans="1:14" x14ac:dyDescent="0.25">
      <c r="A81" t="s">
        <v>115</v>
      </c>
      <c r="B81" t="s">
        <v>122</v>
      </c>
      <c r="C81" s="1">
        <v>5052000</v>
      </c>
      <c r="D81" t="s">
        <v>153</v>
      </c>
      <c r="E81" t="str">
        <f t="shared" si="1"/>
        <v>City (sub- provincial)</v>
      </c>
      <c r="F81" s="9">
        <v>8700000</v>
      </c>
      <c r="G81" s="9">
        <v>10244</v>
      </c>
      <c r="H81" s="9">
        <v>849</v>
      </c>
      <c r="I81" s="9" t="s">
        <v>21</v>
      </c>
      <c r="J81" s="9" t="s">
        <v>21</v>
      </c>
      <c r="K81" s="9" t="s">
        <v>21</v>
      </c>
      <c r="L81" s="9">
        <v>4381000</v>
      </c>
      <c r="M81" s="9">
        <v>798</v>
      </c>
      <c r="N81" s="9">
        <v>5490</v>
      </c>
    </row>
    <row r="82" spans="1:14" x14ac:dyDescent="0.25">
      <c r="A82" t="s">
        <v>116</v>
      </c>
      <c r="B82" t="s">
        <v>124</v>
      </c>
      <c r="C82" s="1">
        <v>5023000</v>
      </c>
      <c r="D82" t="s">
        <v>20</v>
      </c>
      <c r="E82" t="str">
        <f t="shared" si="1"/>
        <v>Municipality</v>
      </c>
      <c r="F82" s="9">
        <v>1385621</v>
      </c>
      <c r="G82" s="9">
        <v>151</v>
      </c>
      <c r="H82" s="9">
        <v>9176</v>
      </c>
      <c r="I82" s="9">
        <v>5286642</v>
      </c>
      <c r="J82" s="9">
        <v>3560</v>
      </c>
      <c r="K82" s="9">
        <v>1485</v>
      </c>
      <c r="L82" s="9">
        <v>5437000</v>
      </c>
      <c r="M82" s="9">
        <v>313</v>
      </c>
      <c r="N82" s="9">
        <v>17371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28"/>
  <sheetViews>
    <sheetView workbookViewId="0">
      <selection activeCell="C141" sqref="C141"/>
    </sheetView>
  </sheetViews>
  <sheetFormatPr defaultRowHeight="15" x14ac:dyDescent="0.25"/>
  <cols>
    <col min="1" max="1" width="16.28515625" bestFit="1" customWidth="1"/>
    <col min="2" max="2" width="17.42578125" customWidth="1"/>
    <col min="3" max="3" width="15.140625" style="9" customWidth="1"/>
    <col min="4" max="4" width="15.5703125" style="9" customWidth="1"/>
    <col min="5" max="5" width="17" style="9" customWidth="1"/>
    <col min="6" max="6" width="17.28515625" style="9" customWidth="1"/>
    <col min="7" max="7" width="17.5703125" style="9" customWidth="1"/>
    <col min="8" max="8" width="14" style="9" customWidth="1"/>
    <col min="9" max="9" width="18.140625" style="9" customWidth="1"/>
    <col min="10" max="10" width="17.140625" style="9" customWidth="1"/>
    <col min="11" max="13" width="19.5703125" style="9" customWidth="1"/>
    <col min="14" max="14" width="20.28515625" customWidth="1"/>
    <col min="15" max="15" width="20.140625" bestFit="1" customWidth="1"/>
    <col min="16" max="16" width="30.5703125" bestFit="1" customWidth="1"/>
  </cols>
  <sheetData>
    <row r="1" spans="1:16" ht="60" x14ac:dyDescent="0.25">
      <c r="A1" s="3" t="s">
        <v>0</v>
      </c>
      <c r="B1" s="3" t="s">
        <v>1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10" t="s">
        <v>159</v>
      </c>
      <c r="M1" s="10" t="s">
        <v>160</v>
      </c>
    </row>
    <row r="2" spans="1:16" hidden="1" x14ac:dyDescent="0.25">
      <c r="A2" t="s">
        <v>13</v>
      </c>
      <c r="B2" t="s">
        <v>119</v>
      </c>
      <c r="C2" s="9">
        <v>13515271</v>
      </c>
      <c r="D2" s="9">
        <v>2191</v>
      </c>
      <c r="E2" s="9">
        <v>6169</v>
      </c>
      <c r="F2" s="9">
        <v>37274000</v>
      </c>
      <c r="G2" s="9">
        <v>13452</v>
      </c>
      <c r="H2" s="9">
        <v>2771</v>
      </c>
      <c r="I2" s="9">
        <v>39105000</v>
      </c>
      <c r="J2" s="9">
        <v>8231</v>
      </c>
      <c r="K2" s="9">
        <v>4751</v>
      </c>
      <c r="L2" s="9">
        <f>G2/D2</f>
        <v>6.1396622546782291</v>
      </c>
      <c r="M2" s="9">
        <f>F2/C2</f>
        <v>2.7579173218206279</v>
      </c>
      <c r="N2">
        <f>M2/L2</f>
        <v>0.44919691139674367</v>
      </c>
    </row>
    <row r="3" spans="1:16" hidden="1" x14ac:dyDescent="0.25">
      <c r="A3" t="s">
        <v>15</v>
      </c>
      <c r="B3" t="s">
        <v>120</v>
      </c>
      <c r="C3" s="9">
        <v>16753235</v>
      </c>
      <c r="D3" s="9">
        <v>1484</v>
      </c>
      <c r="E3" s="9">
        <v>11289</v>
      </c>
      <c r="F3" s="9">
        <v>29000000</v>
      </c>
      <c r="G3" s="9">
        <v>3483</v>
      </c>
      <c r="H3" s="9">
        <v>8326</v>
      </c>
      <c r="I3" s="9">
        <v>31870000</v>
      </c>
      <c r="J3" s="9">
        <v>2233</v>
      </c>
      <c r="K3" s="9">
        <v>14272</v>
      </c>
      <c r="L3" s="9">
        <f t="shared" ref="L3:L66" si="0">G3/D3</f>
        <v>2.3470350404312668</v>
      </c>
      <c r="M3" s="9">
        <f t="shared" ref="M3:M66" si="1">F3/C3</f>
        <v>1.7310089663279957</v>
      </c>
      <c r="N3">
        <f t="shared" ref="N3:N66" si="2">M3/L3</f>
        <v>0.7375300907352127</v>
      </c>
    </row>
    <row r="4" spans="1:16" hidden="1" x14ac:dyDescent="0.25">
      <c r="A4" t="s">
        <v>17</v>
      </c>
      <c r="B4" t="s">
        <v>121</v>
      </c>
      <c r="C4" s="9">
        <v>10013781</v>
      </c>
      <c r="D4" s="9">
        <v>605</v>
      </c>
      <c r="E4" s="9">
        <v>16208</v>
      </c>
      <c r="F4" s="9">
        <v>25514000</v>
      </c>
      <c r="G4" s="9">
        <v>11704</v>
      </c>
      <c r="H4" s="9">
        <v>2180</v>
      </c>
      <c r="I4" s="9">
        <v>22394000</v>
      </c>
      <c r="J4" s="9">
        <v>2769</v>
      </c>
      <c r="K4" s="9">
        <v>8087</v>
      </c>
      <c r="L4" s="9">
        <f t="shared" si="0"/>
        <v>19.345454545454544</v>
      </c>
      <c r="M4" s="9">
        <f t="shared" si="1"/>
        <v>2.5478887545074134</v>
      </c>
      <c r="N4">
        <f t="shared" si="2"/>
        <v>0.13170477584389825</v>
      </c>
    </row>
    <row r="5" spans="1:16" hidden="1" x14ac:dyDescent="0.25">
      <c r="A5" t="s">
        <v>19</v>
      </c>
      <c r="B5" t="s">
        <v>122</v>
      </c>
      <c r="C5" s="9">
        <v>24870895</v>
      </c>
      <c r="D5" s="9">
        <v>6341</v>
      </c>
      <c r="E5" s="9">
        <v>3922</v>
      </c>
      <c r="F5" s="9" t="s">
        <v>21</v>
      </c>
      <c r="G5" s="9" t="s">
        <v>21</v>
      </c>
      <c r="H5" s="9" t="s">
        <v>21</v>
      </c>
      <c r="I5" s="9">
        <v>22118000</v>
      </c>
      <c r="J5" s="9">
        <v>4069</v>
      </c>
      <c r="K5" s="9">
        <v>5436</v>
      </c>
      <c r="L5" s="9" t="e">
        <f t="shared" si="0"/>
        <v>#VALUE!</v>
      </c>
      <c r="M5" s="9" t="e">
        <f t="shared" si="1"/>
        <v>#VALUE!</v>
      </c>
      <c r="N5" t="e">
        <f t="shared" si="2"/>
        <v>#VALUE!</v>
      </c>
    </row>
    <row r="6" spans="1:16" hidden="1" x14ac:dyDescent="0.25">
      <c r="A6" t="s">
        <v>22</v>
      </c>
      <c r="B6" t="s">
        <v>123</v>
      </c>
      <c r="C6" s="9">
        <v>12252023</v>
      </c>
      <c r="D6" s="9">
        <v>1521</v>
      </c>
      <c r="E6" s="9">
        <v>8055</v>
      </c>
      <c r="F6" s="9">
        <v>21734682</v>
      </c>
      <c r="G6" s="9">
        <v>7947</v>
      </c>
      <c r="H6" s="9">
        <v>2735</v>
      </c>
      <c r="I6" s="9">
        <v>22495000</v>
      </c>
      <c r="J6" s="9">
        <v>3237</v>
      </c>
      <c r="K6" s="9">
        <v>6949</v>
      </c>
      <c r="L6" s="9">
        <f t="shared" si="0"/>
        <v>5.224852071005917</v>
      </c>
      <c r="M6" s="9">
        <f t="shared" si="1"/>
        <v>1.7739667971566817</v>
      </c>
      <c r="N6">
        <f t="shared" si="2"/>
        <v>0.33952478903678279</v>
      </c>
    </row>
    <row r="7" spans="1:16" hidden="1" x14ac:dyDescent="0.25">
      <c r="A7" t="s">
        <v>23</v>
      </c>
      <c r="B7" t="s">
        <v>124</v>
      </c>
      <c r="C7" s="9">
        <v>9209944</v>
      </c>
      <c r="D7" s="9">
        <v>1485</v>
      </c>
      <c r="E7" s="9">
        <v>6202</v>
      </c>
      <c r="F7" s="9">
        <v>21804515</v>
      </c>
      <c r="G7" s="9">
        <v>7866</v>
      </c>
      <c r="H7" s="9">
        <v>2772</v>
      </c>
      <c r="I7" s="9">
        <v>21505000</v>
      </c>
      <c r="J7" s="9">
        <v>2385</v>
      </c>
      <c r="K7" s="9">
        <v>9017</v>
      </c>
      <c r="L7" s="9">
        <f t="shared" si="0"/>
        <v>5.2969696969696969</v>
      </c>
      <c r="M7" s="9">
        <f t="shared" si="1"/>
        <v>2.3674970227832004</v>
      </c>
      <c r="N7">
        <f t="shared" si="2"/>
        <v>0.44695309926685134</v>
      </c>
    </row>
    <row r="8" spans="1:16" hidden="1" x14ac:dyDescent="0.25">
      <c r="A8" t="s">
        <v>24</v>
      </c>
      <c r="B8" t="s">
        <v>125</v>
      </c>
      <c r="C8" s="9">
        <v>9500000</v>
      </c>
      <c r="D8" s="9">
        <v>3085</v>
      </c>
      <c r="E8" s="9">
        <v>3079</v>
      </c>
      <c r="F8" s="9" t="s">
        <v>21</v>
      </c>
      <c r="G8" s="9" t="s">
        <v>21</v>
      </c>
      <c r="H8" s="9" t="s">
        <v>21</v>
      </c>
      <c r="I8" s="9">
        <v>19787000</v>
      </c>
      <c r="J8" s="9">
        <v>2010</v>
      </c>
      <c r="K8" s="9">
        <v>9844</v>
      </c>
      <c r="L8" s="9" t="e">
        <f t="shared" si="0"/>
        <v>#VALUE!</v>
      </c>
      <c r="M8" s="9" t="e">
        <f t="shared" si="1"/>
        <v>#VALUE!</v>
      </c>
      <c r="N8" t="e">
        <f t="shared" si="2"/>
        <v>#VALUE!</v>
      </c>
      <c r="O8" s="4" t="s">
        <v>117</v>
      </c>
      <c r="P8" t="s">
        <v>158</v>
      </c>
    </row>
    <row r="9" spans="1:16" hidden="1" x14ac:dyDescent="0.25">
      <c r="A9" t="s">
        <v>26</v>
      </c>
      <c r="B9" t="s">
        <v>120</v>
      </c>
      <c r="C9" s="9">
        <v>12478447</v>
      </c>
      <c r="D9" s="9">
        <v>603</v>
      </c>
      <c r="E9" s="9">
        <v>20694</v>
      </c>
      <c r="F9" s="9">
        <v>24400000</v>
      </c>
      <c r="G9" s="9">
        <v>4355</v>
      </c>
      <c r="H9" s="9">
        <v>5603</v>
      </c>
      <c r="I9" s="9">
        <v>22186000</v>
      </c>
      <c r="J9" s="9">
        <v>1008</v>
      </c>
      <c r="K9" s="9">
        <v>22010</v>
      </c>
      <c r="L9" s="9">
        <f t="shared" si="0"/>
        <v>7.2222222222222223</v>
      </c>
      <c r="M9" s="9">
        <f t="shared" si="1"/>
        <v>1.9553715298065537</v>
      </c>
      <c r="N9">
        <f t="shared" si="2"/>
        <v>0.27074375028090741</v>
      </c>
      <c r="O9" s="5" t="s">
        <v>140</v>
      </c>
      <c r="P9" s="7">
        <v>2165867</v>
      </c>
    </row>
    <row r="10" spans="1:16" hidden="1" x14ac:dyDescent="0.25">
      <c r="A10" t="s">
        <v>27</v>
      </c>
      <c r="B10" t="s">
        <v>122</v>
      </c>
      <c r="C10" s="9">
        <v>21893095</v>
      </c>
      <c r="D10" s="9">
        <v>16411</v>
      </c>
      <c r="E10" s="9">
        <v>1334</v>
      </c>
      <c r="F10" s="9" t="s">
        <v>21</v>
      </c>
      <c r="G10" s="9" t="s">
        <v>21</v>
      </c>
      <c r="H10" s="9" t="s">
        <v>21</v>
      </c>
      <c r="I10" s="9">
        <v>19437000</v>
      </c>
      <c r="J10" s="9">
        <v>4172</v>
      </c>
      <c r="K10" s="9">
        <v>4659</v>
      </c>
      <c r="L10" s="9" t="e">
        <f t="shared" si="0"/>
        <v>#VALUE!</v>
      </c>
      <c r="M10" s="9" t="e">
        <f t="shared" si="1"/>
        <v>#VALUE!</v>
      </c>
      <c r="N10" t="e">
        <f t="shared" si="2"/>
        <v>#VALUE!</v>
      </c>
      <c r="O10" s="6" t="s">
        <v>76</v>
      </c>
      <c r="P10" s="7">
        <v>2165867</v>
      </c>
    </row>
    <row r="11" spans="1:16" hidden="1" x14ac:dyDescent="0.25">
      <c r="A11" t="s">
        <v>28</v>
      </c>
      <c r="B11" t="s">
        <v>126</v>
      </c>
      <c r="C11" s="9">
        <v>8906039</v>
      </c>
      <c r="D11" s="9">
        <v>338</v>
      </c>
      <c r="E11" s="9">
        <v>26349</v>
      </c>
      <c r="F11" s="9">
        <v>14543124</v>
      </c>
      <c r="G11" s="9" t="s">
        <v>21</v>
      </c>
      <c r="H11" s="9" t="s">
        <v>21</v>
      </c>
      <c r="I11" s="9">
        <v>16839000</v>
      </c>
      <c r="J11" s="9">
        <v>456</v>
      </c>
      <c r="K11" s="9">
        <v>36928</v>
      </c>
      <c r="L11" s="9" t="e">
        <f t="shared" si="0"/>
        <v>#VALUE!</v>
      </c>
      <c r="M11" s="9">
        <f t="shared" si="1"/>
        <v>1.6329508550321865</v>
      </c>
      <c r="N11" t="e">
        <f t="shared" si="2"/>
        <v>#VALUE!</v>
      </c>
      <c r="O11" s="5" t="s">
        <v>128</v>
      </c>
      <c r="P11" s="7">
        <v>3054300</v>
      </c>
    </row>
    <row r="12" spans="1:16" hidden="1" x14ac:dyDescent="0.25">
      <c r="A12" t="s">
        <v>30</v>
      </c>
      <c r="B12" t="s">
        <v>119</v>
      </c>
      <c r="C12" s="9">
        <v>2725006</v>
      </c>
      <c r="D12" s="9">
        <v>225</v>
      </c>
      <c r="E12" s="9">
        <v>12111</v>
      </c>
      <c r="F12" s="9">
        <v>19303000</v>
      </c>
      <c r="G12" s="9">
        <v>13228</v>
      </c>
      <c r="H12" s="9">
        <v>1459</v>
      </c>
      <c r="I12" s="9">
        <v>15490000</v>
      </c>
      <c r="J12" s="9">
        <v>3020</v>
      </c>
      <c r="K12" s="9">
        <v>5129</v>
      </c>
      <c r="L12" s="9">
        <f t="shared" si="0"/>
        <v>58.791111111111114</v>
      </c>
      <c r="M12" s="9">
        <f t="shared" si="1"/>
        <v>7.0836541277340306</v>
      </c>
      <c r="N12">
        <f t="shared" si="2"/>
        <v>0.1204885227351192</v>
      </c>
      <c r="O12" s="6" t="s">
        <v>37</v>
      </c>
      <c r="P12" s="7">
        <v>3054300</v>
      </c>
    </row>
    <row r="13" spans="1:16" x14ac:dyDescent="0.25">
      <c r="A13" t="s">
        <v>32</v>
      </c>
      <c r="B13" t="s">
        <v>33</v>
      </c>
      <c r="C13" s="9">
        <v>8398748</v>
      </c>
      <c r="D13" s="9">
        <v>786</v>
      </c>
      <c r="E13" s="9">
        <v>10685</v>
      </c>
      <c r="F13" s="9">
        <v>19303808</v>
      </c>
      <c r="G13" s="9">
        <v>17315</v>
      </c>
      <c r="H13" s="9">
        <v>1115</v>
      </c>
      <c r="I13" s="9">
        <v>20902000</v>
      </c>
      <c r="J13" s="9">
        <v>12093</v>
      </c>
      <c r="K13" s="9">
        <v>1728</v>
      </c>
      <c r="L13" s="9">
        <f t="shared" si="0"/>
        <v>22.029262086513995</v>
      </c>
      <c r="M13" s="9">
        <f t="shared" si="1"/>
        <v>2.2984149542288921</v>
      </c>
      <c r="N13">
        <f t="shared" si="2"/>
        <v>0.10433463205451396</v>
      </c>
      <c r="O13" s="5" t="s">
        <v>126</v>
      </c>
      <c r="P13" s="7">
        <v>8906039</v>
      </c>
    </row>
    <row r="14" spans="1:16" hidden="1" x14ac:dyDescent="0.25">
      <c r="A14" t="s">
        <v>35</v>
      </c>
      <c r="B14" t="s">
        <v>127</v>
      </c>
      <c r="C14" s="9">
        <v>14910352</v>
      </c>
      <c r="D14" s="9">
        <v>3530</v>
      </c>
      <c r="E14" s="9">
        <v>4224</v>
      </c>
      <c r="F14" s="9">
        <v>16051521</v>
      </c>
      <c r="G14" s="9">
        <v>3780</v>
      </c>
      <c r="H14" s="9">
        <v>4246</v>
      </c>
      <c r="I14" s="9">
        <v>15292000</v>
      </c>
      <c r="J14" s="9">
        <v>1044</v>
      </c>
      <c r="K14" s="9">
        <v>14648</v>
      </c>
      <c r="L14" s="9">
        <f t="shared" si="0"/>
        <v>1.0708215297450425</v>
      </c>
      <c r="M14" s="9">
        <f t="shared" si="1"/>
        <v>1.0765353494002019</v>
      </c>
      <c r="N14">
        <f t="shared" si="2"/>
        <v>1.0053359215298181</v>
      </c>
      <c r="O14" s="6" t="s">
        <v>28</v>
      </c>
      <c r="P14" s="7">
        <v>8906039</v>
      </c>
    </row>
    <row r="15" spans="1:16" hidden="1" x14ac:dyDescent="0.25">
      <c r="A15" t="s">
        <v>37</v>
      </c>
      <c r="B15" t="s">
        <v>128</v>
      </c>
      <c r="C15" s="9">
        <v>3054300</v>
      </c>
      <c r="D15" s="9">
        <v>203</v>
      </c>
      <c r="E15" s="9">
        <v>15046</v>
      </c>
      <c r="F15" s="9">
        <v>12806866</v>
      </c>
      <c r="G15" s="9" t="s">
        <v>21</v>
      </c>
      <c r="H15" s="9" t="s">
        <v>21</v>
      </c>
      <c r="I15" s="9">
        <v>16216000</v>
      </c>
      <c r="J15" s="9">
        <v>3222</v>
      </c>
      <c r="K15" s="9">
        <v>5033</v>
      </c>
      <c r="L15" s="9" t="e">
        <f t="shared" si="0"/>
        <v>#VALUE!</v>
      </c>
      <c r="M15" s="9">
        <f t="shared" si="1"/>
        <v>4.1930609304914386</v>
      </c>
      <c r="N15" t="e">
        <f t="shared" si="2"/>
        <v>#VALUE!</v>
      </c>
      <c r="O15" s="5" t="s">
        <v>123</v>
      </c>
      <c r="P15" s="7">
        <v>21274580</v>
      </c>
    </row>
    <row r="16" spans="1:16" hidden="1" x14ac:dyDescent="0.25">
      <c r="A16" t="s">
        <v>39</v>
      </c>
      <c r="B16" t="s">
        <v>122</v>
      </c>
      <c r="C16" s="9">
        <v>32054159</v>
      </c>
      <c r="D16" s="9">
        <v>82403</v>
      </c>
      <c r="E16" s="9">
        <v>389</v>
      </c>
      <c r="F16" s="9" t="s">
        <v>21</v>
      </c>
      <c r="G16" s="9" t="s">
        <v>21</v>
      </c>
      <c r="H16" s="9" t="s">
        <v>21</v>
      </c>
      <c r="I16" s="9">
        <v>8261000</v>
      </c>
      <c r="J16" s="9">
        <v>1536</v>
      </c>
      <c r="K16" s="9">
        <v>5378</v>
      </c>
      <c r="L16" s="9" t="e">
        <f t="shared" si="0"/>
        <v>#VALUE!</v>
      </c>
      <c r="M16" s="9" t="e">
        <f t="shared" si="1"/>
        <v>#VALUE!</v>
      </c>
      <c r="N16" t="e">
        <f t="shared" si="2"/>
        <v>#VALUE!</v>
      </c>
      <c r="O16" s="6" t="s">
        <v>100</v>
      </c>
      <c r="P16" s="7">
        <v>2502557</v>
      </c>
    </row>
    <row r="17" spans="1:16" hidden="1" x14ac:dyDescent="0.25">
      <c r="A17" t="s">
        <v>40</v>
      </c>
      <c r="B17" t="s">
        <v>129</v>
      </c>
      <c r="C17" s="9">
        <v>15519267</v>
      </c>
      <c r="D17" s="9">
        <v>5196</v>
      </c>
      <c r="E17" s="9">
        <v>2987</v>
      </c>
      <c r="F17" s="9" t="s">
        <v>21</v>
      </c>
      <c r="G17" s="9" t="s">
        <v>21</v>
      </c>
      <c r="H17" s="9" t="s">
        <v>21</v>
      </c>
      <c r="I17" s="9">
        <v>15311000</v>
      </c>
      <c r="J17" s="9">
        <v>1375</v>
      </c>
      <c r="K17" s="9">
        <v>11135</v>
      </c>
      <c r="L17" s="9" t="e">
        <f t="shared" si="0"/>
        <v>#VALUE!</v>
      </c>
      <c r="M17" s="9" t="e">
        <f t="shared" si="1"/>
        <v>#VALUE!</v>
      </c>
      <c r="N17" t="e">
        <f t="shared" si="2"/>
        <v>#VALUE!</v>
      </c>
      <c r="O17" s="6" t="s">
        <v>45</v>
      </c>
      <c r="P17" s="7">
        <v>6520000</v>
      </c>
    </row>
    <row r="18" spans="1:16" hidden="1" x14ac:dyDescent="0.25">
      <c r="A18" t="s">
        <v>42</v>
      </c>
      <c r="B18" t="s">
        <v>120</v>
      </c>
      <c r="C18" s="9">
        <v>4496694</v>
      </c>
      <c r="D18" s="9">
        <v>205</v>
      </c>
      <c r="E18" s="9">
        <v>21935</v>
      </c>
      <c r="F18" s="9">
        <v>14035959</v>
      </c>
      <c r="G18" s="9">
        <v>1851</v>
      </c>
      <c r="H18" s="9">
        <v>7583</v>
      </c>
      <c r="I18" s="9">
        <v>18698000</v>
      </c>
      <c r="J18" s="9">
        <v>1352</v>
      </c>
      <c r="K18" s="9">
        <v>13830</v>
      </c>
      <c r="L18" s="9">
        <f t="shared" si="0"/>
        <v>9.0292682926829269</v>
      </c>
      <c r="M18" s="9">
        <f t="shared" si="1"/>
        <v>3.1213951849959103</v>
      </c>
      <c r="N18">
        <f t="shared" si="2"/>
        <v>0.34569746781424182</v>
      </c>
      <c r="O18" s="6" t="s">
        <v>22</v>
      </c>
      <c r="P18" s="7">
        <v>12252023</v>
      </c>
    </row>
    <row r="19" spans="1:16" hidden="1" x14ac:dyDescent="0.25">
      <c r="A19" t="s">
        <v>43</v>
      </c>
      <c r="B19" t="s">
        <v>130</v>
      </c>
      <c r="C19" s="9">
        <v>1780148</v>
      </c>
      <c r="D19" s="9">
        <v>43</v>
      </c>
      <c r="E19" s="9">
        <v>41399</v>
      </c>
      <c r="F19" s="9">
        <v>12877253</v>
      </c>
      <c r="G19" s="9">
        <v>620</v>
      </c>
      <c r="H19" s="9">
        <v>20770</v>
      </c>
      <c r="I19" s="9">
        <v>23971000</v>
      </c>
      <c r="J19" s="9">
        <v>1873</v>
      </c>
      <c r="K19" s="9">
        <v>12798</v>
      </c>
      <c r="L19" s="9">
        <f t="shared" si="0"/>
        <v>14.418604651162791</v>
      </c>
      <c r="M19" s="9">
        <f t="shared" si="1"/>
        <v>7.2338103348710332</v>
      </c>
      <c r="N19">
        <f t="shared" si="2"/>
        <v>0.50169974903137804</v>
      </c>
      <c r="O19" s="5" t="s">
        <v>146</v>
      </c>
      <c r="P19" s="7">
        <v>2731571</v>
      </c>
    </row>
    <row r="20" spans="1:16" hidden="1" x14ac:dyDescent="0.25">
      <c r="A20" t="s">
        <v>44</v>
      </c>
      <c r="B20" t="s">
        <v>131</v>
      </c>
      <c r="C20" s="9" t="s">
        <v>21</v>
      </c>
      <c r="D20" s="9" t="s">
        <v>21</v>
      </c>
      <c r="E20" s="9" t="s">
        <v>21</v>
      </c>
      <c r="F20" s="9">
        <v>21000000</v>
      </c>
      <c r="G20" s="9">
        <v>1171</v>
      </c>
      <c r="H20" s="9">
        <v>17933</v>
      </c>
      <c r="I20" s="9">
        <v>15487000</v>
      </c>
      <c r="J20" s="9">
        <v>1966</v>
      </c>
      <c r="K20" s="9">
        <v>7877</v>
      </c>
      <c r="L20" s="9" t="e">
        <f t="shared" si="0"/>
        <v>#VALUE!</v>
      </c>
      <c r="M20" s="9" t="e">
        <f t="shared" si="1"/>
        <v>#VALUE!</v>
      </c>
      <c r="N20" t="e">
        <f t="shared" si="2"/>
        <v>#VALUE!</v>
      </c>
      <c r="O20" s="6" t="s">
        <v>97</v>
      </c>
      <c r="P20" s="7">
        <v>2731571</v>
      </c>
    </row>
    <row r="21" spans="1:16" hidden="1" x14ac:dyDescent="0.25">
      <c r="A21" t="s">
        <v>45</v>
      </c>
      <c r="B21" t="s">
        <v>123</v>
      </c>
      <c r="C21" s="9">
        <v>6520000</v>
      </c>
      <c r="D21" s="9">
        <v>1221</v>
      </c>
      <c r="E21" s="9">
        <v>5340</v>
      </c>
      <c r="F21" s="9">
        <v>12644321</v>
      </c>
      <c r="G21" s="9">
        <v>5327</v>
      </c>
      <c r="H21" s="9">
        <v>2374</v>
      </c>
      <c r="I21" s="9">
        <v>12486000</v>
      </c>
      <c r="J21" s="9">
        <v>2020</v>
      </c>
      <c r="K21" s="9">
        <v>6181</v>
      </c>
      <c r="L21" s="9">
        <f t="shared" si="0"/>
        <v>4.3628173628173625</v>
      </c>
      <c r="M21" s="9">
        <f t="shared" si="1"/>
        <v>1.9393130368098159</v>
      </c>
      <c r="N21">
        <f t="shared" si="2"/>
        <v>0.44450933319781966</v>
      </c>
      <c r="O21" s="5" t="s">
        <v>144</v>
      </c>
      <c r="P21" s="7">
        <v>236453</v>
      </c>
    </row>
    <row r="22" spans="1:16" hidden="1" x14ac:dyDescent="0.25">
      <c r="A22" t="s">
        <v>46</v>
      </c>
      <c r="B22" t="s">
        <v>122</v>
      </c>
      <c r="C22" s="9">
        <v>13866009</v>
      </c>
      <c r="D22" s="9">
        <v>11920</v>
      </c>
      <c r="E22" s="9">
        <v>1163</v>
      </c>
      <c r="F22" s="9" t="s">
        <v>21</v>
      </c>
      <c r="G22" s="9" t="s">
        <v>21</v>
      </c>
      <c r="H22" s="9" t="s">
        <v>21</v>
      </c>
      <c r="I22" s="9">
        <v>10932000</v>
      </c>
      <c r="J22" s="9">
        <v>2813</v>
      </c>
      <c r="K22" s="9">
        <v>3886</v>
      </c>
      <c r="L22" s="9" t="e">
        <f t="shared" si="0"/>
        <v>#VALUE!</v>
      </c>
      <c r="M22" s="9" t="e">
        <f t="shared" si="1"/>
        <v>#VALUE!</v>
      </c>
      <c r="N22" t="e">
        <f t="shared" si="2"/>
        <v>#VALUE!</v>
      </c>
      <c r="O22" s="6" t="s">
        <v>88</v>
      </c>
      <c r="P22" s="7">
        <v>236453</v>
      </c>
    </row>
    <row r="23" spans="1:16" hidden="1" x14ac:dyDescent="0.25">
      <c r="A23" t="s">
        <v>47</v>
      </c>
      <c r="B23" t="s">
        <v>48</v>
      </c>
      <c r="C23" s="9">
        <v>11462000</v>
      </c>
      <c r="D23" s="9">
        <v>9965</v>
      </c>
      <c r="E23" s="9">
        <v>1150</v>
      </c>
      <c r="F23" s="9" t="s">
        <v>21</v>
      </c>
      <c r="G23" s="9" t="s">
        <v>21</v>
      </c>
      <c r="H23" s="9" t="s">
        <v>21</v>
      </c>
      <c r="I23" s="9">
        <v>15056000</v>
      </c>
      <c r="J23" s="9">
        <v>466</v>
      </c>
      <c r="K23" s="9">
        <v>32309</v>
      </c>
      <c r="L23" s="9" t="e">
        <f t="shared" si="0"/>
        <v>#VALUE!</v>
      </c>
      <c r="M23" s="9" t="e">
        <f t="shared" si="1"/>
        <v>#VALUE!</v>
      </c>
      <c r="N23" t="e">
        <f t="shared" si="2"/>
        <v>#VALUE!</v>
      </c>
      <c r="O23" s="5" t="s">
        <v>122</v>
      </c>
      <c r="P23" s="7">
        <v>233555623</v>
      </c>
    </row>
    <row r="24" spans="1:16" hidden="1" x14ac:dyDescent="0.25">
      <c r="A24" t="s">
        <v>49</v>
      </c>
      <c r="B24" t="s">
        <v>122</v>
      </c>
      <c r="C24" s="9">
        <v>14498400</v>
      </c>
      <c r="D24" s="9">
        <v>7434</v>
      </c>
      <c r="E24" s="9">
        <v>1950</v>
      </c>
      <c r="F24" s="9" t="s">
        <v>21</v>
      </c>
      <c r="G24" s="9" t="s">
        <v>21</v>
      </c>
      <c r="H24" s="9" t="s">
        <v>21</v>
      </c>
      <c r="I24" s="9">
        <v>21489000</v>
      </c>
      <c r="J24" s="9">
        <v>4341</v>
      </c>
      <c r="K24" s="9">
        <v>4950</v>
      </c>
      <c r="L24" s="9" t="e">
        <f t="shared" si="0"/>
        <v>#VALUE!</v>
      </c>
      <c r="M24" s="9" t="e">
        <f t="shared" si="1"/>
        <v>#VALUE!</v>
      </c>
      <c r="N24" t="e">
        <f t="shared" si="2"/>
        <v>#VALUE!</v>
      </c>
      <c r="O24" s="6" t="s">
        <v>27</v>
      </c>
      <c r="P24" s="7">
        <v>21893095</v>
      </c>
    </row>
    <row r="25" spans="1:16" x14ac:dyDescent="0.25">
      <c r="A25" t="s">
        <v>50</v>
      </c>
      <c r="B25" t="s">
        <v>33</v>
      </c>
      <c r="C25" s="9">
        <v>3990456</v>
      </c>
      <c r="D25" s="9">
        <v>1214</v>
      </c>
      <c r="E25" s="9">
        <v>3287</v>
      </c>
      <c r="F25" s="9">
        <v>13291486</v>
      </c>
      <c r="G25" s="9">
        <v>12559</v>
      </c>
      <c r="H25" s="9">
        <v>1058</v>
      </c>
      <c r="I25" s="9">
        <v>15477000</v>
      </c>
      <c r="J25" s="9">
        <v>6351</v>
      </c>
      <c r="K25" s="9">
        <v>2437</v>
      </c>
      <c r="L25" s="9">
        <f t="shared" si="0"/>
        <v>10.34514003294893</v>
      </c>
      <c r="M25" s="9">
        <f t="shared" si="1"/>
        <v>3.3308188337372973</v>
      </c>
      <c r="N25">
        <f t="shared" si="2"/>
        <v>0.32196942942567708</v>
      </c>
      <c r="O25" s="6" t="s">
        <v>72</v>
      </c>
      <c r="P25" s="7">
        <v>16044700</v>
      </c>
    </row>
    <row r="26" spans="1:16" hidden="1" x14ac:dyDescent="0.25">
      <c r="A26" t="s">
        <v>51</v>
      </c>
      <c r="B26" t="s">
        <v>132</v>
      </c>
      <c r="C26" s="9">
        <v>13200000</v>
      </c>
      <c r="D26" s="9">
        <v>2511</v>
      </c>
      <c r="E26" s="9">
        <v>5257</v>
      </c>
      <c r="F26" s="9">
        <v>20004462</v>
      </c>
      <c r="G26" s="9" t="s">
        <v>21</v>
      </c>
      <c r="H26" s="9" t="s">
        <v>21</v>
      </c>
      <c r="I26" s="9">
        <v>17693000</v>
      </c>
      <c r="J26" s="9">
        <v>5879</v>
      </c>
      <c r="K26" s="9">
        <v>3010</v>
      </c>
      <c r="L26" s="9" t="e">
        <f t="shared" si="0"/>
        <v>#VALUE!</v>
      </c>
      <c r="M26" s="9">
        <f t="shared" si="1"/>
        <v>1.5154895454545454</v>
      </c>
      <c r="N26" t="e">
        <f t="shared" si="2"/>
        <v>#VALUE!</v>
      </c>
      <c r="O26" s="6" t="s">
        <v>39</v>
      </c>
      <c r="P26" s="7">
        <v>32054159</v>
      </c>
    </row>
    <row r="27" spans="1:16" hidden="1" x14ac:dyDescent="0.25">
      <c r="A27" t="s">
        <v>53</v>
      </c>
      <c r="B27" t="s">
        <v>122</v>
      </c>
      <c r="C27" s="9">
        <v>12528300</v>
      </c>
      <c r="D27" s="9">
        <v>2050</v>
      </c>
      <c r="E27" s="9">
        <v>6111</v>
      </c>
      <c r="F27" s="9" t="s">
        <v>21</v>
      </c>
      <c r="G27" s="9" t="s">
        <v>21</v>
      </c>
      <c r="H27" s="9" t="s">
        <v>21</v>
      </c>
      <c r="I27" s="9">
        <v>14678000</v>
      </c>
      <c r="J27" s="9">
        <v>1803</v>
      </c>
      <c r="K27" s="9">
        <v>8141</v>
      </c>
      <c r="L27" s="9" t="e">
        <f t="shared" si="0"/>
        <v>#VALUE!</v>
      </c>
      <c r="M27" s="9" t="e">
        <f t="shared" si="1"/>
        <v>#VALUE!</v>
      </c>
      <c r="N27" t="e">
        <f t="shared" si="2"/>
        <v>#VALUE!</v>
      </c>
      <c r="O27" s="6" t="s">
        <v>110</v>
      </c>
      <c r="P27" s="7">
        <v>0</v>
      </c>
    </row>
    <row r="28" spans="1:16" hidden="1" x14ac:dyDescent="0.25">
      <c r="A28" t="s">
        <v>54</v>
      </c>
      <c r="B28" t="s">
        <v>127</v>
      </c>
      <c r="C28" s="9">
        <v>11126000</v>
      </c>
      <c r="D28" s="9">
        <v>1772</v>
      </c>
      <c r="E28" s="9">
        <v>6279</v>
      </c>
      <c r="F28" s="9" t="s">
        <v>21</v>
      </c>
      <c r="G28" s="9" t="s">
        <v>21</v>
      </c>
      <c r="H28" s="9" t="s">
        <v>21</v>
      </c>
      <c r="I28" s="9">
        <v>11148000</v>
      </c>
      <c r="J28" s="9">
        <v>852</v>
      </c>
      <c r="K28" s="9">
        <v>13085</v>
      </c>
      <c r="L28" s="9" t="e">
        <f t="shared" si="0"/>
        <v>#VALUE!</v>
      </c>
      <c r="M28" s="9" t="e">
        <f t="shared" si="1"/>
        <v>#VALUE!</v>
      </c>
      <c r="N28" t="e">
        <f t="shared" si="2"/>
        <v>#VALUE!</v>
      </c>
      <c r="O28" s="6" t="s">
        <v>82</v>
      </c>
      <c r="P28" s="7">
        <v>8342500</v>
      </c>
    </row>
    <row r="29" spans="1:16" hidden="1" x14ac:dyDescent="0.25">
      <c r="A29" t="s">
        <v>55</v>
      </c>
      <c r="B29" t="s">
        <v>120</v>
      </c>
      <c r="C29" s="9">
        <v>8443675</v>
      </c>
      <c r="D29" s="9">
        <v>709</v>
      </c>
      <c r="E29" s="9">
        <v>11909</v>
      </c>
      <c r="F29" s="9" t="s">
        <v>21</v>
      </c>
      <c r="G29" s="9" t="s">
        <v>21</v>
      </c>
      <c r="H29" s="9" t="s">
        <v>21</v>
      </c>
      <c r="I29" s="9">
        <v>13999000</v>
      </c>
      <c r="J29" s="9">
        <v>1204</v>
      </c>
      <c r="K29" s="9">
        <v>11627</v>
      </c>
      <c r="L29" s="9" t="e">
        <f t="shared" si="0"/>
        <v>#VALUE!</v>
      </c>
      <c r="M29" s="9" t="e">
        <f t="shared" si="1"/>
        <v>#VALUE!</v>
      </c>
      <c r="N29" t="e">
        <f t="shared" si="2"/>
        <v>#VALUE!</v>
      </c>
      <c r="O29" s="6" t="s">
        <v>84</v>
      </c>
      <c r="P29" s="7">
        <v>7197394</v>
      </c>
    </row>
    <row r="30" spans="1:16" hidden="1" x14ac:dyDescent="0.25">
      <c r="A30" t="s">
        <v>56</v>
      </c>
      <c r="B30" t="s">
        <v>133</v>
      </c>
      <c r="C30" s="9">
        <v>2148271</v>
      </c>
      <c r="D30" s="9">
        <v>105</v>
      </c>
      <c r="E30" s="9">
        <v>20460</v>
      </c>
      <c r="F30" s="9">
        <v>12244807</v>
      </c>
      <c r="G30" s="9" t="s">
        <v>21</v>
      </c>
      <c r="H30" s="9" t="s">
        <v>21</v>
      </c>
      <c r="I30" s="9">
        <v>11027000</v>
      </c>
      <c r="J30" s="9">
        <v>2844</v>
      </c>
      <c r="K30" s="9">
        <v>3877</v>
      </c>
      <c r="L30" s="9" t="e">
        <f t="shared" si="0"/>
        <v>#VALUE!</v>
      </c>
      <c r="M30" s="9">
        <f t="shared" si="1"/>
        <v>5.6998428038175817</v>
      </c>
      <c r="N30" t="e">
        <f t="shared" si="2"/>
        <v>#VALUE!</v>
      </c>
      <c r="O30" s="6" t="s">
        <v>49</v>
      </c>
      <c r="P30" s="7">
        <v>14498400</v>
      </c>
    </row>
    <row r="31" spans="1:16" hidden="1" x14ac:dyDescent="0.25">
      <c r="A31" t="s">
        <v>58</v>
      </c>
      <c r="B31" t="s">
        <v>134</v>
      </c>
      <c r="C31" s="9">
        <v>7963000</v>
      </c>
      <c r="D31" s="9">
        <v>1587</v>
      </c>
      <c r="E31" s="9">
        <v>5018</v>
      </c>
      <c r="F31" s="9">
        <v>12545272</v>
      </c>
      <c r="G31" s="9">
        <v>5934</v>
      </c>
      <c r="H31" s="9">
        <v>2114</v>
      </c>
      <c r="I31" s="9">
        <v>9274000</v>
      </c>
      <c r="J31" s="9">
        <v>562</v>
      </c>
      <c r="K31" s="9">
        <v>16502</v>
      </c>
      <c r="L31" s="9">
        <f t="shared" si="0"/>
        <v>3.7391304347826089</v>
      </c>
      <c r="M31" s="9">
        <f t="shared" si="1"/>
        <v>1.5754454351375109</v>
      </c>
      <c r="N31">
        <f t="shared" si="2"/>
        <v>0.42134005823445059</v>
      </c>
      <c r="O31" s="6" t="s">
        <v>83</v>
      </c>
      <c r="P31" s="7">
        <v>9468000</v>
      </c>
    </row>
    <row r="32" spans="1:16" hidden="1" x14ac:dyDescent="0.25">
      <c r="A32" t="s">
        <v>60</v>
      </c>
      <c r="B32" t="s">
        <v>135</v>
      </c>
      <c r="C32" s="9">
        <v>10154134</v>
      </c>
      <c r="D32" s="9">
        <v>664</v>
      </c>
      <c r="E32" s="9">
        <v>15292</v>
      </c>
      <c r="F32" s="9">
        <v>33430285</v>
      </c>
      <c r="G32" s="9">
        <v>7063</v>
      </c>
      <c r="H32" s="9">
        <v>4733</v>
      </c>
      <c r="I32" s="9">
        <v>35362000</v>
      </c>
      <c r="J32" s="9">
        <v>3541</v>
      </c>
      <c r="K32" s="9">
        <v>9986</v>
      </c>
      <c r="L32" s="9">
        <f t="shared" si="0"/>
        <v>10.637048192771084</v>
      </c>
      <c r="M32" s="9">
        <f t="shared" si="1"/>
        <v>3.292283221789273</v>
      </c>
      <c r="N32">
        <f t="shared" si="2"/>
        <v>0.30951098106584696</v>
      </c>
      <c r="O32" s="6" t="s">
        <v>94</v>
      </c>
      <c r="P32" s="7">
        <v>10635971</v>
      </c>
    </row>
    <row r="33" spans="1:16" hidden="1" x14ac:dyDescent="0.25">
      <c r="A33" t="s">
        <v>62</v>
      </c>
      <c r="B33" t="s">
        <v>120</v>
      </c>
      <c r="C33" s="9">
        <v>6727000</v>
      </c>
      <c r="D33" s="9">
        <v>426</v>
      </c>
      <c r="E33" s="9">
        <v>15791</v>
      </c>
      <c r="F33" s="9" t="s">
        <v>21</v>
      </c>
      <c r="G33" s="9" t="s">
        <v>21</v>
      </c>
      <c r="H33" s="9" t="s">
        <v>21</v>
      </c>
      <c r="I33" s="9">
        <v>11564000</v>
      </c>
      <c r="J33" s="9">
        <v>1085</v>
      </c>
      <c r="K33" s="9">
        <v>10658</v>
      </c>
      <c r="L33" s="9" t="e">
        <f t="shared" si="0"/>
        <v>#VALUE!</v>
      </c>
      <c r="M33" s="9" t="e">
        <f t="shared" si="1"/>
        <v>#VALUE!</v>
      </c>
      <c r="N33" t="e">
        <f t="shared" si="2"/>
        <v>#VALUE!</v>
      </c>
      <c r="O33" s="6" t="s">
        <v>80</v>
      </c>
      <c r="P33" s="7">
        <v>7298600</v>
      </c>
    </row>
    <row r="34" spans="1:16" hidden="1" x14ac:dyDescent="0.25">
      <c r="A34" t="s">
        <v>63</v>
      </c>
      <c r="B34" t="s">
        <v>136</v>
      </c>
      <c r="C34" s="9">
        <v>8894000</v>
      </c>
      <c r="D34" s="9">
        <v>2672</v>
      </c>
      <c r="E34" s="9">
        <v>3329</v>
      </c>
      <c r="F34" s="9">
        <v>9569468</v>
      </c>
      <c r="G34" s="9">
        <v>2819</v>
      </c>
      <c r="H34" s="9">
        <v>3395</v>
      </c>
      <c r="I34" s="9">
        <v>8992000</v>
      </c>
      <c r="J34" s="9">
        <v>891</v>
      </c>
      <c r="K34" s="9">
        <v>10092</v>
      </c>
      <c r="L34" s="9">
        <f t="shared" si="0"/>
        <v>1.0550149700598803</v>
      </c>
      <c r="M34" s="9">
        <f t="shared" si="1"/>
        <v>1.0759464807735553</v>
      </c>
      <c r="N34">
        <f t="shared" si="2"/>
        <v>1.0198400129928837</v>
      </c>
      <c r="O34" s="6" t="s">
        <v>115</v>
      </c>
      <c r="P34" s="7">
        <v>8700000</v>
      </c>
    </row>
    <row r="35" spans="1:16" hidden="1" x14ac:dyDescent="0.25">
      <c r="A35" t="s">
        <v>64</v>
      </c>
      <c r="B35" t="s">
        <v>137</v>
      </c>
      <c r="C35" s="9">
        <v>8305218</v>
      </c>
      <c r="D35" s="9">
        <v>1569</v>
      </c>
      <c r="E35" s="9">
        <v>5293</v>
      </c>
      <c r="F35" s="9">
        <v>16255900</v>
      </c>
      <c r="G35" s="9">
        <v>7762</v>
      </c>
      <c r="H35" s="9">
        <v>2094</v>
      </c>
      <c r="I35" s="9">
        <v>17573000</v>
      </c>
      <c r="J35" s="9">
        <v>3199</v>
      </c>
      <c r="K35" s="9">
        <v>5493</v>
      </c>
      <c r="L35" s="9">
        <f t="shared" si="0"/>
        <v>4.9471000637348626</v>
      </c>
      <c r="M35" s="9">
        <f t="shared" si="1"/>
        <v>1.9573116563586892</v>
      </c>
      <c r="N35">
        <f t="shared" si="2"/>
        <v>0.39564828508461525</v>
      </c>
      <c r="O35" s="6" t="s">
        <v>73</v>
      </c>
      <c r="P35" s="7">
        <v>7260000</v>
      </c>
    </row>
    <row r="36" spans="1:16" hidden="1" x14ac:dyDescent="0.25">
      <c r="A36" t="s">
        <v>66</v>
      </c>
      <c r="B36" t="s">
        <v>119</v>
      </c>
      <c r="C36" s="9">
        <v>2320361</v>
      </c>
      <c r="D36" s="9">
        <v>326</v>
      </c>
      <c r="E36" s="9">
        <v>7118</v>
      </c>
      <c r="F36" s="9">
        <v>9363000</v>
      </c>
      <c r="G36" s="9">
        <v>7271</v>
      </c>
      <c r="H36" s="9">
        <v>1288</v>
      </c>
      <c r="I36" s="9">
        <v>9522000</v>
      </c>
      <c r="J36" s="9">
        <v>3704</v>
      </c>
      <c r="K36" s="9">
        <v>2571</v>
      </c>
      <c r="L36" s="9">
        <f t="shared" si="0"/>
        <v>22.303680981595093</v>
      </c>
      <c r="M36" s="9">
        <f t="shared" si="1"/>
        <v>4.0351479791291096</v>
      </c>
      <c r="N36">
        <f t="shared" si="2"/>
        <v>0.1809184763025842</v>
      </c>
      <c r="O36" s="6" t="s">
        <v>109</v>
      </c>
      <c r="P36" s="7">
        <v>0</v>
      </c>
    </row>
    <row r="37" spans="1:16" hidden="1" x14ac:dyDescent="0.25">
      <c r="A37" t="s">
        <v>67</v>
      </c>
      <c r="B37" t="s">
        <v>120</v>
      </c>
      <c r="C37" s="9">
        <v>6993262</v>
      </c>
      <c r="D37" s="9">
        <v>650</v>
      </c>
      <c r="E37" s="9">
        <v>10759</v>
      </c>
      <c r="F37" s="9" t="s">
        <v>21</v>
      </c>
      <c r="G37" s="9" t="s">
        <v>21</v>
      </c>
      <c r="H37" s="9" t="s">
        <v>21</v>
      </c>
      <c r="I37" s="9">
        <v>9840000</v>
      </c>
      <c r="J37" s="9">
        <v>1274</v>
      </c>
      <c r="K37" s="9">
        <v>7724</v>
      </c>
      <c r="L37" s="9" t="e">
        <f t="shared" si="0"/>
        <v>#VALUE!</v>
      </c>
      <c r="M37" s="9" t="e">
        <f t="shared" si="1"/>
        <v>#VALUE!</v>
      </c>
      <c r="N37" t="e">
        <f t="shared" si="2"/>
        <v>#VALUE!</v>
      </c>
      <c r="O37" s="6" t="s">
        <v>19</v>
      </c>
      <c r="P37" s="7">
        <v>24870895</v>
      </c>
    </row>
    <row r="38" spans="1:16" hidden="1" x14ac:dyDescent="0.25">
      <c r="A38" t="s">
        <v>68</v>
      </c>
      <c r="B38" t="s">
        <v>69</v>
      </c>
      <c r="C38" s="9">
        <v>8825001</v>
      </c>
      <c r="D38" s="9">
        <v>1572</v>
      </c>
      <c r="E38" s="9">
        <v>5614</v>
      </c>
      <c r="F38" s="9">
        <v>14372596</v>
      </c>
      <c r="G38" s="9" t="s">
        <v>21</v>
      </c>
      <c r="H38" s="9" t="s">
        <v>21</v>
      </c>
      <c r="I38" s="9">
        <v>11120000</v>
      </c>
      <c r="J38" s="9">
        <v>1738</v>
      </c>
      <c r="K38" s="9">
        <v>6398</v>
      </c>
      <c r="L38" s="9" t="e">
        <f t="shared" si="0"/>
        <v>#VALUE!</v>
      </c>
      <c r="M38" s="9">
        <f t="shared" si="1"/>
        <v>1.6286225916574968</v>
      </c>
      <c r="N38" t="e">
        <f t="shared" si="2"/>
        <v>#VALUE!</v>
      </c>
      <c r="O38" s="6" t="s">
        <v>85</v>
      </c>
      <c r="P38" s="7">
        <v>8294000</v>
      </c>
    </row>
    <row r="39" spans="1:16" hidden="1" x14ac:dyDescent="0.25">
      <c r="A39" t="s">
        <v>70</v>
      </c>
      <c r="B39" t="s">
        <v>138</v>
      </c>
      <c r="C39" s="9">
        <v>9033003</v>
      </c>
      <c r="D39" s="9">
        <v>751</v>
      </c>
      <c r="E39" s="9">
        <v>12028</v>
      </c>
      <c r="F39" s="9" t="s">
        <v>21</v>
      </c>
      <c r="G39" s="9" t="s">
        <v>21</v>
      </c>
      <c r="H39" s="9" t="s">
        <v>21</v>
      </c>
      <c r="I39" s="9">
        <v>13819000</v>
      </c>
      <c r="J39" s="9">
        <v>1704</v>
      </c>
      <c r="K39" s="9">
        <v>8110</v>
      </c>
      <c r="L39" s="9" t="e">
        <f t="shared" si="0"/>
        <v>#VALUE!</v>
      </c>
      <c r="M39" s="9" t="e">
        <f t="shared" si="1"/>
        <v>#VALUE!</v>
      </c>
      <c r="N39" t="e">
        <f t="shared" si="2"/>
        <v>#VALUE!</v>
      </c>
      <c r="O39" s="6" t="s">
        <v>53</v>
      </c>
      <c r="P39" s="7">
        <v>12528300</v>
      </c>
    </row>
    <row r="40" spans="1:16" x14ac:dyDescent="0.25">
      <c r="A40" t="s">
        <v>71</v>
      </c>
      <c r="B40" t="s">
        <v>33</v>
      </c>
      <c r="C40" s="9">
        <v>2705994</v>
      </c>
      <c r="D40" s="9">
        <v>589</v>
      </c>
      <c r="E40" s="9">
        <v>4594</v>
      </c>
      <c r="F40" s="9">
        <v>9498716</v>
      </c>
      <c r="G40" s="9">
        <v>18640</v>
      </c>
      <c r="H40" s="9">
        <v>510</v>
      </c>
      <c r="I40" s="9">
        <v>9013000</v>
      </c>
      <c r="J40" s="9">
        <v>7006</v>
      </c>
      <c r="K40" s="9">
        <v>1286</v>
      </c>
      <c r="L40" s="9">
        <f t="shared" si="0"/>
        <v>31.646859083191849</v>
      </c>
      <c r="M40" s="9">
        <f t="shared" si="1"/>
        <v>3.5102502075023079</v>
      </c>
      <c r="N40">
        <f t="shared" si="2"/>
        <v>0.11091938692161263</v>
      </c>
      <c r="O40" s="6" t="s">
        <v>92</v>
      </c>
      <c r="P40" s="7">
        <v>10721700</v>
      </c>
    </row>
    <row r="41" spans="1:16" hidden="1" x14ac:dyDescent="0.25">
      <c r="A41" t="s">
        <v>72</v>
      </c>
      <c r="B41" t="s">
        <v>122</v>
      </c>
      <c r="C41" s="9">
        <v>16044700</v>
      </c>
      <c r="D41" s="9">
        <v>14378</v>
      </c>
      <c r="E41" s="9">
        <v>1116</v>
      </c>
      <c r="F41" s="9" t="s">
        <v>21</v>
      </c>
      <c r="G41" s="9" t="s">
        <v>21</v>
      </c>
      <c r="H41" s="9" t="s">
        <v>21</v>
      </c>
      <c r="I41" s="9">
        <v>11920000</v>
      </c>
      <c r="J41" s="9">
        <v>1829</v>
      </c>
      <c r="K41" s="9">
        <v>6517</v>
      </c>
      <c r="L41" s="9" t="e">
        <f t="shared" si="0"/>
        <v>#VALUE!</v>
      </c>
      <c r="M41" s="9" t="e">
        <f t="shared" si="1"/>
        <v>#VALUE!</v>
      </c>
      <c r="N41" t="e">
        <f t="shared" si="2"/>
        <v>#VALUE!</v>
      </c>
      <c r="O41" s="6" t="s">
        <v>46</v>
      </c>
      <c r="P41" s="7">
        <v>13866009</v>
      </c>
    </row>
    <row r="42" spans="1:16" hidden="1" x14ac:dyDescent="0.25">
      <c r="A42" t="s">
        <v>73</v>
      </c>
      <c r="B42" t="s">
        <v>122</v>
      </c>
      <c r="C42" s="9">
        <v>7260000</v>
      </c>
      <c r="D42" s="9">
        <v>6582</v>
      </c>
      <c r="E42" s="9">
        <v>1103</v>
      </c>
      <c r="F42" s="9" t="s">
        <v>21</v>
      </c>
      <c r="G42" s="9" t="s">
        <v>21</v>
      </c>
      <c r="H42" s="9" t="s">
        <v>21</v>
      </c>
      <c r="I42" s="9">
        <v>7729000</v>
      </c>
      <c r="J42" s="9">
        <v>1614</v>
      </c>
      <c r="K42" s="9">
        <v>4789</v>
      </c>
      <c r="L42" s="9" t="e">
        <f t="shared" si="0"/>
        <v>#VALUE!</v>
      </c>
      <c r="M42" s="9" t="e">
        <f t="shared" si="1"/>
        <v>#VALUE!</v>
      </c>
      <c r="N42" t="e">
        <f t="shared" si="2"/>
        <v>#VALUE!</v>
      </c>
      <c r="O42" s="6" t="s">
        <v>74</v>
      </c>
      <c r="P42" s="7">
        <v>10892900</v>
      </c>
    </row>
    <row r="43" spans="1:16" hidden="1" x14ac:dyDescent="0.25">
      <c r="A43" t="s">
        <v>74</v>
      </c>
      <c r="B43" t="s">
        <v>122</v>
      </c>
      <c r="C43" s="9">
        <v>10892900</v>
      </c>
      <c r="D43" s="9">
        <v>8494</v>
      </c>
      <c r="E43" s="9">
        <v>1282</v>
      </c>
      <c r="F43" s="9" t="s">
        <v>21</v>
      </c>
      <c r="G43" s="9" t="s">
        <v>21</v>
      </c>
      <c r="H43" s="9" t="s">
        <v>21</v>
      </c>
      <c r="I43" s="9">
        <v>9729000</v>
      </c>
      <c r="J43" s="9">
        <v>1722</v>
      </c>
      <c r="K43" s="9">
        <v>5650</v>
      </c>
      <c r="L43" s="9" t="e">
        <f t="shared" si="0"/>
        <v>#VALUE!</v>
      </c>
      <c r="M43" s="9" t="e">
        <f t="shared" si="1"/>
        <v>#VALUE!</v>
      </c>
      <c r="N43" t="e">
        <f t="shared" si="2"/>
        <v>#VALUE!</v>
      </c>
      <c r="O43" s="6" t="s">
        <v>79</v>
      </c>
      <c r="P43" s="7">
        <v>8989000</v>
      </c>
    </row>
    <row r="44" spans="1:16" hidden="1" x14ac:dyDescent="0.25">
      <c r="A44" t="s">
        <v>75</v>
      </c>
      <c r="B44" t="s">
        <v>139</v>
      </c>
      <c r="C44" s="9">
        <v>7431000</v>
      </c>
      <c r="D44" s="9">
        <v>2061</v>
      </c>
      <c r="E44" s="9">
        <v>3606</v>
      </c>
      <c r="F44" s="9" t="s">
        <v>21</v>
      </c>
      <c r="G44" s="9" t="s">
        <v>21</v>
      </c>
      <c r="H44" s="9" t="s">
        <v>21</v>
      </c>
      <c r="I44" s="9">
        <v>13954000</v>
      </c>
      <c r="J44" s="9">
        <v>1637</v>
      </c>
      <c r="K44" s="9">
        <v>8524</v>
      </c>
      <c r="L44" s="9" t="e">
        <f t="shared" si="0"/>
        <v>#VALUE!</v>
      </c>
      <c r="M44" s="9" t="e">
        <f t="shared" si="1"/>
        <v>#VALUE!</v>
      </c>
      <c r="N44" t="e">
        <f t="shared" si="2"/>
        <v>#VALUE!</v>
      </c>
      <c r="O44" s="5" t="s">
        <v>134</v>
      </c>
      <c r="P44" s="7">
        <v>7963000</v>
      </c>
    </row>
    <row r="45" spans="1:16" hidden="1" x14ac:dyDescent="0.25">
      <c r="A45" t="s">
        <v>76</v>
      </c>
      <c r="B45" t="s">
        <v>140</v>
      </c>
      <c r="C45" s="9">
        <v>2165867</v>
      </c>
      <c r="D45" s="9">
        <v>116</v>
      </c>
      <c r="E45" s="9">
        <v>18671</v>
      </c>
      <c r="F45" s="9" t="s">
        <v>21</v>
      </c>
      <c r="G45" s="9" t="s">
        <v>21</v>
      </c>
      <c r="H45" s="9" t="s">
        <v>21</v>
      </c>
      <c r="I45" s="9">
        <v>8883000</v>
      </c>
      <c r="J45" s="9">
        <v>1005</v>
      </c>
      <c r="K45" s="9">
        <v>8839</v>
      </c>
      <c r="L45" s="9" t="e">
        <f t="shared" si="0"/>
        <v>#VALUE!</v>
      </c>
      <c r="M45" s="9" t="e">
        <f t="shared" si="1"/>
        <v>#VALUE!</v>
      </c>
      <c r="N45" t="e">
        <f t="shared" si="2"/>
        <v>#VALUE!</v>
      </c>
      <c r="O45" s="6" t="s">
        <v>58</v>
      </c>
      <c r="P45" s="7">
        <v>7963000</v>
      </c>
    </row>
    <row r="46" spans="1:16" hidden="1" x14ac:dyDescent="0.25">
      <c r="A46" t="s">
        <v>77</v>
      </c>
      <c r="B46" t="s">
        <v>120</v>
      </c>
      <c r="C46" s="9">
        <v>5570585</v>
      </c>
      <c r="D46" s="9">
        <v>464</v>
      </c>
      <c r="E46" s="9">
        <v>12006</v>
      </c>
      <c r="F46" s="9">
        <v>6300000</v>
      </c>
      <c r="G46" s="9" t="s">
        <v>21</v>
      </c>
      <c r="H46" s="9" t="s">
        <v>21</v>
      </c>
      <c r="I46" s="9">
        <v>7717000</v>
      </c>
      <c r="J46" s="9">
        <v>360</v>
      </c>
      <c r="K46" s="9">
        <v>21436</v>
      </c>
      <c r="L46" s="9" t="e">
        <f t="shared" si="0"/>
        <v>#VALUE!</v>
      </c>
      <c r="M46" s="9">
        <f t="shared" si="1"/>
        <v>1.1309404667552869</v>
      </c>
      <c r="N46" t="e">
        <f t="shared" si="2"/>
        <v>#VALUE!</v>
      </c>
      <c r="O46" s="5" t="s">
        <v>48</v>
      </c>
      <c r="P46" s="7">
        <v>11462000</v>
      </c>
    </row>
    <row r="47" spans="1:16" hidden="1" x14ac:dyDescent="0.25">
      <c r="A47" t="s">
        <v>78</v>
      </c>
      <c r="B47" t="s">
        <v>141</v>
      </c>
      <c r="C47" s="9">
        <v>1768000</v>
      </c>
      <c r="D47" s="9">
        <v>243</v>
      </c>
      <c r="E47" s="9">
        <v>7276</v>
      </c>
      <c r="F47" s="9">
        <v>7200000</v>
      </c>
      <c r="G47" s="9">
        <v>2793</v>
      </c>
      <c r="H47" s="9">
        <v>2578</v>
      </c>
      <c r="I47" s="9">
        <v>8639000</v>
      </c>
      <c r="J47" s="9">
        <v>2163</v>
      </c>
      <c r="K47" s="9">
        <v>3994</v>
      </c>
      <c r="L47" s="9">
        <f t="shared" si="0"/>
        <v>11.493827160493828</v>
      </c>
      <c r="M47" s="9">
        <f t="shared" si="1"/>
        <v>4.0723981900452486</v>
      </c>
      <c r="N47">
        <f t="shared" si="2"/>
        <v>0.35431176519190671</v>
      </c>
      <c r="O47" s="6" t="s">
        <v>47</v>
      </c>
      <c r="P47" s="7">
        <v>11462000</v>
      </c>
    </row>
    <row r="48" spans="1:16" hidden="1" x14ac:dyDescent="0.25">
      <c r="A48" t="s">
        <v>79</v>
      </c>
      <c r="B48" t="s">
        <v>122</v>
      </c>
      <c r="C48" s="9">
        <v>8989000</v>
      </c>
      <c r="D48" s="9">
        <v>10135</v>
      </c>
      <c r="E48" s="9">
        <v>887</v>
      </c>
      <c r="F48" s="9" t="s">
        <v>21</v>
      </c>
      <c r="G48" s="9" t="s">
        <v>21</v>
      </c>
      <c r="H48" s="9" t="s">
        <v>21</v>
      </c>
      <c r="I48" s="9">
        <v>7090000</v>
      </c>
      <c r="J48" s="9">
        <v>1093</v>
      </c>
      <c r="K48" s="9">
        <v>6487</v>
      </c>
      <c r="L48" s="9" t="e">
        <f t="shared" si="0"/>
        <v>#VALUE!</v>
      </c>
      <c r="M48" s="9" t="e">
        <f t="shared" si="1"/>
        <v>#VALUE!</v>
      </c>
      <c r="N48" t="e">
        <f t="shared" si="2"/>
        <v>#VALUE!</v>
      </c>
      <c r="O48" s="5" t="s">
        <v>125</v>
      </c>
      <c r="P48" s="7">
        <v>9500000</v>
      </c>
    </row>
    <row r="49" spans="1:16" hidden="1" x14ac:dyDescent="0.25">
      <c r="A49" t="s">
        <v>80</v>
      </c>
      <c r="B49" t="s">
        <v>122</v>
      </c>
      <c r="C49" s="9">
        <v>7298600</v>
      </c>
      <c r="D49" s="9">
        <v>1104</v>
      </c>
      <c r="E49" s="9">
        <v>6611</v>
      </c>
      <c r="F49" s="9" t="s">
        <v>21</v>
      </c>
      <c r="G49" s="9" t="s">
        <v>21</v>
      </c>
      <c r="H49" s="9" t="s">
        <v>21</v>
      </c>
      <c r="I49" s="9">
        <v>7398000</v>
      </c>
      <c r="J49" s="9">
        <v>290</v>
      </c>
      <c r="K49" s="9">
        <v>25510</v>
      </c>
      <c r="L49" s="9" t="e">
        <f t="shared" si="0"/>
        <v>#VALUE!</v>
      </c>
      <c r="M49" s="9" t="e">
        <f t="shared" si="1"/>
        <v>#VALUE!</v>
      </c>
      <c r="N49" t="e">
        <f t="shared" si="2"/>
        <v>#VALUE!</v>
      </c>
      <c r="O49" s="6" t="s">
        <v>114</v>
      </c>
      <c r="P49" s="7">
        <v>0</v>
      </c>
    </row>
    <row r="50" spans="1:16" hidden="1" x14ac:dyDescent="0.25">
      <c r="A50" t="s">
        <v>82</v>
      </c>
      <c r="B50" t="s">
        <v>122</v>
      </c>
      <c r="C50" s="9">
        <v>8342500</v>
      </c>
      <c r="D50" s="9">
        <v>2465</v>
      </c>
      <c r="E50" s="9">
        <v>3384</v>
      </c>
      <c r="F50" s="9" t="s">
        <v>21</v>
      </c>
      <c r="G50" s="9" t="s">
        <v>21</v>
      </c>
      <c r="H50" s="9" t="s">
        <v>21</v>
      </c>
      <c r="I50" s="9">
        <v>8142000</v>
      </c>
      <c r="J50" s="9">
        <v>1759</v>
      </c>
      <c r="K50" s="9">
        <v>4629</v>
      </c>
      <c r="L50" s="9" t="e">
        <f t="shared" si="0"/>
        <v>#VALUE!</v>
      </c>
      <c r="M50" s="9" t="e">
        <f t="shared" si="1"/>
        <v>#VALUE!</v>
      </c>
      <c r="N50" t="e">
        <f t="shared" si="2"/>
        <v>#VALUE!</v>
      </c>
      <c r="O50" s="6" t="s">
        <v>24</v>
      </c>
      <c r="P50" s="7">
        <v>9500000</v>
      </c>
    </row>
    <row r="51" spans="1:16" hidden="1" x14ac:dyDescent="0.25">
      <c r="A51" t="s">
        <v>83</v>
      </c>
      <c r="B51" t="s">
        <v>122</v>
      </c>
      <c r="C51" s="9">
        <v>9468000</v>
      </c>
      <c r="D51" s="9">
        <v>16596</v>
      </c>
      <c r="E51" s="9">
        <v>570</v>
      </c>
      <c r="F51" s="9" t="s">
        <v>21</v>
      </c>
      <c r="G51" s="9" t="s">
        <v>21</v>
      </c>
      <c r="H51" s="9" t="s">
        <v>21</v>
      </c>
      <c r="I51" s="9">
        <v>6713000</v>
      </c>
      <c r="J51" s="9">
        <v>1445</v>
      </c>
      <c r="K51" s="9">
        <v>4646</v>
      </c>
      <c r="L51" s="9" t="e">
        <f t="shared" si="0"/>
        <v>#VALUE!</v>
      </c>
      <c r="M51" s="9" t="e">
        <f t="shared" si="1"/>
        <v>#VALUE!</v>
      </c>
      <c r="N51" t="e">
        <f t="shared" si="2"/>
        <v>#VALUE!</v>
      </c>
      <c r="O51" s="5" t="s">
        <v>133</v>
      </c>
      <c r="P51" s="7">
        <v>2148271</v>
      </c>
    </row>
    <row r="52" spans="1:16" hidden="1" x14ac:dyDescent="0.25">
      <c r="A52" t="s">
        <v>84</v>
      </c>
      <c r="B52" t="s">
        <v>122</v>
      </c>
      <c r="C52" s="9">
        <v>7197394</v>
      </c>
      <c r="D52" s="9">
        <v>3848</v>
      </c>
      <c r="E52" s="9">
        <v>1870</v>
      </c>
      <c r="F52" s="9" t="s">
        <v>21</v>
      </c>
      <c r="G52" s="9" t="s">
        <v>21</v>
      </c>
      <c r="H52" s="9" t="s">
        <v>21</v>
      </c>
      <c r="I52" s="9" t="s">
        <v>21</v>
      </c>
      <c r="J52" s="9" t="s">
        <v>21</v>
      </c>
      <c r="K52" s="9" t="s">
        <v>21</v>
      </c>
      <c r="L52" s="9" t="e">
        <f t="shared" si="0"/>
        <v>#VALUE!</v>
      </c>
      <c r="M52" s="9" t="e">
        <f t="shared" si="1"/>
        <v>#VALUE!</v>
      </c>
      <c r="N52" t="e">
        <f t="shared" si="2"/>
        <v>#VALUE!</v>
      </c>
      <c r="O52" s="6" t="s">
        <v>56</v>
      </c>
      <c r="P52" s="7">
        <v>2148271</v>
      </c>
    </row>
    <row r="53" spans="1:16" hidden="1" x14ac:dyDescent="0.25">
      <c r="A53" t="s">
        <v>85</v>
      </c>
      <c r="B53" t="s">
        <v>122</v>
      </c>
      <c r="C53" s="9">
        <v>8294000</v>
      </c>
      <c r="D53" s="9">
        <v>12980</v>
      </c>
      <c r="E53" s="9">
        <v>639</v>
      </c>
      <c r="F53" s="9" t="s">
        <v>21</v>
      </c>
      <c r="G53" s="9" t="s">
        <v>21</v>
      </c>
      <c r="H53" s="9" t="s">
        <v>21</v>
      </c>
      <c r="I53" s="9">
        <v>7208000</v>
      </c>
      <c r="J53" s="9">
        <v>1515</v>
      </c>
      <c r="K53" s="9">
        <v>4758</v>
      </c>
      <c r="L53" s="9" t="e">
        <f t="shared" si="0"/>
        <v>#VALUE!</v>
      </c>
      <c r="M53" s="9" t="e">
        <f t="shared" si="1"/>
        <v>#VALUE!</v>
      </c>
      <c r="N53" t="e">
        <f t="shared" si="2"/>
        <v>#VALUE!</v>
      </c>
      <c r="O53" s="5" t="s">
        <v>120</v>
      </c>
      <c r="P53" s="7">
        <v>69054182</v>
      </c>
    </row>
    <row r="54" spans="1:16" hidden="1" x14ac:dyDescent="0.25">
      <c r="A54" t="s">
        <v>86</v>
      </c>
      <c r="B54" t="s">
        <v>142</v>
      </c>
      <c r="C54" s="9">
        <v>6694000</v>
      </c>
      <c r="D54" s="9">
        <v>1913</v>
      </c>
      <c r="E54" s="9">
        <v>3499</v>
      </c>
      <c r="F54" s="9" t="s">
        <v>21</v>
      </c>
      <c r="G54" s="9" t="s">
        <v>21</v>
      </c>
      <c r="H54" s="9" t="s">
        <v>21</v>
      </c>
      <c r="I54" s="9">
        <v>6889000</v>
      </c>
      <c r="J54" s="9">
        <v>1673</v>
      </c>
      <c r="K54" s="9">
        <v>4118</v>
      </c>
      <c r="L54" s="9" t="e">
        <f t="shared" si="0"/>
        <v>#VALUE!</v>
      </c>
      <c r="M54" s="9" t="e">
        <f t="shared" si="1"/>
        <v>#VALUE!</v>
      </c>
      <c r="N54" t="e">
        <f t="shared" si="2"/>
        <v>#VALUE!</v>
      </c>
      <c r="O54" s="6" t="s">
        <v>77</v>
      </c>
      <c r="P54" s="7">
        <v>5570585</v>
      </c>
    </row>
    <row r="55" spans="1:16" hidden="1" x14ac:dyDescent="0.25">
      <c r="A55" t="s">
        <v>87</v>
      </c>
      <c r="B55" t="s">
        <v>143</v>
      </c>
      <c r="C55" s="9">
        <v>8126755</v>
      </c>
      <c r="D55" s="9">
        <v>5200</v>
      </c>
      <c r="E55" s="9">
        <v>1563</v>
      </c>
      <c r="F55" s="9" t="s">
        <v>21</v>
      </c>
      <c r="G55" s="9" t="s">
        <v>21</v>
      </c>
      <c r="H55" s="9" t="s">
        <v>21</v>
      </c>
      <c r="I55" s="9">
        <v>6107000</v>
      </c>
      <c r="J55" s="9">
        <v>694</v>
      </c>
      <c r="K55" s="9">
        <v>8800</v>
      </c>
      <c r="L55" s="9" t="e">
        <f t="shared" si="0"/>
        <v>#VALUE!</v>
      </c>
      <c r="M55" s="9" t="e">
        <f t="shared" si="1"/>
        <v>#VALUE!</v>
      </c>
      <c r="N55" t="e">
        <f t="shared" si="2"/>
        <v>#VALUE!</v>
      </c>
      <c r="O55" s="6" t="s">
        <v>55</v>
      </c>
      <c r="P55" s="7">
        <v>8443675</v>
      </c>
    </row>
    <row r="56" spans="1:16" hidden="1" x14ac:dyDescent="0.25">
      <c r="A56" t="s">
        <v>88</v>
      </c>
      <c r="B56" t="s">
        <v>144</v>
      </c>
      <c r="C56" s="9">
        <v>236453</v>
      </c>
      <c r="D56" s="9">
        <v>22</v>
      </c>
      <c r="E56" s="9">
        <v>10748</v>
      </c>
      <c r="F56" s="9">
        <v>7112808</v>
      </c>
      <c r="G56" s="9">
        <v>15403</v>
      </c>
      <c r="H56" s="9">
        <v>462</v>
      </c>
      <c r="I56" s="9">
        <v>7026000</v>
      </c>
      <c r="J56" s="9">
        <v>1147</v>
      </c>
      <c r="K56" s="9">
        <v>6126</v>
      </c>
      <c r="L56" s="9">
        <f t="shared" si="0"/>
        <v>700.13636363636363</v>
      </c>
      <c r="M56" s="9">
        <f t="shared" si="1"/>
        <v>30.081276194423417</v>
      </c>
      <c r="N56">
        <f t="shared" si="2"/>
        <v>4.2964881924126154E-2</v>
      </c>
      <c r="O56" s="6" t="s">
        <v>62</v>
      </c>
      <c r="P56" s="7">
        <v>6727000</v>
      </c>
    </row>
    <row r="57" spans="1:16" hidden="1" x14ac:dyDescent="0.25">
      <c r="A57" t="s">
        <v>90</v>
      </c>
      <c r="B57" t="s">
        <v>120</v>
      </c>
      <c r="C57" s="9">
        <v>4466826</v>
      </c>
      <c r="D57" s="9">
        <v>327</v>
      </c>
      <c r="E57" s="9">
        <v>13660</v>
      </c>
      <c r="F57" s="9" t="s">
        <v>21</v>
      </c>
      <c r="G57" s="9" t="s">
        <v>21</v>
      </c>
      <c r="H57" s="9" t="s">
        <v>21</v>
      </c>
      <c r="I57" s="9">
        <v>4875000</v>
      </c>
      <c r="J57" s="9">
        <v>238</v>
      </c>
      <c r="K57" s="9">
        <v>20483</v>
      </c>
      <c r="L57" s="9" t="e">
        <f t="shared" si="0"/>
        <v>#VALUE!</v>
      </c>
      <c r="M57" s="9" t="e">
        <f t="shared" si="1"/>
        <v>#VALUE!</v>
      </c>
      <c r="N57" t="e">
        <f t="shared" si="2"/>
        <v>#VALUE!</v>
      </c>
      <c r="O57" s="6" t="s">
        <v>15</v>
      </c>
      <c r="P57" s="7">
        <v>16753235</v>
      </c>
    </row>
    <row r="58" spans="1:16" hidden="1" x14ac:dyDescent="0.25">
      <c r="A58" t="s">
        <v>91</v>
      </c>
      <c r="B58" t="s">
        <v>145</v>
      </c>
      <c r="C58" s="9">
        <v>3266126</v>
      </c>
      <c r="D58" s="9">
        <v>606</v>
      </c>
      <c r="E58" s="9">
        <v>5390</v>
      </c>
      <c r="F58" s="9">
        <v>6641649</v>
      </c>
      <c r="G58" s="9" t="s">
        <v>21</v>
      </c>
      <c r="H58" s="9" t="s">
        <v>21</v>
      </c>
      <c r="I58" s="9">
        <v>6006000</v>
      </c>
      <c r="J58" s="9">
        <v>1365</v>
      </c>
      <c r="K58" s="9">
        <v>4400</v>
      </c>
      <c r="L58" s="9" t="e">
        <f t="shared" si="0"/>
        <v>#VALUE!</v>
      </c>
      <c r="M58" s="9">
        <f t="shared" si="1"/>
        <v>2.0334944212195118</v>
      </c>
      <c r="N58" t="e">
        <f t="shared" si="2"/>
        <v>#VALUE!</v>
      </c>
      <c r="O58" s="6" t="s">
        <v>67</v>
      </c>
      <c r="P58" s="7">
        <v>6993262</v>
      </c>
    </row>
    <row r="59" spans="1:16" hidden="1" x14ac:dyDescent="0.25">
      <c r="A59" t="s">
        <v>92</v>
      </c>
      <c r="B59" t="s">
        <v>122</v>
      </c>
      <c r="C59" s="9">
        <v>10721700</v>
      </c>
      <c r="D59" s="9">
        <v>8488</v>
      </c>
      <c r="E59" s="9">
        <v>1263</v>
      </c>
      <c r="F59" s="9" t="s">
        <v>21</v>
      </c>
      <c r="G59" s="9" t="s">
        <v>21</v>
      </c>
      <c r="H59" s="9" t="s">
        <v>21</v>
      </c>
      <c r="I59" s="9">
        <v>5103000</v>
      </c>
      <c r="J59" s="9">
        <v>1386</v>
      </c>
      <c r="K59" s="9">
        <v>3682</v>
      </c>
      <c r="L59" s="9" t="e">
        <f t="shared" si="0"/>
        <v>#VALUE!</v>
      </c>
      <c r="M59" s="9" t="e">
        <f t="shared" si="1"/>
        <v>#VALUE!</v>
      </c>
      <c r="N59" t="e">
        <f t="shared" si="2"/>
        <v>#VALUE!</v>
      </c>
      <c r="O59" s="6" t="s">
        <v>42</v>
      </c>
      <c r="P59" s="7">
        <v>4496694</v>
      </c>
    </row>
    <row r="60" spans="1:16" hidden="1" x14ac:dyDescent="0.25">
      <c r="A60" t="s">
        <v>93</v>
      </c>
      <c r="B60" t="s">
        <v>120</v>
      </c>
      <c r="C60" s="9">
        <v>3124458</v>
      </c>
      <c r="D60" s="9">
        <v>276</v>
      </c>
      <c r="E60" s="9">
        <v>11321</v>
      </c>
      <c r="F60" s="9">
        <v>7276000</v>
      </c>
      <c r="G60" s="9">
        <v>7256</v>
      </c>
      <c r="H60" s="9">
        <v>1003</v>
      </c>
      <c r="I60" s="9">
        <v>7948000</v>
      </c>
      <c r="J60" s="9">
        <v>650</v>
      </c>
      <c r="K60" s="9">
        <v>12228</v>
      </c>
      <c r="L60" s="9">
        <f t="shared" si="0"/>
        <v>26.289855072463769</v>
      </c>
      <c r="M60" s="9">
        <f t="shared" si="1"/>
        <v>2.3287238938721533</v>
      </c>
      <c r="N60">
        <f t="shared" si="2"/>
        <v>8.8578803019392818E-2</v>
      </c>
      <c r="O60" s="6" t="s">
        <v>26</v>
      </c>
      <c r="P60" s="7">
        <v>12478447</v>
      </c>
    </row>
    <row r="61" spans="1:16" hidden="1" x14ac:dyDescent="0.25">
      <c r="A61" t="s">
        <v>94</v>
      </c>
      <c r="B61" t="s">
        <v>122</v>
      </c>
      <c r="C61" s="9">
        <v>10635971</v>
      </c>
      <c r="D61" s="9">
        <v>53068</v>
      </c>
      <c r="E61" s="9">
        <v>200</v>
      </c>
      <c r="F61" s="9" t="s">
        <v>21</v>
      </c>
      <c r="G61" s="9" t="s">
        <v>21</v>
      </c>
      <c r="H61" s="9" t="s">
        <v>21</v>
      </c>
      <c r="I61" s="9">
        <v>4583000</v>
      </c>
      <c r="J61" s="9">
        <v>671</v>
      </c>
      <c r="K61" s="9">
        <v>6830</v>
      </c>
      <c r="L61" s="9" t="e">
        <f t="shared" si="0"/>
        <v>#VALUE!</v>
      </c>
      <c r="M61" s="9" t="e">
        <f t="shared" si="1"/>
        <v>#VALUE!</v>
      </c>
      <c r="N61" t="e">
        <f t="shared" si="2"/>
        <v>#VALUE!</v>
      </c>
      <c r="O61" s="6" t="s">
        <v>93</v>
      </c>
      <c r="P61" s="7">
        <v>3124458</v>
      </c>
    </row>
    <row r="62" spans="1:16" x14ac:dyDescent="0.25">
      <c r="A62" t="s">
        <v>95</v>
      </c>
      <c r="B62" t="s">
        <v>33</v>
      </c>
      <c r="C62" s="9">
        <v>2325502</v>
      </c>
      <c r="D62" s="9">
        <v>1553</v>
      </c>
      <c r="E62" s="9">
        <v>1497</v>
      </c>
      <c r="F62" s="9">
        <v>6997384</v>
      </c>
      <c r="G62" s="9">
        <v>21395</v>
      </c>
      <c r="H62" s="9">
        <v>327</v>
      </c>
      <c r="I62" s="9">
        <v>6529000</v>
      </c>
      <c r="J62" s="9">
        <v>4931</v>
      </c>
      <c r="K62" s="9">
        <v>1324</v>
      </c>
      <c r="L62" s="9">
        <f t="shared" si="0"/>
        <v>13.776561493882808</v>
      </c>
      <c r="M62" s="9">
        <f t="shared" si="1"/>
        <v>3.0089778465036798</v>
      </c>
      <c r="N62">
        <f t="shared" si="2"/>
        <v>0.21841283456976932</v>
      </c>
      <c r="O62" s="6" t="s">
        <v>90</v>
      </c>
      <c r="P62" s="7">
        <v>4466826</v>
      </c>
    </row>
    <row r="63" spans="1:16" x14ac:dyDescent="0.25">
      <c r="A63" t="s">
        <v>96</v>
      </c>
      <c r="B63" t="s">
        <v>33</v>
      </c>
      <c r="C63" s="9">
        <v>1345047</v>
      </c>
      <c r="D63" s="9">
        <v>882</v>
      </c>
      <c r="E63" s="9">
        <v>1525</v>
      </c>
      <c r="F63" s="9">
        <v>7470158</v>
      </c>
      <c r="G63" s="9">
        <v>22463</v>
      </c>
      <c r="H63" s="9">
        <v>333</v>
      </c>
      <c r="I63" s="9">
        <v>6960000</v>
      </c>
      <c r="J63" s="9">
        <v>5278</v>
      </c>
      <c r="K63" s="9">
        <v>1319</v>
      </c>
      <c r="L63" s="9">
        <f t="shared" si="0"/>
        <v>25.468253968253968</v>
      </c>
      <c r="M63" s="9">
        <f t="shared" si="1"/>
        <v>5.5538267436007809</v>
      </c>
      <c r="N63">
        <f t="shared" si="2"/>
        <v>0.21806861006347722</v>
      </c>
      <c r="O63" s="5" t="s">
        <v>135</v>
      </c>
      <c r="P63" s="7">
        <v>10154134</v>
      </c>
    </row>
    <row r="64" spans="1:16" hidden="1" x14ac:dyDescent="0.25">
      <c r="A64" t="s">
        <v>97</v>
      </c>
      <c r="B64" t="s">
        <v>146</v>
      </c>
      <c r="C64" s="9">
        <v>2731571</v>
      </c>
      <c r="D64" s="9">
        <v>630</v>
      </c>
      <c r="E64" s="9">
        <v>4336</v>
      </c>
      <c r="F64" s="9">
        <v>5928040</v>
      </c>
      <c r="G64" s="9">
        <v>5906</v>
      </c>
      <c r="H64" s="9">
        <v>1004</v>
      </c>
      <c r="I64" s="9">
        <v>6985000</v>
      </c>
      <c r="J64" s="9">
        <v>2300</v>
      </c>
      <c r="K64" s="9">
        <v>3037</v>
      </c>
      <c r="L64" s="9">
        <f t="shared" si="0"/>
        <v>9.374603174603175</v>
      </c>
      <c r="M64" s="9">
        <f t="shared" si="1"/>
        <v>2.1701943680028819</v>
      </c>
      <c r="N64">
        <f t="shared" si="2"/>
        <v>0.23149719807683974</v>
      </c>
      <c r="O64" s="6" t="s">
        <v>60</v>
      </c>
      <c r="P64" s="7">
        <v>10154134</v>
      </c>
    </row>
    <row r="65" spans="1:16" hidden="1" x14ac:dyDescent="0.25">
      <c r="A65" t="s">
        <v>98</v>
      </c>
      <c r="B65" t="s">
        <v>147</v>
      </c>
      <c r="C65" s="9">
        <v>4364541</v>
      </c>
      <c r="D65" s="9">
        <v>1393</v>
      </c>
      <c r="E65" s="9">
        <v>3133</v>
      </c>
      <c r="F65" s="9" t="s">
        <v>21</v>
      </c>
      <c r="G65" s="9" t="s">
        <v>21</v>
      </c>
      <c r="H65" s="9" t="s">
        <v>21</v>
      </c>
      <c r="I65" s="9">
        <v>7461000</v>
      </c>
      <c r="J65" s="9">
        <v>961</v>
      </c>
      <c r="K65" s="9">
        <v>7764</v>
      </c>
      <c r="L65" s="9" t="e">
        <f t="shared" si="0"/>
        <v>#VALUE!</v>
      </c>
      <c r="M65" s="9" t="e">
        <f t="shared" si="1"/>
        <v>#VALUE!</v>
      </c>
      <c r="N65" t="e">
        <f t="shared" si="2"/>
        <v>#VALUE!</v>
      </c>
      <c r="O65" s="5" t="s">
        <v>138</v>
      </c>
      <c r="P65" s="7">
        <v>9033003</v>
      </c>
    </row>
    <row r="66" spans="1:16" x14ac:dyDescent="0.25">
      <c r="A66" t="s">
        <v>99</v>
      </c>
      <c r="B66" t="s">
        <v>33</v>
      </c>
      <c r="C66" s="9">
        <v>470914</v>
      </c>
      <c r="D66" s="9">
        <v>93</v>
      </c>
      <c r="E66" s="9">
        <v>5069</v>
      </c>
      <c r="F66" s="9">
        <v>6158824</v>
      </c>
      <c r="G66" s="9">
        <v>15890</v>
      </c>
      <c r="H66" s="9">
        <v>388</v>
      </c>
      <c r="I66" s="9">
        <v>6212000</v>
      </c>
      <c r="J66" s="9">
        <v>3313</v>
      </c>
      <c r="K66" s="9">
        <v>1875</v>
      </c>
      <c r="L66" s="9">
        <f t="shared" si="0"/>
        <v>170.86021505376345</v>
      </c>
      <c r="M66" s="9">
        <f t="shared" si="1"/>
        <v>13.078447444756367</v>
      </c>
      <c r="N66">
        <f t="shared" si="2"/>
        <v>7.6544720727648966E-2</v>
      </c>
      <c r="O66" s="6" t="s">
        <v>70</v>
      </c>
      <c r="P66" s="7">
        <v>9033003</v>
      </c>
    </row>
    <row r="67" spans="1:16" hidden="1" x14ac:dyDescent="0.25">
      <c r="A67" t="s">
        <v>100</v>
      </c>
      <c r="B67" t="s">
        <v>123</v>
      </c>
      <c r="C67" s="9">
        <v>2502557</v>
      </c>
      <c r="D67" s="9">
        <v>331</v>
      </c>
      <c r="E67" s="9">
        <v>7563</v>
      </c>
      <c r="F67" s="9">
        <v>5156217</v>
      </c>
      <c r="G67" s="9">
        <v>9459</v>
      </c>
      <c r="H67" s="9">
        <v>545</v>
      </c>
      <c r="I67" s="9">
        <v>5159000</v>
      </c>
      <c r="J67" s="9">
        <v>1288</v>
      </c>
      <c r="K67" s="9">
        <v>4005</v>
      </c>
      <c r="L67" s="9">
        <f t="shared" ref="L67:L82" si="3">G67/D67</f>
        <v>28.57703927492447</v>
      </c>
      <c r="M67" s="9">
        <f t="shared" ref="M67:M82" si="4">F67/C67</f>
        <v>2.060379443904774</v>
      </c>
      <c r="N67">
        <f t="shared" ref="N67:N128" si="5">M67/L67</f>
        <v>7.2099122098792712E-2</v>
      </c>
      <c r="O67" s="5" t="s">
        <v>143</v>
      </c>
      <c r="P67" s="7">
        <v>8126755</v>
      </c>
    </row>
    <row r="68" spans="1:16" hidden="1" x14ac:dyDescent="0.25">
      <c r="A68" t="s">
        <v>101</v>
      </c>
      <c r="B68" t="s">
        <v>101</v>
      </c>
      <c r="C68" s="9">
        <v>5638700</v>
      </c>
      <c r="D68" s="9">
        <v>726</v>
      </c>
      <c r="E68" s="9">
        <v>7770</v>
      </c>
      <c r="F68" s="9" t="s">
        <v>21</v>
      </c>
      <c r="G68" s="9" t="s">
        <v>21</v>
      </c>
      <c r="H68" s="9" t="s">
        <v>21</v>
      </c>
      <c r="I68" s="9">
        <v>5271000</v>
      </c>
      <c r="J68" s="9">
        <v>1287</v>
      </c>
      <c r="K68" s="9">
        <v>4096</v>
      </c>
      <c r="L68" s="9" t="e">
        <f t="shared" si="3"/>
        <v>#VALUE!</v>
      </c>
      <c r="M68" s="9" t="e">
        <f t="shared" si="4"/>
        <v>#VALUE!</v>
      </c>
      <c r="N68" t="e">
        <f t="shared" si="5"/>
        <v>#VALUE!</v>
      </c>
      <c r="O68" s="6" t="s">
        <v>87</v>
      </c>
      <c r="P68" s="7">
        <v>8126755</v>
      </c>
    </row>
    <row r="69" spans="1:16" x14ac:dyDescent="0.25">
      <c r="A69" t="s">
        <v>102</v>
      </c>
      <c r="B69" t="s">
        <v>33</v>
      </c>
      <c r="C69" s="9">
        <v>1526006</v>
      </c>
      <c r="D69" s="9">
        <v>370</v>
      </c>
      <c r="E69" s="9">
        <v>4129</v>
      </c>
      <c r="F69" s="9">
        <v>6096120</v>
      </c>
      <c r="G69" s="9" t="s">
        <v>21</v>
      </c>
      <c r="H69" s="9" t="s">
        <v>21</v>
      </c>
      <c r="I69" s="9">
        <v>5697000</v>
      </c>
      <c r="J69" s="9">
        <v>5429</v>
      </c>
      <c r="K69" s="9">
        <v>1049</v>
      </c>
      <c r="L69" s="9" t="e">
        <f t="shared" si="3"/>
        <v>#VALUE!</v>
      </c>
      <c r="M69" s="9">
        <f t="shared" si="4"/>
        <v>3.994820465974577</v>
      </c>
      <c r="N69" t="e">
        <f t="shared" si="5"/>
        <v>#VALUE!</v>
      </c>
      <c r="O69" s="5" t="s">
        <v>119</v>
      </c>
      <c r="P69" s="7">
        <v>20149562</v>
      </c>
    </row>
    <row r="70" spans="1:16" x14ac:dyDescent="0.25">
      <c r="A70" t="s">
        <v>103</v>
      </c>
      <c r="B70" t="s">
        <v>33</v>
      </c>
      <c r="C70" s="9">
        <v>420003</v>
      </c>
      <c r="D70" s="9">
        <v>354</v>
      </c>
      <c r="E70" s="9">
        <v>1186</v>
      </c>
      <c r="F70" s="9">
        <v>5949951</v>
      </c>
      <c r="G70" s="9">
        <v>21690</v>
      </c>
      <c r="H70" s="9">
        <v>274</v>
      </c>
      <c r="I70" s="9">
        <v>5434000</v>
      </c>
      <c r="J70" s="9">
        <v>7400</v>
      </c>
      <c r="K70" s="9">
        <v>734</v>
      </c>
      <c r="L70" s="9">
        <f t="shared" si="3"/>
        <v>61.271186440677965</v>
      </c>
      <c r="M70" s="9">
        <f t="shared" si="4"/>
        <v>14.16644881107992</v>
      </c>
      <c r="N70">
        <f t="shared" si="5"/>
        <v>0.23120898474514948</v>
      </c>
      <c r="O70" s="6" t="s">
        <v>104</v>
      </c>
      <c r="P70" s="7">
        <v>1588924</v>
      </c>
    </row>
    <row r="71" spans="1:16" hidden="1" x14ac:dyDescent="0.25">
      <c r="A71" t="s">
        <v>104</v>
      </c>
      <c r="B71" t="s">
        <v>119</v>
      </c>
      <c r="C71" s="9">
        <v>1588924</v>
      </c>
      <c r="D71" s="9">
        <v>343</v>
      </c>
      <c r="E71" s="9">
        <v>4627</v>
      </c>
      <c r="F71" s="9" t="s">
        <v>21</v>
      </c>
      <c r="G71" s="9" t="s">
        <v>21</v>
      </c>
      <c r="H71" s="9" t="s">
        <v>21</v>
      </c>
      <c r="I71" s="9">
        <v>2280000</v>
      </c>
      <c r="J71" s="9">
        <v>505</v>
      </c>
      <c r="K71" s="9">
        <v>4515</v>
      </c>
      <c r="L71" s="9" t="e">
        <f t="shared" si="3"/>
        <v>#VALUE!</v>
      </c>
      <c r="M71" s="9" t="e">
        <f t="shared" si="4"/>
        <v>#VALUE!</v>
      </c>
      <c r="N71" t="e">
        <f t="shared" si="5"/>
        <v>#VALUE!</v>
      </c>
      <c r="O71" s="6" t="s">
        <v>66</v>
      </c>
      <c r="P71" s="7">
        <v>2320361</v>
      </c>
    </row>
    <row r="72" spans="1:16" hidden="1" x14ac:dyDescent="0.25">
      <c r="A72" t="s">
        <v>105</v>
      </c>
      <c r="B72" t="s">
        <v>148</v>
      </c>
      <c r="C72" s="9">
        <v>639598</v>
      </c>
      <c r="D72" s="9">
        <v>22142</v>
      </c>
      <c r="E72" s="9">
        <v>29</v>
      </c>
      <c r="F72" s="9">
        <v>5274321</v>
      </c>
      <c r="G72" s="9" t="s">
        <v>21</v>
      </c>
      <c r="H72" s="9" t="s">
        <v>21</v>
      </c>
      <c r="I72" s="9">
        <v>6017000</v>
      </c>
      <c r="J72" s="9">
        <v>1031</v>
      </c>
      <c r="K72" s="9">
        <v>5836</v>
      </c>
      <c r="L72" s="9" t="e">
        <f t="shared" si="3"/>
        <v>#VALUE!</v>
      </c>
      <c r="M72" s="9">
        <f t="shared" si="4"/>
        <v>8.2463062736281234</v>
      </c>
      <c r="N72" t="e">
        <f t="shared" si="5"/>
        <v>#VALUE!</v>
      </c>
      <c r="O72" s="6" t="s">
        <v>30</v>
      </c>
      <c r="P72" s="7">
        <v>2725006</v>
      </c>
    </row>
    <row r="73" spans="1:16" hidden="1" x14ac:dyDescent="0.25">
      <c r="A73" t="s">
        <v>106</v>
      </c>
      <c r="B73" t="s">
        <v>145</v>
      </c>
      <c r="C73" s="9">
        <v>1620343</v>
      </c>
      <c r="D73" s="9">
        <v>101</v>
      </c>
      <c r="E73" s="9">
        <v>15980</v>
      </c>
      <c r="F73" s="9">
        <v>5474482</v>
      </c>
      <c r="G73" s="9" t="s">
        <v>21</v>
      </c>
      <c r="H73" s="9" t="s">
        <v>21</v>
      </c>
      <c r="I73" s="9">
        <v>4735000</v>
      </c>
      <c r="J73" s="9">
        <v>1072</v>
      </c>
      <c r="K73" s="9">
        <v>4417</v>
      </c>
      <c r="L73" s="9" t="e">
        <f t="shared" si="3"/>
        <v>#VALUE!</v>
      </c>
      <c r="M73" s="9">
        <f t="shared" si="4"/>
        <v>3.3785945321453545</v>
      </c>
      <c r="N73" t="e">
        <f t="shared" si="5"/>
        <v>#VALUE!</v>
      </c>
      <c r="O73" s="6" t="s">
        <v>13</v>
      </c>
      <c r="P73" s="7">
        <v>13515271</v>
      </c>
    </row>
    <row r="74" spans="1:16" hidden="1" x14ac:dyDescent="0.25">
      <c r="A74" t="s">
        <v>107</v>
      </c>
      <c r="B74" t="s">
        <v>149</v>
      </c>
      <c r="C74" s="9" t="s">
        <v>21</v>
      </c>
      <c r="D74" s="9" t="s">
        <v>21</v>
      </c>
      <c r="E74" s="9" t="s">
        <v>21</v>
      </c>
      <c r="F74" s="9" t="s">
        <v>21</v>
      </c>
      <c r="G74" s="9" t="s">
        <v>21</v>
      </c>
      <c r="H74" s="9" t="s">
        <v>21</v>
      </c>
      <c r="I74" s="9">
        <v>14167000</v>
      </c>
      <c r="J74" s="9">
        <v>4040</v>
      </c>
      <c r="K74" s="9">
        <v>3507</v>
      </c>
      <c r="L74" s="9" t="e">
        <f t="shared" si="3"/>
        <v>#VALUE!</v>
      </c>
      <c r="M74" s="9" t="e">
        <f t="shared" si="4"/>
        <v>#VALUE!</v>
      </c>
      <c r="N74" t="e">
        <f t="shared" si="5"/>
        <v>#VALUE!</v>
      </c>
      <c r="O74" s="5" t="s">
        <v>141</v>
      </c>
      <c r="P74" s="7">
        <v>1768000</v>
      </c>
    </row>
    <row r="75" spans="1:16" hidden="1" x14ac:dyDescent="0.25">
      <c r="A75" t="s">
        <v>108</v>
      </c>
      <c r="B75" t="s">
        <v>132</v>
      </c>
      <c r="C75" s="9" t="s">
        <v>21</v>
      </c>
      <c r="D75" s="9" t="s">
        <v>21</v>
      </c>
      <c r="E75" s="9" t="s">
        <v>21</v>
      </c>
      <c r="F75" s="9" t="s">
        <v>21</v>
      </c>
      <c r="G75" s="9" t="s">
        <v>21</v>
      </c>
      <c r="H75" s="9" t="s">
        <v>21</v>
      </c>
      <c r="I75" s="9">
        <v>5207000</v>
      </c>
      <c r="J75" s="9">
        <v>1373</v>
      </c>
      <c r="K75" s="9">
        <v>3792</v>
      </c>
      <c r="L75" s="9" t="e">
        <f t="shared" si="3"/>
        <v>#VALUE!</v>
      </c>
      <c r="M75" s="9" t="e">
        <f t="shared" si="4"/>
        <v>#VALUE!</v>
      </c>
      <c r="N75" t="e">
        <f t="shared" si="5"/>
        <v>#VALUE!</v>
      </c>
      <c r="O75" s="6" t="s">
        <v>78</v>
      </c>
      <c r="P75" s="7">
        <v>1768000</v>
      </c>
    </row>
    <row r="76" spans="1:16" hidden="1" x14ac:dyDescent="0.25">
      <c r="A76" t="s">
        <v>109</v>
      </c>
      <c r="B76" t="s">
        <v>122</v>
      </c>
      <c r="C76" s="9" t="s">
        <v>21</v>
      </c>
      <c r="D76" s="9" t="s">
        <v>21</v>
      </c>
      <c r="E76" s="9" t="s">
        <v>21</v>
      </c>
      <c r="F76" s="9" t="s">
        <v>21</v>
      </c>
      <c r="G76" s="9" t="s">
        <v>21</v>
      </c>
      <c r="H76" s="9" t="s">
        <v>21</v>
      </c>
      <c r="I76" s="9">
        <v>6232000</v>
      </c>
      <c r="J76" s="9">
        <v>1655</v>
      </c>
      <c r="K76" s="9">
        <v>3766</v>
      </c>
      <c r="L76" s="9" t="e">
        <f t="shared" si="3"/>
        <v>#VALUE!</v>
      </c>
      <c r="M76" s="9" t="e">
        <f t="shared" si="4"/>
        <v>#VALUE!</v>
      </c>
      <c r="N76" t="e">
        <f t="shared" si="5"/>
        <v>#VALUE!</v>
      </c>
      <c r="O76" s="5" t="s">
        <v>124</v>
      </c>
      <c r="P76" s="7">
        <v>10595565</v>
      </c>
    </row>
    <row r="77" spans="1:16" hidden="1" x14ac:dyDescent="0.25">
      <c r="A77" t="s">
        <v>110</v>
      </c>
      <c r="B77" t="s">
        <v>122</v>
      </c>
      <c r="C77" s="9" t="s">
        <v>21</v>
      </c>
      <c r="D77" s="9" t="s">
        <v>21</v>
      </c>
      <c r="E77" s="9" t="s">
        <v>21</v>
      </c>
      <c r="F77" s="9" t="s">
        <v>21</v>
      </c>
      <c r="G77" s="9" t="s">
        <v>21</v>
      </c>
      <c r="H77" s="9" t="s">
        <v>21</v>
      </c>
      <c r="I77" s="9">
        <v>3994000</v>
      </c>
      <c r="J77" s="9">
        <v>987</v>
      </c>
      <c r="K77" s="9">
        <v>4047</v>
      </c>
      <c r="L77" s="9" t="e">
        <f t="shared" si="3"/>
        <v>#VALUE!</v>
      </c>
      <c r="M77" s="9" t="e">
        <f t="shared" si="4"/>
        <v>#VALUE!</v>
      </c>
      <c r="N77" t="e">
        <f t="shared" si="5"/>
        <v>#VALUE!</v>
      </c>
      <c r="O77" s="6" t="s">
        <v>116</v>
      </c>
      <c r="P77" s="7">
        <v>1385621</v>
      </c>
    </row>
    <row r="78" spans="1:16" x14ac:dyDescent="0.25">
      <c r="A78" t="s">
        <v>111</v>
      </c>
      <c r="B78" t="s">
        <v>33</v>
      </c>
      <c r="C78" s="9">
        <v>702455</v>
      </c>
      <c r="D78" s="9">
        <v>177</v>
      </c>
      <c r="E78" s="9">
        <v>3969</v>
      </c>
      <c r="F78" s="9">
        <v>6263245</v>
      </c>
      <c r="G78" s="9">
        <v>17009</v>
      </c>
      <c r="H78" s="9">
        <v>368</v>
      </c>
      <c r="I78" s="9">
        <v>7583000</v>
      </c>
      <c r="J78" s="9">
        <v>5501</v>
      </c>
      <c r="K78" s="9">
        <v>1378</v>
      </c>
      <c r="L78" s="9">
        <f t="shared" si="3"/>
        <v>96.096045197740111</v>
      </c>
      <c r="M78" s="9">
        <f t="shared" si="4"/>
        <v>8.9162223914699155</v>
      </c>
      <c r="N78">
        <f t="shared" si="5"/>
        <v>9.2784488405560292E-2</v>
      </c>
      <c r="O78" s="6" t="s">
        <v>23</v>
      </c>
      <c r="P78" s="7">
        <v>9209944</v>
      </c>
    </row>
    <row r="79" spans="1:16" hidden="1" x14ac:dyDescent="0.25">
      <c r="A79" t="s">
        <v>113</v>
      </c>
      <c r="B79" t="s">
        <v>150</v>
      </c>
      <c r="C79" s="9" t="s">
        <v>21</v>
      </c>
      <c r="D79" s="9" t="s">
        <v>21</v>
      </c>
      <c r="E79" s="9" t="s">
        <v>21</v>
      </c>
      <c r="F79" s="9" t="s">
        <v>21</v>
      </c>
      <c r="G79" s="9" t="s">
        <v>21</v>
      </c>
      <c r="H79" s="9" t="s">
        <v>21</v>
      </c>
      <c r="I79" s="9">
        <v>6497000</v>
      </c>
      <c r="J79" s="9">
        <v>603</v>
      </c>
      <c r="K79" s="9">
        <v>10774</v>
      </c>
      <c r="L79" s="9" t="e">
        <f t="shared" si="3"/>
        <v>#VALUE!</v>
      </c>
      <c r="M79" s="9" t="e">
        <f t="shared" si="4"/>
        <v>#VALUE!</v>
      </c>
      <c r="N79" t="e">
        <f t="shared" si="5"/>
        <v>#VALUE!</v>
      </c>
      <c r="O79" s="5" t="s">
        <v>150</v>
      </c>
      <c r="P79" s="7">
        <v>0</v>
      </c>
    </row>
    <row r="80" spans="1:16" hidden="1" x14ac:dyDescent="0.25">
      <c r="A80" t="s">
        <v>114</v>
      </c>
      <c r="B80" t="s">
        <v>125</v>
      </c>
      <c r="C80" s="9" t="s">
        <v>21</v>
      </c>
      <c r="D80" s="9" t="s">
        <v>21</v>
      </c>
      <c r="E80" s="9" t="s">
        <v>21</v>
      </c>
      <c r="F80" s="9" t="s">
        <v>21</v>
      </c>
      <c r="G80" s="9" t="s">
        <v>21</v>
      </c>
      <c r="H80" s="9" t="s">
        <v>21</v>
      </c>
      <c r="I80" s="9">
        <v>4857000</v>
      </c>
      <c r="J80" s="9">
        <v>293</v>
      </c>
      <c r="K80" s="9">
        <v>16577</v>
      </c>
      <c r="L80" s="9" t="e">
        <f t="shared" si="3"/>
        <v>#VALUE!</v>
      </c>
      <c r="M80" s="9" t="e">
        <f t="shared" si="4"/>
        <v>#VALUE!</v>
      </c>
      <c r="N80" t="e">
        <f t="shared" si="5"/>
        <v>#VALUE!</v>
      </c>
      <c r="O80" s="6" t="s">
        <v>113</v>
      </c>
      <c r="P80" s="7">
        <v>0</v>
      </c>
    </row>
    <row r="81" spans="1:16" hidden="1" x14ac:dyDescent="0.25">
      <c r="A81" t="s">
        <v>115</v>
      </c>
      <c r="B81" t="s">
        <v>122</v>
      </c>
      <c r="C81" s="9">
        <v>8700000</v>
      </c>
      <c r="D81" s="9">
        <v>10244</v>
      </c>
      <c r="E81" s="9">
        <v>849</v>
      </c>
      <c r="F81" s="9" t="s">
        <v>21</v>
      </c>
      <c r="G81" s="9" t="s">
        <v>21</v>
      </c>
      <c r="H81" s="9" t="s">
        <v>21</v>
      </c>
      <c r="I81" s="9">
        <v>4381000</v>
      </c>
      <c r="J81" s="9">
        <v>798</v>
      </c>
      <c r="K81" s="9">
        <v>5490</v>
      </c>
      <c r="L81" s="9" t="e">
        <f t="shared" si="3"/>
        <v>#VALUE!</v>
      </c>
      <c r="M81" s="9" t="e">
        <f t="shared" si="4"/>
        <v>#VALUE!</v>
      </c>
      <c r="N81" t="e">
        <f t="shared" si="5"/>
        <v>#VALUE!</v>
      </c>
      <c r="O81" s="5" t="s">
        <v>131</v>
      </c>
      <c r="P81" s="7">
        <v>0</v>
      </c>
    </row>
    <row r="82" spans="1:16" hidden="1" x14ac:dyDescent="0.25">
      <c r="A82" t="s">
        <v>116</v>
      </c>
      <c r="B82" t="s">
        <v>124</v>
      </c>
      <c r="C82" s="9">
        <v>1385621</v>
      </c>
      <c r="D82" s="9">
        <v>151</v>
      </c>
      <c r="E82" s="9">
        <v>9176</v>
      </c>
      <c r="F82" s="9">
        <v>5286642</v>
      </c>
      <c r="G82" s="9">
        <v>3560</v>
      </c>
      <c r="H82" s="9">
        <v>1485</v>
      </c>
      <c r="I82" s="9">
        <v>5437000</v>
      </c>
      <c r="J82" s="9">
        <v>313</v>
      </c>
      <c r="K82" s="9">
        <v>17371</v>
      </c>
      <c r="L82" s="9">
        <f t="shared" si="3"/>
        <v>23.576158940397352</v>
      </c>
      <c r="M82" s="9">
        <f t="shared" si="4"/>
        <v>3.8153593226430602</v>
      </c>
      <c r="N82">
        <f t="shared" si="5"/>
        <v>0.16183125216828709</v>
      </c>
      <c r="O82" s="6" t="s">
        <v>44</v>
      </c>
      <c r="P82" s="7">
        <v>0</v>
      </c>
    </row>
    <row r="83" spans="1:16" hidden="1" x14ac:dyDescent="0.25">
      <c r="N83" t="e">
        <f t="shared" si="5"/>
        <v>#DIV/0!</v>
      </c>
      <c r="O83" s="5" t="s">
        <v>127</v>
      </c>
      <c r="P83" s="7">
        <v>26036352</v>
      </c>
    </row>
    <row r="84" spans="1:16" hidden="1" x14ac:dyDescent="0.25">
      <c r="N84" t="e">
        <f t="shared" si="5"/>
        <v>#DIV/0!</v>
      </c>
      <c r="O84" s="6" t="s">
        <v>35</v>
      </c>
      <c r="P84" s="7">
        <v>14910352</v>
      </c>
    </row>
    <row r="85" spans="1:16" hidden="1" x14ac:dyDescent="0.25">
      <c r="N85" t="e">
        <f t="shared" si="5"/>
        <v>#DIV/0!</v>
      </c>
      <c r="O85" s="6" t="s">
        <v>54</v>
      </c>
      <c r="P85" s="7">
        <v>11126000</v>
      </c>
    </row>
    <row r="86" spans="1:16" hidden="1" x14ac:dyDescent="0.25">
      <c r="N86" t="e">
        <f t="shared" si="5"/>
        <v>#DIV/0!</v>
      </c>
      <c r="O86" s="5" t="s">
        <v>136</v>
      </c>
      <c r="P86" s="7">
        <v>8894000</v>
      </c>
    </row>
    <row r="87" spans="1:16" hidden="1" x14ac:dyDescent="0.25">
      <c r="N87" t="e">
        <f t="shared" si="5"/>
        <v>#DIV/0!</v>
      </c>
      <c r="O87" s="6" t="s">
        <v>63</v>
      </c>
      <c r="P87" s="7">
        <v>8894000</v>
      </c>
    </row>
    <row r="88" spans="1:16" hidden="1" x14ac:dyDescent="0.25">
      <c r="N88" t="e">
        <f t="shared" si="5"/>
        <v>#DIV/0!</v>
      </c>
      <c r="O88" s="5" t="s">
        <v>130</v>
      </c>
      <c r="P88" s="7">
        <v>1780148</v>
      </c>
    </row>
    <row r="89" spans="1:16" hidden="1" x14ac:dyDescent="0.25">
      <c r="N89" t="e">
        <f t="shared" si="5"/>
        <v>#DIV/0!</v>
      </c>
      <c r="O89" s="6" t="s">
        <v>43</v>
      </c>
      <c r="P89" s="7">
        <v>1780148</v>
      </c>
    </row>
    <row r="90" spans="1:16" hidden="1" x14ac:dyDescent="0.25">
      <c r="N90" t="e">
        <f t="shared" si="5"/>
        <v>#DIV/0!</v>
      </c>
      <c r="O90" s="5" t="s">
        <v>132</v>
      </c>
      <c r="P90" s="7">
        <v>13200000</v>
      </c>
    </row>
    <row r="91" spans="1:16" hidden="1" x14ac:dyDescent="0.25">
      <c r="N91" t="e">
        <f t="shared" si="5"/>
        <v>#DIV/0!</v>
      </c>
      <c r="O91" s="6" t="s">
        <v>51</v>
      </c>
      <c r="P91" s="7">
        <v>13200000</v>
      </c>
    </row>
    <row r="92" spans="1:16" hidden="1" x14ac:dyDescent="0.25">
      <c r="N92" t="e">
        <f t="shared" si="5"/>
        <v>#DIV/0!</v>
      </c>
      <c r="O92" s="6" t="s">
        <v>108</v>
      </c>
      <c r="P92" s="7">
        <v>0</v>
      </c>
    </row>
    <row r="93" spans="1:16" hidden="1" x14ac:dyDescent="0.25">
      <c r="N93" t="e">
        <f t="shared" si="5"/>
        <v>#DIV/0!</v>
      </c>
      <c r="O93" s="5" t="s">
        <v>142</v>
      </c>
      <c r="P93" s="7">
        <v>6694000</v>
      </c>
    </row>
    <row r="94" spans="1:16" hidden="1" x14ac:dyDescent="0.25">
      <c r="N94" t="e">
        <f t="shared" si="5"/>
        <v>#DIV/0!</v>
      </c>
      <c r="O94" s="6" t="s">
        <v>86</v>
      </c>
      <c r="P94" s="7">
        <v>6694000</v>
      </c>
    </row>
    <row r="95" spans="1:16" hidden="1" x14ac:dyDescent="0.25">
      <c r="N95" t="e">
        <f t="shared" si="5"/>
        <v>#DIV/0!</v>
      </c>
      <c r="O95" s="5" t="s">
        <v>101</v>
      </c>
      <c r="P95" s="7">
        <v>5638700</v>
      </c>
    </row>
    <row r="96" spans="1:16" hidden="1" x14ac:dyDescent="0.25">
      <c r="N96" t="e">
        <f t="shared" si="5"/>
        <v>#DIV/0!</v>
      </c>
      <c r="O96" s="6" t="s">
        <v>101</v>
      </c>
      <c r="P96" s="7">
        <v>5638700</v>
      </c>
    </row>
    <row r="97" spans="14:16" hidden="1" x14ac:dyDescent="0.25">
      <c r="N97" t="e">
        <f t="shared" si="5"/>
        <v>#DIV/0!</v>
      </c>
      <c r="O97" s="5" t="s">
        <v>149</v>
      </c>
      <c r="P97" s="7">
        <v>0</v>
      </c>
    </row>
    <row r="98" spans="14:16" hidden="1" x14ac:dyDescent="0.25">
      <c r="N98" t="e">
        <f t="shared" si="5"/>
        <v>#DIV/0!</v>
      </c>
      <c r="O98" s="6" t="s">
        <v>107</v>
      </c>
      <c r="P98" s="7">
        <v>0</v>
      </c>
    </row>
    <row r="99" spans="14:16" hidden="1" x14ac:dyDescent="0.25">
      <c r="N99" t="e">
        <f t="shared" si="5"/>
        <v>#DIV/0!</v>
      </c>
      <c r="O99" s="5" t="s">
        <v>121</v>
      </c>
      <c r="P99" s="7">
        <v>10013781</v>
      </c>
    </row>
    <row r="100" spans="14:16" hidden="1" x14ac:dyDescent="0.25">
      <c r="N100" t="e">
        <f t="shared" si="5"/>
        <v>#DIV/0!</v>
      </c>
      <c r="O100" s="6" t="s">
        <v>17</v>
      </c>
      <c r="P100" s="7">
        <v>10013781</v>
      </c>
    </row>
    <row r="101" spans="14:16" hidden="1" x14ac:dyDescent="0.25">
      <c r="N101" t="e">
        <f t="shared" si="5"/>
        <v>#DIV/0!</v>
      </c>
      <c r="O101" s="5" t="s">
        <v>145</v>
      </c>
      <c r="P101" s="7">
        <v>4886469</v>
      </c>
    </row>
    <row r="102" spans="14:16" hidden="1" x14ac:dyDescent="0.25">
      <c r="N102" t="e">
        <f t="shared" si="5"/>
        <v>#DIV/0!</v>
      </c>
      <c r="O102" s="6" t="s">
        <v>106</v>
      </c>
      <c r="P102" s="7">
        <v>1620343</v>
      </c>
    </row>
    <row r="103" spans="14:16" hidden="1" x14ac:dyDescent="0.25">
      <c r="N103" t="e">
        <f t="shared" si="5"/>
        <v>#DIV/0!</v>
      </c>
      <c r="O103" s="6" t="s">
        <v>91</v>
      </c>
      <c r="P103" s="7">
        <v>3266126</v>
      </c>
    </row>
    <row r="104" spans="14:16" hidden="1" x14ac:dyDescent="0.25">
      <c r="N104" t="e">
        <f t="shared" si="5"/>
        <v>#DIV/0!</v>
      </c>
      <c r="O104" s="5" t="s">
        <v>148</v>
      </c>
      <c r="P104" s="7">
        <v>639598</v>
      </c>
    </row>
    <row r="105" spans="14:16" hidden="1" x14ac:dyDescent="0.25">
      <c r="N105" t="e">
        <f t="shared" si="5"/>
        <v>#DIV/0!</v>
      </c>
      <c r="O105" s="6" t="s">
        <v>105</v>
      </c>
      <c r="P105" s="7">
        <v>639598</v>
      </c>
    </row>
    <row r="106" spans="14:16" hidden="1" x14ac:dyDescent="0.25">
      <c r="N106" t="e">
        <f t="shared" si="5"/>
        <v>#DIV/0!</v>
      </c>
      <c r="O106" s="5" t="s">
        <v>147</v>
      </c>
      <c r="P106" s="7">
        <v>4364541</v>
      </c>
    </row>
    <row r="107" spans="14:16" hidden="1" x14ac:dyDescent="0.25">
      <c r="N107" t="e">
        <f t="shared" si="5"/>
        <v>#DIV/0!</v>
      </c>
      <c r="O107" s="6" t="s">
        <v>98</v>
      </c>
      <c r="P107" s="7">
        <v>4364541</v>
      </c>
    </row>
    <row r="108" spans="14:16" hidden="1" x14ac:dyDescent="0.25">
      <c r="N108" t="e">
        <f t="shared" si="5"/>
        <v>#DIV/0!</v>
      </c>
      <c r="O108" s="5" t="s">
        <v>137</v>
      </c>
      <c r="P108" s="7">
        <v>8305218</v>
      </c>
    </row>
    <row r="109" spans="14:16" hidden="1" x14ac:dyDescent="0.25">
      <c r="N109" t="e">
        <f t="shared" si="5"/>
        <v>#DIV/0!</v>
      </c>
      <c r="O109" s="6" t="s">
        <v>64</v>
      </c>
      <c r="P109" s="7">
        <v>8305218</v>
      </c>
    </row>
    <row r="110" spans="14:16" hidden="1" x14ac:dyDescent="0.25">
      <c r="N110" t="e">
        <f t="shared" si="5"/>
        <v>#DIV/0!</v>
      </c>
      <c r="O110" s="5" t="s">
        <v>129</v>
      </c>
      <c r="P110" s="7">
        <v>15519267</v>
      </c>
    </row>
    <row r="111" spans="14:16" hidden="1" x14ac:dyDescent="0.25">
      <c r="N111" t="e">
        <f t="shared" si="5"/>
        <v>#DIV/0!</v>
      </c>
      <c r="O111" s="6" t="s">
        <v>40</v>
      </c>
      <c r="P111" s="7">
        <v>15519267</v>
      </c>
    </row>
    <row r="112" spans="14:16" hidden="1" x14ac:dyDescent="0.25">
      <c r="N112" t="e">
        <f t="shared" si="5"/>
        <v>#DIV/0!</v>
      </c>
      <c r="O112" s="5" t="s">
        <v>69</v>
      </c>
      <c r="P112" s="7">
        <v>8825001</v>
      </c>
    </row>
    <row r="113" spans="14:16" hidden="1" x14ac:dyDescent="0.25">
      <c r="N113" t="e">
        <f t="shared" si="5"/>
        <v>#DIV/0!</v>
      </c>
      <c r="O113" s="6" t="s">
        <v>68</v>
      </c>
      <c r="P113" s="7">
        <v>8825001</v>
      </c>
    </row>
    <row r="114" spans="14:16" hidden="1" x14ac:dyDescent="0.25">
      <c r="N114" t="e">
        <f t="shared" si="5"/>
        <v>#DIV/0!</v>
      </c>
      <c r="O114" s="5" t="s">
        <v>33</v>
      </c>
      <c r="P114" s="7">
        <v>21885125</v>
      </c>
    </row>
    <row r="115" spans="14:16" hidden="1" x14ac:dyDescent="0.25">
      <c r="N115" t="e">
        <f t="shared" si="5"/>
        <v>#DIV/0!</v>
      </c>
      <c r="O115" s="6" t="s">
        <v>103</v>
      </c>
      <c r="P115" s="7">
        <v>420003</v>
      </c>
    </row>
    <row r="116" spans="14:16" hidden="1" x14ac:dyDescent="0.25">
      <c r="N116" t="e">
        <f t="shared" si="5"/>
        <v>#DIV/0!</v>
      </c>
      <c r="O116" s="6" t="s">
        <v>71</v>
      </c>
      <c r="P116" s="7">
        <v>2705994</v>
      </c>
    </row>
    <row r="117" spans="14:16" hidden="1" x14ac:dyDescent="0.25">
      <c r="N117" t="e">
        <f t="shared" si="5"/>
        <v>#DIV/0!</v>
      </c>
      <c r="O117" s="6" t="s">
        <v>96</v>
      </c>
      <c r="P117" s="7">
        <v>1345047</v>
      </c>
    </row>
    <row r="118" spans="14:16" hidden="1" x14ac:dyDescent="0.25">
      <c r="N118" t="e">
        <f t="shared" si="5"/>
        <v>#DIV/0!</v>
      </c>
      <c r="O118" s="6" t="s">
        <v>95</v>
      </c>
      <c r="P118" s="7">
        <v>2325502</v>
      </c>
    </row>
    <row r="119" spans="14:16" hidden="1" x14ac:dyDescent="0.25">
      <c r="N119" t="e">
        <f t="shared" si="5"/>
        <v>#DIV/0!</v>
      </c>
      <c r="O119" s="6" t="s">
        <v>50</v>
      </c>
      <c r="P119" s="7">
        <v>3990456</v>
      </c>
    </row>
    <row r="120" spans="14:16" hidden="1" x14ac:dyDescent="0.25">
      <c r="N120" t="e">
        <f t="shared" si="5"/>
        <v>#DIV/0!</v>
      </c>
      <c r="O120" s="6" t="s">
        <v>99</v>
      </c>
      <c r="P120" s="7">
        <v>470914</v>
      </c>
    </row>
    <row r="121" spans="14:16" hidden="1" x14ac:dyDescent="0.25">
      <c r="N121" t="e">
        <f t="shared" si="5"/>
        <v>#DIV/0!</v>
      </c>
      <c r="O121" s="6" t="s">
        <v>32</v>
      </c>
      <c r="P121" s="7">
        <v>8398748</v>
      </c>
    </row>
    <row r="122" spans="14:16" hidden="1" x14ac:dyDescent="0.25">
      <c r="N122" t="e">
        <f t="shared" si="5"/>
        <v>#DIV/0!</v>
      </c>
      <c r="O122" s="6" t="s">
        <v>102</v>
      </c>
      <c r="P122" s="7">
        <v>1526006</v>
      </c>
    </row>
    <row r="123" spans="14:16" hidden="1" x14ac:dyDescent="0.25">
      <c r="N123" t="e">
        <f t="shared" si="5"/>
        <v>#DIV/0!</v>
      </c>
      <c r="O123" s="6" t="s">
        <v>111</v>
      </c>
      <c r="P123" s="7">
        <v>702455</v>
      </c>
    </row>
    <row r="124" spans="14:16" hidden="1" x14ac:dyDescent="0.25">
      <c r="N124" t="e">
        <f t="shared" si="5"/>
        <v>#DIV/0!</v>
      </c>
      <c r="O124" s="5" t="s">
        <v>139</v>
      </c>
      <c r="P124" s="7">
        <v>7431000</v>
      </c>
    </row>
    <row r="125" spans="14:16" hidden="1" x14ac:dyDescent="0.25">
      <c r="N125" t="e">
        <f t="shared" si="5"/>
        <v>#DIV/0!</v>
      </c>
      <c r="O125" s="6" t="s">
        <v>75</v>
      </c>
      <c r="P125" s="7">
        <v>7431000</v>
      </c>
    </row>
    <row r="126" spans="14:16" hidden="1" x14ac:dyDescent="0.25">
      <c r="N126" t="e">
        <f t="shared" si="5"/>
        <v>#DIV/0!</v>
      </c>
      <c r="O126" s="5" t="s">
        <v>157</v>
      </c>
      <c r="P126" s="7"/>
    </row>
    <row r="127" spans="14:16" hidden="1" x14ac:dyDescent="0.25">
      <c r="N127" t="e">
        <f t="shared" si="5"/>
        <v>#DIV/0!</v>
      </c>
      <c r="O127" s="6" t="s">
        <v>157</v>
      </c>
      <c r="P127" s="7"/>
    </row>
    <row r="128" spans="14:16" hidden="1" x14ac:dyDescent="0.25">
      <c r="N128" t="e">
        <f t="shared" si="5"/>
        <v>#DIV/0!</v>
      </c>
      <c r="O128" s="5" t="s">
        <v>118</v>
      </c>
      <c r="P128" s="7">
        <v>575992105</v>
      </c>
    </row>
  </sheetData>
  <autoFilter ref="A1:P128">
    <filterColumn colId="1">
      <filters>
        <filter val="United Stat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ExcelScrapping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Teja K</dc:creator>
  <cp:lastModifiedBy>Ravi Teja K</cp:lastModifiedBy>
  <dcterms:created xsi:type="dcterms:W3CDTF">2021-08-24T21:22:19Z</dcterms:created>
  <dcterms:modified xsi:type="dcterms:W3CDTF">2021-08-24T21:23:11Z</dcterms:modified>
</cp:coreProperties>
</file>