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inesh\Learn\CreateXML\bin\Debug\net6.0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G3" i="1"/>
  <c r="H3" i="1" s="1"/>
  <c r="I3" i="1" s="1"/>
  <c r="J3" i="1" s="1"/>
  <c r="G4" i="1"/>
  <c r="H4" i="1"/>
  <c r="I4" i="1" s="1"/>
  <c r="J4" i="1" s="1"/>
  <c r="G5" i="1"/>
  <c r="H5" i="1" s="1"/>
  <c r="I5" i="1" s="1"/>
  <c r="J5" i="1" s="1"/>
  <c r="G6" i="1"/>
  <c r="H6" i="1" s="1"/>
  <c r="I6" i="1" s="1"/>
  <c r="J6" i="1" s="1"/>
  <c r="G7" i="1"/>
  <c r="H7" i="1" s="1"/>
  <c r="I7" i="1" s="1"/>
  <c r="J7" i="1" s="1"/>
  <c r="G8" i="1"/>
  <c r="H8" i="1" s="1"/>
  <c r="I8" i="1" s="1"/>
  <c r="J8" i="1" s="1"/>
  <c r="G9" i="1"/>
  <c r="H9" i="1" s="1"/>
  <c r="I9" i="1" s="1"/>
  <c r="J9" i="1" s="1"/>
  <c r="G10" i="1"/>
  <c r="H10" i="1" s="1"/>
  <c r="I10" i="1" s="1"/>
  <c r="J10" i="1" s="1"/>
  <c r="G11" i="1"/>
  <c r="H11" i="1" s="1"/>
  <c r="I11" i="1" s="1"/>
  <c r="J11" i="1" s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G15" i="1"/>
  <c r="H15" i="1" s="1"/>
  <c r="I15" i="1" s="1"/>
  <c r="J15" i="1" s="1"/>
  <c r="G16" i="1"/>
  <c r="H16" i="1" s="1"/>
  <c r="I16" i="1" s="1"/>
  <c r="J16" i="1" s="1"/>
  <c r="G17" i="1"/>
  <c r="H17" i="1" s="1"/>
  <c r="I17" i="1" s="1"/>
  <c r="J17" i="1" s="1"/>
  <c r="G18" i="1"/>
  <c r="H18" i="1"/>
  <c r="I18" i="1" s="1"/>
  <c r="J18" i="1" s="1"/>
  <c r="G19" i="1"/>
  <c r="H19" i="1" s="1"/>
  <c r="I19" i="1" s="1"/>
  <c r="J19" i="1" s="1"/>
  <c r="G20" i="1"/>
  <c r="H20" i="1" s="1"/>
  <c r="I20" i="1" s="1"/>
  <c r="J20" i="1" s="1"/>
  <c r="G21" i="1"/>
  <c r="H21" i="1" s="1"/>
  <c r="I21" i="1" s="1"/>
  <c r="J21" i="1" s="1"/>
  <c r="G22" i="1"/>
  <c r="H22" i="1" s="1"/>
  <c r="I22" i="1" s="1"/>
  <c r="J22" i="1" s="1"/>
  <c r="G23" i="1"/>
  <c r="H23" i="1" s="1"/>
  <c r="I23" i="1" s="1"/>
  <c r="J23" i="1" s="1"/>
  <c r="G24" i="1"/>
  <c r="H24" i="1"/>
  <c r="I24" i="1"/>
  <c r="J24" i="1" s="1"/>
  <c r="G25" i="1"/>
  <c r="H25" i="1" s="1"/>
  <c r="I25" i="1" s="1"/>
  <c r="J25" i="1" s="1"/>
  <c r="G26" i="1"/>
  <c r="H26" i="1"/>
  <c r="I26" i="1" s="1"/>
  <c r="J26" i="1" s="1"/>
  <c r="G27" i="1"/>
  <c r="H27" i="1" s="1"/>
  <c r="I27" i="1" s="1"/>
  <c r="J27" i="1" s="1"/>
  <c r="G28" i="1"/>
  <c r="H28" i="1" s="1"/>
  <c r="I28" i="1" s="1"/>
  <c r="J28" i="1" s="1"/>
  <c r="G29" i="1"/>
  <c r="H29" i="1" s="1"/>
  <c r="I29" i="1" s="1"/>
  <c r="J29" i="1" s="1"/>
  <c r="G30" i="1"/>
  <c r="H30" i="1" s="1"/>
  <c r="I30" i="1" s="1"/>
  <c r="J30" i="1" s="1"/>
  <c r="G31" i="1"/>
  <c r="H31" i="1" s="1"/>
  <c r="I31" i="1" s="1"/>
  <c r="J31" i="1" s="1"/>
  <c r="H2" i="1"/>
  <c r="I2" i="1" s="1"/>
  <c r="J2" i="1" s="1"/>
</calcChain>
</file>

<file path=xl/sharedStrings.xml><?xml version="1.0" encoding="utf-8"?>
<sst xmlns="http://schemas.openxmlformats.org/spreadsheetml/2006/main" count="74" uniqueCount="18">
  <si>
    <t>NARRATION</t>
  </si>
  <si>
    <t>DATE</t>
  </si>
  <si>
    <t>VOUCHERNUMBER</t>
  </si>
  <si>
    <t>STOCKITEMNAME</t>
  </si>
  <si>
    <t>AMOUNT</t>
  </si>
  <si>
    <t>GST 18</t>
  </si>
  <si>
    <t>SGST 9</t>
  </si>
  <si>
    <t>CGST 9</t>
  </si>
  <si>
    <t>Rice</t>
  </si>
  <si>
    <t>Dal</t>
  </si>
  <si>
    <t>Wheat</t>
  </si>
  <si>
    <t>Total</t>
  </si>
  <si>
    <t>Qty</t>
  </si>
  <si>
    <t>Rate</t>
  </si>
  <si>
    <t>HSN</t>
  </si>
  <si>
    <t>APPLICABLEFROM</t>
  </si>
  <si>
    <t>STATENAME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</si>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</sst>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workbookViewId="0">
      <selection activeCell="N32" sqref="N32"/>
    </sheetView>
  </sheetViews>
  <sheetFormatPr defaultRowHeight="14.4" x14ac:dyDescent="0.3"/>
  <cols>
    <col min="1" max="1" width="8.33203125" bestFit="1" customWidth="1"/>
    <col min="2" max="2" width="12.109375" bestFit="1" customWidth="1"/>
    <col min="3" max="3" width="17.21875" bestFit="1" customWidth="1"/>
    <col min="4" max="4" width="16.33203125" bestFit="1" customWidth="1"/>
    <col min="5" max="5" width="5.33203125" bestFit="1" customWidth="1"/>
    <col min="6" max="6" width="4.33203125" bestFit="1" customWidth="1"/>
    <col min="7" max="7" width="9" bestFit="1" customWidth="1"/>
    <col min="8" max="9" width="6.6640625" bestFit="1" customWidth="1"/>
    <col min="10" max="10" width="7" bestFit="1" customWidth="1"/>
    <col min="11" max="11" width="10" bestFit="1" customWidth="1"/>
    <col min="13" max="13" width="16.44140625" bestFit="1" customWidth="1"/>
  </cols>
  <sheetData>
    <row r="1" spans="1:14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12</v>
      </c>
      <c r="F1" s="2" t="s">
        <v>13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14</v>
      </c>
      <c r="M1" s="2" t="s">
        <v>15</v>
      </c>
      <c r="N1" s="2" t="s">
        <v>16</v>
      </c>
    </row>
    <row r="2" spans="1:14" x14ac:dyDescent="0.3">
      <c r="A2" s="1">
        <v>44962</v>
      </c>
      <c r="B2" t="str">
        <f>CONCATENATE("Narraion _1",ROW()-1)</f>
        <v>Narraion _11</v>
      </c>
      <c r="C2">
        <f>ROW()*382</f>
        <v>764</v>
      </c>
      <c r="D2" t="s">
        <v>8</v>
      </c>
      <c r="E2">
        <v>45</v>
      </c>
      <c r="F2">
        <v>200</v>
      </c>
      <c r="G2">
        <f>F2*E2</f>
        <v>9000</v>
      </c>
      <c r="H2">
        <f t="shared" ref="H2:H31" si="0">G2*18%</f>
        <v>1620</v>
      </c>
      <c r="I2">
        <f>H2*9%</f>
        <v>145.79999999999998</v>
      </c>
      <c r="J2">
        <f>I2*9%</f>
        <v>13.121999999999998</v>
      </c>
      <c r="K2" s="3">
        <f>G2+H2+I2+J2</f>
        <v>10778.921999999999</v>
      </c>
      <c r="L2" t="str">
        <f>CONCATENATE("HSN_", ROW()-1)</f>
        <v>HSN_1</v>
      </c>
      <c r="M2" s="1">
        <v>44962</v>
      </c>
      <c r="N2" t="s">
        <v>17</v>
      </c>
    </row>
    <row r="3" spans="1:14" x14ac:dyDescent="0.3">
      <c r="A3" s="1">
        <v>44963</v>
      </c>
      <c r="B3" t="str">
        <f t="shared" ref="B3:B31" si="1">CONCATENATE("Narraion _1",ROW()-1)</f>
        <v>Narraion _12</v>
      </c>
      <c r="C3">
        <f t="shared" ref="C3:C31" si="2">ROW()*382</f>
        <v>1146</v>
      </c>
      <c r="D3" t="s">
        <v>8</v>
      </c>
      <c r="E3">
        <v>45</v>
      </c>
      <c r="F3">
        <v>200</v>
      </c>
      <c r="G3">
        <f t="shared" ref="G3:G31" si="3">F3*E3</f>
        <v>9000</v>
      </c>
      <c r="H3">
        <f t="shared" si="0"/>
        <v>1620</v>
      </c>
      <c r="I3">
        <f t="shared" ref="I3:J3" si="4">H3*9%</f>
        <v>145.79999999999998</v>
      </c>
      <c r="J3">
        <f t="shared" si="4"/>
        <v>13.121999999999998</v>
      </c>
      <c r="K3" s="3">
        <f t="shared" ref="K3:K31" si="5">G3+H3+I3+J3</f>
        <v>10778.921999999999</v>
      </c>
      <c r="L3" t="str">
        <f t="shared" ref="L3:L31" si="6">CONCATENATE("HSN_", ROW()-1)</f>
        <v>HSN_2</v>
      </c>
      <c r="M3" s="1">
        <v>44963</v>
      </c>
      <c r="N3" t="s">
        <v>17</v>
      </c>
    </row>
    <row r="4" spans="1:14" x14ac:dyDescent="0.3">
      <c r="A4" s="1">
        <v>44964</v>
      </c>
      <c r="B4" t="str">
        <f t="shared" si="1"/>
        <v>Narraion _13</v>
      </c>
      <c r="C4">
        <f t="shared" si="2"/>
        <v>1528</v>
      </c>
      <c r="D4" t="s">
        <v>8</v>
      </c>
      <c r="E4">
        <v>45</v>
      </c>
      <c r="F4">
        <v>200</v>
      </c>
      <c r="G4">
        <f t="shared" si="3"/>
        <v>9000</v>
      </c>
      <c r="H4">
        <f t="shared" si="0"/>
        <v>1620</v>
      </c>
      <c r="I4">
        <f t="shared" ref="I4:J4" si="7">H4*9%</f>
        <v>145.79999999999998</v>
      </c>
      <c r="J4">
        <f t="shared" si="7"/>
        <v>13.121999999999998</v>
      </c>
      <c r="K4" s="3">
        <f t="shared" si="5"/>
        <v>10778.921999999999</v>
      </c>
      <c r="L4" t="str">
        <f t="shared" si="6"/>
        <v>HSN_3</v>
      </c>
      <c r="M4" s="1">
        <v>44964</v>
      </c>
      <c r="N4" t="s">
        <v>17</v>
      </c>
    </row>
    <row r="5" spans="1:14" x14ac:dyDescent="0.3">
      <c r="A5" s="1">
        <v>44965</v>
      </c>
      <c r="B5" t="str">
        <f t="shared" si="1"/>
        <v>Narraion _14</v>
      </c>
      <c r="C5">
        <f t="shared" si="2"/>
        <v>1910</v>
      </c>
      <c r="D5" t="s">
        <v>8</v>
      </c>
      <c r="E5">
        <v>45</v>
      </c>
      <c r="F5">
        <v>200</v>
      </c>
      <c r="G5">
        <f t="shared" si="3"/>
        <v>9000</v>
      </c>
      <c r="H5">
        <f t="shared" si="0"/>
        <v>1620</v>
      </c>
      <c r="I5">
        <f t="shared" ref="I5:J5" si="8">H5*9%</f>
        <v>145.79999999999998</v>
      </c>
      <c r="J5">
        <f t="shared" si="8"/>
        <v>13.121999999999998</v>
      </c>
      <c r="K5" s="3">
        <f t="shared" si="5"/>
        <v>10778.921999999999</v>
      </c>
      <c r="L5" t="str">
        <f t="shared" si="6"/>
        <v>HSN_4</v>
      </c>
      <c r="M5" s="1">
        <v>44965</v>
      </c>
      <c r="N5" t="s">
        <v>17</v>
      </c>
    </row>
    <row r="6" spans="1:14" x14ac:dyDescent="0.3">
      <c r="A6" s="1">
        <v>44966</v>
      </c>
      <c r="B6" t="str">
        <f t="shared" si="1"/>
        <v>Narraion _15</v>
      </c>
      <c r="C6">
        <f t="shared" si="2"/>
        <v>2292</v>
      </c>
      <c r="D6" t="s">
        <v>9</v>
      </c>
      <c r="E6">
        <v>34</v>
      </c>
      <c r="F6">
        <v>100</v>
      </c>
      <c r="G6">
        <f t="shared" si="3"/>
        <v>3400</v>
      </c>
      <c r="H6">
        <f t="shared" si="0"/>
        <v>612</v>
      </c>
      <c r="I6">
        <f t="shared" ref="I6:J6" si="9">H6*9%</f>
        <v>55.08</v>
      </c>
      <c r="J6">
        <f t="shared" si="9"/>
        <v>4.9571999999999994</v>
      </c>
      <c r="K6" s="3">
        <f t="shared" si="5"/>
        <v>4072.0371999999998</v>
      </c>
      <c r="L6" t="str">
        <f t="shared" si="6"/>
        <v>HSN_5</v>
      </c>
      <c r="M6" s="1">
        <v>44966</v>
      </c>
      <c r="N6" t="s">
        <v>17</v>
      </c>
    </row>
    <row r="7" spans="1:14" x14ac:dyDescent="0.3">
      <c r="A7" s="1">
        <v>44967</v>
      </c>
      <c r="B7" t="str">
        <f t="shared" si="1"/>
        <v>Narraion _16</v>
      </c>
      <c r="C7">
        <f t="shared" si="2"/>
        <v>2674</v>
      </c>
      <c r="D7" t="s">
        <v>9</v>
      </c>
      <c r="E7">
        <v>34</v>
      </c>
      <c r="F7">
        <v>100</v>
      </c>
      <c r="G7">
        <f t="shared" si="3"/>
        <v>3400</v>
      </c>
      <c r="H7">
        <f t="shared" si="0"/>
        <v>612</v>
      </c>
      <c r="I7">
        <f t="shared" ref="I7:J7" si="10">H7*9%</f>
        <v>55.08</v>
      </c>
      <c r="J7">
        <f t="shared" si="10"/>
        <v>4.9571999999999994</v>
      </c>
      <c r="K7" s="3">
        <f t="shared" si="5"/>
        <v>4072.0371999999998</v>
      </c>
      <c r="L7" t="str">
        <f t="shared" si="6"/>
        <v>HSN_6</v>
      </c>
      <c r="M7" s="1">
        <v>44967</v>
      </c>
      <c r="N7" t="s">
        <v>17</v>
      </c>
    </row>
    <row r="8" spans="1:14" x14ac:dyDescent="0.3">
      <c r="A8" s="1">
        <v>44968</v>
      </c>
      <c r="B8" t="str">
        <f t="shared" si="1"/>
        <v>Narraion _17</v>
      </c>
      <c r="C8">
        <f t="shared" si="2"/>
        <v>3056</v>
      </c>
      <c r="D8" t="s">
        <v>9</v>
      </c>
      <c r="E8">
        <v>34</v>
      </c>
      <c r="F8">
        <v>100</v>
      </c>
      <c r="G8">
        <f t="shared" si="3"/>
        <v>3400</v>
      </c>
      <c r="H8">
        <f t="shared" si="0"/>
        <v>612</v>
      </c>
      <c r="I8">
        <f t="shared" ref="I8:J8" si="11">H8*9%</f>
        <v>55.08</v>
      </c>
      <c r="J8">
        <f t="shared" si="11"/>
        <v>4.9571999999999994</v>
      </c>
      <c r="K8" s="3">
        <f t="shared" si="5"/>
        <v>4072.0371999999998</v>
      </c>
      <c r="L8" t="str">
        <f t="shared" si="6"/>
        <v>HSN_7</v>
      </c>
      <c r="M8" s="1">
        <v>44968</v>
      </c>
      <c r="N8" t="s">
        <v>17</v>
      </c>
    </row>
    <row r="9" spans="1:14" x14ac:dyDescent="0.3">
      <c r="A9" s="1">
        <v>44969</v>
      </c>
      <c r="B9" t="str">
        <f t="shared" si="1"/>
        <v>Narraion _18</v>
      </c>
      <c r="C9">
        <f t="shared" si="2"/>
        <v>3438</v>
      </c>
      <c r="D9" t="s">
        <v>9</v>
      </c>
      <c r="E9">
        <v>34</v>
      </c>
      <c r="F9">
        <v>100</v>
      </c>
      <c r="G9">
        <f t="shared" si="3"/>
        <v>3400</v>
      </c>
      <c r="H9">
        <f t="shared" si="0"/>
        <v>612</v>
      </c>
      <c r="I9">
        <f t="shared" ref="I9:J9" si="12">H9*9%</f>
        <v>55.08</v>
      </c>
      <c r="J9">
        <f t="shared" si="12"/>
        <v>4.9571999999999994</v>
      </c>
      <c r="K9" s="3">
        <f t="shared" si="5"/>
        <v>4072.0371999999998</v>
      </c>
      <c r="L9" t="str">
        <f t="shared" si="6"/>
        <v>HSN_8</v>
      </c>
      <c r="M9" s="1">
        <v>44969</v>
      </c>
      <c r="N9" t="s">
        <v>17</v>
      </c>
    </row>
    <row r="10" spans="1:14" x14ac:dyDescent="0.3">
      <c r="A10" s="1">
        <v>44970</v>
      </c>
      <c r="B10" t="str">
        <f t="shared" si="1"/>
        <v>Narraion _19</v>
      </c>
      <c r="C10">
        <f t="shared" si="2"/>
        <v>3820</v>
      </c>
      <c r="D10" t="s">
        <v>9</v>
      </c>
      <c r="E10">
        <v>34</v>
      </c>
      <c r="F10">
        <v>100</v>
      </c>
      <c r="G10">
        <f t="shared" si="3"/>
        <v>3400</v>
      </c>
      <c r="H10">
        <f t="shared" si="0"/>
        <v>612</v>
      </c>
      <c r="I10">
        <f t="shared" ref="I10:J10" si="13">H10*9%</f>
        <v>55.08</v>
      </c>
      <c r="J10">
        <f t="shared" si="13"/>
        <v>4.9571999999999994</v>
      </c>
      <c r="K10" s="3">
        <f t="shared" si="5"/>
        <v>4072.0371999999998</v>
      </c>
      <c r="L10" t="str">
        <f t="shared" si="6"/>
        <v>HSN_9</v>
      </c>
      <c r="M10" s="1">
        <v>44970</v>
      </c>
      <c r="N10" t="s">
        <v>17</v>
      </c>
    </row>
    <row r="11" spans="1:14" x14ac:dyDescent="0.3">
      <c r="A11" s="1">
        <v>44971</v>
      </c>
      <c r="B11" t="str">
        <f t="shared" si="1"/>
        <v>Narraion _110</v>
      </c>
      <c r="C11">
        <f t="shared" si="2"/>
        <v>4202</v>
      </c>
      <c r="D11" t="s">
        <v>9</v>
      </c>
      <c r="E11">
        <v>34</v>
      </c>
      <c r="F11">
        <v>100</v>
      </c>
      <c r="G11">
        <f t="shared" si="3"/>
        <v>3400</v>
      </c>
      <c r="H11">
        <f t="shared" si="0"/>
        <v>612</v>
      </c>
      <c r="I11">
        <f t="shared" ref="I11:J11" si="14">H11*9%</f>
        <v>55.08</v>
      </c>
      <c r="J11">
        <f t="shared" si="14"/>
        <v>4.9571999999999994</v>
      </c>
      <c r="K11" s="3">
        <f t="shared" si="5"/>
        <v>4072.0371999999998</v>
      </c>
      <c r="L11" t="str">
        <f t="shared" si="6"/>
        <v>HSN_10</v>
      </c>
      <c r="M11" s="1">
        <v>44971</v>
      </c>
      <c r="N11" t="s">
        <v>17</v>
      </c>
    </row>
    <row r="12" spans="1:14" x14ac:dyDescent="0.3">
      <c r="A12" s="1">
        <v>44972</v>
      </c>
      <c r="B12" t="str">
        <f t="shared" si="1"/>
        <v>Narraion _111</v>
      </c>
      <c r="C12">
        <f t="shared" si="2"/>
        <v>4584</v>
      </c>
      <c r="D12" t="s">
        <v>9</v>
      </c>
      <c r="E12">
        <v>34</v>
      </c>
      <c r="F12">
        <v>100</v>
      </c>
      <c r="G12">
        <f t="shared" si="3"/>
        <v>3400</v>
      </c>
      <c r="H12">
        <f t="shared" si="0"/>
        <v>612</v>
      </c>
      <c r="I12">
        <f t="shared" ref="I12:J12" si="15">H12*9%</f>
        <v>55.08</v>
      </c>
      <c r="J12">
        <f t="shared" si="15"/>
        <v>4.9571999999999994</v>
      </c>
      <c r="K12" s="3">
        <f t="shared" si="5"/>
        <v>4072.0371999999998</v>
      </c>
      <c r="L12" t="str">
        <f t="shared" si="6"/>
        <v>HSN_11</v>
      </c>
      <c r="M12" s="1">
        <v>44972</v>
      </c>
      <c r="N12" t="s">
        <v>17</v>
      </c>
    </row>
    <row r="13" spans="1:14" x14ac:dyDescent="0.3">
      <c r="A13" s="1">
        <v>44973</v>
      </c>
      <c r="B13" t="str">
        <f t="shared" si="1"/>
        <v>Narraion _112</v>
      </c>
      <c r="C13">
        <f t="shared" si="2"/>
        <v>4966</v>
      </c>
      <c r="D13" t="s">
        <v>9</v>
      </c>
      <c r="E13">
        <v>34</v>
      </c>
      <c r="F13">
        <v>100</v>
      </c>
      <c r="G13">
        <f t="shared" si="3"/>
        <v>3400</v>
      </c>
      <c r="H13">
        <f t="shared" si="0"/>
        <v>612</v>
      </c>
      <c r="I13">
        <f t="shared" ref="I13:J13" si="16">H13*9%</f>
        <v>55.08</v>
      </c>
      <c r="J13">
        <f t="shared" si="16"/>
        <v>4.9571999999999994</v>
      </c>
      <c r="K13" s="3">
        <f t="shared" si="5"/>
        <v>4072.0371999999998</v>
      </c>
      <c r="L13" t="str">
        <f t="shared" si="6"/>
        <v>HSN_12</v>
      </c>
      <c r="M13" s="1">
        <v>44973</v>
      </c>
      <c r="N13" t="s">
        <v>17</v>
      </c>
    </row>
    <row r="14" spans="1:14" x14ac:dyDescent="0.3">
      <c r="A14" s="1">
        <v>44974</v>
      </c>
      <c r="B14" t="str">
        <f t="shared" si="1"/>
        <v>Narraion _113</v>
      </c>
      <c r="C14">
        <f t="shared" si="2"/>
        <v>5348</v>
      </c>
      <c r="D14" t="s">
        <v>9</v>
      </c>
      <c r="E14">
        <v>34</v>
      </c>
      <c r="F14">
        <v>100</v>
      </c>
      <c r="G14">
        <f t="shared" si="3"/>
        <v>3400</v>
      </c>
      <c r="H14">
        <f t="shared" si="0"/>
        <v>612</v>
      </c>
      <c r="I14">
        <f t="shared" ref="I14:J14" si="17">H14*9%</f>
        <v>55.08</v>
      </c>
      <c r="J14">
        <f t="shared" si="17"/>
        <v>4.9571999999999994</v>
      </c>
      <c r="K14" s="3">
        <f t="shared" si="5"/>
        <v>4072.0371999999998</v>
      </c>
      <c r="L14" t="str">
        <f t="shared" si="6"/>
        <v>HSN_13</v>
      </c>
      <c r="M14" s="1">
        <v>44974</v>
      </c>
      <c r="N14" t="s">
        <v>17</v>
      </c>
    </row>
    <row r="15" spans="1:14" x14ac:dyDescent="0.3">
      <c r="A15" s="1">
        <v>44975</v>
      </c>
      <c r="B15" t="str">
        <f t="shared" si="1"/>
        <v>Narraion _114</v>
      </c>
      <c r="C15">
        <f t="shared" si="2"/>
        <v>5730</v>
      </c>
      <c r="D15" t="s">
        <v>9</v>
      </c>
      <c r="E15">
        <v>34</v>
      </c>
      <c r="F15">
        <v>100</v>
      </c>
      <c r="G15">
        <f t="shared" si="3"/>
        <v>3400</v>
      </c>
      <c r="H15">
        <f t="shared" si="0"/>
        <v>612</v>
      </c>
      <c r="I15">
        <f t="shared" ref="I15:J15" si="18">H15*9%</f>
        <v>55.08</v>
      </c>
      <c r="J15">
        <f t="shared" si="18"/>
        <v>4.9571999999999994</v>
      </c>
      <c r="K15" s="3">
        <f t="shared" si="5"/>
        <v>4072.0371999999998</v>
      </c>
      <c r="L15" t="str">
        <f t="shared" si="6"/>
        <v>HSN_14</v>
      </c>
      <c r="M15" s="1">
        <v>44975</v>
      </c>
      <c r="N15" t="s">
        <v>17</v>
      </c>
    </row>
    <row r="16" spans="1:14" x14ac:dyDescent="0.3">
      <c r="A16" s="1">
        <v>44976</v>
      </c>
      <c r="B16" t="str">
        <f t="shared" si="1"/>
        <v>Narraion _115</v>
      </c>
      <c r="C16">
        <f t="shared" si="2"/>
        <v>6112</v>
      </c>
      <c r="D16" t="s">
        <v>9</v>
      </c>
      <c r="E16">
        <v>34</v>
      </c>
      <c r="F16">
        <v>100</v>
      </c>
      <c r="G16">
        <f t="shared" si="3"/>
        <v>3400</v>
      </c>
      <c r="H16">
        <f t="shared" si="0"/>
        <v>612</v>
      </c>
      <c r="I16">
        <f t="shared" ref="I16:J16" si="19">H16*9%</f>
        <v>55.08</v>
      </c>
      <c r="J16">
        <f t="shared" si="19"/>
        <v>4.9571999999999994</v>
      </c>
      <c r="K16" s="3">
        <f t="shared" si="5"/>
        <v>4072.0371999999998</v>
      </c>
      <c r="L16" t="str">
        <f t="shared" si="6"/>
        <v>HSN_15</v>
      </c>
      <c r="M16" s="1">
        <v>44976</v>
      </c>
      <c r="N16" t="s">
        <v>17</v>
      </c>
    </row>
    <row r="17" spans="1:14" x14ac:dyDescent="0.3">
      <c r="A17" s="1">
        <v>44977</v>
      </c>
      <c r="B17" t="str">
        <f t="shared" si="1"/>
        <v>Narraion _116</v>
      </c>
      <c r="C17">
        <f t="shared" si="2"/>
        <v>6494</v>
      </c>
      <c r="D17" t="s">
        <v>9</v>
      </c>
      <c r="E17">
        <v>34</v>
      </c>
      <c r="F17">
        <v>100</v>
      </c>
      <c r="G17">
        <f t="shared" si="3"/>
        <v>3400</v>
      </c>
      <c r="H17">
        <f t="shared" si="0"/>
        <v>612</v>
      </c>
      <c r="I17">
        <f t="shared" ref="I17:J17" si="20">H17*9%</f>
        <v>55.08</v>
      </c>
      <c r="J17">
        <f t="shared" si="20"/>
        <v>4.9571999999999994</v>
      </c>
      <c r="K17" s="3">
        <f t="shared" si="5"/>
        <v>4072.0371999999998</v>
      </c>
      <c r="L17" t="str">
        <f t="shared" si="6"/>
        <v>HSN_16</v>
      </c>
      <c r="M17" s="1">
        <v>44977</v>
      </c>
      <c r="N17" t="s">
        <v>17</v>
      </c>
    </row>
    <row r="18" spans="1:14" x14ac:dyDescent="0.3">
      <c r="A18" s="1">
        <v>44978</v>
      </c>
      <c r="B18" t="str">
        <f t="shared" si="1"/>
        <v>Narraion _117</v>
      </c>
      <c r="C18">
        <f t="shared" si="2"/>
        <v>6876</v>
      </c>
      <c r="D18" t="s">
        <v>10</v>
      </c>
      <c r="E18">
        <v>50</v>
      </c>
      <c r="F18">
        <v>200</v>
      </c>
      <c r="G18">
        <f t="shared" si="3"/>
        <v>10000</v>
      </c>
      <c r="H18">
        <f t="shared" si="0"/>
        <v>1800</v>
      </c>
      <c r="I18">
        <f t="shared" ref="I18:J18" si="21">H18*9%</f>
        <v>162</v>
      </c>
      <c r="J18">
        <f t="shared" si="21"/>
        <v>14.58</v>
      </c>
      <c r="K18" s="3">
        <f t="shared" si="5"/>
        <v>11976.58</v>
      </c>
      <c r="L18" t="str">
        <f t="shared" si="6"/>
        <v>HSN_17</v>
      </c>
      <c r="M18" s="1">
        <v>44978</v>
      </c>
      <c r="N18" t="s">
        <v>17</v>
      </c>
    </row>
    <row r="19" spans="1:14" x14ac:dyDescent="0.3">
      <c r="A19" s="1">
        <v>44979</v>
      </c>
      <c r="B19" t="str">
        <f t="shared" si="1"/>
        <v>Narraion _118</v>
      </c>
      <c r="C19">
        <f t="shared" si="2"/>
        <v>7258</v>
      </c>
      <c r="D19" t="s">
        <v>10</v>
      </c>
      <c r="E19">
        <v>50</v>
      </c>
      <c r="F19">
        <v>200</v>
      </c>
      <c r="G19">
        <f t="shared" si="3"/>
        <v>10000</v>
      </c>
      <c r="H19">
        <f t="shared" si="0"/>
        <v>1800</v>
      </c>
      <c r="I19">
        <f t="shared" ref="I19:J19" si="22">H19*9%</f>
        <v>162</v>
      </c>
      <c r="J19">
        <f t="shared" si="22"/>
        <v>14.58</v>
      </c>
      <c r="K19" s="3">
        <f t="shared" si="5"/>
        <v>11976.58</v>
      </c>
      <c r="L19" t="str">
        <f t="shared" si="6"/>
        <v>HSN_18</v>
      </c>
      <c r="M19" s="1">
        <v>44979</v>
      </c>
      <c r="N19" t="s">
        <v>17</v>
      </c>
    </row>
    <row r="20" spans="1:14" x14ac:dyDescent="0.3">
      <c r="A20" s="1">
        <v>44980</v>
      </c>
      <c r="B20" t="str">
        <f t="shared" si="1"/>
        <v>Narraion _119</v>
      </c>
      <c r="C20">
        <f t="shared" si="2"/>
        <v>7640</v>
      </c>
      <c r="D20" t="s">
        <v>10</v>
      </c>
      <c r="E20">
        <v>50</v>
      </c>
      <c r="F20">
        <v>200</v>
      </c>
      <c r="G20">
        <f t="shared" si="3"/>
        <v>10000</v>
      </c>
      <c r="H20">
        <f t="shared" si="0"/>
        <v>1800</v>
      </c>
      <c r="I20">
        <f t="shared" ref="I20:J20" si="23">H20*9%</f>
        <v>162</v>
      </c>
      <c r="J20">
        <f t="shared" si="23"/>
        <v>14.58</v>
      </c>
      <c r="K20" s="3">
        <f t="shared" si="5"/>
        <v>11976.58</v>
      </c>
      <c r="L20" t="str">
        <f t="shared" si="6"/>
        <v>HSN_19</v>
      </c>
      <c r="M20" s="1">
        <v>44980</v>
      </c>
      <c r="N20" t="s">
        <v>17</v>
      </c>
    </row>
    <row r="21" spans="1:14" x14ac:dyDescent="0.3">
      <c r="A21" s="1">
        <v>44981</v>
      </c>
      <c r="B21" t="str">
        <f t="shared" si="1"/>
        <v>Narraion _120</v>
      </c>
      <c r="C21">
        <f t="shared" si="2"/>
        <v>8022</v>
      </c>
      <c r="D21" t="s">
        <v>10</v>
      </c>
      <c r="E21">
        <v>50</v>
      </c>
      <c r="F21">
        <v>200</v>
      </c>
      <c r="G21">
        <f t="shared" si="3"/>
        <v>10000</v>
      </c>
      <c r="H21">
        <f t="shared" si="0"/>
        <v>1800</v>
      </c>
      <c r="I21">
        <f t="shared" ref="I21:J21" si="24">H21*9%</f>
        <v>162</v>
      </c>
      <c r="J21">
        <f t="shared" si="24"/>
        <v>14.58</v>
      </c>
      <c r="K21" s="3">
        <f t="shared" si="5"/>
        <v>11976.58</v>
      </c>
      <c r="L21" t="str">
        <f t="shared" si="6"/>
        <v>HSN_20</v>
      </c>
      <c r="M21" s="1">
        <v>44981</v>
      </c>
      <c r="N21" t="s">
        <v>17</v>
      </c>
    </row>
    <row r="22" spans="1:14" x14ac:dyDescent="0.3">
      <c r="A22" s="1">
        <v>44982</v>
      </c>
      <c r="B22" t="str">
        <f t="shared" si="1"/>
        <v>Narraion _121</v>
      </c>
      <c r="C22">
        <f t="shared" si="2"/>
        <v>8404</v>
      </c>
      <c r="D22" t="s">
        <v>10</v>
      </c>
      <c r="E22">
        <v>50</v>
      </c>
      <c r="F22">
        <v>200</v>
      </c>
      <c r="G22">
        <f t="shared" si="3"/>
        <v>10000</v>
      </c>
      <c r="H22">
        <f t="shared" si="0"/>
        <v>1800</v>
      </c>
      <c r="I22">
        <f t="shared" ref="I22:J22" si="25">H22*9%</f>
        <v>162</v>
      </c>
      <c r="J22">
        <f t="shared" si="25"/>
        <v>14.58</v>
      </c>
      <c r="K22" s="3">
        <f t="shared" si="5"/>
        <v>11976.58</v>
      </c>
      <c r="L22" t="str">
        <f t="shared" si="6"/>
        <v>HSN_21</v>
      </c>
      <c r="M22" s="1">
        <v>44982</v>
      </c>
      <c r="N22" t="s">
        <v>17</v>
      </c>
    </row>
    <row r="23" spans="1:14" x14ac:dyDescent="0.3">
      <c r="A23" s="1">
        <v>44983</v>
      </c>
      <c r="B23" t="str">
        <f t="shared" si="1"/>
        <v>Narraion _122</v>
      </c>
      <c r="C23">
        <f t="shared" si="2"/>
        <v>8786</v>
      </c>
      <c r="D23" t="s">
        <v>10</v>
      </c>
      <c r="E23">
        <v>50</v>
      </c>
      <c r="F23">
        <v>200</v>
      </c>
      <c r="G23">
        <f t="shared" si="3"/>
        <v>10000</v>
      </c>
      <c r="H23">
        <f t="shared" si="0"/>
        <v>1800</v>
      </c>
      <c r="I23">
        <f t="shared" ref="I23:J23" si="26">H23*9%</f>
        <v>162</v>
      </c>
      <c r="J23">
        <f t="shared" si="26"/>
        <v>14.58</v>
      </c>
      <c r="K23" s="3">
        <f t="shared" si="5"/>
        <v>11976.58</v>
      </c>
      <c r="L23" t="str">
        <f t="shared" si="6"/>
        <v>HSN_22</v>
      </c>
      <c r="M23" s="1">
        <v>44983</v>
      </c>
      <c r="N23" t="s">
        <v>17</v>
      </c>
    </row>
    <row r="24" spans="1:14" x14ac:dyDescent="0.3">
      <c r="A24" s="1">
        <v>44984</v>
      </c>
      <c r="B24" t="str">
        <f t="shared" si="1"/>
        <v>Narraion _123</v>
      </c>
      <c r="C24">
        <f t="shared" si="2"/>
        <v>9168</v>
      </c>
      <c r="D24" t="s">
        <v>10</v>
      </c>
      <c r="E24">
        <v>50</v>
      </c>
      <c r="F24">
        <v>200</v>
      </c>
      <c r="G24">
        <f t="shared" si="3"/>
        <v>10000</v>
      </c>
      <c r="H24">
        <f t="shared" si="0"/>
        <v>1800</v>
      </c>
      <c r="I24">
        <f t="shared" ref="I24:J24" si="27">H24*9%</f>
        <v>162</v>
      </c>
      <c r="J24">
        <f t="shared" si="27"/>
        <v>14.58</v>
      </c>
      <c r="K24" s="3">
        <f t="shared" si="5"/>
        <v>11976.58</v>
      </c>
      <c r="L24" t="str">
        <f t="shared" si="6"/>
        <v>HSN_23</v>
      </c>
      <c r="M24" s="1">
        <v>44984</v>
      </c>
      <c r="N24" t="s">
        <v>17</v>
      </c>
    </row>
    <row r="25" spans="1:14" x14ac:dyDescent="0.3">
      <c r="A25" s="1">
        <v>44985</v>
      </c>
      <c r="B25" t="str">
        <f t="shared" si="1"/>
        <v>Narraion _124</v>
      </c>
      <c r="C25">
        <f t="shared" si="2"/>
        <v>9550</v>
      </c>
      <c r="D25" t="s">
        <v>10</v>
      </c>
      <c r="E25">
        <v>50</v>
      </c>
      <c r="F25">
        <v>200</v>
      </c>
      <c r="G25">
        <f t="shared" si="3"/>
        <v>10000</v>
      </c>
      <c r="H25">
        <f t="shared" si="0"/>
        <v>1800</v>
      </c>
      <c r="I25">
        <f t="shared" ref="I25:J25" si="28">H25*9%</f>
        <v>162</v>
      </c>
      <c r="J25">
        <f t="shared" si="28"/>
        <v>14.58</v>
      </c>
      <c r="K25" s="3">
        <f t="shared" si="5"/>
        <v>11976.58</v>
      </c>
      <c r="L25" t="str">
        <f t="shared" si="6"/>
        <v>HSN_24</v>
      </c>
      <c r="M25" s="1">
        <v>44985</v>
      </c>
      <c r="N25" t="s">
        <v>17</v>
      </c>
    </row>
    <row r="26" spans="1:14" x14ac:dyDescent="0.3">
      <c r="A26" s="1">
        <v>44986</v>
      </c>
      <c r="B26" t="str">
        <f t="shared" si="1"/>
        <v>Narraion _125</v>
      </c>
      <c r="C26">
        <f t="shared" si="2"/>
        <v>9932</v>
      </c>
      <c r="D26" t="s">
        <v>10</v>
      </c>
      <c r="E26">
        <v>50</v>
      </c>
      <c r="F26">
        <v>200</v>
      </c>
      <c r="G26">
        <f t="shared" si="3"/>
        <v>10000</v>
      </c>
      <c r="H26">
        <f t="shared" si="0"/>
        <v>1800</v>
      </c>
      <c r="I26">
        <f t="shared" ref="I26:J26" si="29">H26*9%</f>
        <v>162</v>
      </c>
      <c r="J26">
        <f t="shared" si="29"/>
        <v>14.58</v>
      </c>
      <c r="K26" s="3">
        <f t="shared" si="5"/>
        <v>11976.58</v>
      </c>
      <c r="L26" t="str">
        <f t="shared" si="6"/>
        <v>HSN_25</v>
      </c>
      <c r="M26" s="1">
        <v>44986</v>
      </c>
      <c r="N26" t="s">
        <v>17</v>
      </c>
    </row>
    <row r="27" spans="1:14" x14ac:dyDescent="0.3">
      <c r="A27" s="1">
        <v>44987</v>
      </c>
      <c r="B27" t="str">
        <f t="shared" si="1"/>
        <v>Narraion _126</v>
      </c>
      <c r="C27">
        <f t="shared" si="2"/>
        <v>10314</v>
      </c>
      <c r="D27" t="s">
        <v>10</v>
      </c>
      <c r="E27">
        <v>50</v>
      </c>
      <c r="F27">
        <v>200</v>
      </c>
      <c r="G27">
        <f t="shared" si="3"/>
        <v>10000</v>
      </c>
      <c r="H27">
        <f t="shared" si="0"/>
        <v>1800</v>
      </c>
      <c r="I27">
        <f t="shared" ref="I27:J27" si="30">H27*9%</f>
        <v>162</v>
      </c>
      <c r="J27">
        <f t="shared" si="30"/>
        <v>14.58</v>
      </c>
      <c r="K27" s="3">
        <f t="shared" si="5"/>
        <v>11976.58</v>
      </c>
      <c r="L27" t="str">
        <f t="shared" si="6"/>
        <v>HSN_26</v>
      </c>
      <c r="M27" s="1">
        <v>44987</v>
      </c>
      <c r="N27" t="s">
        <v>17</v>
      </c>
    </row>
    <row r="28" spans="1:14" x14ac:dyDescent="0.3">
      <c r="A28" s="1">
        <v>44988</v>
      </c>
      <c r="B28" t="str">
        <f t="shared" si="1"/>
        <v>Narraion _127</v>
      </c>
      <c r="C28">
        <f t="shared" si="2"/>
        <v>10696</v>
      </c>
      <c r="D28" t="s">
        <v>10</v>
      </c>
      <c r="E28">
        <v>50</v>
      </c>
      <c r="F28">
        <v>200</v>
      </c>
      <c r="G28">
        <f t="shared" si="3"/>
        <v>10000</v>
      </c>
      <c r="H28">
        <f t="shared" si="0"/>
        <v>1800</v>
      </c>
      <c r="I28">
        <f t="shared" ref="I28:J28" si="31">H28*9%</f>
        <v>162</v>
      </c>
      <c r="J28">
        <f t="shared" si="31"/>
        <v>14.58</v>
      </c>
      <c r="K28" s="3">
        <f t="shared" si="5"/>
        <v>11976.58</v>
      </c>
      <c r="L28" t="str">
        <f t="shared" si="6"/>
        <v>HSN_27</v>
      </c>
      <c r="M28" s="1">
        <v>44988</v>
      </c>
      <c r="N28" t="s">
        <v>17</v>
      </c>
    </row>
    <row r="29" spans="1:14" x14ac:dyDescent="0.3">
      <c r="A29" s="1">
        <v>44989</v>
      </c>
      <c r="B29" t="str">
        <f t="shared" si="1"/>
        <v>Narraion _128</v>
      </c>
      <c r="C29">
        <f t="shared" si="2"/>
        <v>11078</v>
      </c>
      <c r="D29" t="s">
        <v>10</v>
      </c>
      <c r="E29">
        <v>50</v>
      </c>
      <c r="F29">
        <v>200</v>
      </c>
      <c r="G29">
        <f t="shared" si="3"/>
        <v>10000</v>
      </c>
      <c r="H29">
        <f t="shared" si="0"/>
        <v>1800</v>
      </c>
      <c r="I29">
        <f t="shared" ref="I29:J29" si="32">H29*9%</f>
        <v>162</v>
      </c>
      <c r="J29">
        <f t="shared" si="32"/>
        <v>14.58</v>
      </c>
      <c r="K29" s="3">
        <f t="shared" si="5"/>
        <v>11976.58</v>
      </c>
      <c r="L29" t="str">
        <f t="shared" si="6"/>
        <v>HSN_28</v>
      </c>
      <c r="M29" s="1">
        <v>44989</v>
      </c>
      <c r="N29" t="s">
        <v>17</v>
      </c>
    </row>
    <row r="30" spans="1:14" x14ac:dyDescent="0.3">
      <c r="A30" s="1">
        <v>44990</v>
      </c>
      <c r="B30" t="str">
        <f t="shared" si="1"/>
        <v>Narraion _129</v>
      </c>
      <c r="C30">
        <f t="shared" si="2"/>
        <v>11460</v>
      </c>
      <c r="D30" t="s">
        <v>10</v>
      </c>
      <c r="E30">
        <v>50</v>
      </c>
      <c r="F30">
        <v>200</v>
      </c>
      <c r="G30">
        <f t="shared" si="3"/>
        <v>10000</v>
      </c>
      <c r="H30">
        <f t="shared" si="0"/>
        <v>1800</v>
      </c>
      <c r="I30">
        <f t="shared" ref="I30:J30" si="33">H30*9%</f>
        <v>162</v>
      </c>
      <c r="J30">
        <f t="shared" si="33"/>
        <v>14.58</v>
      </c>
      <c r="K30" s="3">
        <f t="shared" si="5"/>
        <v>11976.58</v>
      </c>
      <c r="L30" t="str">
        <f t="shared" si="6"/>
        <v>HSN_29</v>
      </c>
      <c r="M30" s="1">
        <v>44990</v>
      </c>
      <c r="N30" t="s">
        <v>17</v>
      </c>
    </row>
    <row r="31" spans="1:14" x14ac:dyDescent="0.3">
      <c r="A31" s="1">
        <v>44991</v>
      </c>
      <c r="B31" t="str">
        <f t="shared" si="1"/>
        <v>Narraion _130</v>
      </c>
      <c r="C31">
        <f t="shared" si="2"/>
        <v>11842</v>
      </c>
      <c r="D31" t="s">
        <v>10</v>
      </c>
      <c r="E31">
        <v>50</v>
      </c>
      <c r="F31">
        <v>200</v>
      </c>
      <c r="G31">
        <f t="shared" si="3"/>
        <v>10000</v>
      </c>
      <c r="H31">
        <f t="shared" si="0"/>
        <v>1800</v>
      </c>
      <c r="I31">
        <f t="shared" ref="I31:J31" si="34">H31*9%</f>
        <v>162</v>
      </c>
      <c r="J31">
        <f t="shared" si="34"/>
        <v>14.58</v>
      </c>
      <c r="K31" s="3">
        <f t="shared" si="5"/>
        <v>11976.58</v>
      </c>
      <c r="L31" t="str">
        <f t="shared" si="6"/>
        <v>HSN_30</v>
      </c>
      <c r="M31" s="1">
        <v>44991</v>
      </c>
      <c r="N31" t="s">
        <v>17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2023-02-05T06:15:39Z</dcterms:created>
  <dcterms:modified xsi:type="dcterms:W3CDTF">2023-02-05T18:56:15Z</dcterms:modified>
</cp:coreProperties>
</file>