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\Downloads\Day6 Coding Challenge (4)\Day6 Coding Challenge\"/>
    </mc:Choice>
  </mc:AlternateContent>
  <xr:revisionPtr revIDLastSave="0" documentId="8_{F6DFA700-947B-439B-8DDD-02B0E7EA84B4}" xr6:coauthVersionLast="47" xr6:coauthVersionMax="47" xr10:uidLastSave="{00000000-0000-0000-0000-000000000000}"/>
  <bookViews>
    <workbookView xWindow="-110" yWindow="-110" windowWidth="19420" windowHeight="10300" firstSheet="1" activeTab="1" xr2:uid="{15F4789E-25B3-4814-A13B-1EC8927563DB}"/>
  </bookViews>
  <sheets>
    <sheet name="agri_data_cleaned (2)" sheetId="2" r:id="rId1"/>
    <sheet name="SoilTypeSummary" sheetId="3" r:id="rId2"/>
    <sheet name="Data Analysis" sheetId="4" r:id="rId3"/>
    <sheet name="Cleaned_Data" sheetId="1" r:id="rId4"/>
    <sheet name="Final Report" sheetId="9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<sst xmlns="http://schemas.openxmlformats.org/spreadsheetml/2006/main" count="1256" uniqueCount="223">
  <si>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</si>
  <si>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</si>
  <si>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</si>
  <si>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</si>
  <si>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</si>
  <si>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</si>
  <si>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</si>
  <si>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</si>
  <si>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</si>
  <si>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</si>
  <si>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</si>
  <si>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</si>
  <si>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</si>
  <si>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</si>
  <si>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</si>
  <si>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</si>
  <si>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</si>
  <si>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</si>
  <si>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</si>
  <si>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</si>
  <si>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</si>
  <si>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</si>
  <si>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</si>
  <si>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</si>
  <si>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</si>
  <si>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</si>
  <si>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</si>
  <si>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</si>
  <si>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</si>
  <si>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</si>
  <si>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</si>
  <si>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</si>
  <si>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</si>
  <si>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</si>
  <si>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</si>
  <si>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</si>
  <si>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</si>
  <si>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</si>
  <si>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</si>
  <si>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</si>
  <si>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</si>
  <si>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</si>
  <si>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</si>
  <si>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</si>
  <si>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</si>
  <si>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</si>
  <si>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</si>
  <si>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</si>
  <si>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</si>
  <si>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</si>
  <si>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</si>
  <si>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</si>
  <si>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</si>
  <si>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</si>
  <si>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</si>
  <si>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</si>
  <si>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</si>
  <si>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</si>
  <si>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</si>
  <si>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</si>
  <si>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</si>
  <si>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</si>
  <si>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</si>
  <si>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</si>
  <si>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</si>
  <si>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</si>
  <si>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</si>
  <si>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</si>
  <si>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</si>
  <si>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</si>
  <si>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</si>
  <si>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</si>
  <si>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</si>
  <si>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</si>
  <si>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</si>
  <si>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</si>
  <si>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</si>
  <si>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</si>
  <si>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</si>
  <si>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</si>
  <si>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</si>
  <si>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</si>
  <si>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</si>
  <si>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</si>
  <si>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</si>
  <si>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</si>
  <si>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</si>
  <si>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</si>
  <si>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</si>
  <si>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</si>
  <si>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</si>
  <si>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</si>
  <si>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</si>
  <si>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</si>
  <si>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</si>
  <si>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</si>
  <si>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</si>
  <si>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</si>
  <si>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</si>
  <si>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</si>
  <si>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</si>
  <si>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</si>
  <si>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</si>
  <si>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</si>
  <si>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</si>
  <si>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</si>
  <si>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</si>
  <si>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</si>
  <si>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</si>
  <si>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</si>
  <si>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</si>
  <si>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</si>
  <si>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</si>
  <si>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</si>
  <si>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</si>
  <si>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</si>
  <si>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</si>
  <si>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</si>
  <si>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</si>
  <si>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</si>
  <si>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</si>
  <si>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</si>
  <si>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</si>
  <si>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</si>
  <si>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</si>
  <si>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</si>
  <si>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</si>
  <si>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</si>
  <si>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</si>
  <si>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</si>
  <si>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</si>
  <si>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</si>
  <si>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</si>
  <si>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</si>
  <si>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</si>
  <si>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</si>
  <si>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</si>
  <si>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</si>
  <si>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</si>
  <si>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</si>
  <si>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</si>
  <si>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</si>
  <si>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</si>
  <si>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</si>
  <si>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</si>
  <si>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</si>
  <si>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</si>
  <si>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</si>
  <si>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</si>
  <si>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</si>
  <si>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</si>
  <si>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</si>
  <si>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</si>
  <si>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</si>
  <si>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</si>
  <si>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</si>
  <si>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</si>
  <si>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</si>
  <si>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</si>
  <si>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</si>
  <si>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</si>
  <si>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</si>
  <si>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</si>
  <si>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</si>
  <si>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</si>
  <si>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</si>
  <si>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</si>
  <si>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</si>
  <si>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</si>
  <si>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</si>
  <si>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</si>
  <si>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</si>
  <si>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</si>
  <si>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</si>
  <si>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</si>
  <si>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</si>
  <si>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</si>
  <si>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</si>
  <si>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</si>
  <si>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</si>
  <si>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</si>
  <si>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</si>
  <si>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</si>
  <si>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</si>
  <si>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</si>
  <si>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</si>
  <si>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</si>
  <si>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</si>
  <si>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</si>
  <si>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</si>
  <si>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</si>
  <si>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</si>
  <si>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</si>
  <si>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</si>
  <si>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</si>
  <si>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</si>
  <si>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</si>
  <si>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</si>
  <si>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</si>
  <si>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</si>
  <si>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</si>
  <si>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</si>
  <si>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</si>
  <si>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</si>
  <si>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</si>
  <si>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</si>
  <si>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</si>
  <si>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</si>
  <si>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</si>
  <si>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</si>
  <si>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</si>
  <si>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</si>
  <si>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</si>
  <si>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</si>
  <si>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</si>
  <si>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Grand Total</t>
  </si>
  <si>
    <t>Avg Rainfall_mm</t>
  </si>
  <si>
    <t>Avg Temperature_C</t>
  </si>
  <si>
    <t>Avg Fertilizer_kg/ha</t>
  </si>
  <si>
    <t>PivotTable 1: Average Yield by SoilType</t>
  </si>
  <si>
    <t>Avg Yield_Tons/ha</t>
  </si>
  <si>
    <t>PivotTable 2: Average Fertilizer by Yield Category</t>
  </si>
  <si>
    <t>PivotTable 3: Average Yield per Year by SoilType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</si>
</sst>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AFAFC"/>
      <name val="Arial"/>
      <family val="2"/>
    </font>
    <font>
      <b/>
      <sz val="10"/>
      <color theme="1"/>
      <name val="Arial"/>
      <family val="2"/>
    </font>
    <font>
      <b/>
      <sz val="8"/>
      <color rgb="FFF7F8FC"/>
      <name val="Arial"/>
      <family val="2"/>
    </font>
    <font>
      <sz val="8"/>
      <color rgb="FFFAFAFC"/>
      <name val="Arial"/>
      <family val="2"/>
    </font>
    <font>
      <sz val="8"/>
      <color rgb="FFFFFFFF"/>
      <name val="Arial"/>
      <family val="2"/>
    </font>
    <font>
      <sz val="7"/>
      <color rgb="FFF7F8FC"/>
      <name val="Arial"/>
      <family val="2"/>
    </font>
    <font>
      <sz val="7"/>
      <color rgb="FFF7F8FC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414149"/>
        <bgColor indexed="64"/>
      </patternFill>
    </fill>
    <fill>
      <patternFill patternType="solid">
        <fgColor rgb="FF2B2B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left" vertical="center" wrapText="1" indent="2"/>
    </xf>
    <xf numFmtId="0" fontId="23" fillId="34" borderId="0" xfId="0" applyFont="1" applyFill="1" applyAlignment="1">
      <alignment horizontal="center" wrapText="1"/>
    </xf>
    <xf numFmtId="0" fontId="22" fillId="35" borderId="0" xfId="0" applyFont="1" applyFill="1" applyAlignment="1">
      <alignment vertical="center" wrapText="1"/>
    </xf>
    <xf numFmtId="0" fontId="24" fillId="35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[Crop_Yield_Analysis.xlsx]Data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Yield and Fertilizer Usage by Soil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Analysis'!$B$37</c:f>
              <c:strCache>
                <c:ptCount val="1"/>
                <c:pt idx="0">
                  <c:v>Avg Yield_Tons/ha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Analysis'!$A$38:$A$41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'Data Analysis'!$B$38:$B$41</c:f>
              <c:numCache>
                <c:formatCode>0.00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3-44AE-8F35-0E5283A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890607"/>
        <c:axId val="1147893967"/>
      </c:barChart>
      <c:barChart>
        <c:barDir val="col"/>
        <c:grouping val="clustered"/>
        <c:varyColors val="0"/>
        <c:ser>
          <c:idx val="1"/>
          <c:order val="1"/>
          <c:tx>
            <c:strRef>
              <c:f>'Data Analysis'!$C$37</c:f>
              <c:strCache>
                <c:ptCount val="1"/>
                <c:pt idx="0">
                  <c:v>Avg Fertilizer_kg/ha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Analysis'!$A$38:$A$41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'Data Analysis'!$C$38:$C$41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3-44AE-8F35-0E5283A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903087"/>
        <c:axId val="1147901167"/>
      </c:barChart>
      <c:catAx>
        <c:axId val="11478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Soil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93967"/>
        <c:crosses val="autoZero"/>
        <c:auto val="1"/>
        <c:lblAlgn val="ctr"/>
        <c:lblOffset val="100"/>
        <c:noMultiLvlLbl val="0"/>
      </c:catAx>
      <c:valAx>
        <c:axId val="1147893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Yields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90607"/>
        <c:crosses val="autoZero"/>
        <c:crossBetween val="between"/>
      </c:valAx>
      <c:valAx>
        <c:axId val="11479011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Fertilizer</a:t>
                </a:r>
              </a:p>
            </c:rich>
          </c:tx>
          <c:layout>
            <c:manualLayout>
              <c:xMode val="edge"/>
              <c:yMode val="edge"/>
              <c:x val="0.6767305336832895"/>
              <c:y val="0.4293441965587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03087"/>
        <c:crosses val="max"/>
        <c:crossBetween val="between"/>
      </c:valAx>
      <c:catAx>
        <c:axId val="11479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79011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35</xdr:row>
      <xdr:rowOff>168275</xdr:rowOff>
    </xdr:from>
    <xdr:to>
      <xdr:col>11</xdr:col>
      <xdr:colOff>139700</xdr:colOff>
      <xdr:row>50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22A79-561C-E654-6017-409E90A9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0</xdr:rowOff>
    </xdr:from>
    <xdr:to>
      <xdr:col>29</xdr:col>
      <xdr:colOff>355600</xdr:colOff>
      <xdr:row>60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26DF1-A2AC-BAFA-F231-CBDDA736C77E}"/>
            </a:ext>
          </a:extLst>
        </xdr:cNvPr>
        <xdr:cNvSpPr txBox="1"/>
      </xdr:nvSpPr>
      <xdr:spPr>
        <a:xfrm>
          <a:off x="25400" y="0"/>
          <a:ext cx="18008600" cy="1114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REPORT: WHEAT YIELD ANALYSIS FOR AGRO-SOLUTIONS: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</a:t>
          </a:r>
        </a:p>
        <a:p>
          <a:b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Which Soil Type appears to be the most productive?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Clay soil is the most productive, with an average yield of 5.28 tons/ha.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Sandy: 5.17 tons/ha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Loam: 4.89 tons/ha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surprising — Loam is often considered “ideal,” but in this dataset, Clay outperforms it. Clay also uses the most fertilizer (202.9 kg/ha), suggesting good management is key.</a:t>
          </a:r>
        </a:p>
        <a:p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 relationship between Fertilizer and Yield?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Strong positive correlation: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Yield farms → 217.6 kg/ha fertilizer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Medium Yield → 184.8 kg/ha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 Yield → 158.6 kg/ha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But — not guaranteed! Some farms used 250 kg/ha but got medium yield. Other factors (rain, temp, pests) matter too. More  Always Better.</a:t>
          </a:r>
        </a:p>
        <a:p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Are there other variables impacting yield?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 — Rainfall and Temperature are critical: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Rainfall: Most yields &gt;7.0 occurred with &gt;700mm rain. Low yields often &lt;500mm.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Temperature: Best yields at 18–21°C. Yields drop sharply above 24°C (heat stress).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 FOR FARMERS: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Soil Focus: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If you have Clay, you’re in luck — optimize it! If you have Loam, investigate why yields lag — test fertilizer, water, or practices.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Fertilizer Sweet Spot: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Aim for 215–220 kg/ha — beyond that, diminishing returns or waste.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 the Weather: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Low rain → Invest in irrigation or drought-resistant seeds.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High heat (&gt;24°C)? → Adjust planting dates or use shade techniques.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Holistic Management: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Don’t just dump fertilizer. Balance water, temp, soil, and pest control.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DAVALLURI DINESH SAI" refreshedDate="45916.697674305557" createdVersion="8" refreshedVersion="8" minRefreshableVersion="3" recordCount="200" xr:uid="{12B02A7C-F310-4507-9DF3-2383BF1EE326}">
  <cacheSource type="worksheet">
    <worksheetSource ref="A1:I201" sheet="Cleaned_Data"/>
  </cacheSource>
  <cacheFields count="9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0">
      <sharedItems containsSemiMixedTypes="0" containsString="0" containsNumber="1" minValue="400" maxValue="750"/>
    </cacheField>
    <cacheField name="Temperature_C" numFmtId="0">
      <sharedItems containsSemiMixedTypes="0" containsString="0" containsNumber="1" minValue="18" maxValue="26.871004004637701"/>
    </cacheField>
    <cacheField name="Fertilizer_kg/ha" numFmtId="0">
      <sharedItems containsSemiMixedTypes="0" containsString="0" containsNumber="1" minValue="116.43727795458599" maxValue="250"/>
    </cacheField>
    <cacheField name="Pesticide_L/ha" numFmtId="0">
      <sharedItems containsSemiMixedTypes="0" containsString="0" containsNumber="1" minValue="0.79943495692463096" maxValue="3"/>
    </cacheField>
    <cacheField name="SoilType" numFmtId="0">
      <sharedItems count="3">
        <s v="Clay"/>
        <s v="Sandy"/>
        <s v="Loam"/>
      </sharedItems>
    </cacheField>
    <cacheField name="Yield_Tons/ha" numFmtId="0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F001"/>
    <x v="0"/>
    <n v="615.62049760822902"/>
    <n v="20.681082219735899"/>
    <n v="204.08986031040499"/>
    <n v="1.8184986079016101"/>
    <x v="0"/>
    <n v="4.3929466546673099"/>
    <x v="0"/>
  </r>
  <r>
    <s v="F002"/>
    <x v="1"/>
    <n v="725.16622535653198"/>
    <n v="18"/>
    <n v="221.45693937244801"/>
    <n v="2.1272506396744202"/>
    <x v="1"/>
    <n v="6.8985912393162998"/>
    <x v="1"/>
  </r>
  <r>
    <s v="F003"/>
    <x v="2"/>
    <n v="750"/>
    <n v="19.4499725111854"/>
    <n v="194.29911217179"/>
    <n v="2.60119035484716"/>
    <x v="1"/>
    <n v="6.7900707499072999"/>
    <x v="1"/>
  </r>
  <r>
    <s v="F004"/>
    <x v="3"/>
    <n v="615.62049760822902"/>
    <n v="23.019444933148399"/>
    <n v="168.474568925032"/>
    <n v="1.3513217956540999"/>
    <x v="1"/>
    <n v="2.9043052637925699"/>
    <x v="2"/>
  </r>
  <r>
    <s v="F005"/>
    <x v="0"/>
    <n v="563.65475289086805"/>
    <n v="21.872267421953801"/>
    <n v="199.36864411924199"/>
    <n v="2.1154191155077098"/>
    <x v="1"/>
    <n v="5.0491926604443096"/>
    <x v="1"/>
  </r>
  <r>
    <s v="F006"/>
    <x v="4"/>
    <n v="699.71666762900497"/>
    <n v="23.241595286472201"/>
    <n v="250"/>
    <n v="2.4985425658142901"/>
    <x v="2"/>
    <n v="6.1748768407452896"/>
    <x v="1"/>
  </r>
  <r>
    <s v="F007"/>
    <x v="5"/>
    <n v="668.66525333962397"/>
    <n v="18.493722494623601"/>
    <n v="203.37179590188799"/>
    <n v="2.44473747906257"/>
    <x v="1"/>
    <n v="7.1501528288823097"/>
    <x v="1"/>
  </r>
  <r>
    <s v="F008"/>
    <x v="0"/>
    <n v="538.09531019566998"/>
    <n v="21.465939491660802"/>
    <n v="230.091031001917"/>
    <n v="1.48014873532863"/>
    <x v="2"/>
    <n v="3.9557534312113001"/>
    <x v="0"/>
  </r>
  <r>
    <s v="F009"/>
    <x v="2"/>
    <n v="524.38783092543395"/>
    <n v="24.120452609699299"/>
    <n v="194.111464314887"/>
    <n v="1.55162961352641"/>
    <x v="2"/>
    <n v="3.3214462853932898"/>
    <x v="0"/>
  </r>
  <r>
    <s v="F010"/>
    <x v="3"/>
    <n v="668.60581343590002"/>
    <n v="19.003530816213299"/>
    <n v="217.14585092803901"/>
    <n v="2.26910773435909"/>
    <x v="2"/>
    <n v="6.2668971946280996"/>
    <x v="1"/>
  </r>
  <r>
    <s v="F011"/>
    <x v="1"/>
    <n v="622.80775447708004"/>
    <n v="19.464369376948699"/>
    <n v="222.59611185474699"/>
    <n v="2.91506289203714"/>
    <x v="0"/>
    <n v="6.8570062768382902"/>
    <x v="1"/>
  </r>
  <r>
    <s v="F012"/>
    <x v="2"/>
    <n v="634.86949367416196"/>
    <n v="23.3584590603338"/>
    <n v="162.408726192947"/>
    <n v="1.7895170911023"/>
    <x v="2"/>
    <n v="4.0919959237503702"/>
    <x v="0"/>
  </r>
  <r>
    <s v="F013"/>
    <x v="2"/>
    <n v="454.97054915702302"/>
    <n v="24.725880459120599"/>
    <n v="150.51451478153999"/>
    <n v="1.86483200349565"/>
    <x v="2"/>
    <n v="2.5770593065485201"/>
    <x v="2"/>
  </r>
  <r>
    <s v="F014"/>
    <x v="5"/>
    <n v="750"/>
    <n v="18.530913940711699"/>
    <n v="239.63014414689999"/>
    <n v="3"/>
    <x v="0"/>
    <n v="7.64313958693762"/>
    <x v="1"/>
  </r>
  <r>
    <s v="F015"/>
    <x v="6"/>
    <n v="535.61506864383102"/>
    <n v="22.806345412792499"/>
    <n v="192.502760643958"/>
    <n v="2.20156170035628"/>
    <x v="0"/>
    <n v="4.3854321265251297"/>
    <x v="0"/>
  </r>
  <r>
    <s v="F016"/>
    <x v="3"/>
    <n v="687.50574852917305"/>
    <n v="24.012533954825098"/>
    <n v="189.85969371397499"/>
    <n v="2.1355536026284598"/>
    <x v="0"/>
    <n v="5.10650810316488"/>
    <x v="1"/>
  </r>
  <r>
    <s v="F017"/>
    <x v="7"/>
    <n v="705.97782992071996"/>
    <n v="18.837795249534501"/>
    <n v="250"/>
    <n v="2.7429148989633201"/>
    <x v="1"/>
    <n v="7.0262606354439603"/>
    <x v="1"/>
  </r>
  <r>
    <s v="F018"/>
    <x v="2"/>
    <n v="579.04743342561198"/>
    <n v="20.623475732207499"/>
    <n v="216.016058790248"/>
    <n v="2.9113151434214002"/>
    <x v="0"/>
    <n v="6.0541407022356797"/>
    <x v="1"/>
  </r>
  <r>
    <s v="F019"/>
    <x v="6"/>
    <n v="628.34616162056"/>
    <n v="21.286152700707401"/>
    <n v="215.075472856072"/>
    <n v="2.3900423585153301"/>
    <x v="0"/>
    <n v="6.4112967154446299"/>
    <x v="1"/>
  </r>
  <r>
    <s v="F020"/>
    <x v="7"/>
    <n v="608.70488385960198"/>
    <n v="24.638518091594101"/>
    <n v="181.50628896858001"/>
    <n v="1.6810430951327799"/>
    <x v="2"/>
    <n v="3.2544297244262799"/>
    <x v="0"/>
  </r>
  <r>
    <s v="F021"/>
    <x v="3"/>
    <n v="652.06252683233595"/>
    <n v="20.901826395556999"/>
    <n v="165.962424451646"/>
    <n v="2.06034369127824"/>
    <x v="0"/>
    <n v="5.2486878429653903"/>
    <x v="1"/>
  </r>
  <r>
    <s v="F022"/>
    <x v="8"/>
    <n v="666.20682064469304"/>
    <n v="21.6344121604387"/>
    <n v="222.595511971864"/>
    <n v="2.3490049312558301"/>
    <x v="1"/>
    <n v="6.1747063960704898"/>
    <x v="1"/>
  </r>
  <r>
    <s v="F023"/>
    <x v="4"/>
    <n v="436.65632799764501"/>
    <n v="22.479004514847801"/>
    <n v="163.72330418038399"/>
    <n v="1.20286241114742"/>
    <x v="0"/>
    <n v="3.3713001307837902"/>
    <x v="0"/>
  </r>
  <r>
    <s v="F024"/>
    <x v="6"/>
    <n v="602.90398529343099"/>
    <n v="23.8477139058331"/>
    <n v="128.96541869017699"/>
    <n v="1.23028618304779"/>
    <x v="1"/>
    <n v="3.0497295625756098"/>
    <x v="0"/>
  </r>
  <r>
    <s v="F025"/>
    <x v="9"/>
    <n v="750"/>
    <n v="18"/>
    <n v="213.82387303319101"/>
    <n v="2.68808480831775"/>
    <x v="0"/>
    <n v="7.8930100599766098"/>
    <x v="1"/>
  </r>
  <r>
    <s v="F026"/>
    <x v="8"/>
    <n v="707.51777307708699"/>
    <n v="22.489492714674"/>
    <n v="215.82843782681999"/>
    <n v="2.2720029388101"/>
    <x v="0"/>
    <n v="5.0998153476260804"/>
    <x v="1"/>
  </r>
  <r>
    <s v="F027"/>
    <x v="4"/>
    <n v="525.20539760450697"/>
    <n v="25.328180860699"/>
    <n v="186.09909597543401"/>
    <n v="1.9261164812741101"/>
    <x v="0"/>
    <n v="3.5649750489824501"/>
    <x v="0"/>
  </r>
  <r>
    <s v="F028"/>
    <x v="5"/>
    <n v="750"/>
    <n v="18.363101489860099"/>
    <n v="250"/>
    <n v="2.9645496749725799"/>
    <x v="0"/>
    <n v="7.9775221985475397"/>
    <x v="1"/>
  </r>
  <r>
    <s v="F029"/>
    <x v="0"/>
    <n v="750"/>
    <n v="18.372253784227802"/>
    <n v="250"/>
    <n v="3"/>
    <x v="1"/>
    <n v="7.7925161077327596"/>
    <x v="1"/>
  </r>
  <r>
    <s v="F030"/>
    <x v="1"/>
    <n v="557.67940028014198"/>
    <n v="20.000286096759599"/>
    <n v="209.127377168023"/>
    <n v="2.12605881898177"/>
    <x v="1"/>
    <n v="5.3497607216425802"/>
    <x v="1"/>
  </r>
  <r>
    <s v="F031"/>
    <x v="9"/>
    <n v="728.21666536217901"/>
    <n v="18"/>
    <n v="250"/>
    <n v="2.5367103675121099"/>
    <x v="2"/>
    <n v="7.29581805913603"/>
    <x v="1"/>
  </r>
  <r>
    <s v="F032"/>
    <x v="5"/>
    <n v="590.58769214548704"/>
    <n v="22.294806513982"/>
    <n v="167.136041432095"/>
    <n v="1.73750473557915"/>
    <x v="1"/>
    <n v="3.1322426500482701"/>
    <x v="0"/>
  </r>
  <r>
    <s v="F033"/>
    <x v="3"/>
    <n v="598.927641821733"/>
    <n v="20.1434427716503"/>
    <n v="163.35683585458"/>
    <n v="1.84364419423818"/>
    <x v="0"/>
    <n v="3.6732281155530901"/>
    <x v="0"/>
  </r>
  <r>
    <s v="F034"/>
    <x v="5"/>
    <n v="615.78573973064704"/>
    <n v="19.6607652733584"/>
    <n v="195.139630843269"/>
    <n v="1.8704071356077501"/>
    <x v="2"/>
    <n v="6.2021469798366198"/>
    <x v="1"/>
  </r>
  <r>
    <s v="F035"/>
    <x v="0"/>
    <n v="666.61779375927802"/>
    <n v="18.7028835291832"/>
    <n v="220.68065340375401"/>
    <n v="2.6275569413262398"/>
    <x v="2"/>
    <n v="7.0799668534298297"/>
    <x v="1"/>
  </r>
  <r>
    <s v="F036"/>
    <x v="3"/>
    <n v="750"/>
    <n v="22.3368312539742"/>
    <n v="228.69403741134099"/>
    <n v="2.4659998449091902"/>
    <x v="2"/>
    <n v="7.1379457512685498"/>
    <x v="1"/>
  </r>
  <r>
    <s v="F037"/>
    <x v="9"/>
    <n v="625.32600523870997"/>
    <n v="24.8104093958957"/>
    <n v="210.27022634337999"/>
    <n v="1.76617116745453"/>
    <x v="0"/>
    <n v="4.4270487627331399"/>
    <x v="0"/>
  </r>
  <r>
    <s v="F038"/>
    <x v="0"/>
    <n v="607.83171694887096"/>
    <n v="19.675184618743099"/>
    <n v="250"/>
    <n v="2.5884394650629199"/>
    <x v="1"/>
    <n v="7.3266205925657504"/>
    <x v="1"/>
  </r>
  <r>
    <s v="F039"/>
    <x v="7"/>
    <n v="588.03906051280205"/>
    <n v="22.244752480056"/>
    <n v="239.83583185119701"/>
    <n v="2.7065647302166602"/>
    <x v="0"/>
    <n v="7.1055706926050703"/>
    <x v="1"/>
  </r>
  <r>
    <s v="F040"/>
    <x v="1"/>
    <n v="729.27758291542102"/>
    <n v="20.5690927876208"/>
    <n v="250"/>
    <n v="2.7803411936242299"/>
    <x v="2"/>
    <n v="7.6138099653256797"/>
    <x v="1"/>
  </r>
  <r>
    <s v="F041"/>
    <x v="9"/>
    <n v="664.16927808305104"/>
    <n v="18"/>
    <n v="236.398497564168"/>
    <n v="2.4921715126923898"/>
    <x v="0"/>
    <n v="6.7120439066836601"/>
    <x v="1"/>
  </r>
  <r>
    <s v="F042"/>
    <x v="7"/>
    <n v="648.19435570429903"/>
    <n v="22.083772347995399"/>
    <n v="217.999930877487"/>
    <n v="2.7115695060907901"/>
    <x v="0"/>
    <n v="6.0139295282853702"/>
    <x v="1"/>
  </r>
  <r>
    <s v="F043"/>
    <x v="4"/>
    <n v="619.365708594078"/>
    <n v="22.212031737018801"/>
    <n v="172.85405688146199"/>
    <n v="2.38094101339412"/>
    <x v="1"/>
    <n v="5.4841197286187198"/>
    <x v="1"/>
  </r>
  <r>
    <s v="F044"/>
    <x v="9"/>
    <n v="634.42540345061195"/>
    <n v="22.2738123300878"/>
    <n v="196.165500411723"/>
    <n v="1.61186179221313"/>
    <x v="1"/>
    <n v="4.2336965993704503"/>
    <x v="0"/>
  </r>
  <r>
    <s v="F045"/>
    <x v="4"/>
    <n v="615.62049760822902"/>
    <n v="18"/>
    <n v="234.09477532597001"/>
    <n v="2.7210861847643"/>
    <x v="2"/>
    <n v="7.6408006547466698"/>
    <x v="1"/>
  </r>
  <r>
    <s v="F046"/>
    <x v="3"/>
    <n v="750"/>
    <n v="19.0906229279007"/>
    <n v="250"/>
    <n v="3"/>
    <x v="0"/>
    <n v="7.8419830205318997"/>
    <x v="1"/>
  </r>
  <r>
    <s v="F047"/>
    <x v="7"/>
    <n v="494.91361454308498"/>
    <n v="20.2519011050072"/>
    <n v="193.14531548818201"/>
    <n v="1.80447769914357"/>
    <x v="0"/>
    <n v="3.7035258484247899"/>
    <x v="0"/>
  </r>
  <r>
    <s v="F048"/>
    <x v="1"/>
    <n v="400"/>
    <n v="23.177558603855001"/>
    <n v="158.45265041763699"/>
    <n v="1.5164231664271099"/>
    <x v="1"/>
    <n v="3.83218316206636"/>
    <x v="0"/>
  </r>
  <r>
    <s v="F049"/>
    <x v="0"/>
    <n v="671.15069940095998"/>
    <n v="20.9322612356729"/>
    <n v="211.12586889036899"/>
    <n v="1.9653285879035201"/>
    <x v="0"/>
    <n v="4.9136825215173596"/>
    <x v="0"/>
  </r>
  <r>
    <s v="F050"/>
    <x v="2"/>
    <n v="712.37159693958404"/>
    <n v="20.248555865274799"/>
    <n v="180.72796650083399"/>
    <n v="2.5198370801253001"/>
    <x v="0"/>
    <n v="4.6905448579174802"/>
    <x v="0"/>
  </r>
  <r>
    <s v="F051"/>
    <x v="5"/>
    <n v="731.41564052380795"/>
    <n v="19.824770541897099"/>
    <n v="242.275817990782"/>
    <n v="2.8136433158388798"/>
    <x v="0"/>
    <n v="7.9667447756649201"/>
    <x v="1"/>
  </r>
  <r>
    <s v="F052"/>
    <x v="8"/>
    <n v="546.14610590890095"/>
    <n v="24.118597959048699"/>
    <n v="162.441055617854"/>
    <n v="2.0281012253076498"/>
    <x v="1"/>
    <n v="3.0555515160640701"/>
    <x v="0"/>
  </r>
  <r>
    <s v="F053"/>
    <x v="1"/>
    <n v="508.47069876780103"/>
    <n v="25.625384266637901"/>
    <n v="145.222930190136"/>
    <n v="1.48999138953684"/>
    <x v="2"/>
    <n v="2.1084521816931199"/>
    <x v="2"/>
  </r>
  <r>
    <s v="F054"/>
    <x v="7"/>
    <n v="700.91176271906204"/>
    <n v="23.157605056987801"/>
    <n v="193.83407326515399"/>
    <n v="2.56867559848558"/>
    <x v="2"/>
    <n v="4.9633622911005997"/>
    <x v="0"/>
  </r>
  <r>
    <s v="F055"/>
    <x v="2"/>
    <n v="578.89017588445597"/>
    <n v="24.145643846384999"/>
    <n v="130.93179447628"/>
    <n v="1.2715709881691599"/>
    <x v="0"/>
    <n v="3.0729362553279702"/>
    <x v="0"/>
  </r>
  <r>
    <s v="F056"/>
    <x v="1"/>
    <n v="608.50126761429397"/>
    <n v="23.428600913599698"/>
    <n v="176.298805475884"/>
    <n v="1.7615622088740299"/>
    <x v="2"/>
    <n v="4.1988127074971597"/>
    <x v="0"/>
  </r>
  <r>
    <s v="F057"/>
    <x v="7"/>
    <n v="685.62337014954596"/>
    <n v="21.1424985078094"/>
    <n v="196.165500411723"/>
    <n v="2.3855705880983802"/>
    <x v="1"/>
    <n v="6.4650231383393697"/>
    <x v="1"/>
  </r>
  <r>
    <s v="F058"/>
    <x v="6"/>
    <n v="679.75837619063805"/>
    <n v="20.943084458487199"/>
    <n v="162.92565690232399"/>
    <n v="2.8147883155505999"/>
    <x v="1"/>
    <n v="6.3256395455127699"/>
    <x v="1"/>
  </r>
  <r>
    <s v="F059"/>
    <x v="6"/>
    <n v="615.62049760822902"/>
    <n v="23.6185143103895"/>
    <n v="189.55164788796199"/>
    <n v="1.5323088529216"/>
    <x v="2"/>
    <n v="3.84836475111433"/>
    <x v="0"/>
  </r>
  <r>
    <s v="F060"/>
    <x v="4"/>
    <n v="610.74243421092297"/>
    <n v="24.105617523900801"/>
    <n v="219.678274604552"/>
    <n v="2.3616275802932898"/>
    <x v="2"/>
    <n v="5.2552413833293903"/>
    <x v="1"/>
  </r>
  <r>
    <s v="F061"/>
    <x v="1"/>
    <n v="665.37379347664296"/>
    <n v="23.546850320724001"/>
    <n v="167.574629258637"/>
    <n v="2.2825162174302802"/>
    <x v="0"/>
    <n v="5.0528844610325603"/>
    <x v="1"/>
  </r>
  <r>
    <s v="F062"/>
    <x v="6"/>
    <n v="642.85215330809694"/>
    <n v="20.5988606097565"/>
    <n v="199.698641277722"/>
    <n v="2.3037147998842999"/>
    <x v="2"/>
    <n v="5.8179957091153698"/>
    <x v="1"/>
  </r>
  <r>
    <s v="F063"/>
    <x v="7"/>
    <n v="615.62049760822902"/>
    <n v="22.256996935235399"/>
    <n v="145.66261143426101"/>
    <n v="1.98421383013477"/>
    <x v="0"/>
    <n v="3.5027709116335002"/>
    <x v="0"/>
  </r>
  <r>
    <s v="F064"/>
    <x v="4"/>
    <n v="583.534723585189"/>
    <n v="22.033904118052298"/>
    <n v="240.93977789679801"/>
    <n v="2.2633118000939998"/>
    <x v="0"/>
    <n v="5.5392250853632596"/>
    <x v="1"/>
  </r>
  <r>
    <s v="F065"/>
    <x v="7"/>
    <n v="750"/>
    <n v="18.482094535220899"/>
    <n v="250"/>
    <n v="3"/>
    <x v="1"/>
    <n v="7.8733571496500501"/>
    <x v="1"/>
  </r>
  <r>
    <s v="F066"/>
    <x v="4"/>
    <n v="615.62049760822902"/>
    <n v="24.412927347587299"/>
    <n v="215.286999697233"/>
    <n v="1.88923052612364"/>
    <x v="1"/>
    <n v="4.9204529177567302"/>
    <x v="0"/>
  </r>
  <r>
    <s v="F067"/>
    <x v="1"/>
    <n v="739.84507235297599"/>
    <n v="20.185498600661901"/>
    <n v="241.849058138233"/>
    <n v="2.6069041827402399"/>
    <x v="1"/>
    <n v="7.4365927263113196"/>
    <x v="1"/>
  </r>
  <r>
    <s v="F068"/>
    <x v="2"/>
    <n v="592.16727312904595"/>
    <n v="23.388348840674599"/>
    <n v="212.611205114916"/>
    <n v="2.1588330941093301"/>
    <x v="1"/>
    <n v="4.6063661930625699"/>
    <x v="0"/>
  </r>
  <r>
    <s v="F069"/>
    <x v="0"/>
    <n v="492.23131965926399"/>
    <n v="22.893839249220999"/>
    <n v="176.71908952440899"/>
    <n v="1.9106490877276401"/>
    <x v="2"/>
    <n v="4.1004704461680497"/>
    <x v="0"/>
  </r>
  <r>
    <s v="F070"/>
    <x v="9"/>
    <n v="710.313530135066"/>
    <n v="19.348176672269801"/>
    <n v="237.25728077264901"/>
    <n v="2.4075611030458099"/>
    <x v="0"/>
    <n v="5.8706201721833802"/>
    <x v="1"/>
  </r>
  <r>
    <s v="F071"/>
    <x v="2"/>
    <n v="654.89930248841495"/>
    <n v="20.186125099474701"/>
    <n v="209.780028229854"/>
    <n v="2.2761261074869701"/>
    <x v="2"/>
    <n v="6.0135443579785903"/>
    <x v="1"/>
  </r>
  <r>
    <s v="F072"/>
    <x v="3"/>
    <n v="750"/>
    <n v="19.733985403446798"/>
    <n v="221.13401273631999"/>
    <n v="3"/>
    <x v="1"/>
    <n v="7.1850053904314102"/>
    <x v="1"/>
  </r>
  <r>
    <s v="F073"/>
    <x v="7"/>
    <n v="621.83623865453103"/>
    <n v="21.1792403486746"/>
    <n v="199.61484800381299"/>
    <n v="1.22162163667676"/>
    <x v="2"/>
    <n v="3.3811116094493299"/>
    <x v="0"/>
  </r>
  <r>
    <s v="F074"/>
    <x v="3"/>
    <n v="574.56487020740894"/>
    <n v="23.6186205903428"/>
    <n v="193.24228002373101"/>
    <n v="1.7095846843646101"/>
    <x v="0"/>
    <n v="4.9951602793085099"/>
    <x v="0"/>
  </r>
  <r>
    <s v="F075"/>
    <x v="2"/>
    <n v="598.06510335963105"/>
    <n v="24.310534508558099"/>
    <n v="183.87447424618301"/>
    <n v="2.4801578250663598"/>
    <x v="2"/>
    <n v="5.4320251952550898"/>
    <x v="1"/>
  </r>
  <r>
    <s v="F076"/>
    <x v="4"/>
    <n v="630.64658603288296"/>
    <n v="18"/>
    <n v="205.76964865965999"/>
    <n v="2.8240676920672501"/>
    <x v="2"/>
    <n v="6.6113240858378504"/>
    <x v="1"/>
  </r>
  <r>
    <s v="F077"/>
    <x v="9"/>
    <n v="419.62280916422202"/>
    <n v="23.072648385321401"/>
    <n v="124.273850861992"/>
    <n v="1.3128859057371201"/>
    <x v="1"/>
    <n v="2.2616226305265998"/>
    <x v="2"/>
  </r>
  <r>
    <s v="F078"/>
    <x v="9"/>
    <n v="727.460650336752"/>
    <n v="18.385364865369599"/>
    <n v="250"/>
    <n v="2.9033965411741698"/>
    <x v="2"/>
    <n v="7.9673030647840397"/>
    <x v="1"/>
  </r>
  <r>
    <s v="F079"/>
    <x v="8"/>
    <n v="683.04779540691004"/>
    <n v="21.101544771615501"/>
    <n v="188.391500283076"/>
    <n v="2.1568726024901399"/>
    <x v="0"/>
    <n v="4.8196670839456504"/>
    <x v="0"/>
  </r>
  <r>
    <s v="F080"/>
    <x v="9"/>
    <n v="465.139221241173"/>
    <n v="23.794657087271801"/>
    <n v="214.90971797207601"/>
    <n v="2.16542473000478"/>
    <x v="0"/>
    <n v="3.67736205078055"/>
    <x v="0"/>
  </r>
  <r>
    <s v="F081"/>
    <x v="0"/>
    <n v="750"/>
    <n v="18.766283778166901"/>
    <n v="250"/>
    <n v="3"/>
    <x v="1"/>
    <n v="7.3009641335975504"/>
    <x v="1"/>
  </r>
  <r>
    <s v="F082"/>
    <x v="9"/>
    <n v="722.19315086332097"/>
    <n v="18.3563814165358"/>
    <n v="226.761124665338"/>
    <n v="2.0300485894151001"/>
    <x v="0"/>
    <n v="6.4863126433844798"/>
    <x v="1"/>
  </r>
  <r>
    <s v="F083"/>
    <x v="2"/>
    <n v="750"/>
    <n v="20.284570657587999"/>
    <n v="250"/>
    <n v="2.7863336773953402"/>
    <x v="0"/>
    <n v="7.7184310821437103"/>
    <x v="1"/>
  </r>
  <r>
    <s v="F084"/>
    <x v="8"/>
    <n v="610.98062321322698"/>
    <n v="23.7161476228354"/>
    <n v="164.799262546043"/>
    <n v="1.6006248423617599"/>
    <x v="0"/>
    <n v="3.9845018280230802"/>
    <x v="0"/>
  </r>
  <r>
    <s v="F085"/>
    <x v="2"/>
    <n v="577.38971436695897"/>
    <n v="20.514649786641399"/>
    <n v="162.59034268580601"/>
    <n v="2.64939015432644"/>
    <x v="1"/>
    <n v="5.31658980101294"/>
    <x v="1"/>
  </r>
  <r>
    <s v="F086"/>
    <x v="2"/>
    <n v="675.80536522222405"/>
    <n v="23.465344153209902"/>
    <n v="182.091241630224"/>
    <n v="1.4536598837257599"/>
    <x v="2"/>
    <n v="5.4337548150250301"/>
    <x v="1"/>
  </r>
  <r>
    <s v="F087"/>
    <x v="5"/>
    <n v="717.37413164840802"/>
    <n v="18"/>
    <n v="250"/>
    <n v="3"/>
    <x v="1"/>
    <n v="7.8819895022962703"/>
    <x v="1"/>
  </r>
  <r>
    <s v="F088"/>
    <x v="8"/>
    <n v="400"/>
    <n v="23.072142304895699"/>
    <n v="141.525624357266"/>
    <n v="1.18923113748578"/>
    <x v="2"/>
    <n v="2.4520775360367599"/>
    <x v="2"/>
  </r>
  <r>
    <s v="F089"/>
    <x v="2"/>
    <n v="570.61611495070304"/>
    <n v="23.4825400899777"/>
    <n v="188.379222434957"/>
    <n v="2.1896157360277502"/>
    <x v="0"/>
    <n v="3.83418211572309"/>
    <x v="0"/>
  </r>
  <r>
    <s v="F090"/>
    <x v="5"/>
    <n v="495.40875905652803"/>
    <n v="24.597903701206398"/>
    <n v="156.48521537754399"/>
    <n v="1.9332698354082301"/>
    <x v="1"/>
    <n v="3.1454661869020701"/>
    <x v="0"/>
  </r>
  <r>
    <s v="F091"/>
    <x v="5"/>
    <n v="625.91548160030197"/>
    <n v="24.284313911651999"/>
    <n v="182.664115919377"/>
    <n v="1.7380423771170499"/>
    <x v="1"/>
    <n v="3.6108491413409398"/>
    <x v="0"/>
  </r>
  <r>
    <s v="F092"/>
    <x v="8"/>
    <n v="600.56864118923602"/>
    <n v="22.904927632906301"/>
    <n v="222.11341846737099"/>
    <n v="1.56098284305455"/>
    <x v="2"/>
    <n v="4.9116792456578899"/>
    <x v="0"/>
  </r>
  <r>
    <s v="F093"/>
    <x v="3"/>
    <n v="587.61069460846704"/>
    <n v="23.479035589661098"/>
    <n v="176.87335553586499"/>
    <n v="1.6516210311007999"/>
    <x v="1"/>
    <n v="4.2361212025642896"/>
    <x v="0"/>
  </r>
  <r>
    <s v="F094"/>
    <x v="4"/>
    <n v="610.56548884471295"/>
    <n v="23.2530544611027"/>
    <n v="193.005695790288"/>
    <n v="1.7257291772836301"/>
    <x v="2"/>
    <n v="4.3681488008568303"/>
    <x v="0"/>
  </r>
  <r>
    <s v="F095"/>
    <x v="0"/>
    <n v="695.73591754648703"/>
    <n v="18.307770744090401"/>
    <n v="197.37824152020499"/>
    <n v="2.30996320052579"/>
    <x v="2"/>
    <n v="7.0652788443578602"/>
    <x v="1"/>
  </r>
  <r>
    <s v="F096"/>
    <x v="4"/>
    <n v="615.62049760822902"/>
    <n v="18"/>
    <n v="239.649014341407"/>
    <n v="3"/>
    <x v="2"/>
    <n v="7.5801010088649896"/>
    <x v="1"/>
  </r>
  <r>
    <s v="F097"/>
    <x v="9"/>
    <n v="548.16293548702197"/>
    <n v="26.085426393016999"/>
    <n v="120.78265220565299"/>
    <n v="0.82100229616057296"/>
    <x v="2"/>
    <n v="2.4224967850972599"/>
    <x v="2"/>
  </r>
  <r>
    <s v="F098"/>
    <x v="0"/>
    <n v="489.02508946203301"/>
    <n v="24.2982943839346"/>
    <n v="163.90789127431401"/>
    <n v="2.10632084806491"/>
    <x v="1"/>
    <n v="3.2535123056921602"/>
    <x v="0"/>
  </r>
  <r>
    <s v="F099"/>
    <x v="9"/>
    <n v="628.584501039933"/>
    <n v="21.696792233048999"/>
    <n v="217.72364077625201"/>
    <n v="2.97224088425873"/>
    <x v="2"/>
    <n v="6.0268611009443003"/>
    <x v="1"/>
  </r>
  <r>
    <s v="F100"/>
    <x v="2"/>
    <n v="533.28922736019399"/>
    <n v="20.249233406837298"/>
    <n v="182.501290054094"/>
    <n v="1.68194463637245"/>
    <x v="0"/>
    <n v="4.1518806877769796"/>
    <x v="0"/>
  </r>
  <r>
    <s v="F101"/>
    <x v="7"/>
    <n v="626.05569150828399"/>
    <n v="22.842593058350499"/>
    <n v="156.49095872441899"/>
    <n v="1.7001054530447"/>
    <x v="0"/>
    <n v="3.5249818944184299"/>
    <x v="0"/>
  </r>
  <r>
    <s v="F102"/>
    <x v="8"/>
    <n v="529.92878060957901"/>
    <n v="26.145848939723699"/>
    <n v="216.68956843182701"/>
    <n v="1.65698480986438"/>
    <x v="0"/>
    <n v="3.7717435305136302"/>
    <x v="0"/>
  </r>
  <r>
    <s v="F103"/>
    <x v="0"/>
    <n v="565.00541267677795"/>
    <n v="23.9096689967316"/>
    <n v="148.426530743981"/>
    <n v="2.0003301230558801"/>
    <x v="0"/>
    <n v="3.9353045854316"/>
    <x v="0"/>
  </r>
  <r>
    <s v="F104"/>
    <x v="0"/>
    <n v="680.24558710524695"/>
    <n v="19.578302214533601"/>
    <n v="206.39243538579501"/>
    <n v="3"/>
    <x v="2"/>
    <n v="7.0920187695480399"/>
    <x v="1"/>
  </r>
  <r>
    <s v="F105"/>
    <x v="2"/>
    <n v="507.95420183979297"/>
    <n v="25.537226564639202"/>
    <n v="185.96946730195901"/>
    <n v="1.4585640940898199"/>
    <x v="0"/>
    <n v="2.8197279886521698"/>
    <x v="2"/>
  </r>
  <r>
    <s v="F106"/>
    <x v="3"/>
    <n v="636.71766336506698"/>
    <n v="23.495843311973299"/>
    <n v="203.16690454059"/>
    <n v="2.5949431321407901"/>
    <x v="0"/>
    <n v="6.2534659814607103"/>
    <x v="1"/>
  </r>
  <r>
    <s v="F107"/>
    <x v="5"/>
    <n v="655.75145962038096"/>
    <n v="24.350924486621199"/>
    <n v="180.79843365141099"/>
    <n v="1.97535617752047"/>
    <x v="1"/>
    <n v="5.31691986144744"/>
    <x v="1"/>
  </r>
  <r>
    <s v="F108"/>
    <x v="2"/>
    <n v="513.291405043552"/>
    <n v="20.9068927866726"/>
    <n v="216.91562911483899"/>
    <n v="1.8119707094067199"/>
    <x v="1"/>
    <n v="3.7790608618867898"/>
    <x v="0"/>
  </r>
  <r>
    <s v="F109"/>
    <x v="6"/>
    <n v="530.06994707164699"/>
    <n v="20.535891838048801"/>
    <n v="204.43980068667699"/>
    <n v="1.9609177295139599"/>
    <x v="2"/>
    <n v="4.5186851386776503"/>
    <x v="0"/>
  </r>
  <r>
    <s v="F110"/>
    <x v="5"/>
    <n v="526.83330422190704"/>
    <n v="21.1583319397153"/>
    <n v="154.433990191612"/>
    <n v="1.3318496726142"/>
    <x v="0"/>
    <n v="3.5372416615667399"/>
    <x v="0"/>
  </r>
  <r>
    <s v="F111"/>
    <x v="8"/>
    <n v="608.11058820066398"/>
    <n v="19.792985335097001"/>
    <n v="210.64545058626001"/>
    <n v="2.2673770750702098"/>
    <x v="0"/>
    <n v="5.6690822651940804"/>
    <x v="1"/>
  </r>
  <r>
    <s v="F112"/>
    <x v="5"/>
    <n v="442.026231164644"/>
    <n v="24.970422594976501"/>
    <n v="185.59677099158"/>
    <n v="1.16303433285462"/>
    <x v="0"/>
    <n v="2.4895650824014401"/>
    <x v="2"/>
  </r>
  <r>
    <s v="F113"/>
    <x v="3"/>
    <n v="472.69238652801101"/>
    <n v="25.8241362452967"/>
    <n v="196.165500411723"/>
    <n v="0.95187294315580695"/>
    <x v="2"/>
    <n v="2.0311091766439202"/>
    <x v="2"/>
  </r>
  <r>
    <s v="F114"/>
    <x v="5"/>
    <n v="569.31641289619995"/>
    <n v="18.495073773104298"/>
    <n v="233.86109078384999"/>
    <n v="1.95835466574882"/>
    <x v="2"/>
    <n v="5.7673664896918098"/>
    <x v="1"/>
  </r>
  <r>
    <s v="F115"/>
    <x v="8"/>
    <n v="624.88429416862402"/>
    <n v="21.241917609106"/>
    <n v="175.45188334477999"/>
    <n v="1.50801448280992"/>
    <x v="2"/>
    <n v="3.1656437210722501"/>
    <x v="0"/>
  </r>
  <r>
    <s v="F116"/>
    <x v="3"/>
    <n v="431.49192249169602"/>
    <n v="23.820756042067298"/>
    <n v="196.165500411723"/>
    <n v="1.02387201747726"/>
    <x v="2"/>
    <n v="2.42564550199956"/>
    <x v="2"/>
  </r>
  <r>
    <s v="F117"/>
    <x v="4"/>
    <n v="559.34077967860799"/>
    <n v="23.898378194302701"/>
    <n v="182.93301447977001"/>
    <n v="1.72763722433523"/>
    <x v="2"/>
    <n v="4.3807029632833299"/>
    <x v="0"/>
  </r>
  <r>
    <s v="F118"/>
    <x v="0"/>
    <n v="480.64899155549602"/>
    <n v="26.754780384744901"/>
    <n v="143.438429321456"/>
    <n v="1.5427282782640499"/>
    <x v="1"/>
    <n v="2.3046111862363801"/>
    <x v="2"/>
  </r>
  <r>
    <s v="F119"/>
    <x v="0"/>
    <n v="750"/>
    <n v="21.409108671876499"/>
    <n v="196.165500411723"/>
    <n v="2.9770419846629999"/>
    <x v="0"/>
    <n v="7.3197028937039503"/>
    <x v="1"/>
  </r>
  <r>
    <s v="F120"/>
    <x v="9"/>
    <n v="408.23363709563802"/>
    <n v="25.244378834559502"/>
    <n v="155.29594298479699"/>
    <n v="0.88315145290482"/>
    <x v="0"/>
    <n v="2.16570063124222"/>
    <x v="2"/>
  </r>
  <r>
    <s v="F121"/>
    <x v="4"/>
    <n v="646.55453966661196"/>
    <n v="22.4007435192784"/>
    <n v="196.95599442794801"/>
    <n v="2.3159389994485999"/>
    <x v="0"/>
    <n v="5.4731893730453498"/>
    <x v="1"/>
  </r>
  <r>
    <s v="F122"/>
    <x v="4"/>
    <n v="654.457380539479"/>
    <n v="23.726286518938799"/>
    <n v="189.26941752959399"/>
    <n v="1.98697319013815"/>
    <x v="0"/>
    <n v="4.6308447381085198"/>
    <x v="0"/>
  </r>
  <r>
    <s v="F123"/>
    <x v="5"/>
    <n v="648.41970534085897"/>
    <n v="19.714515436277001"/>
    <n v="206.89602790159"/>
    <n v="2.89555786623853"/>
    <x v="2"/>
    <n v="6.0321568117711903"/>
    <x v="1"/>
  </r>
  <r>
    <s v="F124"/>
    <x v="0"/>
    <n v="515.14922360356604"/>
    <n v="23.620622316235199"/>
    <n v="176.730871530797"/>
    <n v="2.1552297517768002"/>
    <x v="0"/>
    <n v="3.9689160048483898"/>
    <x v="0"/>
  </r>
  <r>
    <s v="F125"/>
    <x v="8"/>
    <n v="522.79917617337901"/>
    <n v="25.325245563106499"/>
    <n v="129.92225526223399"/>
    <n v="0.95557841365156904"/>
    <x v="0"/>
    <n v="2.9302497003664598"/>
    <x v="2"/>
  </r>
  <r>
    <s v="F126"/>
    <x v="1"/>
    <n v="750"/>
    <n v="18"/>
    <n v="250"/>
    <n v="3"/>
    <x v="0"/>
    <n v="7.8910453298631804"/>
    <x v="1"/>
  </r>
  <r>
    <s v="F127"/>
    <x v="1"/>
    <n v="676.93075205482205"/>
    <n v="21.671142991140901"/>
    <n v="217.22121660722499"/>
    <n v="3"/>
    <x v="2"/>
    <n v="7.0336010124161801"/>
    <x v="1"/>
  </r>
  <r>
    <s v="F128"/>
    <x v="3"/>
    <n v="750"/>
    <n v="18.988746938582299"/>
    <n v="227.066305064874"/>
    <n v="2.90606642195289"/>
    <x v="0"/>
    <n v="7.16242770987005"/>
    <x v="1"/>
  </r>
  <r>
    <s v="F129"/>
    <x v="0"/>
    <n v="566.12432773592502"/>
    <n v="23.753667638351001"/>
    <n v="149.26799018693799"/>
    <n v="1.49359765785898"/>
    <x v="1"/>
    <n v="3.5015081630951799"/>
    <x v="0"/>
  </r>
  <r>
    <s v="F130"/>
    <x v="0"/>
    <n v="559.31982837453597"/>
    <n v="23.787727421866101"/>
    <n v="154.18308260660001"/>
    <n v="1.9218333015903"/>
    <x v="2"/>
    <n v="2.2330084065765301"/>
    <x v="2"/>
  </r>
  <r>
    <s v="F131"/>
    <x v="1"/>
    <n v="578.04135221552804"/>
    <n v="22.056369346134499"/>
    <n v="167.69731777589001"/>
    <n v="1.8890456242903899"/>
    <x v="0"/>
    <n v="3.8195930880393298"/>
    <x v="0"/>
  </r>
  <r>
    <s v="F132"/>
    <x v="0"/>
    <n v="604.26535254065595"/>
    <n v="18.177109894777001"/>
    <n v="178.645622857679"/>
    <n v="2.7249928331121902"/>
    <x v="2"/>
    <n v="5.2224945631799304"/>
    <x v="1"/>
  </r>
  <r>
    <s v="F133"/>
    <x v="5"/>
    <n v="655.188950290158"/>
    <n v="23.132849501157601"/>
    <n v="187.38593202654101"/>
    <n v="2.1429146072096201"/>
    <x v="2"/>
    <n v="3.9599074507762402"/>
    <x v="0"/>
  </r>
  <r>
    <s v="F134"/>
    <x v="6"/>
    <n v="716.07738113452206"/>
    <n v="23.049516286056001"/>
    <n v="246.468245884559"/>
    <n v="2.8164947801687101"/>
    <x v="2"/>
    <n v="6.9672140227255301"/>
    <x v="1"/>
  </r>
  <r>
    <s v="F135"/>
    <x v="7"/>
    <n v="567.10149219284006"/>
    <n v="21.935498959195201"/>
    <n v="196.165500411723"/>
    <n v="1.4602326937199199"/>
    <x v="1"/>
    <n v="3.6292574949184502"/>
    <x v="0"/>
  </r>
  <r>
    <s v="F136"/>
    <x v="4"/>
    <n v="750"/>
    <n v="22.724906664301599"/>
    <n v="232.81831189132001"/>
    <n v="2.92761571853694"/>
    <x v="2"/>
    <n v="7.7915109823446098"/>
    <x v="1"/>
  </r>
  <r>
    <s v="F137"/>
    <x v="9"/>
    <n v="653.73972407788006"/>
    <n v="24.1918881818156"/>
    <n v="232.76365079273799"/>
    <n v="1.9157984421876699"/>
    <x v="2"/>
    <n v="4.7435909696823702"/>
    <x v="0"/>
  </r>
  <r>
    <s v="F138"/>
    <x v="3"/>
    <n v="749.17388040255003"/>
    <n v="18.4744437659444"/>
    <n v="239.02894854935201"/>
    <n v="2.3394375789526798"/>
    <x v="2"/>
    <n v="7.0521384500718796"/>
    <x v="1"/>
  </r>
  <r>
    <s v="F139"/>
    <x v="6"/>
    <n v="470.988661276578"/>
    <n v="24.083046802266701"/>
    <n v="133.88637412535601"/>
    <n v="1.6845470362282899"/>
    <x v="0"/>
    <n v="3.1662802039692299"/>
    <x v="0"/>
  </r>
  <r>
    <s v="F140"/>
    <x v="1"/>
    <n v="563.61862347358397"/>
    <n v="22.212195250202502"/>
    <n v="212.058123538931"/>
    <n v="2.36649447256909"/>
    <x v="0"/>
    <n v="4.4681234303400696"/>
    <x v="0"/>
  </r>
  <r>
    <s v="F141"/>
    <x v="4"/>
    <n v="638.29550775294695"/>
    <n v="22.812904379342601"/>
    <n v="199.079628723057"/>
    <n v="2.3470943468230501"/>
    <x v="1"/>
    <n v="6.1970732646031603"/>
    <x v="1"/>
  </r>
  <r>
    <s v="F142"/>
    <x v="0"/>
    <n v="615.62049760822902"/>
    <n v="25.2378754020434"/>
    <n v="207.9022897024"/>
    <n v="2.0335089980507899"/>
    <x v="1"/>
    <n v="2.8301185545068002"/>
    <x v="2"/>
  </r>
  <r>
    <s v="F143"/>
    <x v="9"/>
    <n v="478.740485068601"/>
    <n v="26.2773704061104"/>
    <n v="154.02701715288501"/>
    <n v="0.90662283094704799"/>
    <x v="0"/>
    <n v="2.79647253345781"/>
    <x v="2"/>
  </r>
  <r>
    <s v="F144"/>
    <x v="0"/>
    <n v="708.45223205993102"/>
    <n v="18.765731264685801"/>
    <n v="250"/>
    <n v="3"/>
    <x v="1"/>
    <n v="7.8172212026849497"/>
    <x v="1"/>
  </r>
  <r>
    <s v="F145"/>
    <x v="8"/>
    <n v="691.87865198994496"/>
    <n v="19.972577937758398"/>
    <n v="176.29159800330601"/>
    <n v="2.9663218909590299"/>
    <x v="0"/>
    <n v="6.2875706250797103"/>
    <x v="1"/>
  </r>
  <r>
    <s v="F146"/>
    <x v="8"/>
    <n v="523.00068751405797"/>
    <n v="25.681628671847001"/>
    <n v="116.43727795458599"/>
    <n v="1.14079241964544"/>
    <x v="2"/>
    <n v="2.2464051006072498"/>
    <x v="2"/>
  </r>
  <r>
    <s v="F147"/>
    <x v="9"/>
    <n v="592.10868829705305"/>
    <n v="21.8984268883559"/>
    <n v="209.044543807753"/>
    <n v="1.81697223866612"/>
    <x v="2"/>
    <n v="4.3929254086687601"/>
    <x v="0"/>
  </r>
  <r>
    <s v="F148"/>
    <x v="9"/>
    <n v="579.99757668672305"/>
    <n v="20.070288402938001"/>
    <n v="192.62738429041599"/>
    <n v="2.25068093571721"/>
    <x v="1"/>
    <n v="4.6011244254844499"/>
    <x v="0"/>
  </r>
  <r>
    <s v="F149"/>
    <x v="1"/>
    <n v="746.58435621994795"/>
    <n v="21.140213041441601"/>
    <n v="250"/>
    <n v="2.6718772886112001"/>
    <x v="0"/>
    <n v="6.46425585799469"/>
    <x v="1"/>
  </r>
  <r>
    <s v="F150"/>
    <x v="9"/>
    <n v="548.77258539600598"/>
    <n v="21.366799372385401"/>
    <n v="175.42531143109099"/>
    <n v="0.99614008573713697"/>
    <x v="0"/>
    <n v="3.5051631640799599"/>
    <x v="0"/>
  </r>
  <r>
    <s v="F151"/>
    <x v="5"/>
    <n v="615.62049760822902"/>
    <n v="23.7142461773219"/>
    <n v="161.14346315709901"/>
    <n v="1.2176136930095001"/>
    <x v="1"/>
    <n v="3.1060020459882201"/>
    <x v="0"/>
  </r>
  <r>
    <s v="F152"/>
    <x v="0"/>
    <n v="480.262847209575"/>
    <n v="24.233656318947801"/>
    <n v="180.86968856087799"/>
    <n v="1.272571947993"/>
    <x v="0"/>
    <n v="2.4852377997031798"/>
    <x v="2"/>
  </r>
  <r>
    <s v="F153"/>
    <x v="6"/>
    <n v="615.62049760822902"/>
    <n v="23.2526723345302"/>
    <n v="205.88811841527101"/>
    <n v="1.5171801866071799"/>
    <x v="2"/>
    <n v="4.56988684964064"/>
    <x v="0"/>
  </r>
  <r>
    <s v="F154"/>
    <x v="2"/>
    <n v="735.33564916620401"/>
    <n v="22.683307621659999"/>
    <n v="211.03101485057701"/>
    <n v="2.27368501900609"/>
    <x v="1"/>
    <n v="6.1309994045921901"/>
    <x v="1"/>
  </r>
  <r>
    <s v="F155"/>
    <x v="9"/>
    <n v="400"/>
    <n v="26.871004004637701"/>
    <n v="122.16469748473"/>
    <n v="0.83070736400515099"/>
    <x v="1"/>
    <n v="2.3491615730506599"/>
    <x v="2"/>
  </r>
  <r>
    <s v="F156"/>
    <x v="3"/>
    <n v="694.98933931074703"/>
    <n v="19.644534571144"/>
    <n v="193.029231062669"/>
    <n v="2.7299745501336301"/>
    <x v="0"/>
    <n v="7.4912823657588801"/>
    <x v="1"/>
  </r>
  <r>
    <s v="F157"/>
    <x v="8"/>
    <n v="633.30456909647501"/>
    <n v="21.2375508085855"/>
    <n v="178.51131244869501"/>
    <n v="1.8534236125494701"/>
    <x v="1"/>
    <n v="4.6541133783866204"/>
    <x v="0"/>
  </r>
  <r>
    <s v="F158"/>
    <x v="5"/>
    <n v="611.08493546295199"/>
    <n v="23.426391075924698"/>
    <n v="140.74937600077999"/>
    <n v="1.6801277013982401"/>
    <x v="0"/>
    <n v="3.4387241549444099"/>
    <x v="0"/>
  </r>
  <r>
    <s v="F159"/>
    <x v="4"/>
    <n v="522.29741604366404"/>
    <n v="24.302039763806501"/>
    <n v="200.014837998833"/>
    <n v="1.2734846217025699"/>
    <x v="0"/>
    <n v="2.5632397404877501"/>
    <x v="2"/>
  </r>
  <r>
    <s v="F160"/>
    <x v="2"/>
    <n v="537.98096070563804"/>
    <n v="23.423082851600999"/>
    <n v="145.065005793171"/>
    <n v="1.6187106608884201"/>
    <x v="0"/>
    <n v="3.0971959826438402"/>
    <x v="0"/>
  </r>
  <r>
    <s v="F161"/>
    <x v="6"/>
    <n v="750"/>
    <n v="18"/>
    <n v="229.089894588216"/>
    <n v="2.9924644472541302"/>
    <x v="0"/>
    <n v="7.6076839840382497"/>
    <x v="1"/>
  </r>
  <r>
    <s v="F162"/>
    <x v="2"/>
    <n v="718.74570041332004"/>
    <n v="20.069263493573398"/>
    <n v="178.880544315604"/>
    <n v="2.6311593617355702"/>
    <x v="0"/>
    <n v="5.8296235630600997"/>
    <x v="1"/>
  </r>
  <r>
    <s v="F163"/>
    <x v="9"/>
    <n v="579.70367072208796"/>
    <n v="20.914638780250002"/>
    <n v="190.301982390034"/>
    <n v="2.3559403949628401"/>
    <x v="1"/>
    <n v="5.1001775445593998"/>
    <x v="1"/>
  </r>
  <r>
    <s v="F164"/>
    <x v="1"/>
    <n v="665.812272737331"/>
    <n v="21.999489563291501"/>
    <n v="198.13432586342401"/>
    <n v="2.5875208914782202"/>
    <x v="2"/>
    <n v="5.9426679710009997"/>
    <x v="1"/>
  </r>
  <r>
    <s v="F165"/>
    <x v="8"/>
    <n v="619.872586009722"/>
    <n v="20.650497926616602"/>
    <n v="221.26778967615101"/>
    <n v="2.8733469135610599"/>
    <x v="2"/>
    <n v="4.6140373920673401"/>
    <x v="0"/>
  </r>
  <r>
    <s v="F166"/>
    <x v="8"/>
    <n v="750"/>
    <n v="18.930493972330598"/>
    <n v="222.99894630150399"/>
    <n v="2.5980445095460998"/>
    <x v="1"/>
    <n v="6.3802358993709101"/>
    <x v="1"/>
  </r>
  <r>
    <s v="F167"/>
    <x v="4"/>
    <n v="543.32900932119696"/>
    <n v="22.767018960753301"/>
    <n v="142.69078391218201"/>
    <n v="1.9925391905795"/>
    <x v="1"/>
    <n v="2.2862967661498899"/>
    <x v="2"/>
  </r>
  <r>
    <s v="F168"/>
    <x v="1"/>
    <n v="630.90596275961298"/>
    <n v="23.377945125060702"/>
    <n v="198.48573109893101"/>
    <n v="2.3099852903495699"/>
    <x v="2"/>
    <n v="5.3962232629644502"/>
    <x v="1"/>
  </r>
  <r>
    <s v="F169"/>
    <x v="0"/>
    <n v="540.14840894633403"/>
    <n v="23.115397204694901"/>
    <n v="171.07122376356401"/>
    <n v="1.3976068148879"/>
    <x v="2"/>
    <n v="2.9518786858549402"/>
    <x v="2"/>
  </r>
  <r>
    <s v="F170"/>
    <x v="7"/>
    <n v="424.84904558728601"/>
    <n v="25.589927989040799"/>
    <n v="141.971959565444"/>
    <n v="1.2383591599716199"/>
    <x v="2"/>
    <n v="2.72098788683385"/>
    <x v="2"/>
  </r>
  <r>
    <s v="F171"/>
    <x v="5"/>
    <n v="625.67483674442201"/>
    <n v="23.648880789945402"/>
    <n v="189.305584376231"/>
    <n v="2.2189421146277799"/>
    <x v="2"/>
    <n v="4.0512780002984004"/>
    <x v="0"/>
  </r>
  <r>
    <s v="F172"/>
    <x v="8"/>
    <n v="543.88389421218994"/>
    <n v="26.789764938035301"/>
    <n v="180.10679131856099"/>
    <n v="1.7892742662665799"/>
    <x v="2"/>
    <n v="2.5507943948806502"/>
    <x v="2"/>
  </r>
  <r>
    <s v="F173"/>
    <x v="3"/>
    <n v="572.82403108175197"/>
    <n v="24.478797540423098"/>
    <n v="157.29416138620499"/>
    <n v="1.4814795097929601"/>
    <x v="0"/>
    <n v="2.56494192961136"/>
    <x v="2"/>
  </r>
  <r>
    <s v="F174"/>
    <x v="8"/>
    <n v="562.04352880148804"/>
    <n v="21.743090498636398"/>
    <n v="167.53937165001699"/>
    <n v="2.0489639874594801"/>
    <x v="1"/>
    <n v="3.86847985634776"/>
    <x v="0"/>
  </r>
  <r>
    <s v="F175"/>
    <x v="2"/>
    <n v="750"/>
    <n v="18"/>
    <n v="228.625751050481"/>
    <n v="2.5784161013884002"/>
    <x v="0"/>
    <n v="7.8770631717290502"/>
    <x v="1"/>
  </r>
  <r>
    <s v="F176"/>
    <x v="8"/>
    <n v="509.45727838196501"/>
    <n v="20.008069508656799"/>
    <n v="151.72217563560901"/>
    <n v="0.98911030928884602"/>
    <x v="2"/>
    <n v="3.0519816193360301"/>
    <x v="0"/>
  </r>
  <r>
    <s v="F177"/>
    <x v="8"/>
    <n v="434.60204392304701"/>
    <n v="25.613321575080199"/>
    <n v="150.692201435523"/>
    <n v="1.5310751316737601"/>
    <x v="2"/>
    <n v="2.1029666109904999"/>
    <x v="2"/>
  </r>
  <r>
    <s v="F178"/>
    <x v="7"/>
    <n v="657.77035089441699"/>
    <n v="20.937975686203998"/>
    <n v="192.72795074959299"/>
    <n v="2.5182648437614201"/>
    <x v="2"/>
    <n v="6.5801865380234599"/>
    <x v="1"/>
  </r>
  <r>
    <s v="F179"/>
    <x v="7"/>
    <n v="608.34963399933304"/>
    <n v="20.155684829915899"/>
    <n v="244.90856507239801"/>
    <n v="2.8627525571894599"/>
    <x v="0"/>
    <n v="6.8414778623046697"/>
    <x v="1"/>
  </r>
  <r>
    <s v="F180"/>
    <x v="6"/>
    <n v="624.13516006567102"/>
    <n v="20.608071137070201"/>
    <n v="180.61148988711801"/>
    <n v="1.5591342170558"/>
    <x v="1"/>
    <n v="4.0778259265364003"/>
    <x v="0"/>
  </r>
  <r>
    <s v="F181"/>
    <x v="0"/>
    <n v="500.73275076399301"/>
    <n v="23.573185620620801"/>
    <n v="186.79202076053099"/>
    <n v="2.4933599401732001"/>
    <x v="2"/>
    <n v="4.7880428776376602"/>
    <x v="0"/>
  </r>
  <r>
    <s v="F182"/>
    <x v="3"/>
    <n v="750"/>
    <n v="19.579373337706201"/>
    <n v="197.41127106829001"/>
    <n v="1.8812000533884701"/>
    <x v="0"/>
    <n v="5.8986420958565802"/>
    <x v="1"/>
  </r>
  <r>
    <s v="F183"/>
    <x v="8"/>
    <n v="411.90912263671697"/>
    <n v="23.7792028273096"/>
    <n v="133.37907495277801"/>
    <n v="0.79943495692463096"/>
    <x v="0"/>
    <n v="2.2883535451822001"/>
    <x v="2"/>
  </r>
  <r>
    <s v="F184"/>
    <x v="8"/>
    <n v="750"/>
    <n v="18"/>
    <n v="250"/>
    <n v="3"/>
    <x v="2"/>
    <n v="7.6948743895483096"/>
    <x v="1"/>
  </r>
  <r>
    <s v="F185"/>
    <x v="5"/>
    <n v="674.85089948721497"/>
    <n v="18.967510479023701"/>
    <n v="234.68731304912799"/>
    <n v="2.0045731882889601"/>
    <x v="0"/>
    <n v="7.3200823237882799"/>
    <x v="1"/>
  </r>
  <r>
    <s v="F186"/>
    <x v="7"/>
    <n v="584.03622950075203"/>
    <n v="21.316245467661499"/>
    <n v="156.82773328037101"/>
    <n v="1.72774620419418"/>
    <x v="1"/>
    <n v="3.5653617400502799"/>
    <x v="0"/>
  </r>
  <r>
    <s v="F187"/>
    <x v="3"/>
    <n v="453.89510680988201"/>
    <n v="25.329662077243398"/>
    <n v="148.593030650098"/>
    <n v="1.1214982143654899"/>
    <x v="1"/>
    <n v="2.0918272417422998"/>
    <x v="2"/>
  </r>
  <r>
    <s v="F188"/>
    <x v="4"/>
    <n v="750"/>
    <n v="19.143400057479301"/>
    <n v="250"/>
    <n v="2.6544075018890201"/>
    <x v="1"/>
    <n v="7.6006178484768903"/>
    <x v="1"/>
  </r>
  <r>
    <s v="F189"/>
    <x v="6"/>
    <n v="621.20810293196905"/>
    <n v="23.403186715000899"/>
    <n v="168.88348571398501"/>
    <n v="2.004467827764"/>
    <x v="1"/>
    <n v="5.00623930349155"/>
    <x v="1"/>
  </r>
  <r>
    <s v="F190"/>
    <x v="0"/>
    <n v="682.770680809954"/>
    <n v="21.718604122831302"/>
    <n v="209.60957687654599"/>
    <n v="1.88207566782317"/>
    <x v="2"/>
    <n v="5.23626469040037"/>
    <x v="1"/>
  </r>
  <r>
    <s v="F191"/>
    <x v="1"/>
    <n v="670.84289146183096"/>
    <n v="18.3608289822232"/>
    <n v="250"/>
    <n v="2.87010885143606"/>
    <x v="2"/>
    <n v="6.1037826163888402"/>
    <x v="1"/>
  </r>
  <r>
    <s v="F192"/>
    <x v="0"/>
    <n v="666.808929429297"/>
    <n v="21.104451608553902"/>
    <n v="216.175671781375"/>
    <n v="2.8210700597395699"/>
    <x v="2"/>
    <n v="5.6951069863394803"/>
    <x v="1"/>
  </r>
  <r>
    <s v="F193"/>
    <x v="2"/>
    <n v="750"/>
    <n v="18"/>
    <n v="209.70766141621101"/>
    <n v="2.6890754825149101"/>
    <x v="1"/>
    <n v="7.6633496273645401"/>
    <x v="1"/>
  </r>
  <r>
    <s v="F194"/>
    <x v="8"/>
    <n v="708.92984497037105"/>
    <n v="18"/>
    <n v="247.27581251337199"/>
    <n v="2.9781292078502402"/>
    <x v="1"/>
    <n v="7.6655095827509996"/>
    <x v="1"/>
  </r>
  <r>
    <s v="F195"/>
    <x v="6"/>
    <n v="651.12516364642499"/>
    <n v="18"/>
    <n v="198.44357254106399"/>
    <n v="2.3534750591348099"/>
    <x v="0"/>
    <n v="7.2031936013300202"/>
    <x v="1"/>
  </r>
  <r>
    <s v="F196"/>
    <x v="2"/>
    <n v="589.47577804247703"/>
    <n v="18"/>
    <n v="250"/>
    <n v="2.6401723929121999"/>
    <x v="0"/>
    <n v="5.8184215846760603"/>
    <x v="1"/>
  </r>
  <r>
    <s v="F197"/>
    <x v="3"/>
    <n v="700.29131831093696"/>
    <n v="18.642135537978898"/>
    <n v="250"/>
    <n v="2.9408826799224901"/>
    <x v="1"/>
    <n v="6.8056957680943899"/>
    <x v="1"/>
  </r>
  <r>
    <s v="F198"/>
    <x v="1"/>
    <n v="640.82468560612801"/>
    <n v="22.114570546697902"/>
    <n v="200.362668862177"/>
    <n v="2.3061119721557799"/>
    <x v="1"/>
    <n v="6.06301005429789"/>
    <x v="1"/>
  </r>
  <r>
    <s v="F199"/>
    <x v="7"/>
    <n v="530.71601044638498"/>
    <n v="24.5844732106018"/>
    <n v="157.09044820821501"/>
    <n v="2.2051287206608401"/>
    <x v="1"/>
    <n v="5.4402022500316001"/>
    <x v="1"/>
  </r>
  <r>
    <s v="F200"/>
    <x v="6"/>
    <n v="546.878405263476"/>
    <n v="23.675869613235498"/>
    <n v="134.388865996959"/>
    <n v="1.3378085274567799"/>
    <x v="1"/>
    <n v="2.77100211940346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031E4-90FB-4860-A377-FE1D857CA29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oilType">
  <location ref="A3:D7" firstHeaderRow="0" firstDataRow="1" firstDataCol="1"/>
  <pivotFields count="9"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Rainfall_mm" fld="2" subtotal="average" baseField="6" baseItem="0" numFmtId="2"/>
    <dataField name="Avg Temperature_C" fld="3" subtotal="average" baseField="6" baseItem="0" numFmtId="2"/>
    <dataField name="Avg Fertilizer_kg/ha" fld="4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62E42-280B-4E8C-AD54-6A78DED6307F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oilType">
  <location ref="A37:C41" firstHeaderRow="0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g Yield_Tons/ha" fld="7" subtotal="average" baseField="6" baseItem="0" numFmtId="2"/>
    <dataField name="Avg Fertilizer_kg/ha" fld="4" subtotal="average" baseField="6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6E7EA-33D3-4F66-AE0A-22D6452C853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SoilType">
  <location ref="A22:E34" firstHeaderRow="1" firstDataRow="2" firstDataCol="1"/>
  <pivotFields count="9">
    <pivotField showAll="0"/>
    <pivotField axis="axisRow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g Yield_Tons/ha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5FC63-04B8-41B5-BD25-B9B55655B93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ield_Category">
  <location ref="A14:B18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Fertilizer_kg/ha" fld="4" subtotal="average" baseField="8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9F755-5C5A-479C-86CB-6424AA6373B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oilType">
  <location ref="A5:B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Yield_Tons/ha" fld="7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0C6E-732E-4C47-86B1-1F4082F33843}">
  <dimension ref="A1:I201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</row>
    <row r="3" spans="1:9" x14ac:dyDescent="0.35">
      <c r="A3" t="s">
        <v>12</v>
      </c>
      <c r="B3">
        <v>2018</v>
      </c>
      <c r="C3">
        <v>725.16622535653198</v>
      </c>
      <c r="D3">
        <v>18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</row>
    <row r="4" spans="1:9" x14ac:dyDescent="0.35">
      <c r="A4" t="s">
        <v>15</v>
      </c>
      <c r="B4">
        <v>2022</v>
      </c>
      <c r="C4">
        <v>750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</row>
    <row r="5" spans="1:9" x14ac:dyDescent="0.3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</row>
    <row r="6" spans="1:9" x14ac:dyDescent="0.3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</row>
    <row r="7" spans="1:9" x14ac:dyDescent="0.35">
      <c r="A7" t="s">
        <v>19</v>
      </c>
      <c r="B7">
        <v>2024</v>
      </c>
      <c r="C7">
        <v>699.71666762900497</v>
      </c>
      <c r="D7">
        <v>23.241595286472201</v>
      </c>
      <c r="E7">
        <v>250</v>
      </c>
      <c r="F7">
        <v>2.4985425658142901</v>
      </c>
      <c r="G7" t="s">
        <v>20</v>
      </c>
      <c r="H7">
        <v>6.1748768407452896</v>
      </c>
      <c r="I7" t="s">
        <v>14</v>
      </c>
    </row>
    <row r="8" spans="1:9" x14ac:dyDescent="0.3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</row>
    <row r="9" spans="1:9" x14ac:dyDescent="0.3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</row>
    <row r="10" spans="1:9" x14ac:dyDescent="0.3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</row>
    <row r="11" spans="1:9" x14ac:dyDescent="0.3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</row>
    <row r="12" spans="1:9" x14ac:dyDescent="0.3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</row>
    <row r="13" spans="1:9" x14ac:dyDescent="0.3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</row>
    <row r="14" spans="1:9" x14ac:dyDescent="0.3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</row>
    <row r="15" spans="1:9" x14ac:dyDescent="0.35">
      <c r="A15" t="s">
        <v>28</v>
      </c>
      <c r="B15">
        <v>2017</v>
      </c>
      <c r="C15">
        <v>750</v>
      </c>
      <c r="D15">
        <v>18.530913940711699</v>
      </c>
      <c r="E15">
        <v>239.63014414689999</v>
      </c>
      <c r="F15">
        <v>3</v>
      </c>
      <c r="G15" t="s">
        <v>10</v>
      </c>
      <c r="H15">
        <v>7.64313958693762</v>
      </c>
      <c r="I15" t="s">
        <v>14</v>
      </c>
    </row>
    <row r="16" spans="1:9" x14ac:dyDescent="0.3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</row>
    <row r="17" spans="1:9" x14ac:dyDescent="0.3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</row>
    <row r="18" spans="1:9" x14ac:dyDescent="0.35">
      <c r="A18" t="s">
        <v>31</v>
      </c>
      <c r="B18">
        <v>2016</v>
      </c>
      <c r="C18">
        <v>705.97782992071996</v>
      </c>
      <c r="D18">
        <v>18.837795249534501</v>
      </c>
      <c r="E18">
        <v>250</v>
      </c>
      <c r="F18">
        <v>2.7429148989633201</v>
      </c>
      <c r="G18" t="s">
        <v>13</v>
      </c>
      <c r="H18">
        <v>7.0262606354439603</v>
      </c>
      <c r="I18" t="s">
        <v>14</v>
      </c>
    </row>
    <row r="19" spans="1:9" x14ac:dyDescent="0.3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</row>
    <row r="20" spans="1:9" x14ac:dyDescent="0.3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</row>
    <row r="21" spans="1:9" x14ac:dyDescent="0.3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</row>
    <row r="22" spans="1:9" x14ac:dyDescent="0.3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</row>
    <row r="23" spans="1:9" x14ac:dyDescent="0.3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</row>
    <row r="24" spans="1:9" x14ac:dyDescent="0.3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</row>
    <row r="25" spans="1:9" x14ac:dyDescent="0.3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</row>
    <row r="26" spans="1:9" x14ac:dyDescent="0.35">
      <c r="A26" t="s">
        <v>39</v>
      </c>
      <c r="B26">
        <v>2023</v>
      </c>
      <c r="C26">
        <v>750</v>
      </c>
      <c r="D26">
        <v>18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</row>
    <row r="27" spans="1:9" x14ac:dyDescent="0.3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</row>
    <row r="28" spans="1:9" x14ac:dyDescent="0.3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</row>
    <row r="29" spans="1:9" x14ac:dyDescent="0.35">
      <c r="A29" t="s">
        <v>42</v>
      </c>
      <c r="B29">
        <v>2017</v>
      </c>
      <c r="C29">
        <v>750</v>
      </c>
      <c r="D29">
        <v>18.363101489860099</v>
      </c>
      <c r="E29">
        <v>250</v>
      </c>
      <c r="F29">
        <v>2.9645496749725799</v>
      </c>
      <c r="G29" t="s">
        <v>10</v>
      </c>
      <c r="H29">
        <v>7.9775221985475397</v>
      </c>
      <c r="I29" t="s">
        <v>14</v>
      </c>
    </row>
    <row r="30" spans="1:9" x14ac:dyDescent="0.35">
      <c r="A30" t="s">
        <v>43</v>
      </c>
      <c r="B30">
        <v>2021</v>
      </c>
      <c r="C30">
        <v>750</v>
      </c>
      <c r="D30">
        <v>18.372253784227802</v>
      </c>
      <c r="E30">
        <v>250</v>
      </c>
      <c r="F30">
        <v>3</v>
      </c>
      <c r="G30" t="s">
        <v>13</v>
      </c>
      <c r="H30">
        <v>7.7925161077327596</v>
      </c>
      <c r="I30" t="s">
        <v>14</v>
      </c>
    </row>
    <row r="31" spans="1:9" x14ac:dyDescent="0.3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</row>
    <row r="32" spans="1:9" x14ac:dyDescent="0.35">
      <c r="A32" t="s">
        <v>45</v>
      </c>
      <c r="B32">
        <v>2023</v>
      </c>
      <c r="C32">
        <v>728.21666536217901</v>
      </c>
      <c r="D32">
        <v>18</v>
      </c>
      <c r="E32">
        <v>250</v>
      </c>
      <c r="F32">
        <v>2.5367103675121099</v>
      </c>
      <c r="G32" t="s">
        <v>20</v>
      </c>
      <c r="H32">
        <v>7.29581805913603</v>
      </c>
      <c r="I32" t="s">
        <v>14</v>
      </c>
    </row>
    <row r="33" spans="1:9" x14ac:dyDescent="0.3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</row>
    <row r="34" spans="1:9" x14ac:dyDescent="0.3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</row>
    <row r="35" spans="1:9" x14ac:dyDescent="0.3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</row>
    <row r="36" spans="1:9" x14ac:dyDescent="0.3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</row>
    <row r="37" spans="1:9" x14ac:dyDescent="0.35">
      <c r="A37" t="s">
        <v>50</v>
      </c>
      <c r="B37">
        <v>2019</v>
      </c>
      <c r="C37">
        <v>750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</row>
    <row r="38" spans="1:9" x14ac:dyDescent="0.3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</row>
    <row r="39" spans="1:9" x14ac:dyDescent="0.35">
      <c r="A39" t="s">
        <v>52</v>
      </c>
      <c r="B39">
        <v>2021</v>
      </c>
      <c r="C39">
        <v>607.83171694887096</v>
      </c>
      <c r="D39">
        <v>19.675184618743099</v>
      </c>
      <c r="E39">
        <v>250</v>
      </c>
      <c r="F39">
        <v>2.5884394650629199</v>
      </c>
      <c r="G39" t="s">
        <v>13</v>
      </c>
      <c r="H39">
        <v>7.3266205925657504</v>
      </c>
      <c r="I39" t="s">
        <v>14</v>
      </c>
    </row>
    <row r="40" spans="1:9" x14ac:dyDescent="0.3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</row>
    <row r="41" spans="1:9" x14ac:dyDescent="0.35">
      <c r="A41" t="s">
        <v>54</v>
      </c>
      <c r="B41">
        <v>2018</v>
      </c>
      <c r="C41">
        <v>729.27758291542102</v>
      </c>
      <c r="D41">
        <v>20.5690927876208</v>
      </c>
      <c r="E41">
        <v>250</v>
      </c>
      <c r="F41">
        <v>2.7803411936242299</v>
      </c>
      <c r="G41" t="s">
        <v>20</v>
      </c>
      <c r="H41">
        <v>7.6138099653256797</v>
      </c>
      <c r="I41" t="s">
        <v>14</v>
      </c>
    </row>
    <row r="42" spans="1:9" x14ac:dyDescent="0.35">
      <c r="A42" t="s">
        <v>55</v>
      </c>
      <c r="B42">
        <v>2023</v>
      </c>
      <c r="C42">
        <v>664.16927808305104</v>
      </c>
      <c r="D42">
        <v>18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</row>
    <row r="43" spans="1:9" x14ac:dyDescent="0.3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</row>
    <row r="44" spans="1:9" x14ac:dyDescent="0.3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</row>
    <row r="45" spans="1:9" x14ac:dyDescent="0.3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</row>
    <row r="46" spans="1:9" x14ac:dyDescent="0.35">
      <c r="A46" t="s">
        <v>59</v>
      </c>
      <c r="B46">
        <v>2024</v>
      </c>
      <c r="C46">
        <v>615.62049760822902</v>
      </c>
      <c r="D46">
        <v>18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</row>
    <row r="47" spans="1:9" x14ac:dyDescent="0.35">
      <c r="A47" t="s">
        <v>60</v>
      </c>
      <c r="B47">
        <v>2019</v>
      </c>
      <c r="C47">
        <v>750</v>
      </c>
      <c r="D47">
        <v>19.0906229279007</v>
      </c>
      <c r="E47">
        <v>250</v>
      </c>
      <c r="F47">
        <v>3</v>
      </c>
      <c r="G47" t="s">
        <v>10</v>
      </c>
      <c r="H47">
        <v>7.8419830205318997</v>
      </c>
      <c r="I47" t="s">
        <v>14</v>
      </c>
    </row>
    <row r="48" spans="1:9" x14ac:dyDescent="0.3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</row>
    <row r="49" spans="1:9" x14ac:dyDescent="0.35">
      <c r="A49" t="s">
        <v>62</v>
      </c>
      <c r="B49">
        <v>2018</v>
      </c>
      <c r="C49">
        <v>400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</row>
    <row r="50" spans="1:9" x14ac:dyDescent="0.35">
      <c r="A50" t="s">
        <v>63</v>
      </c>
      <c r="B50">
        <v>2021</v>
      </c>
      <c r="C50">
        <v>671.15069940095998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</row>
    <row r="51" spans="1:9" x14ac:dyDescent="0.3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</row>
    <row r="52" spans="1:9" x14ac:dyDescent="0.3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</row>
    <row r="53" spans="1:9" x14ac:dyDescent="0.3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</row>
    <row r="54" spans="1:9" x14ac:dyDescent="0.3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</row>
    <row r="55" spans="1:9" x14ac:dyDescent="0.3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</row>
    <row r="56" spans="1:9" x14ac:dyDescent="0.3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</row>
    <row r="57" spans="1:9" x14ac:dyDescent="0.3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</row>
    <row r="58" spans="1:9" x14ac:dyDescent="0.3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</row>
    <row r="59" spans="1:9" x14ac:dyDescent="0.3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</row>
    <row r="60" spans="1:9" x14ac:dyDescent="0.3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 x14ac:dyDescent="0.3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</row>
    <row r="62" spans="1:9" x14ac:dyDescent="0.3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</row>
    <row r="63" spans="1:9" x14ac:dyDescent="0.3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</row>
    <row r="64" spans="1:9" x14ac:dyDescent="0.3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</row>
    <row r="65" spans="1:9" x14ac:dyDescent="0.3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</row>
    <row r="66" spans="1:9" x14ac:dyDescent="0.35">
      <c r="A66" t="s">
        <v>79</v>
      </c>
      <c r="B66">
        <v>2016</v>
      </c>
      <c r="C66">
        <v>750</v>
      </c>
      <c r="D66">
        <v>18.482094535220899</v>
      </c>
      <c r="E66">
        <v>250</v>
      </c>
      <c r="F66">
        <v>3</v>
      </c>
      <c r="G66" t="s">
        <v>13</v>
      </c>
      <c r="H66">
        <v>7.8733571496500501</v>
      </c>
      <c r="I66" t="s">
        <v>14</v>
      </c>
    </row>
    <row r="67" spans="1:9" x14ac:dyDescent="0.3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</row>
    <row r="68" spans="1:9" x14ac:dyDescent="0.3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</row>
    <row r="69" spans="1:9" x14ac:dyDescent="0.3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</row>
    <row r="70" spans="1:9" x14ac:dyDescent="0.3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</row>
    <row r="71" spans="1:9" x14ac:dyDescent="0.3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</row>
    <row r="72" spans="1:9" x14ac:dyDescent="0.3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</row>
    <row r="73" spans="1:9" x14ac:dyDescent="0.3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v>3</v>
      </c>
      <c r="G73" t="s">
        <v>13</v>
      </c>
      <c r="H73">
        <v>7.1850053904314102</v>
      </c>
      <c r="I73" t="s">
        <v>14</v>
      </c>
    </row>
    <row r="74" spans="1:9" x14ac:dyDescent="0.3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</row>
    <row r="75" spans="1:9" x14ac:dyDescent="0.3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</row>
    <row r="76" spans="1:9" x14ac:dyDescent="0.3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</row>
    <row r="77" spans="1:9" x14ac:dyDescent="0.35">
      <c r="A77" t="s">
        <v>90</v>
      </c>
      <c r="B77">
        <v>2024</v>
      </c>
      <c r="C77">
        <v>630.64658603288296</v>
      </c>
      <c r="D77">
        <v>18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</row>
    <row r="78" spans="1:9" x14ac:dyDescent="0.3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</row>
    <row r="79" spans="1:9" x14ac:dyDescent="0.35">
      <c r="A79" t="s">
        <v>92</v>
      </c>
      <c r="B79">
        <v>2023</v>
      </c>
      <c r="C79">
        <v>727.460650336752</v>
      </c>
      <c r="D79">
        <v>18.385364865369599</v>
      </c>
      <c r="E79">
        <v>250</v>
      </c>
      <c r="F79">
        <v>2.9033965411741698</v>
      </c>
      <c r="G79" t="s">
        <v>20</v>
      </c>
      <c r="H79">
        <v>7.9673030647840397</v>
      </c>
      <c r="I79" t="s">
        <v>14</v>
      </c>
    </row>
    <row r="80" spans="1:9" x14ac:dyDescent="0.3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</row>
    <row r="81" spans="1:9" x14ac:dyDescent="0.3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 x14ac:dyDescent="0.35">
      <c r="A82" t="s">
        <v>95</v>
      </c>
      <c r="B82">
        <v>2021</v>
      </c>
      <c r="C82">
        <v>750</v>
      </c>
      <c r="D82">
        <v>18.766283778166901</v>
      </c>
      <c r="E82">
        <v>250</v>
      </c>
      <c r="F82">
        <v>3</v>
      </c>
      <c r="G82" t="s">
        <v>13</v>
      </c>
      <c r="H82">
        <v>7.3009641335975504</v>
      </c>
      <c r="I82" t="s">
        <v>14</v>
      </c>
    </row>
    <row r="83" spans="1:9" x14ac:dyDescent="0.3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</row>
    <row r="84" spans="1:9" x14ac:dyDescent="0.35">
      <c r="A84" t="s">
        <v>97</v>
      </c>
      <c r="B84">
        <v>2022</v>
      </c>
      <c r="C84">
        <v>750</v>
      </c>
      <c r="D84">
        <v>20.284570657587999</v>
      </c>
      <c r="E84">
        <v>250</v>
      </c>
      <c r="F84">
        <v>2.7863336773953402</v>
      </c>
      <c r="G84" t="s">
        <v>10</v>
      </c>
      <c r="H84">
        <v>7.7184310821437103</v>
      </c>
      <c r="I84" t="s">
        <v>14</v>
      </c>
    </row>
    <row r="85" spans="1:9" x14ac:dyDescent="0.3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</row>
    <row r="86" spans="1:9" x14ac:dyDescent="0.3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</row>
    <row r="87" spans="1:9" x14ac:dyDescent="0.3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</row>
    <row r="88" spans="1:9" x14ac:dyDescent="0.35">
      <c r="A88" t="s">
        <v>101</v>
      </c>
      <c r="B88">
        <v>2017</v>
      </c>
      <c r="C88">
        <v>717.37413164840802</v>
      </c>
      <c r="D88">
        <v>18</v>
      </c>
      <c r="E88">
        <v>250</v>
      </c>
      <c r="F88">
        <v>3</v>
      </c>
      <c r="G88" t="s">
        <v>13</v>
      </c>
      <c r="H88">
        <v>7.8819895022962703</v>
      </c>
      <c r="I88" t="s">
        <v>14</v>
      </c>
    </row>
    <row r="89" spans="1:9" x14ac:dyDescent="0.3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</row>
    <row r="90" spans="1:9" x14ac:dyDescent="0.3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</row>
    <row r="91" spans="1:9" x14ac:dyDescent="0.3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</row>
    <row r="92" spans="1:9" x14ac:dyDescent="0.3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</row>
    <row r="93" spans="1:9" x14ac:dyDescent="0.3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</row>
    <row r="94" spans="1:9" x14ac:dyDescent="0.3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</row>
    <row r="95" spans="1:9" x14ac:dyDescent="0.3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</row>
    <row r="96" spans="1:9" x14ac:dyDescent="0.3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</row>
    <row r="97" spans="1:9" x14ac:dyDescent="0.35">
      <c r="A97" t="s">
        <v>110</v>
      </c>
      <c r="B97">
        <v>2024</v>
      </c>
      <c r="C97">
        <v>615.62049760822902</v>
      </c>
      <c r="D97">
        <v>18</v>
      </c>
      <c r="E97">
        <v>239.649014341407</v>
      </c>
      <c r="F97">
        <v>3</v>
      </c>
      <c r="G97" t="s">
        <v>20</v>
      </c>
      <c r="H97">
        <v>7.5801010088649896</v>
      </c>
      <c r="I97" t="s">
        <v>14</v>
      </c>
    </row>
    <row r="98" spans="1:9" x14ac:dyDescent="0.3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</row>
    <row r="99" spans="1:9" x14ac:dyDescent="0.3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</row>
    <row r="100" spans="1:9" x14ac:dyDescent="0.3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</row>
    <row r="101" spans="1:9" x14ac:dyDescent="0.3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</row>
    <row r="102" spans="1:9" x14ac:dyDescent="0.3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</row>
    <row r="103" spans="1:9" x14ac:dyDescent="0.3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</row>
    <row r="104" spans="1:9" x14ac:dyDescent="0.3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</row>
    <row r="105" spans="1:9" x14ac:dyDescent="0.3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v>3</v>
      </c>
      <c r="G105" t="s">
        <v>20</v>
      </c>
      <c r="H105">
        <v>7.0920187695480399</v>
      </c>
      <c r="I105" t="s">
        <v>14</v>
      </c>
    </row>
    <row r="106" spans="1:9" x14ac:dyDescent="0.3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</row>
    <row r="107" spans="1:9" x14ac:dyDescent="0.3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</row>
    <row r="108" spans="1:9" x14ac:dyDescent="0.3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</row>
    <row r="109" spans="1:9" x14ac:dyDescent="0.3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</row>
    <row r="110" spans="1:9" x14ac:dyDescent="0.3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</row>
    <row r="111" spans="1:9" x14ac:dyDescent="0.3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</row>
    <row r="112" spans="1:9" x14ac:dyDescent="0.3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</row>
    <row r="113" spans="1:9" x14ac:dyDescent="0.3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</row>
    <row r="114" spans="1:9" x14ac:dyDescent="0.3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</row>
    <row r="115" spans="1:9" x14ac:dyDescent="0.3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</row>
    <row r="116" spans="1:9" x14ac:dyDescent="0.3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</row>
    <row r="117" spans="1:9" x14ac:dyDescent="0.3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</row>
    <row r="118" spans="1:9" x14ac:dyDescent="0.3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</row>
    <row r="119" spans="1:9" x14ac:dyDescent="0.3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</row>
    <row r="120" spans="1:9" x14ac:dyDescent="0.3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</row>
    <row r="121" spans="1:9" x14ac:dyDescent="0.3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</row>
    <row r="122" spans="1:9" x14ac:dyDescent="0.3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</row>
    <row r="123" spans="1:9" x14ac:dyDescent="0.3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</row>
    <row r="124" spans="1:9" x14ac:dyDescent="0.3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</row>
    <row r="125" spans="1:9" x14ac:dyDescent="0.3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</row>
    <row r="126" spans="1:9" x14ac:dyDescent="0.3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</row>
    <row r="127" spans="1:9" x14ac:dyDescent="0.35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7.8910453298631804</v>
      </c>
      <c r="I127" t="s">
        <v>14</v>
      </c>
    </row>
    <row r="128" spans="1:9" x14ac:dyDescent="0.3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v>3</v>
      </c>
      <c r="G128" t="s">
        <v>20</v>
      </c>
      <c r="H128">
        <v>7.0336010124161801</v>
      </c>
      <c r="I128" t="s">
        <v>14</v>
      </c>
    </row>
    <row r="129" spans="1:9" x14ac:dyDescent="0.3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 x14ac:dyDescent="0.3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</row>
    <row r="131" spans="1:9" x14ac:dyDescent="0.3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</row>
    <row r="132" spans="1:9" x14ac:dyDescent="0.3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</row>
    <row r="133" spans="1:9" x14ac:dyDescent="0.3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</row>
    <row r="134" spans="1:9" x14ac:dyDescent="0.3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</row>
    <row r="135" spans="1:9" x14ac:dyDescent="0.3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</row>
    <row r="136" spans="1:9" x14ac:dyDescent="0.3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</row>
    <row r="137" spans="1:9" x14ac:dyDescent="0.3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</row>
    <row r="138" spans="1:9" x14ac:dyDescent="0.3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</row>
    <row r="139" spans="1:9" x14ac:dyDescent="0.3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</row>
    <row r="140" spans="1:9" x14ac:dyDescent="0.3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</row>
    <row r="141" spans="1:9" x14ac:dyDescent="0.3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</row>
    <row r="142" spans="1:9" x14ac:dyDescent="0.3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</row>
    <row r="143" spans="1:9" x14ac:dyDescent="0.3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</row>
    <row r="144" spans="1:9" x14ac:dyDescent="0.3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</row>
    <row r="145" spans="1:9" x14ac:dyDescent="0.35">
      <c r="A145" t="s">
        <v>158</v>
      </c>
      <c r="B145">
        <v>2021</v>
      </c>
      <c r="C145">
        <v>708.45223205993102</v>
      </c>
      <c r="D145">
        <v>18.765731264685801</v>
      </c>
      <c r="E145">
        <v>250</v>
      </c>
      <c r="F145">
        <v>3</v>
      </c>
      <c r="G145" t="s">
        <v>13</v>
      </c>
      <c r="H145">
        <v>7.8172212026849497</v>
      </c>
      <c r="I145" t="s">
        <v>14</v>
      </c>
    </row>
    <row r="146" spans="1:9" x14ac:dyDescent="0.3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</row>
    <row r="147" spans="1:9" x14ac:dyDescent="0.3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</row>
    <row r="148" spans="1:9" x14ac:dyDescent="0.3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</row>
    <row r="149" spans="1:9" x14ac:dyDescent="0.3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</row>
    <row r="150" spans="1:9" x14ac:dyDescent="0.35">
      <c r="A150" t="s">
        <v>163</v>
      </c>
      <c r="B150">
        <v>2018</v>
      </c>
      <c r="C150">
        <v>746.58435621994795</v>
      </c>
      <c r="D150">
        <v>21.140213041441601</v>
      </c>
      <c r="E150">
        <v>250</v>
      </c>
      <c r="F150">
        <v>2.6718772886112001</v>
      </c>
      <c r="G150" t="s">
        <v>10</v>
      </c>
      <c r="H150">
        <v>6.46425585799469</v>
      </c>
      <c r="I150" t="s">
        <v>14</v>
      </c>
    </row>
    <row r="151" spans="1:9" x14ac:dyDescent="0.3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</row>
    <row r="152" spans="1:9" x14ac:dyDescent="0.3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</row>
    <row r="153" spans="1:9" x14ac:dyDescent="0.3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</row>
    <row r="154" spans="1:9" x14ac:dyDescent="0.3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</row>
    <row r="155" spans="1:9" x14ac:dyDescent="0.3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</row>
    <row r="156" spans="1:9" x14ac:dyDescent="0.3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</row>
    <row r="157" spans="1:9" x14ac:dyDescent="0.3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</row>
    <row r="158" spans="1:9" x14ac:dyDescent="0.3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</row>
    <row r="159" spans="1:9" x14ac:dyDescent="0.3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</row>
    <row r="160" spans="1:9" x14ac:dyDescent="0.3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</row>
    <row r="161" spans="1:9" x14ac:dyDescent="0.3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</row>
    <row r="162" spans="1:9" x14ac:dyDescent="0.35">
      <c r="A162" t="s">
        <v>175</v>
      </c>
      <c r="B162">
        <v>2020</v>
      </c>
      <c r="C162">
        <v>750</v>
      </c>
      <c r="D162">
        <v>18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</row>
    <row r="163" spans="1:9" x14ac:dyDescent="0.3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</row>
    <row r="164" spans="1:9" x14ac:dyDescent="0.3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</row>
    <row r="165" spans="1:9" x14ac:dyDescent="0.3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</row>
    <row r="166" spans="1:9" x14ac:dyDescent="0.3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</row>
    <row r="167" spans="1:9" x14ac:dyDescent="0.3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</row>
    <row r="168" spans="1:9" x14ac:dyDescent="0.3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</row>
    <row r="169" spans="1:9" x14ac:dyDescent="0.3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</row>
    <row r="170" spans="1:9" x14ac:dyDescent="0.3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</row>
    <row r="171" spans="1:9" x14ac:dyDescent="0.3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</row>
    <row r="172" spans="1:9" x14ac:dyDescent="0.3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</row>
    <row r="173" spans="1:9" x14ac:dyDescent="0.3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</row>
    <row r="174" spans="1:9" x14ac:dyDescent="0.3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</row>
    <row r="175" spans="1:9" x14ac:dyDescent="0.3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</row>
    <row r="176" spans="1:9" x14ac:dyDescent="0.35">
      <c r="A176" t="s">
        <v>189</v>
      </c>
      <c r="B176">
        <v>2022</v>
      </c>
      <c r="C176">
        <v>750</v>
      </c>
      <c r="D176">
        <v>18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</row>
    <row r="177" spans="1:9" x14ac:dyDescent="0.35">
      <c r="A177" t="s">
        <v>190</v>
      </c>
      <c r="B177">
        <v>2015</v>
      </c>
      <c r="C177">
        <v>509.45727838196501</v>
      </c>
      <c r="D177">
        <v>20.008069508656799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</row>
    <row r="178" spans="1:9" x14ac:dyDescent="0.3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</row>
    <row r="179" spans="1:9" x14ac:dyDescent="0.3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</row>
    <row r="180" spans="1:9" x14ac:dyDescent="0.3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</row>
    <row r="181" spans="1:9" x14ac:dyDescent="0.3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</row>
    <row r="182" spans="1:9" x14ac:dyDescent="0.3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</row>
    <row r="183" spans="1:9" x14ac:dyDescent="0.35">
      <c r="A183" t="s">
        <v>196</v>
      </c>
      <c r="B183">
        <v>2019</v>
      </c>
      <c r="C183">
        <v>750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</row>
    <row r="184" spans="1:9" x14ac:dyDescent="0.3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</row>
    <row r="185" spans="1:9" x14ac:dyDescent="0.35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7.6948743895483096</v>
      </c>
      <c r="I185" t="s">
        <v>14</v>
      </c>
    </row>
    <row r="186" spans="1:9" x14ac:dyDescent="0.3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</row>
    <row r="187" spans="1:9" x14ac:dyDescent="0.3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</row>
    <row r="188" spans="1:9" x14ac:dyDescent="0.3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</row>
    <row r="189" spans="1:9" x14ac:dyDescent="0.35">
      <c r="A189" t="s">
        <v>202</v>
      </c>
      <c r="B189">
        <v>2024</v>
      </c>
      <c r="C189">
        <v>750</v>
      </c>
      <c r="D189">
        <v>19.143400057479301</v>
      </c>
      <c r="E189">
        <v>250</v>
      </c>
      <c r="F189">
        <v>2.6544075018890201</v>
      </c>
      <c r="G189" t="s">
        <v>13</v>
      </c>
      <c r="H189">
        <v>7.6006178484768903</v>
      </c>
      <c r="I189" t="s">
        <v>14</v>
      </c>
    </row>
    <row r="190" spans="1:9" x14ac:dyDescent="0.3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</row>
    <row r="191" spans="1:9" x14ac:dyDescent="0.3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</row>
    <row r="192" spans="1:9" x14ac:dyDescent="0.35">
      <c r="A192" t="s">
        <v>205</v>
      </c>
      <c r="B192">
        <v>2018</v>
      </c>
      <c r="C192">
        <v>670.84289146183096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6.1037826163888402</v>
      </c>
      <c r="I192" t="s">
        <v>14</v>
      </c>
    </row>
    <row r="193" spans="1:9" x14ac:dyDescent="0.3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</row>
    <row r="194" spans="1:9" x14ac:dyDescent="0.35">
      <c r="A194" t="s">
        <v>207</v>
      </c>
      <c r="B194">
        <v>2022</v>
      </c>
      <c r="C194">
        <v>750</v>
      </c>
      <c r="D194">
        <v>18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</row>
    <row r="195" spans="1:9" x14ac:dyDescent="0.35">
      <c r="A195" t="s">
        <v>208</v>
      </c>
      <c r="B195">
        <v>2015</v>
      </c>
      <c r="C195">
        <v>708.92984497037105</v>
      </c>
      <c r="D195">
        <v>18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</row>
    <row r="196" spans="1:9" x14ac:dyDescent="0.35">
      <c r="A196" t="s">
        <v>209</v>
      </c>
      <c r="B196">
        <v>2020</v>
      </c>
      <c r="C196">
        <v>651.12516364642499</v>
      </c>
      <c r="D196">
        <v>18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</row>
    <row r="197" spans="1:9" x14ac:dyDescent="0.35">
      <c r="A197" t="s">
        <v>210</v>
      </c>
      <c r="B197">
        <v>2022</v>
      </c>
      <c r="C197">
        <v>589.47577804247703</v>
      </c>
      <c r="D197">
        <v>18</v>
      </c>
      <c r="E197">
        <v>250</v>
      </c>
      <c r="F197">
        <v>2.6401723929121999</v>
      </c>
      <c r="G197" t="s">
        <v>10</v>
      </c>
      <c r="H197">
        <v>5.8184215846760603</v>
      </c>
      <c r="I197" t="s">
        <v>14</v>
      </c>
    </row>
    <row r="198" spans="1:9" x14ac:dyDescent="0.35">
      <c r="A198" t="s">
        <v>211</v>
      </c>
      <c r="B198">
        <v>2019</v>
      </c>
      <c r="C198">
        <v>700.29131831093696</v>
      </c>
      <c r="D198">
        <v>18.642135537978898</v>
      </c>
      <c r="E198">
        <v>250</v>
      </c>
      <c r="F198">
        <v>2.9408826799224901</v>
      </c>
      <c r="G198" t="s">
        <v>13</v>
      </c>
      <c r="H198">
        <v>6.8056957680943899</v>
      </c>
      <c r="I198" t="s">
        <v>14</v>
      </c>
    </row>
    <row r="199" spans="1:9" x14ac:dyDescent="0.3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</row>
    <row r="200" spans="1:9" x14ac:dyDescent="0.3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</row>
    <row r="201" spans="1:9" x14ac:dyDescent="0.3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581-DB16-4089-9C88-EAB6DDB61711}">
  <dimension ref="A3:D7"/>
  <sheetViews>
    <sheetView tabSelected="1" workbookViewId="0">
      <selection activeCell="A3" sqref="A3:D7"/>
    </sheetView>
  </sheetViews>
  <sheetFormatPr defaultRowHeight="14.5" x14ac:dyDescent="0.35"/>
  <cols>
    <col min="1" max="1" width="10.7265625" bestFit="1" customWidth="1"/>
    <col min="2" max="2" width="14.81640625" bestFit="1" customWidth="1"/>
    <col min="3" max="4" width="17.54296875" bestFit="1" customWidth="1"/>
  </cols>
  <sheetData>
    <row r="3" spans="1:4" x14ac:dyDescent="0.35">
      <c r="A3" s="1" t="s">
        <v>6</v>
      </c>
      <c r="B3" t="s">
        <v>216</v>
      </c>
      <c r="C3" t="s">
        <v>217</v>
      </c>
      <c r="D3" t="s">
        <v>218</v>
      </c>
    </row>
    <row r="4" spans="1:4" x14ac:dyDescent="0.35">
      <c r="A4" s="2" t="s">
        <v>10</v>
      </c>
      <c r="B4" s="3">
        <v>616.63246866029738</v>
      </c>
      <c r="C4" s="3">
        <v>21.706329700946586</v>
      </c>
      <c r="D4" s="3">
        <v>196.16694566425471</v>
      </c>
    </row>
    <row r="5" spans="1:4" x14ac:dyDescent="0.35">
      <c r="A5" s="2" t="s">
        <v>20</v>
      </c>
      <c r="B5" s="3">
        <v>611.31595373413518</v>
      </c>
      <c r="C5" s="3">
        <v>21.996100267603818</v>
      </c>
      <c r="D5" s="3">
        <v>199.38734584070531</v>
      </c>
    </row>
    <row r="6" spans="1:4" x14ac:dyDescent="0.35">
      <c r="A6" s="2" t="s">
        <v>13</v>
      </c>
      <c r="B6" s="3">
        <v>619.23945662028518</v>
      </c>
      <c r="C6" s="3">
        <v>21.709304346485627</v>
      </c>
      <c r="D6" s="3">
        <v>192.50498189597397</v>
      </c>
    </row>
    <row r="7" spans="1:4" x14ac:dyDescent="0.35">
      <c r="A7" s="2" t="s">
        <v>215</v>
      </c>
      <c r="B7" s="3">
        <v>615.62049760822958</v>
      </c>
      <c r="C7" s="3">
        <v>21.804280361210775</v>
      </c>
      <c r="D7" s="3">
        <v>196.16550041172263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8C78-FD3C-4C94-A091-FE60E324F989}">
  <dimension ref="A3:E91"/>
  <sheetViews>
    <sheetView topLeftCell="A35" workbookViewId="0">
      <selection activeCell="L50" sqref="L50"/>
    </sheetView>
  </sheetViews>
  <sheetFormatPr defaultRowHeight="14.5" x14ac:dyDescent="0.35"/>
  <cols>
    <col min="1" max="1" width="10.7265625" bestFit="1" customWidth="1"/>
    <col min="2" max="2" width="16.26953125" bestFit="1" customWidth="1"/>
    <col min="3" max="3" width="17.54296875" bestFit="1" customWidth="1"/>
    <col min="4" max="4" width="5.81640625" bestFit="1" customWidth="1"/>
    <col min="5" max="5" width="10.7265625" bestFit="1" customWidth="1"/>
  </cols>
  <sheetData>
    <row r="3" spans="1:2" x14ac:dyDescent="0.35">
      <c r="A3" s="4" t="s">
        <v>219</v>
      </c>
    </row>
    <row r="5" spans="1:2" x14ac:dyDescent="0.35">
      <c r="A5" s="1" t="s">
        <v>6</v>
      </c>
      <c r="B5" t="s">
        <v>220</v>
      </c>
    </row>
    <row r="6" spans="1:2" x14ac:dyDescent="0.35">
      <c r="A6" s="2" t="s">
        <v>10</v>
      </c>
      <c r="B6" s="3">
        <v>5.0829166143243398</v>
      </c>
    </row>
    <row r="7" spans="1:2" x14ac:dyDescent="0.35">
      <c r="A7" s="2" t="s">
        <v>20</v>
      </c>
      <c r="B7" s="3">
        <v>4.9802752030231838</v>
      </c>
    </row>
    <row r="8" spans="1:2" x14ac:dyDescent="0.35">
      <c r="A8" s="2" t="s">
        <v>13</v>
      </c>
      <c r="B8" s="3">
        <v>5.079190768221836</v>
      </c>
    </row>
    <row r="9" spans="1:2" x14ac:dyDescent="0.35">
      <c r="A9" s="2" t="s">
        <v>215</v>
      </c>
      <c r="B9" s="3">
        <v>5.0474326169382158</v>
      </c>
    </row>
    <row r="12" spans="1:2" x14ac:dyDescent="0.35">
      <c r="A12" s="4" t="s">
        <v>221</v>
      </c>
    </row>
    <row r="13" spans="1:2" x14ac:dyDescent="0.35">
      <c r="A13" s="5"/>
    </row>
    <row r="14" spans="1:2" x14ac:dyDescent="0.35">
      <c r="A14" s="1" t="s">
        <v>8</v>
      </c>
      <c r="B14" t="s">
        <v>218</v>
      </c>
    </row>
    <row r="15" spans="1:2" x14ac:dyDescent="0.35">
      <c r="A15" s="2" t="s">
        <v>14</v>
      </c>
      <c r="B15" s="3">
        <v>217.7633440385454</v>
      </c>
    </row>
    <row r="16" spans="1:2" x14ac:dyDescent="0.35">
      <c r="A16" s="2" t="s">
        <v>17</v>
      </c>
      <c r="B16" s="3">
        <v>156.52189629135574</v>
      </c>
    </row>
    <row r="17" spans="1:5" x14ac:dyDescent="0.35">
      <c r="A17" s="2" t="s">
        <v>11</v>
      </c>
      <c r="B17" s="3">
        <v>181.93846036677053</v>
      </c>
    </row>
    <row r="18" spans="1:5" x14ac:dyDescent="0.35">
      <c r="A18" s="2" t="s">
        <v>215</v>
      </c>
      <c r="B18" s="3">
        <v>196.16550041172283</v>
      </c>
    </row>
    <row r="19" spans="1:5" x14ac:dyDescent="0.35">
      <c r="A19" s="8"/>
    </row>
    <row r="20" spans="1:5" x14ac:dyDescent="0.35">
      <c r="A20" s="4" t="s">
        <v>222</v>
      </c>
    </row>
    <row r="21" spans="1:5" x14ac:dyDescent="0.35">
      <c r="A21" s="8"/>
    </row>
    <row r="22" spans="1:5" x14ac:dyDescent="0.35">
      <c r="A22" s="1" t="s">
        <v>220</v>
      </c>
      <c r="B22" s="1" t="s">
        <v>6</v>
      </c>
    </row>
    <row r="23" spans="1:5" x14ac:dyDescent="0.35">
      <c r="A23" s="1" t="s">
        <v>1</v>
      </c>
      <c r="B23" t="s">
        <v>10</v>
      </c>
      <c r="C23" t="s">
        <v>20</v>
      </c>
      <c r="D23" t="s">
        <v>13</v>
      </c>
      <c r="E23" t="s">
        <v>215</v>
      </c>
    </row>
    <row r="24" spans="1:5" x14ac:dyDescent="0.35">
      <c r="A24" s="2">
        <v>2015</v>
      </c>
      <c r="B24" s="3">
        <v>4.3563729907413613</v>
      </c>
      <c r="C24" s="3">
        <v>3.6433844455774422</v>
      </c>
      <c r="D24" s="3">
        <v>5.2997661048318081</v>
      </c>
      <c r="E24" s="3">
        <v>4.3234800245703795</v>
      </c>
    </row>
    <row r="25" spans="1:5" x14ac:dyDescent="0.35">
      <c r="A25" s="2">
        <v>2016</v>
      </c>
      <c r="B25" s="3">
        <v>5.1153761229453059</v>
      </c>
      <c r="C25" s="3">
        <v>4.1800156099667038</v>
      </c>
      <c r="D25" s="3">
        <v>5.6665770680722858</v>
      </c>
      <c r="E25" s="3">
        <v>5.0348115997611211</v>
      </c>
    </row>
    <row r="26" spans="1:5" x14ac:dyDescent="0.35">
      <c r="A26" s="2">
        <v>2017</v>
      </c>
      <c r="B26" s="3">
        <v>5.7675742548358491</v>
      </c>
      <c r="C26" s="3">
        <v>5.2025711464748516</v>
      </c>
      <c r="D26" s="3">
        <v>4.763374602415074</v>
      </c>
      <c r="E26" s="3">
        <v>5.248920933322669</v>
      </c>
    </row>
    <row r="27" spans="1:5" x14ac:dyDescent="0.35">
      <c r="A27" s="2">
        <v>2018</v>
      </c>
      <c r="B27" s="3">
        <v>5.758818074018019</v>
      </c>
      <c r="C27" s="3">
        <v>5.4853356738980619</v>
      </c>
      <c r="D27" s="3">
        <v>5.9160275807268903</v>
      </c>
      <c r="E27" s="3">
        <v>5.6961331147238328</v>
      </c>
    </row>
    <row r="28" spans="1:5" x14ac:dyDescent="0.35">
      <c r="A28" s="2">
        <v>2019</v>
      </c>
      <c r="B28" s="3">
        <v>5.6236327444081349</v>
      </c>
      <c r="C28" s="3">
        <v>4.9827472149224024</v>
      </c>
      <c r="D28" s="3">
        <v>4.6445909733249922</v>
      </c>
      <c r="E28" s="3">
        <v>5.2186509192659161</v>
      </c>
    </row>
    <row r="29" spans="1:5" x14ac:dyDescent="0.35">
      <c r="A29" s="2">
        <v>2020</v>
      </c>
      <c r="B29" s="3">
        <v>5.7547773262614523</v>
      </c>
      <c r="C29" s="3">
        <v>5.1444292942547039</v>
      </c>
      <c r="D29" s="3">
        <v>4.246087291503958</v>
      </c>
      <c r="E29" s="3">
        <v>5.0484313040067059</v>
      </c>
    </row>
    <row r="30" spans="1:5" x14ac:dyDescent="0.35">
      <c r="A30" s="2">
        <v>2021</v>
      </c>
      <c r="B30" s="3">
        <v>4.5026317433119649</v>
      </c>
      <c r="C30" s="3">
        <v>5.0382076867912717</v>
      </c>
      <c r="D30" s="3">
        <v>5.2418072118395385</v>
      </c>
      <c r="E30" s="3">
        <v>4.9850899969666012</v>
      </c>
    </row>
    <row r="31" spans="1:5" x14ac:dyDescent="0.35">
      <c r="A31" s="2">
        <v>2022</v>
      </c>
      <c r="B31" s="3">
        <v>4.9967407265351023</v>
      </c>
      <c r="C31" s="3">
        <v>4.4783043139918144</v>
      </c>
      <c r="D31" s="3">
        <v>5.7144061063043878</v>
      </c>
      <c r="E31" s="3">
        <v>5.048713500594058</v>
      </c>
    </row>
    <row r="32" spans="1:5" x14ac:dyDescent="0.35">
      <c r="A32" s="2">
        <v>2023</v>
      </c>
      <c r="B32" s="3">
        <v>4.8370815471690891</v>
      </c>
      <c r="C32" s="3">
        <v>5.4748325647187928</v>
      </c>
      <c r="D32" s="3">
        <v>3.7091565545983114</v>
      </c>
      <c r="E32" s="3">
        <v>4.7464256042913062</v>
      </c>
    </row>
    <row r="33" spans="1:5" x14ac:dyDescent="0.35">
      <c r="A33" s="2">
        <v>2024</v>
      </c>
      <c r="B33" s="3">
        <v>4.1904623527951861</v>
      </c>
      <c r="C33" s="3">
        <v>6.2253383400011204</v>
      </c>
      <c r="D33" s="3">
        <v>5.2977121051210778</v>
      </c>
      <c r="E33" s="3">
        <v>5.3386337559150236</v>
      </c>
    </row>
    <row r="34" spans="1:5" x14ac:dyDescent="0.35">
      <c r="A34" s="2" t="s">
        <v>215</v>
      </c>
      <c r="B34" s="3">
        <v>5.0829166143243407</v>
      </c>
      <c r="C34" s="3">
        <v>4.9802752030231847</v>
      </c>
      <c r="D34" s="3">
        <v>5.079190768221836</v>
      </c>
      <c r="E34" s="3">
        <v>5.0474326169382131</v>
      </c>
    </row>
    <row r="35" spans="1:5" x14ac:dyDescent="0.35">
      <c r="A35" s="10"/>
    </row>
    <row r="36" spans="1:5" x14ac:dyDescent="0.35">
      <c r="A36" s="10"/>
    </row>
    <row r="37" spans="1:5" x14ac:dyDescent="0.35">
      <c r="A37" s="1" t="s">
        <v>6</v>
      </c>
      <c r="B37" t="s">
        <v>220</v>
      </c>
      <c r="C37" t="s">
        <v>218</v>
      </c>
    </row>
    <row r="38" spans="1:5" x14ac:dyDescent="0.35">
      <c r="A38" s="2" t="s">
        <v>10</v>
      </c>
      <c r="B38" s="3">
        <v>5.0829166143243398</v>
      </c>
      <c r="C38" s="3">
        <v>196.16694566425471</v>
      </c>
    </row>
    <row r="39" spans="1:5" x14ac:dyDescent="0.35">
      <c r="A39" s="2" t="s">
        <v>20</v>
      </c>
      <c r="B39" s="3">
        <v>4.9802752030231838</v>
      </c>
      <c r="C39" s="3">
        <v>199.38734584070531</v>
      </c>
    </row>
    <row r="40" spans="1:5" x14ac:dyDescent="0.35">
      <c r="A40" s="2" t="s">
        <v>13</v>
      </c>
      <c r="B40" s="3">
        <v>5.079190768221836</v>
      </c>
      <c r="C40" s="3">
        <v>192.50498189597397</v>
      </c>
    </row>
    <row r="41" spans="1:5" x14ac:dyDescent="0.35">
      <c r="A41" s="2" t="s">
        <v>215</v>
      </c>
      <c r="B41" s="3">
        <v>5.0474326169382158</v>
      </c>
      <c r="C41" s="3">
        <v>196.16550041172263</v>
      </c>
    </row>
    <row r="42" spans="1:5" x14ac:dyDescent="0.35">
      <c r="A42" s="7"/>
    </row>
    <row r="43" spans="1:5" x14ac:dyDescent="0.35">
      <c r="A43" s="6"/>
    </row>
    <row r="44" spans="1:5" x14ac:dyDescent="0.35">
      <c r="A44" s="8"/>
    </row>
    <row r="45" spans="1:5" x14ac:dyDescent="0.35">
      <c r="A45" s="8"/>
    </row>
    <row r="46" spans="1:5" x14ac:dyDescent="0.35">
      <c r="A46" s="8"/>
    </row>
    <row r="47" spans="1:5" x14ac:dyDescent="0.35">
      <c r="A47" s="8"/>
    </row>
    <row r="48" spans="1:5" x14ac:dyDescent="0.35">
      <c r="A48" s="8"/>
    </row>
    <row r="49" spans="1:4" x14ac:dyDescent="0.35">
      <c r="A49" s="8"/>
    </row>
    <row r="50" spans="1:4" x14ac:dyDescent="0.35">
      <c r="A50" s="9"/>
    </row>
    <row r="51" spans="1:4" x14ac:dyDescent="0.35">
      <c r="A51" s="11"/>
    </row>
    <row r="52" spans="1:4" x14ac:dyDescent="0.35">
      <c r="A52" s="11"/>
    </row>
    <row r="53" spans="1:4" x14ac:dyDescent="0.35">
      <c r="A53" s="11"/>
    </row>
    <row r="54" spans="1:4" x14ac:dyDescent="0.35">
      <c r="A54" s="11"/>
    </row>
    <row r="55" spans="1:4" x14ac:dyDescent="0.35">
      <c r="A55" s="8"/>
    </row>
    <row r="56" spans="1:4" x14ac:dyDescent="0.35">
      <c r="A56" s="9"/>
    </row>
    <row r="57" spans="1:4" x14ac:dyDescent="0.35">
      <c r="A57" s="11"/>
    </row>
    <row r="58" spans="1:4" x14ac:dyDescent="0.35">
      <c r="A58" s="11"/>
    </row>
    <row r="59" spans="1:4" x14ac:dyDescent="0.35">
      <c r="A59" s="11"/>
    </row>
    <row r="60" spans="1:4" x14ac:dyDescent="0.35">
      <c r="A60" s="11"/>
    </row>
    <row r="61" spans="1:4" x14ac:dyDescent="0.35">
      <c r="A61" s="8"/>
    </row>
    <row r="62" spans="1:4" x14ac:dyDescent="0.35">
      <c r="A62" s="12"/>
      <c r="B62" s="12"/>
      <c r="C62" s="12"/>
      <c r="D62" s="12"/>
    </row>
    <row r="63" spans="1:4" x14ac:dyDescent="0.35">
      <c r="A63" s="13"/>
      <c r="B63" s="14"/>
      <c r="C63" s="14"/>
      <c r="D63" s="14"/>
    </row>
    <row r="64" spans="1:4" x14ac:dyDescent="0.35">
      <c r="A64" s="13"/>
      <c r="B64" s="14"/>
      <c r="C64" s="14"/>
      <c r="D64" s="14"/>
    </row>
    <row r="65" spans="1:4" x14ac:dyDescent="0.35">
      <c r="A65" s="13"/>
      <c r="B65" s="14"/>
      <c r="C65" s="14"/>
      <c r="D65" s="14"/>
    </row>
    <row r="66" spans="1:4" x14ac:dyDescent="0.35">
      <c r="A66" s="13"/>
      <c r="B66" s="14"/>
      <c r="C66" s="14"/>
      <c r="D66" s="14"/>
    </row>
    <row r="68" spans="1:4" x14ac:dyDescent="0.35">
      <c r="A68" s="7"/>
    </row>
    <row r="69" spans="1:4" x14ac:dyDescent="0.35">
      <c r="A69" s="6"/>
    </row>
    <row r="70" spans="1:4" x14ac:dyDescent="0.35">
      <c r="A70" s="7"/>
    </row>
    <row r="71" spans="1:4" x14ac:dyDescent="0.35">
      <c r="A71" s="8"/>
    </row>
    <row r="72" spans="1:4" x14ac:dyDescent="0.35">
      <c r="A72" s="8"/>
    </row>
    <row r="73" spans="1:4" x14ac:dyDescent="0.35">
      <c r="A73" s="8"/>
    </row>
    <row r="74" spans="1:4" x14ac:dyDescent="0.35">
      <c r="A74" s="7"/>
    </row>
    <row r="75" spans="1:4" x14ac:dyDescent="0.35">
      <c r="A75" s="7"/>
    </row>
    <row r="76" spans="1:4" x14ac:dyDescent="0.35">
      <c r="A76" s="8"/>
    </row>
    <row r="77" spans="1:4" x14ac:dyDescent="0.35">
      <c r="A77" s="8"/>
    </row>
    <row r="78" spans="1:4" x14ac:dyDescent="0.35">
      <c r="A78" s="8"/>
    </row>
    <row r="79" spans="1:4" x14ac:dyDescent="0.35">
      <c r="A79" s="8"/>
    </row>
    <row r="80" spans="1:4" x14ac:dyDescent="0.35">
      <c r="A80" s="8"/>
    </row>
    <row r="81" spans="1:2" x14ac:dyDescent="0.35">
      <c r="A81" s="9"/>
    </row>
    <row r="82" spans="1:2" x14ac:dyDescent="0.35">
      <c r="A82" s="11"/>
    </row>
    <row r="83" spans="1:2" x14ac:dyDescent="0.35">
      <c r="A83" s="11"/>
    </row>
    <row r="84" spans="1:2" x14ac:dyDescent="0.35">
      <c r="A84" s="8"/>
    </row>
    <row r="85" spans="1:2" x14ac:dyDescent="0.35">
      <c r="A85" s="8"/>
    </row>
    <row r="86" spans="1:2" x14ac:dyDescent="0.35">
      <c r="A86" s="12"/>
      <c r="B86" s="12"/>
    </row>
    <row r="87" spans="1:2" x14ac:dyDescent="0.35">
      <c r="A87" s="13"/>
      <c r="B87" s="14"/>
    </row>
    <row r="88" spans="1:2" x14ac:dyDescent="0.35">
      <c r="A88" s="13"/>
      <c r="B88" s="14"/>
    </row>
    <row r="89" spans="1:2" x14ac:dyDescent="0.35">
      <c r="A89" s="13"/>
      <c r="B89" s="14"/>
    </row>
    <row r="90" spans="1:2" x14ac:dyDescent="0.35">
      <c r="A90" s="13"/>
      <c r="B90" s="14"/>
    </row>
    <row r="91" spans="1:2" x14ac:dyDescent="0.35">
      <c r="A91" s="7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5FC7-CD2D-4C39-BF38-4BE8D354E11E}">
  <dimension ref="A1:I201"/>
  <sheetViews>
    <sheetView workbookViewId="0">
      <selection activeCell="H1" sqref="H1:H1048576"/>
    </sheetView>
  </sheetViews>
  <sheetFormatPr defaultRowHeight="14.5" x14ac:dyDescent="0.35"/>
  <cols>
    <col min="8" max="8" width="12.7265625" bestFit="1" customWidth="1"/>
    <col min="9" max="9" width="13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</row>
    <row r="3" spans="1:9" x14ac:dyDescent="0.35">
      <c r="A3" t="s">
        <v>12</v>
      </c>
      <c r="B3">
        <v>2018</v>
      </c>
      <c r="C3">
        <v>725.16622535653198</v>
      </c>
      <c r="D3">
        <v>18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</row>
    <row r="4" spans="1:9" x14ac:dyDescent="0.35">
      <c r="A4" t="s">
        <v>15</v>
      </c>
      <c r="B4">
        <v>2022</v>
      </c>
      <c r="C4">
        <v>750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</row>
    <row r="5" spans="1:9" x14ac:dyDescent="0.3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</row>
    <row r="6" spans="1:9" x14ac:dyDescent="0.3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</row>
    <row r="7" spans="1:9" x14ac:dyDescent="0.35">
      <c r="A7" t="s">
        <v>19</v>
      </c>
      <c r="B7">
        <v>2024</v>
      </c>
      <c r="C7">
        <v>699.71666762900497</v>
      </c>
      <c r="D7">
        <v>23.241595286472201</v>
      </c>
      <c r="E7">
        <v>250</v>
      </c>
      <c r="F7">
        <v>2.4985425658142901</v>
      </c>
      <c r="G7" t="s">
        <v>20</v>
      </c>
      <c r="H7">
        <v>6.1748768407452896</v>
      </c>
      <c r="I7" t="s">
        <v>14</v>
      </c>
    </row>
    <row r="8" spans="1:9" x14ac:dyDescent="0.3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</row>
    <row r="9" spans="1:9" x14ac:dyDescent="0.3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</row>
    <row r="10" spans="1:9" x14ac:dyDescent="0.3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</row>
    <row r="11" spans="1:9" x14ac:dyDescent="0.3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</row>
    <row r="12" spans="1:9" x14ac:dyDescent="0.3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</row>
    <row r="13" spans="1:9" x14ac:dyDescent="0.3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</row>
    <row r="14" spans="1:9" x14ac:dyDescent="0.3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</row>
    <row r="15" spans="1:9" x14ac:dyDescent="0.35">
      <c r="A15" t="s">
        <v>28</v>
      </c>
      <c r="B15">
        <v>2017</v>
      </c>
      <c r="C15">
        <v>750</v>
      </c>
      <c r="D15">
        <v>18.530913940711699</v>
      </c>
      <c r="E15">
        <v>239.63014414689999</v>
      </c>
      <c r="F15">
        <v>3</v>
      </c>
      <c r="G15" t="s">
        <v>10</v>
      </c>
      <c r="H15">
        <v>7.64313958693762</v>
      </c>
      <c r="I15" t="s">
        <v>14</v>
      </c>
    </row>
    <row r="16" spans="1:9" x14ac:dyDescent="0.3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</row>
    <row r="17" spans="1:9" x14ac:dyDescent="0.3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</row>
    <row r="18" spans="1:9" x14ac:dyDescent="0.35">
      <c r="A18" t="s">
        <v>31</v>
      </c>
      <c r="B18">
        <v>2016</v>
      </c>
      <c r="C18">
        <v>705.97782992071996</v>
      </c>
      <c r="D18">
        <v>18.837795249534501</v>
      </c>
      <c r="E18">
        <v>250</v>
      </c>
      <c r="F18">
        <v>2.7429148989633201</v>
      </c>
      <c r="G18" t="s">
        <v>13</v>
      </c>
      <c r="H18">
        <v>7.0262606354439603</v>
      </c>
      <c r="I18" t="s">
        <v>14</v>
      </c>
    </row>
    <row r="19" spans="1:9" x14ac:dyDescent="0.3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</row>
    <row r="20" spans="1:9" x14ac:dyDescent="0.3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</row>
    <row r="21" spans="1:9" x14ac:dyDescent="0.3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</row>
    <row r="22" spans="1:9" x14ac:dyDescent="0.3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</row>
    <row r="23" spans="1:9" x14ac:dyDescent="0.3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</row>
    <row r="24" spans="1:9" x14ac:dyDescent="0.3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</row>
    <row r="25" spans="1:9" x14ac:dyDescent="0.3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</row>
    <row r="26" spans="1:9" x14ac:dyDescent="0.35">
      <c r="A26" t="s">
        <v>39</v>
      </c>
      <c r="B26">
        <v>2023</v>
      </c>
      <c r="C26">
        <v>750</v>
      </c>
      <c r="D26">
        <v>18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</row>
    <row r="27" spans="1:9" x14ac:dyDescent="0.3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</row>
    <row r="28" spans="1:9" x14ac:dyDescent="0.3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</row>
    <row r="29" spans="1:9" x14ac:dyDescent="0.35">
      <c r="A29" t="s">
        <v>42</v>
      </c>
      <c r="B29">
        <v>2017</v>
      </c>
      <c r="C29">
        <v>750</v>
      </c>
      <c r="D29">
        <v>18.363101489860099</v>
      </c>
      <c r="E29">
        <v>250</v>
      </c>
      <c r="F29">
        <v>2.9645496749725799</v>
      </c>
      <c r="G29" t="s">
        <v>10</v>
      </c>
      <c r="H29">
        <v>7.9775221985475397</v>
      </c>
      <c r="I29" t="s">
        <v>14</v>
      </c>
    </row>
    <row r="30" spans="1:9" x14ac:dyDescent="0.35">
      <c r="A30" t="s">
        <v>43</v>
      </c>
      <c r="B30">
        <v>2021</v>
      </c>
      <c r="C30">
        <v>750</v>
      </c>
      <c r="D30">
        <v>18.372253784227802</v>
      </c>
      <c r="E30">
        <v>250</v>
      </c>
      <c r="F30">
        <v>3</v>
      </c>
      <c r="G30" t="s">
        <v>13</v>
      </c>
      <c r="H30">
        <v>7.7925161077327596</v>
      </c>
      <c r="I30" t="s">
        <v>14</v>
      </c>
    </row>
    <row r="31" spans="1:9" x14ac:dyDescent="0.3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</row>
    <row r="32" spans="1:9" x14ac:dyDescent="0.35">
      <c r="A32" t="s">
        <v>45</v>
      </c>
      <c r="B32">
        <v>2023</v>
      </c>
      <c r="C32">
        <v>728.21666536217901</v>
      </c>
      <c r="D32">
        <v>18</v>
      </c>
      <c r="E32">
        <v>250</v>
      </c>
      <c r="F32">
        <v>2.5367103675121099</v>
      </c>
      <c r="G32" t="s">
        <v>20</v>
      </c>
      <c r="H32">
        <v>7.29581805913603</v>
      </c>
      <c r="I32" t="s">
        <v>14</v>
      </c>
    </row>
    <row r="33" spans="1:9" x14ac:dyDescent="0.3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</row>
    <row r="34" spans="1:9" x14ac:dyDescent="0.3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</row>
    <row r="35" spans="1:9" x14ac:dyDescent="0.3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</row>
    <row r="36" spans="1:9" x14ac:dyDescent="0.3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</row>
    <row r="37" spans="1:9" x14ac:dyDescent="0.35">
      <c r="A37" t="s">
        <v>50</v>
      </c>
      <c r="B37">
        <v>2019</v>
      </c>
      <c r="C37">
        <v>750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</row>
    <row r="38" spans="1:9" x14ac:dyDescent="0.3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</row>
    <row r="39" spans="1:9" x14ac:dyDescent="0.35">
      <c r="A39" t="s">
        <v>52</v>
      </c>
      <c r="B39">
        <v>2021</v>
      </c>
      <c r="C39">
        <v>607.83171694887096</v>
      </c>
      <c r="D39">
        <v>19.675184618743099</v>
      </c>
      <c r="E39">
        <v>250</v>
      </c>
      <c r="F39">
        <v>2.5884394650629199</v>
      </c>
      <c r="G39" t="s">
        <v>13</v>
      </c>
      <c r="H39">
        <v>7.3266205925657504</v>
      </c>
      <c r="I39" t="s">
        <v>14</v>
      </c>
    </row>
    <row r="40" spans="1:9" x14ac:dyDescent="0.3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</row>
    <row r="41" spans="1:9" x14ac:dyDescent="0.35">
      <c r="A41" t="s">
        <v>54</v>
      </c>
      <c r="B41">
        <v>2018</v>
      </c>
      <c r="C41">
        <v>729.27758291542102</v>
      </c>
      <c r="D41">
        <v>20.5690927876208</v>
      </c>
      <c r="E41">
        <v>250</v>
      </c>
      <c r="F41">
        <v>2.7803411936242299</v>
      </c>
      <c r="G41" t="s">
        <v>20</v>
      </c>
      <c r="H41">
        <v>7.6138099653256797</v>
      </c>
      <c r="I41" t="s">
        <v>14</v>
      </c>
    </row>
    <row r="42" spans="1:9" x14ac:dyDescent="0.35">
      <c r="A42" t="s">
        <v>55</v>
      </c>
      <c r="B42">
        <v>2023</v>
      </c>
      <c r="C42">
        <v>664.16927808305104</v>
      </c>
      <c r="D42">
        <v>18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</row>
    <row r="43" spans="1:9" x14ac:dyDescent="0.3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</row>
    <row r="44" spans="1:9" x14ac:dyDescent="0.3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</row>
    <row r="45" spans="1:9" x14ac:dyDescent="0.3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</row>
    <row r="46" spans="1:9" x14ac:dyDescent="0.35">
      <c r="A46" t="s">
        <v>59</v>
      </c>
      <c r="B46">
        <v>2024</v>
      </c>
      <c r="C46">
        <v>615.62049760822902</v>
      </c>
      <c r="D46">
        <v>18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</row>
    <row r="47" spans="1:9" x14ac:dyDescent="0.35">
      <c r="A47" t="s">
        <v>60</v>
      </c>
      <c r="B47">
        <v>2019</v>
      </c>
      <c r="C47">
        <v>750</v>
      </c>
      <c r="D47">
        <v>19.0906229279007</v>
      </c>
      <c r="E47">
        <v>250</v>
      </c>
      <c r="F47">
        <v>3</v>
      </c>
      <c r="G47" t="s">
        <v>10</v>
      </c>
      <c r="H47">
        <v>7.8419830205318997</v>
      </c>
      <c r="I47" t="s">
        <v>14</v>
      </c>
    </row>
    <row r="48" spans="1:9" x14ac:dyDescent="0.3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</row>
    <row r="49" spans="1:9" x14ac:dyDescent="0.35">
      <c r="A49" t="s">
        <v>62</v>
      </c>
      <c r="B49">
        <v>2018</v>
      </c>
      <c r="C49">
        <v>400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</row>
    <row r="50" spans="1:9" x14ac:dyDescent="0.35">
      <c r="A50" t="s">
        <v>63</v>
      </c>
      <c r="B50">
        <v>2021</v>
      </c>
      <c r="C50">
        <v>671.15069940095998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</row>
    <row r="51" spans="1:9" x14ac:dyDescent="0.3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</row>
    <row r="52" spans="1:9" x14ac:dyDescent="0.3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</row>
    <row r="53" spans="1:9" x14ac:dyDescent="0.3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</row>
    <row r="54" spans="1:9" x14ac:dyDescent="0.3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</row>
    <row r="55" spans="1:9" x14ac:dyDescent="0.3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</row>
    <row r="56" spans="1:9" x14ac:dyDescent="0.3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</row>
    <row r="57" spans="1:9" x14ac:dyDescent="0.3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</row>
    <row r="58" spans="1:9" x14ac:dyDescent="0.3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</row>
    <row r="59" spans="1:9" x14ac:dyDescent="0.3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</row>
    <row r="60" spans="1:9" x14ac:dyDescent="0.3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 x14ac:dyDescent="0.3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</row>
    <row r="62" spans="1:9" x14ac:dyDescent="0.3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</row>
    <row r="63" spans="1:9" x14ac:dyDescent="0.3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</row>
    <row r="64" spans="1:9" x14ac:dyDescent="0.3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</row>
    <row r="65" spans="1:9" x14ac:dyDescent="0.3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</row>
    <row r="66" spans="1:9" x14ac:dyDescent="0.35">
      <c r="A66" t="s">
        <v>79</v>
      </c>
      <c r="B66">
        <v>2016</v>
      </c>
      <c r="C66">
        <v>750</v>
      </c>
      <c r="D66">
        <v>18.482094535220899</v>
      </c>
      <c r="E66">
        <v>250</v>
      </c>
      <c r="F66">
        <v>3</v>
      </c>
      <c r="G66" t="s">
        <v>13</v>
      </c>
      <c r="H66">
        <v>7.8733571496500501</v>
      </c>
      <c r="I66" t="s">
        <v>14</v>
      </c>
    </row>
    <row r="67" spans="1:9" x14ac:dyDescent="0.3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</row>
    <row r="68" spans="1:9" x14ac:dyDescent="0.3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</row>
    <row r="69" spans="1:9" x14ac:dyDescent="0.3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</row>
    <row r="70" spans="1:9" x14ac:dyDescent="0.3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</row>
    <row r="71" spans="1:9" x14ac:dyDescent="0.3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</row>
    <row r="72" spans="1:9" x14ac:dyDescent="0.3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</row>
    <row r="73" spans="1:9" x14ac:dyDescent="0.3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v>3</v>
      </c>
      <c r="G73" t="s">
        <v>13</v>
      </c>
      <c r="H73">
        <v>7.1850053904314102</v>
      </c>
      <c r="I73" t="s">
        <v>14</v>
      </c>
    </row>
    <row r="74" spans="1:9" x14ac:dyDescent="0.3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</row>
    <row r="75" spans="1:9" x14ac:dyDescent="0.3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</row>
    <row r="76" spans="1:9" x14ac:dyDescent="0.3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</row>
    <row r="77" spans="1:9" x14ac:dyDescent="0.35">
      <c r="A77" t="s">
        <v>90</v>
      </c>
      <c r="B77">
        <v>2024</v>
      </c>
      <c r="C77">
        <v>630.64658603288296</v>
      </c>
      <c r="D77">
        <v>18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</row>
    <row r="78" spans="1:9" x14ac:dyDescent="0.3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</row>
    <row r="79" spans="1:9" x14ac:dyDescent="0.35">
      <c r="A79" t="s">
        <v>92</v>
      </c>
      <c r="B79">
        <v>2023</v>
      </c>
      <c r="C79">
        <v>727.460650336752</v>
      </c>
      <c r="D79">
        <v>18.385364865369599</v>
      </c>
      <c r="E79">
        <v>250</v>
      </c>
      <c r="F79">
        <v>2.9033965411741698</v>
      </c>
      <c r="G79" t="s">
        <v>20</v>
      </c>
      <c r="H79">
        <v>7.9673030647840397</v>
      </c>
      <c r="I79" t="s">
        <v>14</v>
      </c>
    </row>
    <row r="80" spans="1:9" x14ac:dyDescent="0.3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</row>
    <row r="81" spans="1:9" x14ac:dyDescent="0.3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 x14ac:dyDescent="0.35">
      <c r="A82" t="s">
        <v>95</v>
      </c>
      <c r="B82">
        <v>2021</v>
      </c>
      <c r="C82">
        <v>750</v>
      </c>
      <c r="D82">
        <v>18.766283778166901</v>
      </c>
      <c r="E82">
        <v>250</v>
      </c>
      <c r="F82">
        <v>3</v>
      </c>
      <c r="G82" t="s">
        <v>13</v>
      </c>
      <c r="H82">
        <v>7.3009641335975504</v>
      </c>
      <c r="I82" t="s">
        <v>14</v>
      </c>
    </row>
    <row r="83" spans="1:9" x14ac:dyDescent="0.3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</row>
    <row r="84" spans="1:9" x14ac:dyDescent="0.35">
      <c r="A84" t="s">
        <v>97</v>
      </c>
      <c r="B84">
        <v>2022</v>
      </c>
      <c r="C84">
        <v>750</v>
      </c>
      <c r="D84">
        <v>20.284570657587999</v>
      </c>
      <c r="E84">
        <v>250</v>
      </c>
      <c r="F84">
        <v>2.7863336773953402</v>
      </c>
      <c r="G84" t="s">
        <v>10</v>
      </c>
      <c r="H84">
        <v>7.7184310821437103</v>
      </c>
      <c r="I84" t="s">
        <v>14</v>
      </c>
    </row>
    <row r="85" spans="1:9" x14ac:dyDescent="0.3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</row>
    <row r="86" spans="1:9" x14ac:dyDescent="0.3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</row>
    <row r="87" spans="1:9" x14ac:dyDescent="0.3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</row>
    <row r="88" spans="1:9" x14ac:dyDescent="0.35">
      <c r="A88" t="s">
        <v>101</v>
      </c>
      <c r="B88">
        <v>2017</v>
      </c>
      <c r="C88">
        <v>717.37413164840802</v>
      </c>
      <c r="D88">
        <v>18</v>
      </c>
      <c r="E88">
        <v>250</v>
      </c>
      <c r="F88">
        <v>3</v>
      </c>
      <c r="G88" t="s">
        <v>13</v>
      </c>
      <c r="H88">
        <v>7.8819895022962703</v>
      </c>
      <c r="I88" t="s">
        <v>14</v>
      </c>
    </row>
    <row r="89" spans="1:9" x14ac:dyDescent="0.3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</row>
    <row r="90" spans="1:9" x14ac:dyDescent="0.3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</row>
    <row r="91" spans="1:9" x14ac:dyDescent="0.3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</row>
    <row r="92" spans="1:9" x14ac:dyDescent="0.3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</row>
    <row r="93" spans="1:9" x14ac:dyDescent="0.3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</row>
    <row r="94" spans="1:9" x14ac:dyDescent="0.3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</row>
    <row r="95" spans="1:9" x14ac:dyDescent="0.3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</row>
    <row r="96" spans="1:9" x14ac:dyDescent="0.3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</row>
    <row r="97" spans="1:9" x14ac:dyDescent="0.35">
      <c r="A97" t="s">
        <v>110</v>
      </c>
      <c r="B97">
        <v>2024</v>
      </c>
      <c r="C97">
        <v>615.62049760822902</v>
      </c>
      <c r="D97">
        <v>18</v>
      </c>
      <c r="E97">
        <v>239.649014341407</v>
      </c>
      <c r="F97">
        <v>3</v>
      </c>
      <c r="G97" t="s">
        <v>20</v>
      </c>
      <c r="H97">
        <v>7.5801010088649896</v>
      </c>
      <c r="I97" t="s">
        <v>14</v>
      </c>
    </row>
    <row r="98" spans="1:9" x14ac:dyDescent="0.3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</row>
    <row r="99" spans="1:9" x14ac:dyDescent="0.3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</row>
    <row r="100" spans="1:9" x14ac:dyDescent="0.3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</row>
    <row r="101" spans="1:9" x14ac:dyDescent="0.3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</row>
    <row r="102" spans="1:9" x14ac:dyDescent="0.3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</row>
    <row r="103" spans="1:9" x14ac:dyDescent="0.3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</row>
    <row r="104" spans="1:9" x14ac:dyDescent="0.3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</row>
    <row r="105" spans="1:9" x14ac:dyDescent="0.3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v>3</v>
      </c>
      <c r="G105" t="s">
        <v>20</v>
      </c>
      <c r="H105">
        <v>7.0920187695480399</v>
      </c>
      <c r="I105" t="s">
        <v>14</v>
      </c>
    </row>
    <row r="106" spans="1:9" x14ac:dyDescent="0.3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</row>
    <row r="107" spans="1:9" x14ac:dyDescent="0.3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</row>
    <row r="108" spans="1:9" x14ac:dyDescent="0.3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</row>
    <row r="109" spans="1:9" x14ac:dyDescent="0.3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</row>
    <row r="110" spans="1:9" x14ac:dyDescent="0.3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</row>
    <row r="111" spans="1:9" x14ac:dyDescent="0.3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</row>
    <row r="112" spans="1:9" x14ac:dyDescent="0.3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</row>
    <row r="113" spans="1:9" x14ac:dyDescent="0.3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</row>
    <row r="114" spans="1:9" x14ac:dyDescent="0.3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</row>
    <row r="115" spans="1:9" x14ac:dyDescent="0.3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</row>
    <row r="116" spans="1:9" x14ac:dyDescent="0.3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</row>
    <row r="117" spans="1:9" x14ac:dyDescent="0.3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</row>
    <row r="118" spans="1:9" x14ac:dyDescent="0.3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</row>
    <row r="119" spans="1:9" x14ac:dyDescent="0.3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</row>
    <row r="120" spans="1:9" x14ac:dyDescent="0.3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</row>
    <row r="121" spans="1:9" x14ac:dyDescent="0.3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</row>
    <row r="122" spans="1:9" x14ac:dyDescent="0.3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</row>
    <row r="123" spans="1:9" x14ac:dyDescent="0.3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</row>
    <row r="124" spans="1:9" x14ac:dyDescent="0.3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</row>
    <row r="125" spans="1:9" x14ac:dyDescent="0.3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</row>
    <row r="126" spans="1:9" x14ac:dyDescent="0.3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</row>
    <row r="127" spans="1:9" x14ac:dyDescent="0.35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7.8910453298631804</v>
      </c>
      <c r="I127" t="s">
        <v>14</v>
      </c>
    </row>
    <row r="128" spans="1:9" x14ac:dyDescent="0.3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v>3</v>
      </c>
      <c r="G128" t="s">
        <v>20</v>
      </c>
      <c r="H128">
        <v>7.0336010124161801</v>
      </c>
      <c r="I128" t="s">
        <v>14</v>
      </c>
    </row>
    <row r="129" spans="1:9" x14ac:dyDescent="0.3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 x14ac:dyDescent="0.3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</row>
    <row r="131" spans="1:9" x14ac:dyDescent="0.3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</row>
    <row r="132" spans="1:9" x14ac:dyDescent="0.3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</row>
    <row r="133" spans="1:9" x14ac:dyDescent="0.3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</row>
    <row r="134" spans="1:9" x14ac:dyDescent="0.3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</row>
    <row r="135" spans="1:9" x14ac:dyDescent="0.3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</row>
    <row r="136" spans="1:9" x14ac:dyDescent="0.3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</row>
    <row r="137" spans="1:9" x14ac:dyDescent="0.3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</row>
    <row r="138" spans="1:9" x14ac:dyDescent="0.3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</row>
    <row r="139" spans="1:9" x14ac:dyDescent="0.3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</row>
    <row r="140" spans="1:9" x14ac:dyDescent="0.3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</row>
    <row r="141" spans="1:9" x14ac:dyDescent="0.3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</row>
    <row r="142" spans="1:9" x14ac:dyDescent="0.3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</row>
    <row r="143" spans="1:9" x14ac:dyDescent="0.3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</row>
    <row r="144" spans="1:9" x14ac:dyDescent="0.3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</row>
    <row r="145" spans="1:9" x14ac:dyDescent="0.35">
      <c r="A145" t="s">
        <v>158</v>
      </c>
      <c r="B145">
        <v>2021</v>
      </c>
      <c r="C145">
        <v>708.45223205993102</v>
      </c>
      <c r="D145">
        <v>18.765731264685801</v>
      </c>
      <c r="E145">
        <v>250</v>
      </c>
      <c r="F145">
        <v>3</v>
      </c>
      <c r="G145" t="s">
        <v>13</v>
      </c>
      <c r="H145">
        <v>7.8172212026849497</v>
      </c>
      <c r="I145" t="s">
        <v>14</v>
      </c>
    </row>
    <row r="146" spans="1:9" x14ac:dyDescent="0.3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</row>
    <row r="147" spans="1:9" x14ac:dyDescent="0.3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</row>
    <row r="148" spans="1:9" x14ac:dyDescent="0.3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</row>
    <row r="149" spans="1:9" x14ac:dyDescent="0.3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</row>
    <row r="150" spans="1:9" x14ac:dyDescent="0.35">
      <c r="A150" t="s">
        <v>163</v>
      </c>
      <c r="B150">
        <v>2018</v>
      </c>
      <c r="C150">
        <v>746.58435621994795</v>
      </c>
      <c r="D150">
        <v>21.140213041441601</v>
      </c>
      <c r="E150">
        <v>250</v>
      </c>
      <c r="F150">
        <v>2.6718772886112001</v>
      </c>
      <c r="G150" t="s">
        <v>10</v>
      </c>
      <c r="H150">
        <v>6.46425585799469</v>
      </c>
      <c r="I150" t="s">
        <v>14</v>
      </c>
    </row>
    <row r="151" spans="1:9" x14ac:dyDescent="0.3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</row>
    <row r="152" spans="1:9" x14ac:dyDescent="0.3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</row>
    <row r="153" spans="1:9" x14ac:dyDescent="0.3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</row>
    <row r="154" spans="1:9" x14ac:dyDescent="0.3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</row>
    <row r="155" spans="1:9" x14ac:dyDescent="0.3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</row>
    <row r="156" spans="1:9" x14ac:dyDescent="0.3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</row>
    <row r="157" spans="1:9" x14ac:dyDescent="0.3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</row>
    <row r="158" spans="1:9" x14ac:dyDescent="0.3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</row>
    <row r="159" spans="1:9" x14ac:dyDescent="0.3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</row>
    <row r="160" spans="1:9" x14ac:dyDescent="0.3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</row>
    <row r="161" spans="1:9" x14ac:dyDescent="0.3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</row>
    <row r="162" spans="1:9" x14ac:dyDescent="0.35">
      <c r="A162" t="s">
        <v>175</v>
      </c>
      <c r="B162">
        <v>2020</v>
      </c>
      <c r="C162">
        <v>750</v>
      </c>
      <c r="D162">
        <v>18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</row>
    <row r="163" spans="1:9" x14ac:dyDescent="0.3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</row>
    <row r="164" spans="1:9" x14ac:dyDescent="0.3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</row>
    <row r="165" spans="1:9" x14ac:dyDescent="0.3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</row>
    <row r="166" spans="1:9" x14ac:dyDescent="0.3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</row>
    <row r="167" spans="1:9" x14ac:dyDescent="0.3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</row>
    <row r="168" spans="1:9" x14ac:dyDescent="0.3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</row>
    <row r="169" spans="1:9" x14ac:dyDescent="0.3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</row>
    <row r="170" spans="1:9" x14ac:dyDescent="0.3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</row>
    <row r="171" spans="1:9" x14ac:dyDescent="0.3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</row>
    <row r="172" spans="1:9" x14ac:dyDescent="0.3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</row>
    <row r="173" spans="1:9" x14ac:dyDescent="0.3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</row>
    <row r="174" spans="1:9" x14ac:dyDescent="0.3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</row>
    <row r="175" spans="1:9" x14ac:dyDescent="0.3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</row>
    <row r="176" spans="1:9" x14ac:dyDescent="0.35">
      <c r="A176" t="s">
        <v>189</v>
      </c>
      <c r="B176">
        <v>2022</v>
      </c>
      <c r="C176">
        <v>750</v>
      </c>
      <c r="D176">
        <v>18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</row>
    <row r="177" spans="1:9" x14ac:dyDescent="0.35">
      <c r="A177" t="s">
        <v>190</v>
      </c>
      <c r="B177">
        <v>2015</v>
      </c>
      <c r="C177">
        <v>509.45727838196501</v>
      </c>
      <c r="D177">
        <v>20.008069508656799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</row>
    <row r="178" spans="1:9" x14ac:dyDescent="0.3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</row>
    <row r="179" spans="1:9" x14ac:dyDescent="0.3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</row>
    <row r="180" spans="1:9" x14ac:dyDescent="0.3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</row>
    <row r="181" spans="1:9" x14ac:dyDescent="0.3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</row>
    <row r="182" spans="1:9" x14ac:dyDescent="0.3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</row>
    <row r="183" spans="1:9" x14ac:dyDescent="0.35">
      <c r="A183" t="s">
        <v>196</v>
      </c>
      <c r="B183">
        <v>2019</v>
      </c>
      <c r="C183">
        <v>750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</row>
    <row r="184" spans="1:9" x14ac:dyDescent="0.3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</row>
    <row r="185" spans="1:9" x14ac:dyDescent="0.35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7.6948743895483096</v>
      </c>
      <c r="I185" t="s">
        <v>14</v>
      </c>
    </row>
    <row r="186" spans="1:9" x14ac:dyDescent="0.3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</row>
    <row r="187" spans="1:9" x14ac:dyDescent="0.3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</row>
    <row r="188" spans="1:9" x14ac:dyDescent="0.3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</row>
    <row r="189" spans="1:9" x14ac:dyDescent="0.35">
      <c r="A189" t="s">
        <v>202</v>
      </c>
      <c r="B189">
        <v>2024</v>
      </c>
      <c r="C189">
        <v>750</v>
      </c>
      <c r="D189">
        <v>19.143400057479301</v>
      </c>
      <c r="E189">
        <v>250</v>
      </c>
      <c r="F189">
        <v>2.6544075018890201</v>
      </c>
      <c r="G189" t="s">
        <v>13</v>
      </c>
      <c r="H189">
        <v>7.6006178484768903</v>
      </c>
      <c r="I189" t="s">
        <v>14</v>
      </c>
    </row>
    <row r="190" spans="1:9" x14ac:dyDescent="0.3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</row>
    <row r="191" spans="1:9" x14ac:dyDescent="0.3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</row>
    <row r="192" spans="1:9" x14ac:dyDescent="0.35">
      <c r="A192" t="s">
        <v>205</v>
      </c>
      <c r="B192">
        <v>2018</v>
      </c>
      <c r="C192">
        <v>670.84289146183096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6.1037826163888402</v>
      </c>
      <c r="I192" t="s">
        <v>14</v>
      </c>
    </row>
    <row r="193" spans="1:9" x14ac:dyDescent="0.3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</row>
    <row r="194" spans="1:9" x14ac:dyDescent="0.35">
      <c r="A194" t="s">
        <v>207</v>
      </c>
      <c r="B194">
        <v>2022</v>
      </c>
      <c r="C194">
        <v>750</v>
      </c>
      <c r="D194">
        <v>18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</row>
    <row r="195" spans="1:9" x14ac:dyDescent="0.35">
      <c r="A195" t="s">
        <v>208</v>
      </c>
      <c r="B195">
        <v>2015</v>
      </c>
      <c r="C195">
        <v>708.92984497037105</v>
      </c>
      <c r="D195">
        <v>18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</row>
    <row r="196" spans="1:9" x14ac:dyDescent="0.35">
      <c r="A196" t="s">
        <v>209</v>
      </c>
      <c r="B196">
        <v>2020</v>
      </c>
      <c r="C196">
        <v>651.12516364642499</v>
      </c>
      <c r="D196">
        <v>18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</row>
    <row r="197" spans="1:9" x14ac:dyDescent="0.35">
      <c r="A197" t="s">
        <v>210</v>
      </c>
      <c r="B197">
        <v>2022</v>
      </c>
      <c r="C197">
        <v>589.47577804247703</v>
      </c>
      <c r="D197">
        <v>18</v>
      </c>
      <c r="E197">
        <v>250</v>
      </c>
      <c r="F197">
        <v>2.6401723929121999</v>
      </c>
      <c r="G197" t="s">
        <v>10</v>
      </c>
      <c r="H197">
        <v>5.8184215846760603</v>
      </c>
      <c r="I197" t="s">
        <v>14</v>
      </c>
    </row>
    <row r="198" spans="1:9" x14ac:dyDescent="0.35">
      <c r="A198" t="s">
        <v>211</v>
      </c>
      <c r="B198">
        <v>2019</v>
      </c>
      <c r="C198">
        <v>700.29131831093696</v>
      </c>
      <c r="D198">
        <v>18.642135537978898</v>
      </c>
      <c r="E198">
        <v>250</v>
      </c>
      <c r="F198">
        <v>2.9408826799224901</v>
      </c>
      <c r="G198" t="s">
        <v>13</v>
      </c>
      <c r="H198">
        <v>6.8056957680943899</v>
      </c>
      <c r="I198" t="s">
        <v>14</v>
      </c>
    </row>
    <row r="199" spans="1:9" x14ac:dyDescent="0.3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</row>
    <row r="200" spans="1:9" x14ac:dyDescent="0.3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</row>
    <row r="201" spans="1:9" x14ac:dyDescent="0.3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</row>
  </sheetData>
  <conditionalFormatting sqref="H1:H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288E-9A4D-496F-AB0B-1AFDDA8595F1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agri_data_cleaned (2)</vt:lpstr>
      <vt:lpstr>SoilTypeSummary</vt:lpstr>
      <vt:lpstr>Data Analysis</vt:lpstr>
      <vt:lpstr>Cleaned_Data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KODAVALLURI DINESH SAI</dc:creator>
  <cp:lastModifiedBy>KODAVALLURI DINESH SAI</cp:lastModifiedBy>
  <dcterms:created xsi:type="dcterms:W3CDTF">2025-09-16T12:02:49Z</dcterms:created>
  <dcterms:modified xsi:type="dcterms:W3CDTF">2025-09-16T12:02:49Z</dcterms:modified>
</cp:coreProperties>
</file>