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Hackathons\EY\datasets\coldchain\"/>
    </mc:Choice>
  </mc:AlternateContent>
  <xr:revisionPtr revIDLastSave="0" documentId="13_ncr:1_{8B42660B-F2F0-4634-8AEF-D010976B18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81029"/>
</workbook>
</file>

<file path=xl/calcChain.xml><?xml version="1.0" encoding="utf-8"?>
<calcChain xmlns="http://schemas.openxmlformats.org/spreadsheetml/2006/main">
  <c r="F3" i="1" l="1"/>
  <c r="E3" i="1"/>
  <c r="D3" i="1"/>
  <c r="C3" i="1"/>
  <c r="B3" i="1"/>
  <c r="F4" i="1"/>
  <c r="E4" i="1"/>
  <c r="B4" i="1"/>
  <c r="D4" i="1"/>
  <c r="C4" i="1"/>
  <c r="F10" i="1"/>
  <c r="E10" i="1"/>
  <c r="D10" i="1"/>
  <c r="C10" i="1"/>
  <c r="B10" i="1"/>
</calcChain>
</file>

<file path=xl/sharedStrings.xml><?xml version="1.0" encoding="utf-8"?>
<sst xmlns="http://schemas.openxmlformats.org/spreadsheetml/2006/main" count="41" uniqueCount="41">
  <si>
    <r>
      <rPr>
        <b/>
        <sz val="9"/>
        <color rgb="FF1D1D1B"/>
        <rFont val="Tahoma"/>
        <family val="2"/>
      </rPr>
      <t>Total number of CCP</t>
    </r>
  </si>
  <si>
    <r>
      <rPr>
        <b/>
        <sz val="9"/>
        <color rgb="FF1D1D1B"/>
        <rFont val="Tahoma"/>
        <family val="2"/>
      </rPr>
      <t>CCE per lakh population</t>
    </r>
  </si>
  <si>
    <r>
      <rPr>
        <b/>
        <sz val="9"/>
        <color rgb="FF1D1D1B"/>
        <rFont val="Tahoma"/>
        <family val="2"/>
      </rPr>
      <t>CCE per CCP</t>
    </r>
  </si>
  <si>
    <r>
      <rPr>
        <sz val="9"/>
        <color rgb="FF1D1D1B"/>
        <rFont val="Calibri"/>
        <family val="2"/>
      </rPr>
      <t>Arunachal Pradesh</t>
    </r>
  </si>
  <si>
    <r>
      <rPr>
        <sz val="9"/>
        <color rgb="FF1D1D1B"/>
        <rFont val="Calibri"/>
        <family val="2"/>
      </rPr>
      <t>Assam</t>
    </r>
  </si>
  <si>
    <r>
      <rPr>
        <sz val="9"/>
        <color rgb="FF1D1D1B"/>
        <rFont val="Calibri"/>
        <family val="2"/>
      </rPr>
      <t>Bihar</t>
    </r>
  </si>
  <si>
    <r>
      <rPr>
        <sz val="9"/>
        <color rgb="FF1D1D1B"/>
        <rFont val="Calibri"/>
        <family val="2"/>
      </rPr>
      <t>Chandigarh</t>
    </r>
  </si>
  <si>
    <r>
      <rPr>
        <sz val="9"/>
        <color rgb="FF1D1D1B"/>
        <rFont val="Calibri"/>
        <family val="2"/>
      </rPr>
      <t>Chhattisgarh</t>
    </r>
  </si>
  <si>
    <r>
      <rPr>
        <sz val="9"/>
        <color rgb="FF1D1D1B"/>
        <rFont val="Calibri"/>
        <family val="2"/>
      </rPr>
      <t>Delhi</t>
    </r>
  </si>
  <si>
    <r>
      <rPr>
        <sz val="9"/>
        <color rgb="FF1D1D1B"/>
        <rFont val="Calibri"/>
        <family val="2"/>
      </rPr>
      <t>Goa</t>
    </r>
  </si>
  <si>
    <r>
      <rPr>
        <sz val="9"/>
        <color rgb="FF1D1D1B"/>
        <rFont val="Calibri"/>
        <family val="2"/>
      </rPr>
      <t>Gujarat</t>
    </r>
  </si>
  <si>
    <r>
      <rPr>
        <sz val="9"/>
        <color rgb="FF1D1D1B"/>
        <rFont val="Calibri"/>
        <family val="2"/>
      </rPr>
      <t>Haryana</t>
    </r>
  </si>
  <si>
    <r>
      <rPr>
        <sz val="9"/>
        <color rgb="FF1D1D1B"/>
        <rFont val="Calibri"/>
        <family val="2"/>
      </rPr>
      <t>Himachal Pradesh</t>
    </r>
  </si>
  <si>
    <r>
      <rPr>
        <sz val="9"/>
        <color rgb="FF1D1D1B"/>
        <rFont val="Calibri"/>
        <family val="2"/>
      </rPr>
      <t>Jammu &amp; Kashmir</t>
    </r>
  </si>
  <si>
    <r>
      <rPr>
        <sz val="9"/>
        <color rgb="FF1D1D1B"/>
        <rFont val="Calibri"/>
        <family val="2"/>
      </rPr>
      <t>Jharkhand</t>
    </r>
  </si>
  <si>
    <r>
      <rPr>
        <sz val="9"/>
        <color rgb="FF1D1D1B"/>
        <rFont val="Calibri"/>
        <family val="2"/>
      </rPr>
      <t>Karnataka</t>
    </r>
  </si>
  <si>
    <r>
      <rPr>
        <sz val="9"/>
        <color rgb="FF1D1D1B"/>
        <rFont val="Calibri"/>
        <family val="2"/>
      </rPr>
      <t>Kerala</t>
    </r>
  </si>
  <si>
    <r>
      <rPr>
        <sz val="9"/>
        <color rgb="FF1D1D1B"/>
        <rFont val="Calibri"/>
        <family val="2"/>
      </rPr>
      <t>Lakshadweep</t>
    </r>
  </si>
  <si>
    <r>
      <rPr>
        <sz val="9"/>
        <color rgb="FF1D1D1B"/>
        <rFont val="Calibri"/>
        <family val="2"/>
      </rPr>
      <t>Madhya Pradesh</t>
    </r>
  </si>
  <si>
    <r>
      <rPr>
        <sz val="9"/>
        <color rgb="FF1D1D1B"/>
        <rFont val="Calibri"/>
        <family val="2"/>
      </rPr>
      <t>Maharashtra</t>
    </r>
  </si>
  <si>
    <r>
      <rPr>
        <sz val="9"/>
        <color rgb="FF1D1D1B"/>
        <rFont val="Calibri"/>
        <family val="2"/>
      </rPr>
      <t>Manipur</t>
    </r>
  </si>
  <si>
    <r>
      <rPr>
        <sz val="9"/>
        <color rgb="FF1D1D1B"/>
        <rFont val="Calibri"/>
        <family val="2"/>
      </rPr>
      <t>Meghalaya</t>
    </r>
  </si>
  <si>
    <r>
      <rPr>
        <sz val="9"/>
        <color rgb="FF1D1D1B"/>
        <rFont val="Calibri"/>
        <family val="2"/>
      </rPr>
      <t>Mizoram</t>
    </r>
  </si>
  <si>
    <r>
      <rPr>
        <sz val="9"/>
        <color rgb="FF1D1D1B"/>
        <rFont val="Calibri"/>
        <family val="2"/>
      </rPr>
      <t>Nagaland</t>
    </r>
  </si>
  <si>
    <r>
      <rPr>
        <sz val="9"/>
        <color rgb="FF1D1D1B"/>
        <rFont val="Calibri"/>
        <family val="2"/>
      </rPr>
      <t>Odisha</t>
    </r>
  </si>
  <si>
    <r>
      <rPr>
        <sz val="9"/>
        <color rgb="FF1D1D1B"/>
        <rFont val="Calibri"/>
        <family val="2"/>
      </rPr>
      <t>Puducherry</t>
    </r>
  </si>
  <si>
    <r>
      <rPr>
        <sz val="9"/>
        <color rgb="FF1D1D1B"/>
        <rFont val="Calibri"/>
        <family val="2"/>
      </rPr>
      <t>Punjab</t>
    </r>
  </si>
  <si>
    <r>
      <rPr>
        <sz val="9"/>
        <color rgb="FF1D1D1B"/>
        <rFont val="Calibri"/>
        <family val="2"/>
      </rPr>
      <t>Rajasthan</t>
    </r>
  </si>
  <si>
    <r>
      <rPr>
        <sz val="9"/>
        <color rgb="FF1D1D1B"/>
        <rFont val="Calibri"/>
        <family val="2"/>
      </rPr>
      <t>Sikkim</t>
    </r>
  </si>
  <si>
    <r>
      <rPr>
        <sz val="9"/>
        <color rgb="FF1D1D1B"/>
        <rFont val="Calibri"/>
        <family val="2"/>
      </rPr>
      <t>Tamil Nadu</t>
    </r>
  </si>
  <si>
    <r>
      <rPr>
        <sz val="9"/>
        <color rgb="FF1D1D1B"/>
        <rFont val="Calibri"/>
        <family val="2"/>
      </rPr>
      <t>Tripura</t>
    </r>
  </si>
  <si>
    <r>
      <rPr>
        <sz val="9"/>
        <color rgb="FF1D1D1B"/>
        <rFont val="Calibri"/>
        <family val="2"/>
      </rPr>
      <t>Uttar Pradesh</t>
    </r>
  </si>
  <si>
    <r>
      <rPr>
        <sz val="9"/>
        <color rgb="FF1D1D1B"/>
        <rFont val="Calibri"/>
        <family val="2"/>
      </rPr>
      <t>Uttarakhand</t>
    </r>
  </si>
  <si>
    <r>
      <rPr>
        <sz val="9"/>
        <color rgb="FF1D1D1B"/>
        <rFont val="Calibri"/>
        <family val="2"/>
      </rPr>
      <t>West Bengal</t>
    </r>
  </si>
  <si>
    <t>Total population(lks)</t>
  </si>
  <si>
    <t>Total number of CCE</t>
  </si>
  <si>
    <t>state</t>
  </si>
  <si>
    <t>Andaman and Nicobar Islands</t>
  </si>
  <si>
    <t>Dadra and Nagar Haveli and Daman and Diu</t>
  </si>
  <si>
    <t>Telangana</t>
  </si>
  <si>
    <t>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</si>
</sst>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6" x14ac:knownFonts="1">
    <font>
      <sz val="10"/>
      <color rgb="FF000000"/>
      <name val="Times New Roman"/>
      <charset val="204"/>
    </font>
    <font>
      <b/>
      <sz val="9"/>
      <name val="Tahoma"/>
    </font>
    <font>
      <sz val="9"/>
      <name val="Calibri"/>
    </font>
    <font>
      <sz val="9"/>
      <color rgb="FF1D1D1B"/>
      <name val="Calibri"/>
      <family val="2"/>
    </font>
    <font>
      <b/>
      <sz val="9"/>
      <color rgb="FF1D1D1B"/>
      <name val="Tahoma"/>
      <family val="2"/>
    </font>
    <font>
      <sz val="10"/>
      <color rgb="FF000000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8BADDC"/>
      </patternFill>
    </fill>
    <fill>
      <patternFill patternType="solid">
        <fgColor rgb="FFDEE6F6"/>
      </patternFill>
    </fill>
    <fill>
      <patternFill patternType="solid">
        <fgColor rgb="FFC8D5EF"/>
      </patternFill>
    </fill>
  </fills>
  <borders count="3">
    <border>
      <left/>
      <right/>
      <top/>
      <bottom/>
      <diagonal/>
    </border>
    <border>
      <left style="thin">
        <color rgb="FF1D1D1B"/>
      </left>
      <right style="thin">
        <color rgb="FF1D1D1B"/>
      </right>
      <top style="thin">
        <color rgb="FF1D1D1B"/>
      </top>
      <bottom style="thin">
        <color rgb="FF1D1D1B"/>
      </bottom>
      <diagonal/>
    </border>
    <border>
      <left style="thin">
        <color rgb="FF1D1D1B"/>
      </left>
      <right/>
      <top style="thin">
        <color rgb="FF1D1D1B"/>
      </top>
      <bottom style="thin">
        <color rgb="FF1D1D1B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2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2" fillId="3" borderId="1" xfId="0" applyFont="1" applyFill="1" applyBorder="1" applyAlignment="1">
      <alignment horizontal="left" vertical="top" wrapText="1"/>
    </xf>
    <xf numFmtId="3" fontId="3" fillId="3" borderId="1" xfId="0" applyNumberFormat="1" applyFont="1" applyFill="1" applyBorder="1" applyAlignment="1">
      <alignment horizontal="right" vertical="top" indent="1" shrinkToFit="1"/>
    </xf>
    <xf numFmtId="1" fontId="3" fillId="3" borderId="1" xfId="0" applyNumberFormat="1" applyFont="1" applyFill="1" applyBorder="1" applyAlignment="1">
      <alignment horizontal="right" vertical="top" indent="3" shrinkToFit="1"/>
    </xf>
    <xf numFmtId="1" fontId="3" fillId="3" borderId="1" xfId="0" applyNumberFormat="1" applyFont="1" applyFill="1" applyBorder="1" applyAlignment="1">
      <alignment horizontal="center" vertical="top" shrinkToFit="1"/>
    </xf>
    <xf numFmtId="0" fontId="2" fillId="4" borderId="1" xfId="0" applyFont="1" applyFill="1" applyBorder="1" applyAlignment="1">
      <alignment horizontal="left" vertical="top" wrapText="1"/>
    </xf>
    <xf numFmtId="3" fontId="3" fillId="4" borderId="1" xfId="0" applyNumberFormat="1" applyFont="1" applyFill="1" applyBorder="1" applyAlignment="1">
      <alignment horizontal="right" vertical="top" indent="1" shrinkToFit="1"/>
    </xf>
    <xf numFmtId="3" fontId="3" fillId="4" borderId="1" xfId="0" applyNumberFormat="1" applyFont="1" applyFill="1" applyBorder="1" applyAlignment="1">
      <alignment horizontal="right" vertical="top" indent="3" shrinkToFit="1"/>
    </xf>
    <xf numFmtId="1" fontId="3" fillId="4" borderId="1" xfId="0" applyNumberFormat="1" applyFont="1" applyFill="1" applyBorder="1" applyAlignment="1">
      <alignment horizontal="right" vertical="top" indent="3" shrinkToFit="1"/>
    </xf>
    <xf numFmtId="1" fontId="3" fillId="4" borderId="1" xfId="0" applyNumberFormat="1" applyFont="1" applyFill="1" applyBorder="1" applyAlignment="1">
      <alignment horizontal="center" vertical="top" shrinkToFit="1"/>
    </xf>
    <xf numFmtId="3" fontId="3" fillId="3" borderId="1" xfId="0" applyNumberFormat="1" applyFont="1" applyFill="1" applyBorder="1" applyAlignment="1">
      <alignment horizontal="right" vertical="top" indent="3" shrinkToFit="1"/>
    </xf>
    <xf numFmtId="1" fontId="3" fillId="3" borderId="2" xfId="0" applyNumberFormat="1" applyFont="1" applyFill="1" applyBorder="1" applyAlignment="1">
      <alignment horizontal="right" vertical="top" indent="3" shrinkToFit="1"/>
    </xf>
    <xf numFmtId="3" fontId="3" fillId="4" borderId="2" xfId="0" applyNumberFormat="1" applyFont="1" applyFill="1" applyBorder="1" applyAlignment="1">
      <alignment horizontal="right" vertical="top" indent="3" shrinkToFit="1"/>
    </xf>
    <xf numFmtId="3" fontId="3" fillId="3" borderId="2" xfId="0" applyNumberFormat="1" applyFont="1" applyFill="1" applyBorder="1" applyAlignment="1">
      <alignment horizontal="right" vertical="top" indent="3" shrinkToFit="1"/>
    </xf>
    <xf numFmtId="1" fontId="3" fillId="4" borderId="2" xfId="0" applyNumberFormat="1" applyFont="1" applyFill="1" applyBorder="1" applyAlignment="1">
      <alignment horizontal="right" vertical="top" indent="3" shrinkToFit="1"/>
    </xf>
    <xf numFmtId="0" fontId="4" fillId="2" borderId="1" xfId="0" applyFont="1" applyFill="1" applyBorder="1" applyAlignment="1">
      <alignment horizontal="left" vertical="top" wrapText="1" indent="2"/>
    </xf>
    <xf numFmtId="2" fontId="0" fillId="0" borderId="0" xfId="1" applyNumberFormat="1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 wrapText="1" indent="1"/>
    </xf>
    <xf numFmtId="0" fontId="4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J14" sqref="J14"/>
    </sheetView>
  </sheetViews>
  <sheetFormatPr defaultRowHeight="13.2" x14ac:dyDescent="0.25"/>
  <cols>
    <col min="1" max="1" width="32.6640625" customWidth="1"/>
    <col min="2" max="2" width="16.21875" customWidth="1"/>
    <col min="3" max="3" width="25.44140625" customWidth="1"/>
    <col min="4" max="4" width="16.21875" customWidth="1"/>
    <col min="5" max="5" width="15.109375" customWidth="1"/>
    <col min="6" max="6" width="12.5546875" bestFit="1" customWidth="1"/>
  </cols>
  <sheetData>
    <row r="1" spans="1:9" ht="30" customHeight="1" x14ac:dyDescent="0.25">
      <c r="A1" s="19" t="s">
        <v>36</v>
      </c>
      <c r="B1" s="16" t="s">
        <v>34</v>
      </c>
      <c r="C1" s="18" t="s">
        <v>35</v>
      </c>
      <c r="D1" s="1" t="s">
        <v>0</v>
      </c>
      <c r="E1" s="1" t="s">
        <v>1</v>
      </c>
      <c r="F1" s="1" t="s">
        <v>2</v>
      </c>
    </row>
    <row r="2" spans="1:9" ht="15.75" customHeight="1" x14ac:dyDescent="0.25">
      <c r="A2" s="20" t="s">
        <v>37</v>
      </c>
      <c r="B2" s="3">
        <v>379944</v>
      </c>
      <c r="C2" s="12">
        <v>75</v>
      </c>
      <c r="D2" s="4">
        <v>44</v>
      </c>
      <c r="E2" s="4">
        <v>19</v>
      </c>
      <c r="F2" s="5">
        <v>2</v>
      </c>
    </row>
    <row r="3" spans="1:9" ht="15.75" customHeight="1" x14ac:dyDescent="0.25">
      <c r="A3" s="21" t="s">
        <v>40</v>
      </c>
      <c r="B3" s="7">
        <f>84665563/2</f>
        <v>42332781.5</v>
      </c>
      <c r="C3" s="13">
        <f>3199/2</f>
        <v>1599.5</v>
      </c>
      <c r="D3" s="8">
        <f>2234/2</f>
        <v>1117</v>
      </c>
      <c r="E3" s="9">
        <f>1600/423</f>
        <v>3.7825059101654848</v>
      </c>
      <c r="F3" s="10">
        <f>1600/1117</f>
        <v>1.4324082363473589</v>
      </c>
    </row>
    <row r="4" spans="1:9" ht="15.75" customHeight="1" x14ac:dyDescent="0.25">
      <c r="A4" s="21" t="s">
        <v>39</v>
      </c>
      <c r="B4" s="7">
        <f>84665563/2</f>
        <v>42332781.5</v>
      </c>
      <c r="C4" s="13">
        <f>3199/2</f>
        <v>1599.5</v>
      </c>
      <c r="D4" s="8">
        <f>2234/2</f>
        <v>1117</v>
      </c>
      <c r="E4" s="9">
        <f>1600/423</f>
        <v>3.7825059101654848</v>
      </c>
      <c r="F4" s="10">
        <f>1600/1117</f>
        <v>1.4324082363473589</v>
      </c>
    </row>
    <row r="5" spans="1:9" ht="15.75" customHeight="1" x14ac:dyDescent="0.25">
      <c r="A5" s="2" t="s">
        <v>3</v>
      </c>
      <c r="B5" s="3">
        <v>1382611</v>
      </c>
      <c r="C5" s="12">
        <v>393</v>
      </c>
      <c r="D5" s="4">
        <v>164</v>
      </c>
      <c r="E5" s="4">
        <v>28</v>
      </c>
      <c r="F5" s="5">
        <v>2</v>
      </c>
    </row>
    <row r="6" spans="1:9" ht="15.75" customHeight="1" x14ac:dyDescent="0.25">
      <c r="A6" s="6" t="s">
        <v>4</v>
      </c>
      <c r="B6" s="7">
        <v>31169272</v>
      </c>
      <c r="C6" s="13">
        <v>2120</v>
      </c>
      <c r="D6" s="9">
        <v>801</v>
      </c>
      <c r="E6" s="9">
        <v>7</v>
      </c>
      <c r="F6" s="10">
        <v>3</v>
      </c>
    </row>
    <row r="7" spans="1:9" ht="15.75" customHeight="1" x14ac:dyDescent="0.25">
      <c r="A7" s="2" t="s">
        <v>5</v>
      </c>
      <c r="B7" s="3">
        <v>103804637</v>
      </c>
      <c r="C7" s="14">
        <v>2069</v>
      </c>
      <c r="D7" s="4">
        <v>586</v>
      </c>
      <c r="E7" s="4">
        <v>2</v>
      </c>
      <c r="F7" s="5">
        <v>4</v>
      </c>
    </row>
    <row r="8" spans="1:9" ht="15.75" customHeight="1" x14ac:dyDescent="0.25">
      <c r="A8" s="6" t="s">
        <v>6</v>
      </c>
      <c r="B8" s="7">
        <v>1054686</v>
      </c>
      <c r="C8" s="15">
        <v>8</v>
      </c>
      <c r="D8" s="9">
        <v>59</v>
      </c>
      <c r="E8" s="9">
        <v>1</v>
      </c>
      <c r="F8" s="10">
        <v>0</v>
      </c>
      <c r="I8" s="17"/>
    </row>
    <row r="9" spans="1:9" ht="15.75" customHeight="1" x14ac:dyDescent="0.25">
      <c r="A9" s="2" t="s">
        <v>7</v>
      </c>
      <c r="B9" s="3">
        <v>25540196</v>
      </c>
      <c r="C9" s="14">
        <v>1340</v>
      </c>
      <c r="D9" s="4">
        <v>513</v>
      </c>
      <c r="E9" s="4">
        <v>5</v>
      </c>
      <c r="F9" s="5">
        <v>3</v>
      </c>
    </row>
    <row r="10" spans="1:9" ht="15.75" customHeight="1" x14ac:dyDescent="0.25">
      <c r="A10" s="21" t="s">
        <v>38</v>
      </c>
      <c r="B10" s="7">
        <f>342853+242911</f>
        <v>585764</v>
      </c>
      <c r="C10" s="15">
        <f>2*31</f>
        <v>62</v>
      </c>
      <c r="D10" s="9">
        <f>9+13</f>
        <v>22</v>
      </c>
      <c r="E10" s="9">
        <f>13+9</f>
        <v>22</v>
      </c>
      <c r="F10" s="10">
        <f>3+2</f>
        <v>5</v>
      </c>
    </row>
    <row r="11" spans="1:9" ht="15.75" customHeight="1" x14ac:dyDescent="0.25">
      <c r="A11" s="6" t="s">
        <v>8</v>
      </c>
      <c r="B11" s="7">
        <v>16753235</v>
      </c>
      <c r="C11" s="15">
        <v>573</v>
      </c>
      <c r="D11" s="9">
        <v>400</v>
      </c>
      <c r="E11" s="9">
        <v>3</v>
      </c>
      <c r="F11" s="10">
        <v>1</v>
      </c>
    </row>
    <row r="12" spans="1:9" ht="15.75" customHeight="1" x14ac:dyDescent="0.25">
      <c r="A12" s="2" t="s">
        <v>9</v>
      </c>
      <c r="B12" s="3">
        <v>1457723</v>
      </c>
      <c r="C12" s="12">
        <v>105</v>
      </c>
      <c r="D12" s="4">
        <v>37</v>
      </c>
      <c r="E12" s="4">
        <v>7</v>
      </c>
      <c r="F12" s="5">
        <v>3</v>
      </c>
    </row>
    <row r="13" spans="1:9" ht="15.75" customHeight="1" x14ac:dyDescent="0.25">
      <c r="A13" s="6" t="s">
        <v>10</v>
      </c>
      <c r="B13" s="7">
        <v>60383628</v>
      </c>
      <c r="C13" s="13">
        <v>3402</v>
      </c>
      <c r="D13" s="8">
        <v>1585</v>
      </c>
      <c r="E13" s="9">
        <v>6</v>
      </c>
      <c r="F13" s="10">
        <v>2</v>
      </c>
    </row>
    <row r="14" spans="1:9" ht="15.75" customHeight="1" x14ac:dyDescent="0.25">
      <c r="A14" s="2" t="s">
        <v>11</v>
      </c>
      <c r="B14" s="3">
        <v>25353081</v>
      </c>
      <c r="C14" s="14">
        <v>1696</v>
      </c>
      <c r="D14" s="4">
        <v>586</v>
      </c>
      <c r="E14" s="4">
        <v>7</v>
      </c>
      <c r="F14" s="5">
        <v>3</v>
      </c>
    </row>
    <row r="15" spans="1:9" ht="15.75" customHeight="1" x14ac:dyDescent="0.25">
      <c r="A15" s="6" t="s">
        <v>12</v>
      </c>
      <c r="B15" s="7">
        <v>6856509</v>
      </c>
      <c r="C15" s="15">
        <v>946</v>
      </c>
      <c r="D15" s="9">
        <v>452</v>
      </c>
      <c r="E15" s="9">
        <v>14</v>
      </c>
      <c r="F15" s="10">
        <v>2</v>
      </c>
    </row>
    <row r="16" spans="1:9" ht="15.75" customHeight="1" x14ac:dyDescent="0.25">
      <c r="A16" s="2" t="s">
        <v>13</v>
      </c>
      <c r="B16" s="3">
        <v>12548926</v>
      </c>
      <c r="C16" s="14">
        <v>1113</v>
      </c>
      <c r="D16" s="4">
        <v>579</v>
      </c>
      <c r="E16" s="4">
        <v>9</v>
      </c>
      <c r="F16" s="5">
        <v>2</v>
      </c>
    </row>
    <row r="17" spans="1:6" ht="15.75" customHeight="1" x14ac:dyDescent="0.25">
      <c r="A17" s="6" t="s">
        <v>14</v>
      </c>
      <c r="B17" s="7">
        <v>32966238</v>
      </c>
      <c r="C17" s="15">
        <v>842</v>
      </c>
      <c r="D17" s="9">
        <v>220</v>
      </c>
      <c r="E17" s="9">
        <v>3</v>
      </c>
      <c r="F17" s="10">
        <v>4</v>
      </c>
    </row>
    <row r="18" spans="1:6" ht="15.75" customHeight="1" x14ac:dyDescent="0.25">
      <c r="A18" s="2" t="s">
        <v>15</v>
      </c>
      <c r="B18" s="3">
        <v>61130704</v>
      </c>
      <c r="C18" s="14">
        <v>3810</v>
      </c>
      <c r="D18" s="11">
        <v>2364</v>
      </c>
      <c r="E18" s="4">
        <v>6</v>
      </c>
      <c r="F18" s="5">
        <v>2</v>
      </c>
    </row>
    <row r="19" spans="1:6" ht="15.75" customHeight="1" x14ac:dyDescent="0.25">
      <c r="A19" s="6" t="s">
        <v>16</v>
      </c>
      <c r="B19" s="7">
        <v>33387677</v>
      </c>
      <c r="C19" s="13">
        <v>2268</v>
      </c>
      <c r="D19" s="8">
        <v>1206</v>
      </c>
      <c r="E19" s="9">
        <v>7</v>
      </c>
      <c r="F19" s="10">
        <v>2</v>
      </c>
    </row>
    <row r="20" spans="1:6" ht="15.75" customHeight="1" x14ac:dyDescent="0.25">
      <c r="A20" s="2" t="s">
        <v>17</v>
      </c>
      <c r="B20" s="3">
        <v>64429</v>
      </c>
      <c r="C20" s="12">
        <v>10</v>
      </c>
      <c r="D20" s="4">
        <v>3</v>
      </c>
      <c r="E20" s="4">
        <v>16</v>
      </c>
      <c r="F20" s="5">
        <v>3</v>
      </c>
    </row>
    <row r="21" spans="1:6" ht="15.75" customHeight="1" x14ac:dyDescent="0.25">
      <c r="A21" s="6" t="s">
        <v>18</v>
      </c>
      <c r="B21" s="7">
        <v>72597565</v>
      </c>
      <c r="C21" s="13">
        <v>3756</v>
      </c>
      <c r="D21" s="8">
        <v>1193</v>
      </c>
      <c r="E21" s="9">
        <v>5</v>
      </c>
      <c r="F21" s="10">
        <v>3</v>
      </c>
    </row>
    <row r="22" spans="1:6" ht="15.75" customHeight="1" x14ac:dyDescent="0.25">
      <c r="A22" s="2" t="s">
        <v>19</v>
      </c>
      <c r="B22" s="3">
        <v>112372972</v>
      </c>
      <c r="C22" s="14">
        <v>9436</v>
      </c>
      <c r="D22" s="11">
        <v>3643</v>
      </c>
      <c r="E22" s="4">
        <v>8</v>
      </c>
      <c r="F22" s="5">
        <v>3</v>
      </c>
    </row>
    <row r="23" spans="1:6" ht="15.75" customHeight="1" x14ac:dyDescent="0.25">
      <c r="A23" s="6" t="s">
        <v>20</v>
      </c>
      <c r="B23" s="7">
        <v>2721756</v>
      </c>
      <c r="C23" s="15">
        <v>166</v>
      </c>
      <c r="D23" s="9">
        <v>87</v>
      </c>
      <c r="E23" s="9">
        <v>6</v>
      </c>
      <c r="F23" s="10">
        <v>2</v>
      </c>
    </row>
    <row r="24" spans="1:6" ht="15.75" customHeight="1" x14ac:dyDescent="0.25">
      <c r="A24" s="2" t="s">
        <v>21</v>
      </c>
      <c r="B24" s="3">
        <v>2964007</v>
      </c>
      <c r="C24" s="12">
        <v>380</v>
      </c>
      <c r="D24" s="4">
        <v>141</v>
      </c>
      <c r="E24" s="4">
        <v>13</v>
      </c>
      <c r="F24" s="5">
        <v>3</v>
      </c>
    </row>
    <row r="25" spans="1:6" ht="15.75" customHeight="1" x14ac:dyDescent="0.25">
      <c r="A25" s="6" t="s">
        <v>22</v>
      </c>
      <c r="B25" s="7">
        <v>1091014</v>
      </c>
      <c r="C25" s="15">
        <v>172</v>
      </c>
      <c r="D25" s="9">
        <v>80</v>
      </c>
      <c r="E25" s="9">
        <v>16</v>
      </c>
      <c r="F25" s="10">
        <v>2</v>
      </c>
    </row>
    <row r="26" spans="1:6" ht="15.75" customHeight="1" x14ac:dyDescent="0.25">
      <c r="A26" s="2" t="s">
        <v>23</v>
      </c>
      <c r="B26" s="3">
        <v>1980602</v>
      </c>
      <c r="C26" s="12">
        <v>194</v>
      </c>
      <c r="D26" s="4">
        <v>131</v>
      </c>
      <c r="E26" s="4">
        <v>10</v>
      </c>
      <c r="F26" s="5">
        <v>1</v>
      </c>
    </row>
    <row r="27" spans="1:6" ht="15.75" customHeight="1" x14ac:dyDescent="0.25">
      <c r="A27" s="6" t="s">
        <v>24</v>
      </c>
      <c r="B27" s="7">
        <v>41947358</v>
      </c>
      <c r="C27" s="13">
        <v>3032</v>
      </c>
      <c r="D27" s="8">
        <v>1178</v>
      </c>
      <c r="E27" s="9">
        <v>7</v>
      </c>
      <c r="F27" s="10">
        <v>3</v>
      </c>
    </row>
    <row r="28" spans="1:6" ht="15.75" customHeight="1" x14ac:dyDescent="0.25">
      <c r="A28" s="2" t="s">
        <v>25</v>
      </c>
      <c r="B28" s="3">
        <v>1244464</v>
      </c>
      <c r="C28" s="12">
        <v>87</v>
      </c>
      <c r="D28" s="4">
        <v>51</v>
      </c>
      <c r="E28" s="4">
        <v>7</v>
      </c>
      <c r="F28" s="5">
        <v>2</v>
      </c>
    </row>
    <row r="29" spans="1:6" ht="15.75" customHeight="1" x14ac:dyDescent="0.25">
      <c r="A29" s="6" t="s">
        <v>26</v>
      </c>
      <c r="B29" s="7">
        <v>27704236</v>
      </c>
      <c r="C29" s="13">
        <v>1749</v>
      </c>
      <c r="D29" s="9">
        <v>740</v>
      </c>
      <c r="E29" s="9">
        <v>6</v>
      </c>
      <c r="F29" s="10">
        <v>2</v>
      </c>
    </row>
    <row r="30" spans="1:6" ht="15.75" customHeight="1" x14ac:dyDescent="0.25">
      <c r="A30" s="2" t="s">
        <v>27</v>
      </c>
      <c r="B30" s="3">
        <v>68621012</v>
      </c>
      <c r="C30" s="14">
        <v>6944</v>
      </c>
      <c r="D30" s="11">
        <v>2189</v>
      </c>
      <c r="E30" s="4">
        <v>10</v>
      </c>
      <c r="F30" s="5">
        <v>3</v>
      </c>
    </row>
    <row r="31" spans="1:6" ht="15.75" customHeight="1" x14ac:dyDescent="0.25">
      <c r="A31" s="6" t="s">
        <v>28</v>
      </c>
      <c r="B31" s="7">
        <v>607688</v>
      </c>
      <c r="C31" s="15">
        <v>189</v>
      </c>
      <c r="D31" s="9">
        <v>34</v>
      </c>
      <c r="E31" s="9">
        <v>31</v>
      </c>
      <c r="F31" s="10">
        <v>6</v>
      </c>
    </row>
    <row r="32" spans="1:6" ht="15.75" customHeight="1" x14ac:dyDescent="0.25">
      <c r="A32" s="2" t="s">
        <v>29</v>
      </c>
      <c r="B32" s="3">
        <v>72138958</v>
      </c>
      <c r="C32" s="14">
        <v>4199</v>
      </c>
      <c r="D32" s="11">
        <v>1891</v>
      </c>
      <c r="E32" s="4">
        <v>6</v>
      </c>
      <c r="F32" s="5">
        <v>2</v>
      </c>
    </row>
    <row r="33" spans="1:6" ht="15.75" customHeight="1" x14ac:dyDescent="0.25">
      <c r="A33" s="6" t="s">
        <v>30</v>
      </c>
      <c r="B33" s="7">
        <v>3671032</v>
      </c>
      <c r="C33" s="15">
        <v>258</v>
      </c>
      <c r="D33" s="9">
        <v>119</v>
      </c>
      <c r="E33" s="9">
        <v>7</v>
      </c>
      <c r="F33" s="10">
        <v>2</v>
      </c>
    </row>
    <row r="34" spans="1:6" ht="15.75" customHeight="1" x14ac:dyDescent="0.25">
      <c r="A34" s="2" t="s">
        <v>31</v>
      </c>
      <c r="B34" s="3">
        <v>199581477</v>
      </c>
      <c r="C34" s="14">
        <v>5549</v>
      </c>
      <c r="D34" s="11">
        <v>1162</v>
      </c>
      <c r="E34" s="4">
        <v>3</v>
      </c>
      <c r="F34" s="5">
        <v>5</v>
      </c>
    </row>
    <row r="35" spans="1:6" ht="15.75" customHeight="1" x14ac:dyDescent="0.25">
      <c r="A35" s="6" t="s">
        <v>32</v>
      </c>
      <c r="B35" s="7">
        <v>10116752</v>
      </c>
      <c r="C35" s="15">
        <v>839</v>
      </c>
      <c r="D35" s="9">
        <v>324</v>
      </c>
      <c r="E35" s="9">
        <v>8</v>
      </c>
      <c r="F35" s="10">
        <v>3</v>
      </c>
    </row>
    <row r="36" spans="1:6" ht="15.75" customHeight="1" x14ac:dyDescent="0.25">
      <c r="A36" s="2" t="s">
        <v>33</v>
      </c>
      <c r="B36" s="3">
        <v>91347736</v>
      </c>
      <c r="C36" s="14">
        <v>3781</v>
      </c>
      <c r="D36" s="11">
        <v>1566</v>
      </c>
      <c r="E36" s="4">
        <v>4</v>
      </c>
      <c r="F36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Dinesh Yedakula</cp:lastModifiedBy>
  <dcterms:created xsi:type="dcterms:W3CDTF">2020-12-26T11:10:21Z</dcterms:created>
  <dcterms:modified xsi:type="dcterms:W3CDTF">2021-01-02T18:57:22Z</dcterms:modified>
</cp:coreProperties>
</file>