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IVCONV\eval\ES81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3" i="1"/>
  <c r="E13" i="1" l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<sst xmlns="http://schemas.openxmlformats.org/spreadsheetml/2006/main" count="11" uniqueCount="6">
  <si>
    <t>MODEL 01</t>
  </si>
  <si>
    <t>Vr</t>
  </si>
  <si>
    <t>y_max</t>
  </si>
  <si>
    <t>U</t>
  </si>
  <si>
    <t>fv</t>
  </si>
  <si>
    <t>fvx0.01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</si>
</sst>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2345822543992E-2"/>
          <c:y val="3.2376755112143621E-2"/>
          <c:w val="0.78967478729588336"/>
          <c:h val="0.83692915400489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2.4499999999999999E-3</c:v>
                </c:pt>
                <c:pt idx="1">
                  <c:v>8.3999999999999995E-3</c:v>
                </c:pt>
                <c:pt idx="2">
                  <c:v>2.5000000000000001E-2</c:v>
                </c:pt>
                <c:pt idx="3">
                  <c:v>7.1999999999999995E-2</c:v>
                </c:pt>
                <c:pt idx="4">
                  <c:v>4.2999999999999997E-2</c:v>
                </c:pt>
                <c:pt idx="5">
                  <c:v>2.5000000000000001E-2</c:v>
                </c:pt>
                <c:pt idx="6">
                  <c:v>2.3E-2</c:v>
                </c:pt>
                <c:pt idx="7">
                  <c:v>0.02</c:v>
                </c:pt>
                <c:pt idx="8">
                  <c:v>1.7999999999999999E-2</c:v>
                </c:pt>
                <c:pt idx="9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B5-4F72-AD3D-7BB6BD4168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4.0400000000000002E-3</c:v>
                </c:pt>
                <c:pt idx="1">
                  <c:v>6.5600000000000007E-3</c:v>
                </c:pt>
                <c:pt idx="2">
                  <c:v>7.1399999999999996E-3</c:v>
                </c:pt>
                <c:pt idx="3">
                  <c:v>1.0240000000000001E-2</c:v>
                </c:pt>
                <c:pt idx="4">
                  <c:v>1.1120000000000001E-2</c:v>
                </c:pt>
                <c:pt idx="5">
                  <c:v>1.269E-2</c:v>
                </c:pt>
                <c:pt idx="6">
                  <c:v>1.371E-2</c:v>
                </c:pt>
                <c:pt idx="7">
                  <c:v>1.704E-2</c:v>
                </c:pt>
                <c:pt idx="8">
                  <c:v>1.8440000000000002E-2</c:v>
                </c:pt>
                <c:pt idx="9">
                  <c:v>2.2700000000000001E-2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B5-4F72-AD3D-7BB6BD41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19295"/>
        <c:axId val="1396784975"/>
      </c:scatterChart>
      <c:valAx>
        <c:axId val="15144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84975"/>
        <c:crosses val="autoZero"/>
        <c:crossBetween val="midCat"/>
      </c:valAx>
      <c:valAx>
        <c:axId val="13967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y_max</a:t>
                </a:r>
                <a:r>
                  <a:rPr lang="en-US" baseline="0"/>
                  <a:t> (m) and f_cyl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1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y_L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Sheet1!$T$3:$T$13</c:f>
              <c:numCache>
                <c:formatCode>0.00E+00</c:formatCode>
                <c:ptCount val="11"/>
                <c:pt idx="0">
                  <c:v>1.4999999999999999E-4</c:v>
                </c:pt>
                <c:pt idx="1">
                  <c:v>8.0000000000000004E-4</c:v>
                </c:pt>
                <c:pt idx="2">
                  <c:v>2.14E-3</c:v>
                </c:pt>
                <c:pt idx="3">
                  <c:v>2.5899999999999999E-2</c:v>
                </c:pt>
                <c:pt idx="4">
                  <c:v>6.9800000000000001E-2</c:v>
                </c:pt>
                <c:pt idx="5">
                  <c:v>6.1330000000000003E-2</c:v>
                </c:pt>
                <c:pt idx="6">
                  <c:v>5.1499999999999997E-2</c:v>
                </c:pt>
                <c:pt idx="7">
                  <c:v>5.3499999999999999E-2</c:v>
                </c:pt>
                <c:pt idx="8">
                  <c:v>0.05</c:v>
                </c:pt>
                <c:pt idx="9">
                  <c:v>3.8800000000000001E-2</c:v>
                </c:pt>
                <c:pt idx="10">
                  <c:v>1.8550000000000001E-2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93-488E-8DC6-1EFFDC8C10ED}"/>
            </c:ext>
          </c:extLst>
        </c:ser>
        <c:ser>
          <c:idx val="0"/>
          <c:order val="1"/>
          <c:tx>
            <c:v>f_v x 0.01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Sheet1!$Q$3:$Q$13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Sheet1!$U$3:$U$13</c:f>
              <c:numCache>
                <c:formatCode>General</c:formatCode>
                <c:ptCount val="11"/>
                <c:pt idx="0">
                  <c:v>1.72E-3</c:v>
                </c:pt>
                <c:pt idx="1">
                  <c:v>3.6600000000000001E-3</c:v>
                </c:pt>
                <c:pt idx="2">
                  <c:v>5.8700000000000002E-3</c:v>
                </c:pt>
                <c:pt idx="3">
                  <c:v>9.1000000000000004E-3</c:v>
                </c:pt>
                <c:pt idx="4">
                  <c:v>9.41E-3</c:v>
                </c:pt>
                <c:pt idx="5">
                  <c:v>1.0160000000000001E-2</c:v>
                </c:pt>
                <c:pt idx="6">
                  <c:v>9.6699999999999998E-3</c:v>
                </c:pt>
                <c:pt idx="7">
                  <c:v>9.9699999999999997E-3</c:v>
                </c:pt>
                <c:pt idx="8">
                  <c:v>1.0409999999999999E-2</c:v>
                </c:pt>
                <c:pt idx="9">
                  <c:v>1.1220000000000001E-2</c:v>
                </c:pt>
                <c:pt idx="10">
                  <c:v>1.355E-2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93-488E-8DC6-1EFFDC8C1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00623"/>
        <c:axId val="14114056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f_cyl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Sheet1!$Q$3:$Q$13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Sheet1!$S$3:$S$13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0.17199999999999999</c:v>
                      </c:pt>
                      <c:pt idx="1">
                        <c:v>0.36599999999999999</c:v>
                      </c:pt>
                      <c:pt idx="2">
                        <c:v>0.58699999999999997</c:v>
                      </c:pt>
                      <c:pt idx="3">
                        <c:v>0.91</c:v>
                      </c:pt>
                      <c:pt idx="4">
                        <c:v>0.94099999999999995</c:v>
                      </c:pt>
                      <c:pt idx="5">
                        <c:v>1.016</c:v>
                      </c:pt>
                      <c:pt idx="6">
                        <c:v>0.96699999999999997</c:v>
                      </c:pt>
                      <c:pt idx="7">
                        <c:v>0.997</c:v>
                      </c:pt>
                      <c:pt idx="8">
                        <c:v>1.0409999999999999</c:v>
                      </c:pt>
                      <c:pt idx="9">
                        <c:v>1.1220000000000001</c:v>
                      </c:pt>
                      <c:pt idx="10">
                        <c:v>1.355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E93-488E-8DC6-1EFFDC8C10ED}"/>
                  </c:ext>
                </c:extLst>
              </c15:ser>
            </c15:filteredScatterSeries>
          </c:ext>
        </c:extLst>
      </c:scatterChart>
      <c:valAx>
        <c:axId val="141140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05615"/>
        <c:crosses val="autoZero"/>
        <c:crossBetween val="midCat"/>
      </c:valAx>
      <c:valAx>
        <c:axId val="14114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y_max(m) and f_cyl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0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18</xdr:row>
      <xdr:rowOff>28575</xdr:rowOff>
    </xdr:from>
    <xdr:to>
      <xdr:col>11</xdr:col>
      <xdr:colOff>171449</xdr:colOff>
      <xdr:row>40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342899</xdr:colOff>
      <xdr:row>2</xdr:row>
      <xdr:rowOff>47624</xdr:rowOff>
    </xdr:from>
    <xdr:to>
      <xdr:col>24</xdr:col>
      <xdr:colOff>514350</xdr:colOff>
      <xdr:row>37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D1" workbookViewId="0">
      <selection activeCell="Y24" sqref="Y24"/>
    </sheetView>
  </sheetViews>
  <sheetFormatPr defaultRowHeight="15" x14ac:dyDescent="0.25"/>
  <cols>
    <col min="1" max="2" width="12.85546875" customWidth="1"/>
    <col min="3" max="3" width="12.7109375" customWidth="1"/>
    <col min="17" max="17" width="16.7109375" customWidth="1"/>
  </cols>
  <sheetData>
    <row r="1" spans="1:21" x14ac:dyDescent="0.25">
      <c r="A1" s="3" t="s">
        <v>0</v>
      </c>
      <c r="B1" s="3"/>
      <c r="C1" s="3"/>
      <c r="D1" s="3"/>
      <c r="E1" s="1"/>
    </row>
    <row r="2" spans="1:21" x14ac:dyDescent="0.25">
      <c r="A2" t="s">
        <v>1</v>
      </c>
      <c r="B2" t="s">
        <v>3</v>
      </c>
      <c r="C2" t="s">
        <v>4</v>
      </c>
      <c r="D2" t="s">
        <v>2</v>
      </c>
      <c r="E2" t="s">
        <v>5</v>
      </c>
      <c r="Q2" t="s">
        <v>1</v>
      </c>
      <c r="R2" t="s">
        <v>3</v>
      </c>
      <c r="S2" t="s">
        <v>4</v>
      </c>
      <c r="T2" t="s">
        <v>2</v>
      </c>
      <c r="U2" t="s">
        <v>5</v>
      </c>
    </row>
    <row r="3" spans="1:21" x14ac:dyDescent="0.25">
      <c r="A3">
        <v>1</v>
      </c>
      <c r="D3" s="2"/>
      <c r="Q3">
        <v>1</v>
      </c>
      <c r="S3">
        <v>0.17199999999999999</v>
      </c>
      <c r="T3" s="4">
        <v>1.4999999999999999E-4</v>
      </c>
      <c r="U3">
        <f>0.01*S3</f>
        <v>1.72E-3</v>
      </c>
    </row>
    <row r="4" spans="1:21" x14ac:dyDescent="0.25">
      <c r="A4">
        <v>2</v>
      </c>
      <c r="C4">
        <v>0.40400000000000003</v>
      </c>
      <c r="D4">
        <v>2.4499999999999999E-3</v>
      </c>
      <c r="E4">
        <f>0.01*C4</f>
        <v>4.0400000000000002E-3</v>
      </c>
      <c r="Q4">
        <v>2</v>
      </c>
      <c r="S4">
        <v>0.36599999999999999</v>
      </c>
      <c r="T4" s="4">
        <v>8.0000000000000004E-4</v>
      </c>
      <c r="U4">
        <f t="shared" ref="U4:U13" si="0">0.01*S4</f>
        <v>3.6600000000000001E-3</v>
      </c>
    </row>
    <row r="5" spans="1:21" x14ac:dyDescent="0.25">
      <c r="A5">
        <v>3</v>
      </c>
      <c r="C5">
        <v>0.65600000000000003</v>
      </c>
      <c r="D5">
        <v>8.3999999999999995E-3</v>
      </c>
      <c r="E5">
        <f t="shared" ref="E5:E13" si="1">0.01*C5</f>
        <v>6.5600000000000007E-3</v>
      </c>
      <c r="Q5">
        <v>3</v>
      </c>
      <c r="S5">
        <v>0.58699999999999997</v>
      </c>
      <c r="T5" s="4">
        <v>2.14E-3</v>
      </c>
      <c r="U5">
        <f t="shared" si="0"/>
        <v>5.8700000000000002E-3</v>
      </c>
    </row>
    <row r="6" spans="1:21" x14ac:dyDescent="0.25">
      <c r="A6">
        <v>4</v>
      </c>
      <c r="C6">
        <v>0.71399999999999997</v>
      </c>
      <c r="D6">
        <v>2.5000000000000001E-2</v>
      </c>
      <c r="E6">
        <f t="shared" si="1"/>
        <v>7.1399999999999996E-3</v>
      </c>
      <c r="Q6">
        <v>4</v>
      </c>
      <c r="S6">
        <v>0.91</v>
      </c>
      <c r="T6" s="4">
        <v>2.5899999999999999E-2</v>
      </c>
      <c r="U6">
        <f t="shared" si="0"/>
        <v>9.1000000000000004E-3</v>
      </c>
    </row>
    <row r="7" spans="1:21" x14ac:dyDescent="0.25">
      <c r="A7">
        <v>5</v>
      </c>
      <c r="C7">
        <v>1.024</v>
      </c>
      <c r="D7">
        <v>7.1999999999999995E-2</v>
      </c>
      <c r="E7">
        <f t="shared" si="1"/>
        <v>1.0240000000000001E-2</v>
      </c>
      <c r="Q7">
        <v>5</v>
      </c>
      <c r="S7">
        <v>0.94099999999999995</v>
      </c>
      <c r="T7" s="4">
        <v>6.9800000000000001E-2</v>
      </c>
      <c r="U7">
        <f t="shared" si="0"/>
        <v>9.41E-3</v>
      </c>
    </row>
    <row r="8" spans="1:21" x14ac:dyDescent="0.25">
      <c r="A8">
        <v>6</v>
      </c>
      <c r="C8">
        <v>1.1120000000000001</v>
      </c>
      <c r="D8">
        <v>4.2999999999999997E-2</v>
      </c>
      <c r="E8">
        <f t="shared" si="1"/>
        <v>1.1120000000000001E-2</v>
      </c>
      <c r="Q8">
        <v>6</v>
      </c>
      <c r="S8">
        <v>1.016</v>
      </c>
      <c r="T8" s="4">
        <v>6.1330000000000003E-2</v>
      </c>
      <c r="U8">
        <f t="shared" si="0"/>
        <v>1.0160000000000001E-2</v>
      </c>
    </row>
    <row r="9" spans="1:21" x14ac:dyDescent="0.25">
      <c r="A9">
        <v>7</v>
      </c>
      <c r="C9">
        <v>1.2689999999999999</v>
      </c>
      <c r="D9">
        <v>2.5000000000000001E-2</v>
      </c>
      <c r="E9">
        <f t="shared" si="1"/>
        <v>1.269E-2</v>
      </c>
      <c r="Q9">
        <v>7</v>
      </c>
      <c r="S9">
        <v>0.96699999999999997</v>
      </c>
      <c r="T9" s="4">
        <v>5.1499999999999997E-2</v>
      </c>
      <c r="U9">
        <f t="shared" si="0"/>
        <v>9.6699999999999998E-3</v>
      </c>
    </row>
    <row r="10" spans="1:21" x14ac:dyDescent="0.25">
      <c r="A10">
        <v>8</v>
      </c>
      <c r="C10">
        <v>1.371</v>
      </c>
      <c r="D10">
        <v>2.3E-2</v>
      </c>
      <c r="E10">
        <f t="shared" si="1"/>
        <v>1.371E-2</v>
      </c>
      <c r="Q10">
        <v>8</v>
      </c>
      <c r="S10">
        <v>0.997</v>
      </c>
      <c r="T10" s="4">
        <v>5.3499999999999999E-2</v>
      </c>
      <c r="U10">
        <f t="shared" si="0"/>
        <v>9.9699999999999997E-3</v>
      </c>
    </row>
    <row r="11" spans="1:21" x14ac:dyDescent="0.25">
      <c r="A11">
        <v>9</v>
      </c>
      <c r="C11">
        <v>1.704</v>
      </c>
      <c r="D11">
        <v>0.02</v>
      </c>
      <c r="E11">
        <f t="shared" si="1"/>
        <v>1.704E-2</v>
      </c>
      <c r="Q11">
        <v>9</v>
      </c>
      <c r="S11">
        <v>1.0409999999999999</v>
      </c>
      <c r="T11" s="4">
        <v>0.05</v>
      </c>
      <c r="U11">
        <f t="shared" si="0"/>
        <v>1.0409999999999999E-2</v>
      </c>
    </row>
    <row r="12" spans="1:21" x14ac:dyDescent="0.25">
      <c r="A12">
        <v>10</v>
      </c>
      <c r="C12">
        <v>1.8440000000000001</v>
      </c>
      <c r="D12">
        <v>1.7999999999999999E-2</v>
      </c>
      <c r="E12">
        <f t="shared" si="1"/>
        <v>1.8440000000000002E-2</v>
      </c>
      <c r="Q12">
        <v>10</v>
      </c>
      <c r="S12">
        <v>1.1220000000000001</v>
      </c>
      <c r="T12" s="4">
        <v>3.8800000000000001E-2</v>
      </c>
      <c r="U12">
        <f t="shared" si="0"/>
        <v>1.1220000000000001E-2</v>
      </c>
    </row>
    <row r="13" spans="1:21" x14ac:dyDescent="0.25">
      <c r="A13">
        <v>11</v>
      </c>
      <c r="C13">
        <v>2.27</v>
      </c>
      <c r="D13">
        <v>1.7000000000000001E-2</v>
      </c>
      <c r="E13">
        <f t="shared" si="1"/>
        <v>2.2700000000000001E-2</v>
      </c>
      <c r="Q13">
        <v>11</v>
      </c>
      <c r="S13">
        <v>1.355</v>
      </c>
      <c r="T13" s="4">
        <v>1.8550000000000001E-2</v>
      </c>
      <c r="U13">
        <f t="shared" si="0"/>
        <v>1.355E-2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Dineth Liyanage</dc:creator>
  <cp:lastModifiedBy>Dineth Liyanage</cp:lastModifiedBy>
  <dcterms:created xsi:type="dcterms:W3CDTF">2025-06-17T20:49:59Z</dcterms:created>
  <dcterms:modified xsi:type="dcterms:W3CDTF">2025-06-18T19:44:56Z</dcterms:modified>
</cp:coreProperties>
</file>