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20" yWindow="1050" windowWidth="15480" windowHeight="7515" tabRatio="895" activeTab="6"/>
  </bookViews>
  <sheets>
    <sheet name="0302-0502" sheetId="227" r:id="rId1"/>
    <sheet name="0602-0702" sheetId="228" r:id="rId2"/>
    <sheet name="0802-1202" sheetId="229" r:id="rId3"/>
    <sheet name="1302-1402" sheetId="230" r:id="rId4"/>
    <sheet name="1502-1802" sheetId="231" r:id="rId5"/>
    <sheet name="1902" sheetId="232" r:id="rId6"/>
    <sheet name="2002-2102" sheetId="233" r:id="rId7"/>
    <sheet name="2202-2602" sheetId="234" r:id="rId8"/>
  </sheets>
  <definedNames>
    <definedName name="_xlnm.Print_Area" localSheetId="0">'0302-0502'!$A$1:$P$19</definedName>
    <definedName name="_xlnm.Print_Area" localSheetId="1">'0602-0702'!$A$1:$P$25</definedName>
    <definedName name="_xlnm.Print_Area" localSheetId="2">'0802-1202'!$A$1:$P$23</definedName>
    <definedName name="_xlnm.Print_Area" localSheetId="3">'1302-1402'!$A$1:$P$19</definedName>
    <definedName name="_xlnm.Print_Area" localSheetId="4">'1502-1802'!$A$1:$P$19</definedName>
    <definedName name="_xlnm.Print_Area" localSheetId="5">'1902'!$A$1:$P$21</definedName>
    <definedName name="_xlnm.Print_Area" localSheetId="6">'2002-2102'!$A$1:$P$17</definedName>
    <definedName name="_xlnm.Print_Area" localSheetId="7">'2202-2602'!$A$1:$P$19</definedName>
  </definedNames>
  <calcPr calcId="144525"/>
</workbook>
</file>

<file path=xl/calcChain.xml><?xml version="1.0" encoding="utf-8"?>
<calcChain xmlns="http://schemas.openxmlformats.org/spreadsheetml/2006/main">
  <c r="L14" i="234" l="1"/>
  <c r="J8" i="234"/>
  <c r="H10" i="234"/>
  <c r="H11" i="234" s="1"/>
  <c r="F9" i="234"/>
  <c r="F8" i="234"/>
  <c r="D11" i="234"/>
  <c r="U10" i="234"/>
  <c r="V10" i="234" s="1"/>
  <c r="N23" i="234"/>
  <c r="V16" i="234"/>
  <c r="F16" i="234" s="1"/>
  <c r="U16" i="234"/>
  <c r="D17" i="234" s="1"/>
  <c r="V14" i="234"/>
  <c r="U14" i="234"/>
  <c r="U12" i="234"/>
  <c r="V12" i="234" s="1"/>
  <c r="V8" i="234"/>
  <c r="U8" i="234"/>
  <c r="V6" i="234"/>
  <c r="U6" i="234"/>
  <c r="V4" i="234"/>
  <c r="G6" i="234" s="1"/>
  <c r="U4" i="234"/>
  <c r="D5" i="234" s="1"/>
  <c r="N12" i="233"/>
  <c r="Q10" i="233" s="1"/>
  <c r="Q11" i="233" s="1"/>
  <c r="U10" i="233"/>
  <c r="K14" i="233"/>
  <c r="M14" i="233" s="1"/>
  <c r="O14" i="233" s="1"/>
  <c r="Q14" i="233" s="1"/>
  <c r="Q15" i="233" s="1"/>
  <c r="N13" i="233"/>
  <c r="L13" i="233"/>
  <c r="L12" i="233"/>
  <c r="U8" i="233"/>
  <c r="V8" i="233" s="1"/>
  <c r="F8" i="233" s="1"/>
  <c r="U14" i="233"/>
  <c r="V14" i="233" s="1"/>
  <c r="F14" i="233" s="1"/>
  <c r="U12" i="233"/>
  <c r="V12" i="233" s="1"/>
  <c r="U6" i="233"/>
  <c r="V6" i="233" s="1"/>
  <c r="U4" i="233"/>
  <c r="D5" i="233" s="1"/>
  <c r="J9" i="234" l="1"/>
  <c r="G7" i="234"/>
  <c r="I4" i="234"/>
  <c r="F17" i="234"/>
  <c r="H16" i="234"/>
  <c r="V10" i="233"/>
  <c r="F9" i="233"/>
  <c r="H8" i="233"/>
  <c r="E9" i="233"/>
  <c r="F15" i="233"/>
  <c r="H14" i="233"/>
  <c r="D15" i="233"/>
  <c r="V4" i="233"/>
  <c r="G6" i="233" s="1"/>
  <c r="N21" i="233"/>
  <c r="H17" i="234" l="1"/>
  <c r="K16" i="234"/>
  <c r="I5" i="234"/>
  <c r="K6" i="234"/>
  <c r="J8" i="233"/>
  <c r="J9" i="233" s="1"/>
  <c r="H9" i="233"/>
  <c r="H15" i="233"/>
  <c r="G7" i="233"/>
  <c r="I4" i="233"/>
  <c r="O13" i="232"/>
  <c r="O12" i="232"/>
  <c r="U12" i="232"/>
  <c r="V12" i="232" s="1"/>
  <c r="N25" i="232"/>
  <c r="U20" i="232"/>
  <c r="V20" i="232" s="1"/>
  <c r="U18" i="232"/>
  <c r="V18" i="232" s="1"/>
  <c r="U16" i="232"/>
  <c r="D17" i="232" s="1"/>
  <c r="V14" i="232"/>
  <c r="U14" i="232"/>
  <c r="U10" i="232"/>
  <c r="E11" i="232" s="1"/>
  <c r="V8" i="232"/>
  <c r="U8" i="232"/>
  <c r="U4" i="232"/>
  <c r="D5" i="232" s="1"/>
  <c r="P4" i="231"/>
  <c r="N4" i="231"/>
  <c r="N5" i="231" s="1"/>
  <c r="K4" i="231"/>
  <c r="K5" i="231" s="1"/>
  <c r="N23" i="231"/>
  <c r="U18" i="231"/>
  <c r="V18" i="231" s="1"/>
  <c r="U16" i="231"/>
  <c r="V16" i="231" s="1"/>
  <c r="U14" i="231"/>
  <c r="D15" i="231" s="1"/>
  <c r="V12" i="231"/>
  <c r="U12" i="231"/>
  <c r="U10" i="231"/>
  <c r="V10" i="231" s="1"/>
  <c r="G8" i="231" s="1"/>
  <c r="V8" i="231"/>
  <c r="U8" i="231"/>
  <c r="V4" i="231"/>
  <c r="F4" i="231" s="1"/>
  <c r="U4" i="231"/>
  <c r="D5" i="231" s="1"/>
  <c r="K7" i="234" l="1"/>
  <c r="N4" i="234"/>
  <c r="K17" i="234"/>
  <c r="M16" i="234"/>
  <c r="K15" i="233"/>
  <c r="K6" i="233"/>
  <c r="I5" i="233"/>
  <c r="V4" i="232"/>
  <c r="F4" i="232" s="1"/>
  <c r="V10" i="232"/>
  <c r="G8" i="232" s="1"/>
  <c r="V16" i="232"/>
  <c r="F16" i="232" s="1"/>
  <c r="F5" i="231"/>
  <c r="I4" i="231"/>
  <c r="H10" i="231"/>
  <c r="G9" i="231"/>
  <c r="E11" i="231"/>
  <c r="V14" i="231"/>
  <c r="F14" i="231" s="1"/>
  <c r="U18" i="230"/>
  <c r="V18" i="230" s="1"/>
  <c r="U16" i="230"/>
  <c r="V16" i="230" s="1"/>
  <c r="U14" i="230"/>
  <c r="V14" i="230" s="1"/>
  <c r="F14" i="230" s="1"/>
  <c r="U12" i="230"/>
  <c r="V12" i="230" s="1"/>
  <c r="U10" i="230"/>
  <c r="E11" i="230" s="1"/>
  <c r="U8" i="230"/>
  <c r="V8" i="230" s="1"/>
  <c r="U6" i="230"/>
  <c r="V6" i="230" s="1"/>
  <c r="U4" i="230"/>
  <c r="D5" i="230" s="1"/>
  <c r="N23" i="230"/>
  <c r="N14" i="234" l="1"/>
  <c r="L15" i="234"/>
  <c r="M17" i="234"/>
  <c r="O16" i="234"/>
  <c r="P6" i="234"/>
  <c r="P7" i="234" s="1"/>
  <c r="N5" i="234"/>
  <c r="O15" i="233"/>
  <c r="M15" i="233"/>
  <c r="K7" i="233"/>
  <c r="N4" i="233"/>
  <c r="H10" i="232"/>
  <c r="G9" i="232"/>
  <c r="G18" i="232"/>
  <c r="F17" i="232"/>
  <c r="I4" i="232"/>
  <c r="F5" i="232"/>
  <c r="G16" i="231"/>
  <c r="F15" i="231"/>
  <c r="I5" i="231"/>
  <c r="H11" i="231"/>
  <c r="J10" i="231"/>
  <c r="F15" i="230"/>
  <c r="G16" i="230"/>
  <c r="D15" i="230"/>
  <c r="V10" i="230"/>
  <c r="G8" i="230" s="1"/>
  <c r="H10" i="230" s="1"/>
  <c r="G9" i="230"/>
  <c r="V4" i="230"/>
  <c r="F4" i="230" s="1"/>
  <c r="Q15" i="228"/>
  <c r="Q14" i="228"/>
  <c r="V14" i="228"/>
  <c r="U14" i="228"/>
  <c r="N27" i="229"/>
  <c r="U22" i="229"/>
  <c r="V22" i="229" s="1"/>
  <c r="G18" i="229" s="1"/>
  <c r="D21" i="229"/>
  <c r="U20" i="229"/>
  <c r="V20" i="229" s="1"/>
  <c r="V18" i="229"/>
  <c r="U18" i="229"/>
  <c r="U16" i="229"/>
  <c r="V16" i="229" s="1"/>
  <c r="U14" i="229"/>
  <c r="V14" i="229" s="1"/>
  <c r="V12" i="229"/>
  <c r="U12" i="229"/>
  <c r="E11" i="229"/>
  <c r="V10" i="229"/>
  <c r="F12" i="229" s="1"/>
  <c r="U10" i="229"/>
  <c r="V8" i="229"/>
  <c r="U8" i="229"/>
  <c r="U6" i="229"/>
  <c r="V6" i="229" s="1"/>
  <c r="D5" i="229"/>
  <c r="V4" i="229"/>
  <c r="G6" i="229" s="1"/>
  <c r="U4" i="229"/>
  <c r="O17" i="234" l="1"/>
  <c r="Q16" i="234"/>
  <c r="Q17" i="234" s="1"/>
  <c r="N15" i="234"/>
  <c r="Q12" i="234"/>
  <c r="Q13" i="234" s="1"/>
  <c r="N5" i="233"/>
  <c r="P6" i="233"/>
  <c r="P7" i="233" s="1"/>
  <c r="I5" i="232"/>
  <c r="K4" i="232"/>
  <c r="J20" i="232"/>
  <c r="G19" i="232"/>
  <c r="H11" i="232"/>
  <c r="J10" i="232"/>
  <c r="L12" i="231"/>
  <c r="J11" i="231"/>
  <c r="J18" i="231"/>
  <c r="G17" i="231"/>
  <c r="J18" i="230"/>
  <c r="G17" i="230"/>
  <c r="H11" i="230"/>
  <c r="J10" i="230"/>
  <c r="F5" i="230"/>
  <c r="I4" i="230"/>
  <c r="F13" i="229"/>
  <c r="J8" i="229"/>
  <c r="G7" i="229"/>
  <c r="I4" i="229"/>
  <c r="I22" i="229"/>
  <c r="G19" i="229"/>
  <c r="U6" i="228"/>
  <c r="V6" i="228" s="1"/>
  <c r="J11" i="232" l="1"/>
  <c r="L14" i="232"/>
  <c r="N4" i="232"/>
  <c r="K5" i="232"/>
  <c r="J21" i="232"/>
  <c r="M18" i="232"/>
  <c r="P5" i="231"/>
  <c r="M16" i="231"/>
  <c r="J19" i="231"/>
  <c r="L13" i="231"/>
  <c r="O12" i="231"/>
  <c r="O13" i="231" s="1"/>
  <c r="M16" i="230"/>
  <c r="J19" i="230"/>
  <c r="J11" i="230"/>
  <c r="L12" i="230"/>
  <c r="K6" i="230"/>
  <c r="I5" i="230"/>
  <c r="I23" i="229"/>
  <c r="K16" i="229"/>
  <c r="I5" i="229"/>
  <c r="M4" i="229"/>
  <c r="L14" i="229"/>
  <c r="J9" i="229"/>
  <c r="U22" i="228"/>
  <c r="V22" i="228" s="1"/>
  <c r="U20" i="228"/>
  <c r="V20" i="228" s="1"/>
  <c r="U12" i="228"/>
  <c r="V12" i="228" s="1"/>
  <c r="U24" i="228"/>
  <c r="V24" i="228" s="1"/>
  <c r="G20" i="228" s="1"/>
  <c r="U16" i="228"/>
  <c r="U10" i="228"/>
  <c r="V10" i="228" s="1"/>
  <c r="F12" i="228" s="1"/>
  <c r="U8" i="228"/>
  <c r="V8" i="228" s="1"/>
  <c r="U18" i="228"/>
  <c r="V18" i="228" s="1"/>
  <c r="U4" i="228"/>
  <c r="V4" i="228" s="1"/>
  <c r="G6" i="228" s="1"/>
  <c r="N29" i="228"/>
  <c r="P20" i="232" l="1"/>
  <c r="P21" i="232" s="1"/>
  <c r="M19" i="232"/>
  <c r="L15" i="232"/>
  <c r="N5" i="232"/>
  <c r="P4" i="232"/>
  <c r="P5" i="232" s="1"/>
  <c r="P18" i="231"/>
  <c r="P19" i="231" s="1"/>
  <c r="M17" i="231"/>
  <c r="P18" i="230"/>
  <c r="P19" i="230" s="1"/>
  <c r="M17" i="230"/>
  <c r="O12" i="230"/>
  <c r="O13" i="230" s="1"/>
  <c r="L13" i="230"/>
  <c r="K7" i="230"/>
  <c r="N4" i="230"/>
  <c r="P4" i="230" s="1"/>
  <c r="N14" i="229"/>
  <c r="L15" i="229"/>
  <c r="M5" i="229"/>
  <c r="P4" i="229"/>
  <c r="P5" i="229" s="1"/>
  <c r="O16" i="229"/>
  <c r="O17" i="229" s="1"/>
  <c r="K17" i="229"/>
  <c r="F13" i="228"/>
  <c r="J8" i="228"/>
  <c r="L16" i="228" s="1"/>
  <c r="L17" i="228" s="1"/>
  <c r="I24" i="228"/>
  <c r="I25" i="228" s="1"/>
  <c r="G21" i="228"/>
  <c r="I4" i="228"/>
  <c r="G7" i="228"/>
  <c r="D23" i="228"/>
  <c r="D5" i="228"/>
  <c r="E11" i="228"/>
  <c r="V16" i="228"/>
  <c r="U16" i="227"/>
  <c r="E17" i="227" s="1"/>
  <c r="N5" i="230" l="1"/>
  <c r="P5" i="230"/>
  <c r="N15" i="229"/>
  <c r="Q8" i="229"/>
  <c r="Q9" i="229" s="1"/>
  <c r="J9" i="228"/>
  <c r="N16" i="228"/>
  <c r="I5" i="228"/>
  <c r="M4" i="228"/>
  <c r="M5" i="228" s="1"/>
  <c r="K18" i="228"/>
  <c r="N17" i="228"/>
  <c r="V16" i="227"/>
  <c r="H16" i="227" s="1"/>
  <c r="U14" i="227"/>
  <c r="D15" i="227" s="1"/>
  <c r="U12" i="227"/>
  <c r="V12" i="227" s="1"/>
  <c r="V10" i="227"/>
  <c r="U10" i="227"/>
  <c r="U8" i="227"/>
  <c r="V8" i="227" s="1"/>
  <c r="N23" i="227"/>
  <c r="U4" i="227"/>
  <c r="D5" i="227" s="1"/>
  <c r="V4" i="227" l="1"/>
  <c r="G4" i="227" s="1"/>
  <c r="I4" i="227" s="1"/>
  <c r="K19" i="228"/>
  <c r="O18" i="228"/>
  <c r="O19" i="228" s="1"/>
  <c r="P4" i="228"/>
  <c r="P5" i="228" s="1"/>
  <c r="H17" i="227"/>
  <c r="J16" i="227"/>
  <c r="V14" i="227"/>
  <c r="F14" i="227" s="1"/>
  <c r="I5" i="227"/>
  <c r="L4" i="227"/>
  <c r="G5" i="227"/>
  <c r="J17" i="227" l="1"/>
  <c r="M16" i="227"/>
  <c r="H12" i="227"/>
  <c r="F15" i="227"/>
  <c r="O4" i="227"/>
  <c r="L5" i="227"/>
  <c r="M17" i="227" l="1"/>
  <c r="P16" i="227"/>
  <c r="P17" i="227" s="1"/>
  <c r="H13" i="227"/>
  <c r="J8" i="227"/>
  <c r="O5" i="227"/>
  <c r="Q4" i="227"/>
  <c r="Q5" i="227" s="1"/>
  <c r="L10" i="227" l="1"/>
  <c r="J9" i="227"/>
  <c r="N14" i="227" l="1"/>
  <c r="L11" i="227"/>
  <c r="N15" i="227" l="1"/>
  <c r="P12" i="227"/>
  <c r="P13" i="227" s="1"/>
</calcChain>
</file>

<file path=xl/sharedStrings.xml><?xml version="1.0" encoding="utf-8"?>
<sst xmlns="http://schemas.openxmlformats.org/spreadsheetml/2006/main" count="237" uniqueCount="45">
  <si>
    <t>Подготовлено:</t>
  </si>
  <si>
    <t>Дата</t>
  </si>
  <si>
    <t>Фамилия</t>
  </si>
  <si>
    <t>Изменено:</t>
  </si>
  <si>
    <t>2D/3D</t>
  </si>
  <si>
    <t>Каро Фильм РОССИЯ</t>
  </si>
  <si>
    <t>35мм/2D</t>
  </si>
  <si>
    <t>Чемпионы 2D #1</t>
  </si>
  <si>
    <t>Chempiony 2D #1</t>
  </si>
  <si>
    <t>Несносный дед 2D #1</t>
  </si>
  <si>
    <t>Bad Grandpa 2D #1</t>
  </si>
  <si>
    <t>Я, Франкенштейн 3D #1</t>
  </si>
  <si>
    <t>Геракл: Начало легенды 3D #1</t>
  </si>
  <si>
    <t>Hercules: The Legend Begins 3D #1</t>
  </si>
  <si>
    <t>Вий 2D #1</t>
  </si>
  <si>
    <t>Viy 2D #1</t>
  </si>
  <si>
    <t>Вий 3D #1</t>
  </si>
  <si>
    <t>Viy 3D #1</t>
  </si>
  <si>
    <t>I, Frankenstein 3D #1</t>
  </si>
  <si>
    <t>03.02.2014-05.02.2014</t>
  </si>
  <si>
    <t>Волк с Уолл-Стрит 2D #1</t>
  </si>
  <si>
    <t>The Wolf of Wall Street 2D #1</t>
  </si>
  <si>
    <t>В спорте только девушки 2D #1</t>
  </si>
  <si>
    <t>V sporte tolko devushki 2D #1</t>
  </si>
  <si>
    <t>Белка и Стрелка. Лунные приключения 3D#1</t>
  </si>
  <si>
    <t>Belka I Strelka 3D #1</t>
  </si>
  <si>
    <t>06.02.2014-07.02.2014</t>
  </si>
  <si>
    <t>08.02.2014-12.02.2014</t>
  </si>
  <si>
    <t>Робокоп 2D #1</t>
  </si>
  <si>
    <t>RoboCop 2D #1</t>
  </si>
  <si>
    <t>Афера по-американски 2D#1</t>
  </si>
  <si>
    <t>American Hustle 2D #1</t>
  </si>
  <si>
    <t>Феи: Загадка Пиратского Острова 3D #1</t>
  </si>
  <si>
    <t>Tinker Bell and the Pirate Fairy 3D #1</t>
  </si>
  <si>
    <t>Волк с Уолл-стрит 2D #1</t>
  </si>
  <si>
    <t>13.02.2014-14.02.2014</t>
  </si>
  <si>
    <t>15.02.2014-18.02.2014</t>
  </si>
  <si>
    <t>Помпеи_ 3D #1</t>
  </si>
  <si>
    <t>Pompeii 3D #1</t>
  </si>
  <si>
    <t>20.02.2014-21.02.2014</t>
  </si>
  <si>
    <t>Охотники за сокровищами 2D#1</t>
  </si>
  <si>
    <t>The monuments men 2D #1</t>
  </si>
  <si>
    <t>22.02.2014-26.02.2014</t>
  </si>
  <si>
    <t>Лего Фильм 3D #1</t>
  </si>
  <si>
    <t>The Lego Movie 3D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</si>
</sst>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hh:mm"/>
  </numFmts>
  <fonts count="1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u/>
      <sz val="8"/>
      <name val="Arial"/>
      <family val="2"/>
      <charset val="204"/>
    </font>
    <font>
      <b/>
      <sz val="18"/>
      <name val="Arial"/>
      <family val="2"/>
      <charset val="204"/>
    </font>
    <font>
      <sz val="8"/>
      <color indexed="10"/>
      <name val="Arial"/>
      <family val="2"/>
      <charset val="204"/>
    </font>
    <font>
      <b/>
      <sz val="9"/>
      <name val="Arial"/>
      <family val="2"/>
      <charset val="204"/>
    </font>
    <font>
      <sz val="6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sz val="9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</cellStyleXfs>
  <cellXfs count="163">
    <xf numFmtId="0" fontId="0" fillId="0" borderId="0" xfId="0"/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vertical="top"/>
    </xf>
    <xf numFmtId="0" fontId="4" fillId="2" borderId="0" xfId="1" applyNumberFormat="1" applyFont="1" applyFill="1" applyBorder="1" applyAlignment="1" applyProtection="1">
      <alignment horizontal="center" vertical="top"/>
    </xf>
    <xf numFmtId="0" fontId="4" fillId="0" borderId="0" xfId="1" applyNumberFormat="1" applyFont="1" applyFill="1" applyBorder="1" applyAlignment="1" applyProtection="1">
      <alignment horizont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164" fontId="4" fillId="0" borderId="0" xfId="1" applyNumberFormat="1" applyFont="1" applyFill="1" applyBorder="1" applyAlignment="1" applyProtection="1">
      <alignment vertical="top"/>
    </xf>
    <xf numFmtId="164" fontId="4" fillId="0" borderId="0" xfId="1" applyNumberFormat="1" applyFont="1" applyFill="1" applyBorder="1" applyAlignment="1" applyProtection="1">
      <alignment horizontal="center" vertical="top"/>
    </xf>
    <xf numFmtId="0" fontId="4" fillId="0" borderId="0" xfId="1" applyNumberFormat="1" applyFont="1" applyFill="1" applyBorder="1" applyAlignment="1" applyProtection="1">
      <alignment horizontal="left" wrapText="1"/>
    </xf>
    <xf numFmtId="0" fontId="4" fillId="0" borderId="0" xfId="1" applyNumberFormat="1" applyFont="1" applyFill="1" applyBorder="1" applyAlignment="1" applyProtection="1">
      <alignment horizontal="center" wrapText="1"/>
    </xf>
    <xf numFmtId="164" fontId="4" fillId="0" borderId="0" xfId="1" applyNumberFormat="1" applyFont="1" applyFill="1" applyBorder="1" applyAlignment="1" applyProtection="1">
      <alignment horizontal="center"/>
    </xf>
    <xf numFmtId="0" fontId="4" fillId="0" borderId="10" xfId="1" applyNumberFormat="1" applyFont="1" applyFill="1" applyBorder="1" applyAlignment="1" applyProtection="1">
      <alignment horizontal="center"/>
    </xf>
    <xf numFmtId="0" fontId="8" fillId="0" borderId="10" xfId="1" applyNumberFormat="1" applyFont="1" applyFill="1" applyBorder="1" applyAlignment="1" applyProtection="1">
      <alignment horizontal="center" vertical="center"/>
    </xf>
    <xf numFmtId="0" fontId="4" fillId="0" borderId="10" xfId="1" applyNumberFormat="1" applyFont="1" applyFill="1" applyBorder="1" applyAlignment="1" applyProtection="1">
      <alignment horizontal="left" wrapText="1"/>
    </xf>
    <xf numFmtId="0" fontId="4" fillId="0" borderId="10" xfId="1" applyNumberFormat="1" applyFont="1" applyFill="1" applyBorder="1" applyAlignment="1" applyProtection="1">
      <alignment horizontal="center" vertical="top"/>
    </xf>
    <xf numFmtId="0" fontId="4" fillId="0" borderId="10" xfId="1" applyNumberFormat="1" applyFont="1" applyFill="1" applyBorder="1" applyAlignment="1" applyProtection="1">
      <alignment horizontal="center" wrapText="1"/>
    </xf>
    <xf numFmtId="0" fontId="4" fillId="0" borderId="0" xfId="1" applyNumberFormat="1" applyFont="1" applyFill="1" applyBorder="1" applyAlignment="1" applyProtection="1">
      <alignment horizontal="right" wrapText="1"/>
    </xf>
    <xf numFmtId="0" fontId="10" fillId="0" borderId="0" xfId="1" applyNumberFormat="1" applyFont="1" applyFill="1" applyBorder="1" applyAlignment="1" applyProtection="1">
      <alignment horizontal="center" vertical="top"/>
    </xf>
    <xf numFmtId="165" fontId="4" fillId="0" borderId="0" xfId="1" applyNumberFormat="1" applyFont="1" applyFill="1" applyBorder="1" applyAlignment="1" applyProtection="1">
      <alignment horizontal="center" vertical="top"/>
    </xf>
    <xf numFmtId="0" fontId="4" fillId="0" borderId="11" xfId="1" applyNumberFormat="1" applyFont="1" applyFill="1" applyBorder="1" applyAlignment="1" applyProtection="1">
      <alignment vertical="top"/>
    </xf>
    <xf numFmtId="0" fontId="11" fillId="0" borderId="11" xfId="1" applyNumberFormat="1" applyFont="1" applyFill="1" applyBorder="1" applyAlignment="1" applyProtection="1">
      <alignment vertical="top"/>
    </xf>
    <xf numFmtId="0" fontId="4" fillId="0" borderId="14" xfId="1" applyNumberFormat="1" applyFont="1" applyFill="1" applyBorder="1" applyAlignment="1" applyProtection="1">
      <alignment horizontal="center"/>
    </xf>
    <xf numFmtId="0" fontId="9" fillId="0" borderId="14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center" vertical="top"/>
    </xf>
    <xf numFmtId="0" fontId="4" fillId="4" borderId="17" xfId="3" applyNumberFormat="1" applyFont="1" applyFill="1" applyBorder="1" applyAlignment="1" applyProtection="1">
      <alignment horizontal="center" vertical="top"/>
    </xf>
    <xf numFmtId="0" fontId="4" fillId="4" borderId="24" xfId="3" applyNumberFormat="1" applyFont="1" applyFill="1" applyBorder="1" applyAlignment="1" applyProtection="1">
      <alignment horizontal="center" vertical="top"/>
    </xf>
    <xf numFmtId="0" fontId="4" fillId="4" borderId="25" xfId="3" applyNumberFormat="1" applyFont="1" applyFill="1" applyBorder="1" applyAlignment="1" applyProtection="1">
      <alignment horizontal="center" vertical="top"/>
    </xf>
    <xf numFmtId="164" fontId="4" fillId="2" borderId="3" xfId="4" applyNumberFormat="1" applyFont="1" applyFill="1" applyBorder="1" applyAlignment="1" applyProtection="1">
      <alignment horizontal="center"/>
    </xf>
    <xf numFmtId="164" fontId="4" fillId="2" borderId="4" xfId="4" applyNumberFormat="1" applyFont="1" applyFill="1" applyBorder="1" applyAlignment="1" applyProtection="1">
      <alignment horizontal="center"/>
    </xf>
    <xf numFmtId="164" fontId="4" fillId="2" borderId="5" xfId="4" applyNumberFormat="1" applyFont="1" applyFill="1" applyBorder="1" applyAlignment="1" applyProtection="1">
      <alignment horizontal="center" vertical="top"/>
    </xf>
    <xf numFmtId="164" fontId="4" fillId="2" borderId="7" xfId="4" applyNumberFormat="1" applyFont="1" applyFill="1" applyBorder="1" applyAlignment="1" applyProtection="1">
      <alignment horizontal="center"/>
    </xf>
    <xf numFmtId="166" fontId="4" fillId="4" borderId="0" xfId="3" applyNumberFormat="1" applyFont="1" applyFill="1" applyBorder="1" applyAlignment="1" applyProtection="1">
      <alignment horizontal="center" vertical="top"/>
    </xf>
    <xf numFmtId="166" fontId="4" fillId="4" borderId="23" xfId="3" applyNumberFormat="1" applyFont="1" applyFill="1" applyBorder="1" applyAlignment="1" applyProtection="1">
      <alignment horizontal="center" vertical="top"/>
    </xf>
    <xf numFmtId="166" fontId="4" fillId="4" borderId="26" xfId="3" applyNumberFormat="1" applyFont="1" applyFill="1" applyBorder="1" applyAlignment="1" applyProtection="1">
      <alignment horizontal="center" vertical="top"/>
    </xf>
    <xf numFmtId="0" fontId="4" fillId="0" borderId="7" xfId="3" applyNumberFormat="1" applyFont="1" applyFill="1" applyBorder="1" applyAlignment="1" applyProtection="1">
      <alignment vertical="top"/>
    </xf>
    <xf numFmtId="0" fontId="9" fillId="0" borderId="4" xfId="3" applyNumberFormat="1" applyFont="1" applyFill="1" applyBorder="1" applyAlignment="1" applyProtection="1">
      <alignment vertical="top"/>
    </xf>
    <xf numFmtId="0" fontId="4" fillId="0" borderId="28" xfId="3" applyNumberFormat="1" applyFont="1" applyFill="1" applyBorder="1" applyAlignment="1" applyProtection="1">
      <alignment vertical="top"/>
    </xf>
    <xf numFmtId="0" fontId="4" fillId="4" borderId="6" xfId="3" applyNumberFormat="1" applyFont="1" applyFill="1" applyBorder="1" applyAlignment="1" applyProtection="1">
      <alignment horizontal="center" vertical="top"/>
    </xf>
    <xf numFmtId="0" fontId="4" fillId="4" borderId="31" xfId="3" applyNumberFormat="1" applyFont="1" applyFill="1" applyBorder="1" applyAlignment="1" applyProtection="1">
      <alignment horizontal="center" vertical="top"/>
    </xf>
    <xf numFmtId="0" fontId="4" fillId="4" borderId="32" xfId="3" applyNumberFormat="1" applyFont="1" applyFill="1" applyBorder="1" applyAlignment="1" applyProtection="1">
      <alignment horizontal="center" vertical="top"/>
    </xf>
    <xf numFmtId="166" fontId="4" fillId="4" borderId="33" xfId="3" applyNumberFormat="1" applyFont="1" applyFill="1" applyBorder="1" applyAlignment="1" applyProtection="1">
      <alignment horizontal="center" vertical="top"/>
    </xf>
    <xf numFmtId="166" fontId="4" fillId="4" borderId="34" xfId="3" applyNumberFormat="1" applyFont="1" applyFill="1" applyBorder="1" applyAlignment="1" applyProtection="1">
      <alignment horizontal="center" vertical="top"/>
    </xf>
    <xf numFmtId="0" fontId="9" fillId="0" borderId="11" xfId="3" applyNumberFormat="1" applyFont="1" applyFill="1" applyBorder="1" applyAlignment="1" applyProtection="1">
      <alignment vertical="top"/>
    </xf>
    <xf numFmtId="0" fontId="4" fillId="3" borderId="14" xfId="1" applyNumberFormat="1" applyFont="1" applyFill="1" applyBorder="1" applyAlignment="1" applyProtection="1">
      <alignment horizontal="center"/>
    </xf>
    <xf numFmtId="0" fontId="4" fillId="3" borderId="7" xfId="1" applyNumberFormat="1" applyFont="1" applyFill="1" applyBorder="1" applyAlignment="1" applyProtection="1">
      <alignment horizontal="center"/>
    </xf>
    <xf numFmtId="166" fontId="4" fillId="4" borderId="36" xfId="3" applyNumberFormat="1" applyFont="1" applyFill="1" applyBorder="1" applyAlignment="1" applyProtection="1">
      <alignment horizontal="center" vertical="top"/>
    </xf>
    <xf numFmtId="166" fontId="4" fillId="4" borderId="37" xfId="3" applyNumberFormat="1" applyFont="1" applyFill="1" applyBorder="1" applyAlignment="1" applyProtection="1">
      <alignment horizontal="center" vertical="top"/>
    </xf>
    <xf numFmtId="166" fontId="4" fillId="4" borderId="38" xfId="3" applyNumberFormat="1" applyFont="1" applyFill="1" applyBorder="1" applyAlignment="1" applyProtection="1">
      <alignment horizontal="center" vertical="top"/>
    </xf>
    <xf numFmtId="0" fontId="4" fillId="0" borderId="35" xfId="3" applyNumberFormat="1" applyFont="1" applyFill="1" applyBorder="1" applyAlignment="1" applyProtection="1">
      <alignment vertical="top"/>
    </xf>
    <xf numFmtId="0" fontId="3" fillId="0" borderId="40" xfId="1" applyNumberFormat="1" applyFont="1" applyFill="1" applyBorder="1" applyAlignment="1" applyProtection="1">
      <alignment horizontal="center" vertical="center"/>
    </xf>
    <xf numFmtId="0" fontId="4" fillId="2" borderId="36" xfId="1" applyNumberFormat="1" applyFont="1" applyFill="1" applyBorder="1" applyAlignment="1" applyProtection="1">
      <alignment horizontal="center" vertical="center"/>
    </xf>
    <xf numFmtId="0" fontId="5" fillId="2" borderId="36" xfId="1" applyNumberFormat="1" applyFont="1" applyFill="1" applyBorder="1" applyAlignment="1" applyProtection="1">
      <alignment horizontal="center" vertical="center"/>
    </xf>
    <xf numFmtId="0" fontId="9" fillId="3" borderId="4" xfId="1" applyNumberFormat="1" applyFont="1" applyFill="1" applyBorder="1" applyAlignment="1" applyProtection="1">
      <alignment horizontal="center" vertical="center"/>
    </xf>
    <xf numFmtId="0" fontId="9" fillId="3" borderId="14" xfId="1" applyNumberFormat="1" applyFont="1" applyFill="1" applyBorder="1" applyAlignment="1" applyProtection="1">
      <alignment horizontal="center" vertical="center"/>
    </xf>
    <xf numFmtId="0" fontId="4" fillId="4" borderId="0" xfId="3" applyNumberFormat="1" applyFont="1" applyFill="1" applyBorder="1" applyAlignment="1" applyProtection="1">
      <alignment horizontal="center" vertical="top"/>
    </xf>
    <xf numFmtId="0" fontId="4" fillId="4" borderId="23" xfId="3" applyNumberFormat="1" applyFont="1" applyFill="1" applyBorder="1" applyAlignment="1" applyProtection="1">
      <alignment horizontal="center" vertical="top"/>
    </xf>
    <xf numFmtId="0" fontId="4" fillId="4" borderId="26" xfId="3" applyNumberFormat="1" applyFont="1" applyFill="1" applyBorder="1" applyAlignment="1" applyProtection="1">
      <alignment horizontal="center" vertical="top"/>
    </xf>
    <xf numFmtId="0" fontId="4" fillId="0" borderId="44" xfId="3" applyNumberFormat="1" applyFont="1" applyFill="1" applyBorder="1" applyAlignment="1" applyProtection="1">
      <alignment vertical="top"/>
    </xf>
    <xf numFmtId="20" fontId="13" fillId="0" borderId="12" xfId="3" applyNumberFormat="1" applyFont="1" applyFill="1" applyBorder="1" applyAlignment="1" applyProtection="1">
      <alignment horizontal="center" vertical="top"/>
    </xf>
    <xf numFmtId="20" fontId="9" fillId="5" borderId="18" xfId="4" applyNumberFormat="1" applyFont="1" applyFill="1" applyBorder="1" applyAlignment="1" applyProtection="1">
      <alignment horizontal="center" vertical="top"/>
    </xf>
    <xf numFmtId="20" fontId="13" fillId="0" borderId="42" xfId="3" applyNumberFormat="1" applyFont="1" applyFill="1" applyBorder="1" applyAlignment="1" applyProtection="1">
      <alignment horizontal="center" vertical="top"/>
    </xf>
    <xf numFmtId="20" fontId="4" fillId="2" borderId="46" xfId="3" applyNumberFormat="1" applyFont="1" applyFill="1" applyBorder="1" applyAlignment="1" applyProtection="1">
      <alignment horizontal="center" vertical="top"/>
    </xf>
    <xf numFmtId="0" fontId="4" fillId="4" borderId="47" xfId="3" applyNumberFormat="1" applyFont="1" applyFill="1" applyBorder="1" applyAlignment="1" applyProtection="1">
      <alignment horizontal="center" vertical="top"/>
    </xf>
    <xf numFmtId="20" fontId="4" fillId="2" borderId="48" xfId="3" applyNumberFormat="1" applyFont="1" applyFill="1" applyBorder="1" applyAlignment="1" applyProtection="1">
      <alignment horizontal="center" vertical="top"/>
    </xf>
    <xf numFmtId="0" fontId="4" fillId="4" borderId="49" xfId="3" applyNumberFormat="1" applyFont="1" applyFill="1" applyBorder="1" applyAlignment="1" applyProtection="1">
      <alignment horizontal="center" vertical="top"/>
    </xf>
    <xf numFmtId="0" fontId="4" fillId="4" borderId="50" xfId="3" applyNumberFormat="1" applyFont="1" applyFill="1" applyBorder="1" applyAlignment="1" applyProtection="1">
      <alignment horizontal="center" vertical="top"/>
    </xf>
    <xf numFmtId="20" fontId="4" fillId="2" borderId="41" xfId="3" applyNumberFormat="1" applyFont="1" applyFill="1" applyBorder="1" applyAlignment="1" applyProtection="1">
      <alignment horizontal="center" vertical="top"/>
    </xf>
    <xf numFmtId="20" fontId="9" fillId="5" borderId="1" xfId="4" applyNumberFormat="1" applyFont="1" applyFill="1" applyBorder="1" applyAlignment="1" applyProtection="1">
      <alignment horizontal="center" vertical="top"/>
    </xf>
    <xf numFmtId="20" fontId="13" fillId="0" borderId="30" xfId="3" applyNumberFormat="1" applyFont="1" applyFill="1" applyBorder="1" applyAlignment="1" applyProtection="1">
      <alignment horizontal="center" vertical="top"/>
    </xf>
    <xf numFmtId="20" fontId="9" fillId="5" borderId="8" xfId="4" applyNumberFormat="1" applyFont="1" applyFill="1" applyBorder="1" applyAlignment="1" applyProtection="1">
      <alignment horizontal="center" vertical="top"/>
    </xf>
    <xf numFmtId="20" fontId="9" fillId="5" borderId="9" xfId="3" applyNumberFormat="1" applyFont="1" applyFill="1" applyBorder="1" applyAlignment="1" applyProtection="1">
      <alignment horizontal="center" vertical="top"/>
    </xf>
    <xf numFmtId="20" fontId="13" fillId="0" borderId="13" xfId="3" applyNumberFormat="1" applyFont="1" applyFill="1" applyBorder="1" applyAlignment="1" applyProtection="1">
      <alignment horizontal="center" vertical="top"/>
    </xf>
    <xf numFmtId="20" fontId="9" fillId="5" borderId="12" xfId="4" applyNumberFormat="1" applyFont="1" applyFill="1" applyBorder="1" applyAlignment="1" applyProtection="1">
      <alignment horizontal="center" vertical="top"/>
    </xf>
    <xf numFmtId="20" fontId="9" fillId="5" borderId="13" xfId="3" applyNumberFormat="1" applyFont="1" applyFill="1" applyBorder="1" applyAlignment="1" applyProtection="1">
      <alignment horizontal="center" vertical="top"/>
    </xf>
    <xf numFmtId="20" fontId="9" fillId="5" borderId="53" xfId="4" applyNumberFormat="1" applyFont="1" applyFill="1" applyBorder="1" applyAlignment="1" applyProtection="1">
      <alignment horizontal="center" vertical="top"/>
    </xf>
    <xf numFmtId="20" fontId="13" fillId="0" borderId="29" xfId="3" applyNumberFormat="1" applyFont="1" applyFill="1" applyBorder="1" applyAlignment="1" applyProtection="1">
      <alignment horizontal="center" vertical="top"/>
    </xf>
    <xf numFmtId="20" fontId="9" fillId="5" borderId="9" xfId="4" applyNumberFormat="1" applyFont="1" applyFill="1" applyBorder="1" applyAlignment="1" applyProtection="1">
      <alignment horizontal="center" vertical="top"/>
    </xf>
    <xf numFmtId="0" fontId="3" fillId="0" borderId="36" xfId="1" applyNumberFormat="1" applyFont="1" applyFill="1" applyBorder="1" applyAlignment="1" applyProtection="1">
      <alignment horizontal="center" vertical="center"/>
    </xf>
    <xf numFmtId="0" fontId="4" fillId="0" borderId="17" xfId="3" applyNumberFormat="1" applyFont="1" applyFill="1" applyBorder="1" applyAlignment="1" applyProtection="1">
      <alignment vertical="top"/>
    </xf>
    <xf numFmtId="0" fontId="9" fillId="0" borderId="14" xfId="3" applyNumberFormat="1" applyFont="1" applyFill="1" applyBorder="1" applyAlignment="1" applyProtection="1">
      <alignment vertical="top"/>
    </xf>
    <xf numFmtId="0" fontId="4" fillId="0" borderId="51" xfId="3" applyNumberFormat="1" applyFont="1" applyFill="1" applyBorder="1" applyAlignment="1" applyProtection="1">
      <alignment vertical="top"/>
    </xf>
    <xf numFmtId="0" fontId="4" fillId="0" borderId="52" xfId="3" applyNumberFormat="1" applyFont="1" applyFill="1" applyBorder="1" applyAlignment="1" applyProtection="1">
      <alignment vertical="top"/>
    </xf>
    <xf numFmtId="0" fontId="9" fillId="0" borderId="0" xfId="3" applyNumberFormat="1" applyFont="1" applyFill="1" applyBorder="1" applyAlignment="1" applyProtection="1">
      <alignment vertical="top"/>
    </xf>
    <xf numFmtId="0" fontId="3" fillId="0" borderId="45" xfId="1" applyNumberFormat="1" applyFont="1" applyFill="1" applyBorder="1" applyAlignment="1" applyProtection="1">
      <alignment horizontal="center" vertical="center"/>
    </xf>
    <xf numFmtId="20" fontId="9" fillId="5" borderId="12" xfId="3" applyNumberFormat="1" applyFont="1" applyFill="1" applyBorder="1" applyAlignment="1" applyProtection="1">
      <alignment horizontal="center" vertical="top"/>
    </xf>
    <xf numFmtId="166" fontId="13" fillId="0" borderId="12" xfId="3" applyNumberFormat="1" applyFont="1" applyFill="1" applyBorder="1" applyAlignment="1" applyProtection="1">
      <alignment horizontal="center" vertical="top"/>
    </xf>
    <xf numFmtId="20" fontId="9" fillId="5" borderId="1" xfId="3" applyNumberFormat="1" applyFont="1" applyFill="1" applyBorder="1" applyAlignment="1" applyProtection="1">
      <alignment horizontal="center" vertical="top"/>
    </xf>
    <xf numFmtId="166" fontId="13" fillId="0" borderId="53" xfId="3" applyNumberFormat="1" applyFont="1" applyFill="1" applyBorder="1" applyAlignment="1" applyProtection="1">
      <alignment horizontal="center" vertical="top"/>
    </xf>
    <xf numFmtId="166" fontId="13" fillId="0" borderId="30" xfId="3" applyNumberFormat="1" applyFont="1" applyFill="1" applyBorder="1" applyAlignment="1" applyProtection="1">
      <alignment horizontal="center" vertical="top"/>
    </xf>
    <xf numFmtId="20" fontId="9" fillId="5" borderId="18" xfId="3" applyNumberFormat="1" applyFont="1" applyFill="1" applyBorder="1" applyAlignment="1" applyProtection="1">
      <alignment horizontal="center" vertical="top"/>
    </xf>
    <xf numFmtId="20" fontId="9" fillId="5" borderId="16" xfId="3" applyNumberFormat="1" applyFont="1" applyFill="1" applyBorder="1" applyAlignment="1" applyProtection="1">
      <alignment horizontal="center" vertical="top"/>
    </xf>
    <xf numFmtId="0" fontId="3" fillId="0" borderId="54" xfId="1" applyNumberFormat="1" applyFont="1" applyFill="1" applyBorder="1" applyAlignment="1" applyProtection="1">
      <alignment horizontal="center" vertical="center"/>
    </xf>
    <xf numFmtId="20" fontId="9" fillId="5" borderId="55" xfId="4" applyNumberFormat="1" applyFont="1" applyFill="1" applyBorder="1" applyAlignment="1" applyProtection="1">
      <alignment horizontal="center" vertical="top"/>
    </xf>
    <xf numFmtId="166" fontId="13" fillId="0" borderId="42" xfId="3" applyNumberFormat="1" applyFont="1" applyFill="1" applyBorder="1" applyAlignment="1" applyProtection="1">
      <alignment horizontal="center" vertical="top"/>
    </xf>
    <xf numFmtId="20" fontId="13" fillId="0" borderId="43" xfId="3" applyNumberFormat="1" applyFont="1" applyFill="1" applyBorder="1" applyAlignment="1" applyProtection="1">
      <alignment horizontal="center" vertical="top"/>
    </xf>
    <xf numFmtId="166" fontId="13" fillId="0" borderId="56" xfId="3" applyNumberFormat="1" applyFont="1" applyFill="1" applyBorder="1" applyAlignment="1" applyProtection="1">
      <alignment horizontal="center" vertical="top"/>
    </xf>
    <xf numFmtId="20" fontId="13" fillId="0" borderId="53" xfId="3" applyNumberFormat="1" applyFont="1" applyFill="1" applyBorder="1" applyAlignment="1" applyProtection="1">
      <alignment horizontal="center" vertical="top"/>
    </xf>
    <xf numFmtId="0" fontId="9" fillId="0" borderId="27" xfId="3" applyNumberFormat="1" applyFont="1" applyFill="1" applyBorder="1" applyAlignment="1" applyProtection="1">
      <alignment vertical="top"/>
    </xf>
    <xf numFmtId="20" fontId="4" fillId="2" borderId="57" xfId="3" applyNumberFormat="1" applyFont="1" applyFill="1" applyBorder="1" applyAlignment="1" applyProtection="1">
      <alignment horizontal="center" vertical="top"/>
    </xf>
    <xf numFmtId="20" fontId="9" fillId="0" borderId="53" xfId="4" applyNumberFormat="1" applyFont="1" applyFill="1" applyBorder="1" applyAlignment="1" applyProtection="1">
      <alignment horizontal="center" vertical="top"/>
    </xf>
    <xf numFmtId="20" fontId="9" fillId="0" borderId="12" xfId="4" applyNumberFormat="1" applyFont="1" applyFill="1" applyBorder="1" applyAlignment="1" applyProtection="1">
      <alignment horizontal="center" vertical="top"/>
    </xf>
    <xf numFmtId="20" fontId="9" fillId="0" borderId="13" xfId="3" applyNumberFormat="1" applyFont="1" applyFill="1" applyBorder="1" applyAlignment="1" applyProtection="1">
      <alignment horizontal="center" vertical="top"/>
    </xf>
    <xf numFmtId="20" fontId="9" fillId="0" borderId="55" xfId="4" applyNumberFormat="1" applyFont="1" applyFill="1" applyBorder="1" applyAlignment="1" applyProtection="1">
      <alignment horizontal="center" vertical="top"/>
    </xf>
    <xf numFmtId="20" fontId="9" fillId="0" borderId="18" xfId="4" applyNumberFormat="1" applyFont="1" applyFill="1" applyBorder="1" applyAlignment="1" applyProtection="1">
      <alignment horizontal="center" vertical="top"/>
    </xf>
    <xf numFmtId="20" fontId="9" fillId="0" borderId="18" xfId="3" applyNumberFormat="1" applyFont="1" applyFill="1" applyBorder="1" applyAlignment="1" applyProtection="1">
      <alignment horizontal="center" vertical="top"/>
    </xf>
    <xf numFmtId="20" fontId="9" fillId="0" borderId="16" xfId="3" applyNumberFormat="1" applyFont="1" applyFill="1" applyBorder="1" applyAlignment="1" applyProtection="1">
      <alignment horizontal="center" vertical="top"/>
    </xf>
    <xf numFmtId="0" fontId="9" fillId="0" borderId="39" xfId="3" applyNumberFormat="1" applyFont="1" applyFill="1" applyBorder="1" applyAlignment="1" applyProtection="1">
      <alignment vertical="top"/>
    </xf>
    <xf numFmtId="166" fontId="4" fillId="4" borderId="58" xfId="3" applyNumberFormat="1" applyFont="1" applyFill="1" applyBorder="1" applyAlignment="1" applyProtection="1">
      <alignment horizontal="center" vertical="top"/>
    </xf>
    <xf numFmtId="166" fontId="13" fillId="0" borderId="59" xfId="3" applyNumberFormat="1" applyFont="1" applyFill="1" applyBorder="1" applyAlignment="1" applyProtection="1">
      <alignment horizontal="center" vertical="top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9" fillId="0" borderId="60" xfId="3" applyNumberFormat="1" applyFont="1" applyFill="1" applyBorder="1" applyAlignment="1" applyProtection="1">
      <alignment vertical="top"/>
    </xf>
    <xf numFmtId="166" fontId="4" fillId="4" borderId="61" xfId="3" applyNumberFormat="1" applyFont="1" applyFill="1" applyBorder="1" applyAlignment="1" applyProtection="1">
      <alignment horizontal="center" vertical="top"/>
    </xf>
    <xf numFmtId="0" fontId="3" fillId="0" borderId="22" xfId="1" applyNumberFormat="1" applyFont="1" applyFill="1" applyBorder="1" applyAlignment="1" applyProtection="1">
      <alignment horizontal="center" vertical="center"/>
    </xf>
    <xf numFmtId="20" fontId="9" fillId="5" borderId="62" xfId="4" applyNumberFormat="1" applyFont="1" applyFill="1" applyBorder="1" applyAlignment="1" applyProtection="1">
      <alignment horizontal="center" vertical="top"/>
    </xf>
    <xf numFmtId="20" fontId="13" fillId="0" borderId="19" xfId="3" applyNumberFormat="1" applyFont="1" applyFill="1" applyBorder="1" applyAlignment="1" applyProtection="1">
      <alignment horizontal="center" vertical="top"/>
    </xf>
    <xf numFmtId="20" fontId="9" fillId="5" borderId="16" xfId="4" applyNumberFormat="1" applyFont="1" applyFill="1" applyBorder="1" applyAlignment="1" applyProtection="1">
      <alignment horizontal="center" vertical="top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9" fillId="0" borderId="21" xfId="3" applyNumberFormat="1" applyFont="1" applyFill="1" applyBorder="1" applyAlignment="1" applyProtection="1">
      <alignment vertical="top"/>
    </xf>
    <xf numFmtId="0" fontId="4" fillId="0" borderId="14" xfId="3" applyNumberFormat="1" applyFont="1" applyFill="1" applyBorder="1" applyAlignment="1" applyProtection="1">
      <alignment vertical="top"/>
    </xf>
    <xf numFmtId="20" fontId="13" fillId="0" borderId="56" xfId="3" applyNumberFormat="1" applyFont="1" applyFill="1" applyBorder="1" applyAlignment="1" applyProtection="1">
      <alignment horizontal="center" vertical="top"/>
    </xf>
    <xf numFmtId="0" fontId="9" fillId="0" borderId="36" xfId="3" applyNumberFormat="1" applyFont="1" applyFill="1" applyBorder="1" applyAlignment="1" applyProtection="1">
      <alignment vertical="top"/>
    </xf>
    <xf numFmtId="0" fontId="3" fillId="0" borderId="63" xfId="1" applyNumberFormat="1" applyFont="1" applyFill="1" applyBorder="1" applyAlignment="1" applyProtection="1">
      <alignment horizontal="center" vertical="center"/>
    </xf>
    <xf numFmtId="0" fontId="3" fillId="0" borderId="64" xfId="1" applyNumberFormat="1" applyFont="1" applyFill="1" applyBorder="1" applyAlignment="1" applyProtection="1">
      <alignment horizontal="center" vertical="center"/>
    </xf>
    <xf numFmtId="20" fontId="9" fillId="6" borderId="53" xfId="4" applyNumberFormat="1" applyFont="1" applyFill="1" applyBorder="1" applyAlignment="1" applyProtection="1">
      <alignment horizontal="center" vertical="top"/>
    </xf>
    <xf numFmtId="20" fontId="9" fillId="6" borderId="12" xfId="4" applyNumberFormat="1" applyFont="1" applyFill="1" applyBorder="1" applyAlignment="1" applyProtection="1">
      <alignment horizontal="center" vertical="top"/>
    </xf>
    <xf numFmtId="20" fontId="9" fillId="6" borderId="12" xfId="3" applyNumberFormat="1" applyFont="1" applyFill="1" applyBorder="1" applyAlignment="1" applyProtection="1">
      <alignment horizontal="center" vertical="top"/>
    </xf>
    <xf numFmtId="20" fontId="9" fillId="6" borderId="13" xfId="3" applyNumberFormat="1" applyFont="1" applyFill="1" applyBorder="1" applyAlignment="1" applyProtection="1">
      <alignment horizontal="center" vertical="top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7" fillId="3" borderId="21" xfId="1" applyNumberFormat="1" applyFont="1" applyFill="1" applyBorder="1" applyAlignment="1" applyProtection="1">
      <alignment horizontal="center" vertical="center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8" fillId="0" borderId="27" xfId="3" applyNumberFormat="1" applyFont="1" applyFill="1" applyBorder="1" applyAlignment="1" applyProtection="1">
      <alignment horizontal="center" vertical="center"/>
    </xf>
    <xf numFmtId="0" fontId="8" fillId="0" borderId="28" xfId="3" applyNumberFormat="1" applyFont="1" applyFill="1" applyBorder="1" applyAlignment="1" applyProtection="1">
      <alignment horizontal="center" vertical="center"/>
    </xf>
    <xf numFmtId="0" fontId="8" fillId="0" borderId="4" xfId="3" applyNumberFormat="1" applyFont="1" applyFill="1" applyBorder="1" applyAlignment="1" applyProtection="1">
      <alignment horizontal="center" vertical="center"/>
    </xf>
    <xf numFmtId="0" fontId="8" fillId="0" borderId="7" xfId="3" applyNumberFormat="1" applyFont="1" applyFill="1" applyBorder="1" applyAlignment="1" applyProtection="1">
      <alignment horizontal="center" vertical="center"/>
    </xf>
    <xf numFmtId="14" fontId="2" fillId="0" borderId="21" xfId="1" applyNumberFormat="1" applyFont="1" applyFill="1" applyBorder="1" applyAlignment="1" applyProtection="1">
      <alignment horizontal="center" vertical="center"/>
    </xf>
    <xf numFmtId="14" fontId="2" fillId="0" borderId="2" xfId="1" applyNumberFormat="1" applyFont="1" applyFill="1" applyBorder="1" applyAlignment="1" applyProtection="1">
      <alignment horizontal="center" vertical="center"/>
    </xf>
    <xf numFmtId="14" fontId="2" fillId="0" borderId="22" xfId="1" applyNumberFormat="1" applyFont="1" applyFill="1" applyBorder="1" applyAlignment="1" applyProtection="1">
      <alignment horizontal="center" vertical="center"/>
    </xf>
    <xf numFmtId="0" fontId="6" fillId="2" borderId="36" xfId="1" applyNumberFormat="1" applyFont="1" applyFill="1" applyBorder="1" applyAlignment="1" applyProtection="1">
      <alignment horizontal="center" vertical="center"/>
    </xf>
    <xf numFmtId="0" fontId="6" fillId="2" borderId="22" xfId="1" applyNumberFormat="1" applyFont="1" applyFill="1" applyBorder="1" applyAlignment="1" applyProtection="1">
      <alignment horizontal="center" vertical="center"/>
    </xf>
    <xf numFmtId="0" fontId="7" fillId="0" borderId="21" xfId="1" applyNumberFormat="1" applyFont="1" applyFill="1" applyBorder="1" applyAlignment="1" applyProtection="1">
      <alignment horizontal="center" vertical="center"/>
    </xf>
    <xf numFmtId="0" fontId="7" fillId="0" borderId="14" xfId="1" applyNumberFormat="1" applyFont="1" applyFill="1" applyBorder="1" applyAlignment="1" applyProtection="1">
      <alignment horizontal="center" vertical="center"/>
    </xf>
    <xf numFmtId="0" fontId="8" fillId="0" borderId="39" xfId="3" applyNumberFormat="1" applyFont="1" applyFill="1" applyBorder="1" applyAlignment="1" applyProtection="1">
      <alignment horizontal="center" vertical="center"/>
    </xf>
    <xf numFmtId="165" fontId="4" fillId="0" borderId="19" xfId="1" applyNumberFormat="1" applyFont="1" applyFill="1" applyBorder="1" applyAlignment="1" applyProtection="1">
      <alignment horizontal="center" vertical="top"/>
    </xf>
    <xf numFmtId="165" fontId="4" fillId="0" borderId="20" xfId="1" applyNumberFormat="1" applyFont="1" applyFill="1" applyBorder="1" applyAlignment="1" applyProtection="1">
      <alignment horizontal="center" vertical="top"/>
    </xf>
    <xf numFmtId="165" fontId="4" fillId="0" borderId="15" xfId="1" applyNumberFormat="1" applyFont="1" applyFill="1" applyBorder="1" applyAlignment="1" applyProtection="1">
      <alignment horizontal="center" vertical="top"/>
    </xf>
    <xf numFmtId="0" fontId="4" fillId="0" borderId="19" xfId="1" applyNumberFormat="1" applyFont="1" applyFill="1" applyBorder="1" applyAlignment="1" applyProtection="1">
      <alignment horizontal="center" vertical="top"/>
    </xf>
    <xf numFmtId="0" fontId="4" fillId="0" borderId="20" xfId="1" applyNumberFormat="1" applyFont="1" applyFill="1" applyBorder="1" applyAlignment="1" applyProtection="1">
      <alignment horizontal="center" vertical="top"/>
    </xf>
    <xf numFmtId="0" fontId="4" fillId="0" borderId="15" xfId="1" applyNumberFormat="1" applyFont="1" applyFill="1" applyBorder="1" applyAlignment="1" applyProtection="1">
      <alignment horizontal="center" vertical="top"/>
    </xf>
    <xf numFmtId="14" fontId="3" fillId="0" borderId="0" xfId="1" applyNumberFormat="1" applyFont="1" applyFill="1" applyBorder="1" applyAlignment="1" applyProtection="1">
      <alignment horizontal="center" vertical="top"/>
    </xf>
    <xf numFmtId="14" fontId="2" fillId="0" borderId="36" xfId="1" applyNumberFormat="1" applyFont="1" applyFill="1" applyBorder="1" applyAlignment="1" applyProtection="1">
      <alignment horizontal="center" vertical="center"/>
    </xf>
    <xf numFmtId="166" fontId="4" fillId="4" borderId="65" xfId="3" applyNumberFormat="1" applyFont="1" applyFill="1" applyBorder="1" applyAlignment="1" applyProtection="1">
      <alignment horizontal="center" vertical="top"/>
    </xf>
    <xf numFmtId="166" fontId="13" fillId="0" borderId="55" xfId="3" applyNumberFormat="1" applyFont="1" applyFill="1" applyBorder="1" applyAlignment="1" applyProtection="1">
      <alignment horizontal="center" vertical="top"/>
    </xf>
    <xf numFmtId="166" fontId="13" fillId="0" borderId="18" xfId="3" applyNumberFormat="1" applyFont="1" applyFill="1" applyBorder="1" applyAlignment="1" applyProtection="1">
      <alignment horizontal="center" vertical="top"/>
    </xf>
    <xf numFmtId="20" fontId="13" fillId="0" borderId="18" xfId="3" applyNumberFormat="1" applyFont="1" applyFill="1" applyBorder="1" applyAlignment="1" applyProtection="1">
      <alignment horizontal="center" vertical="top"/>
    </xf>
    <xf numFmtId="20" fontId="13" fillId="0" borderId="16" xfId="3" applyNumberFormat="1" applyFont="1" applyFill="1" applyBorder="1" applyAlignment="1" applyProtection="1">
      <alignment horizontal="center" vertical="top"/>
    </xf>
    <xf numFmtId="0" fontId="7" fillId="3" borderId="27" xfId="1" applyNumberFormat="1" applyFont="1" applyFill="1" applyBorder="1" applyAlignment="1" applyProtection="1">
      <alignment horizontal="center" vertical="center"/>
    </xf>
    <xf numFmtId="0" fontId="7" fillId="3" borderId="4" xfId="1" applyNumberFormat="1" applyFont="1" applyFill="1" applyBorder="1" applyAlignment="1" applyProtection="1">
      <alignment horizontal="center" vertical="center"/>
    </xf>
    <xf numFmtId="20" fontId="9" fillId="0" borderId="12" xfId="3" applyNumberFormat="1" applyFont="1" applyFill="1" applyBorder="1" applyAlignment="1" applyProtection="1">
      <alignment horizontal="center" vertical="top"/>
    </xf>
    <xf numFmtId="0" fontId="9" fillId="0" borderId="33" xfId="3" applyNumberFormat="1" applyFont="1" applyFill="1" applyBorder="1" applyAlignment="1" applyProtection="1">
      <alignment vertical="top"/>
    </xf>
    <xf numFmtId="20" fontId="9" fillId="5" borderId="13" xfId="4" applyNumberFormat="1" applyFont="1" applyFill="1" applyBorder="1" applyAlignment="1" applyProtection="1">
      <alignment horizontal="center" vertical="top"/>
    </xf>
  </cellXfs>
  <cellStyles count="5">
    <cellStyle name="Обычный" xfId="0" builtinId="0"/>
    <cellStyle name="Обычный 2" xfId="2"/>
    <cellStyle name="Обычный_01-07.01" xfId="1"/>
    <cellStyle name="Обычный_01-07.01 2 2" xfId="3"/>
    <cellStyle name="Обычный_01-07.01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2:Y60"/>
  <sheetViews>
    <sheetView zoomScaleNormal="100" workbookViewId="0">
      <selection activeCell="B16" sqref="B16:V17"/>
    </sheetView>
  </sheetViews>
  <sheetFormatPr defaultRowHeight="11.25" x14ac:dyDescent="0.25"/>
  <cols>
    <col min="1" max="1" width="10.42578125" style="2" customWidth="1"/>
    <col min="2" max="2" width="1.85546875" style="1" customWidth="1"/>
    <col min="3" max="3" width="41.85546875" style="19" customWidth="1"/>
    <col min="4" max="17" width="6" style="23" customWidth="1"/>
    <col min="18" max="18" width="5" style="3" customWidth="1"/>
    <col min="19" max="19" width="4.5703125" style="3" customWidth="1"/>
    <col min="20" max="20" width="4.7109375" style="3" customWidth="1"/>
    <col min="21" max="21" width="5" style="3" customWidth="1"/>
    <col min="22" max="22" width="4.85546875" style="3" customWidth="1"/>
    <col min="23" max="23" width="4.28515625" style="3" customWidth="1"/>
    <col min="24" max="24" width="7.5703125" style="2" customWidth="1"/>
    <col min="25" max="25" width="7.42578125" style="2" customWidth="1"/>
    <col min="26" max="16384" width="9.140625" style="2"/>
  </cols>
  <sheetData>
    <row r="2" spans="1:23" ht="16.5" thickBot="1" x14ac:dyDescent="0.3">
      <c r="C2" s="20" t="s">
        <v>5</v>
      </c>
    </row>
    <row r="3" spans="1:23" s="1" customFormat="1" ht="18" customHeight="1" thickBot="1" x14ac:dyDescent="0.3">
      <c r="A3" s="137" t="s">
        <v>19</v>
      </c>
      <c r="B3" s="138"/>
      <c r="C3" s="139"/>
      <c r="D3" s="83">
        <v>10</v>
      </c>
      <c r="E3" s="49">
        <v>11</v>
      </c>
      <c r="F3" s="49">
        <v>12</v>
      </c>
      <c r="G3" s="49">
        <v>13</v>
      </c>
      <c r="H3" s="49">
        <v>14</v>
      </c>
      <c r="I3" s="49">
        <v>15</v>
      </c>
      <c r="J3" s="49">
        <v>16</v>
      </c>
      <c r="K3" s="49">
        <v>17</v>
      </c>
      <c r="L3" s="49">
        <v>18</v>
      </c>
      <c r="M3" s="49">
        <v>19</v>
      </c>
      <c r="N3" s="49">
        <v>20</v>
      </c>
      <c r="O3" s="49">
        <v>21</v>
      </c>
      <c r="P3" s="91">
        <v>22</v>
      </c>
      <c r="Q3" s="77">
        <v>23</v>
      </c>
      <c r="R3" s="50"/>
      <c r="S3" s="50"/>
      <c r="T3" s="51"/>
      <c r="U3" s="140"/>
      <c r="V3" s="140"/>
      <c r="W3" s="141"/>
    </row>
    <row r="4" spans="1:23" ht="12" customHeight="1" x14ac:dyDescent="0.2">
      <c r="A4" s="142">
        <v>1</v>
      </c>
      <c r="B4" s="133">
        <v>1</v>
      </c>
      <c r="C4" s="97" t="s">
        <v>14</v>
      </c>
      <c r="D4" s="69">
        <v>0.43055555555555558</v>
      </c>
      <c r="E4" s="67"/>
      <c r="F4" s="67"/>
      <c r="G4" s="67">
        <f>D4+V4</f>
        <v>0.54166666666666674</v>
      </c>
      <c r="H4" s="67"/>
      <c r="I4" s="67">
        <f>G4+V4</f>
        <v>0.6527777777777779</v>
      </c>
      <c r="J4" s="67"/>
      <c r="K4" s="67"/>
      <c r="L4" s="67">
        <f>I4+V4</f>
        <v>0.76388888888888906</v>
      </c>
      <c r="M4" s="67"/>
      <c r="N4" s="67"/>
      <c r="O4" s="67">
        <f>L4+V4</f>
        <v>0.87500000000000022</v>
      </c>
      <c r="P4" s="86"/>
      <c r="Q4" s="76">
        <f>O4+V4-W4</f>
        <v>0.98263888888888917</v>
      </c>
      <c r="R4" s="63">
        <v>9.7222222222222224E-2</v>
      </c>
      <c r="S4" s="45">
        <v>0</v>
      </c>
      <c r="T4" s="46">
        <v>6.9444444444444441E-3</v>
      </c>
      <c r="U4" s="45">
        <f>T4+S4+R4</f>
        <v>0.10416666666666667</v>
      </c>
      <c r="V4" s="47">
        <f>U4+T4+S4</f>
        <v>0.11111111111111112</v>
      </c>
      <c r="W4" s="27">
        <v>3.472222222222222E-3</v>
      </c>
    </row>
    <row r="5" spans="1:23" ht="12" customHeight="1" x14ac:dyDescent="0.2">
      <c r="A5" s="143"/>
      <c r="B5" s="134"/>
      <c r="C5" s="36" t="s">
        <v>15</v>
      </c>
      <c r="D5" s="96">
        <f>D4+U4</f>
        <v>0.53472222222222221</v>
      </c>
      <c r="E5" s="58"/>
      <c r="F5" s="58"/>
      <c r="G5" s="58">
        <f>G4+U4</f>
        <v>0.64583333333333337</v>
      </c>
      <c r="H5" s="58"/>
      <c r="I5" s="58">
        <f>I4+U4</f>
        <v>0.75694444444444453</v>
      </c>
      <c r="J5" s="58"/>
      <c r="K5" s="58"/>
      <c r="L5" s="58">
        <f>L4+U4</f>
        <v>0.86805555555555569</v>
      </c>
      <c r="M5" s="58"/>
      <c r="N5" s="58"/>
      <c r="O5" s="58">
        <f>O4+U4</f>
        <v>0.97916666666666685</v>
      </c>
      <c r="P5" s="58"/>
      <c r="Q5" s="71">
        <f>Q4+U4</f>
        <v>1.0868055555555558</v>
      </c>
      <c r="R5" s="64"/>
      <c r="S5" s="24"/>
      <c r="T5" s="25"/>
      <c r="U5" s="24"/>
      <c r="V5" s="26"/>
      <c r="W5" s="28">
        <v>6.9444444444444441E-3</v>
      </c>
    </row>
    <row r="6" spans="1:23" ht="12" customHeight="1" x14ac:dyDescent="0.25">
      <c r="A6" s="22" t="s">
        <v>6</v>
      </c>
      <c r="B6" s="135"/>
      <c r="C6" s="42"/>
      <c r="D6" s="102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  <c r="Q6" s="105"/>
      <c r="R6" s="98"/>
      <c r="S6" s="31"/>
      <c r="T6" s="32"/>
      <c r="U6" s="31"/>
      <c r="V6" s="33"/>
      <c r="W6" s="29">
        <v>1.0416666666666666E-2</v>
      </c>
    </row>
    <row r="7" spans="1:23" ht="12" customHeight="1" thickBot="1" x14ac:dyDescent="0.25">
      <c r="A7" s="21">
        <v>1020</v>
      </c>
      <c r="B7" s="136"/>
      <c r="C7" s="57"/>
      <c r="D7" s="95"/>
      <c r="E7" s="88"/>
      <c r="F7" s="88"/>
      <c r="G7" s="68"/>
      <c r="H7" s="68"/>
      <c r="I7" s="68"/>
      <c r="J7" s="68"/>
      <c r="K7" s="68"/>
      <c r="L7" s="68"/>
      <c r="M7" s="68"/>
      <c r="N7" s="68"/>
      <c r="O7" s="68"/>
      <c r="P7" s="68"/>
      <c r="Q7" s="75"/>
      <c r="R7" s="65"/>
      <c r="S7" s="37"/>
      <c r="T7" s="38"/>
      <c r="U7" s="37"/>
      <c r="V7" s="39"/>
      <c r="W7" s="28"/>
    </row>
    <row r="8" spans="1:23" ht="13.5" customHeight="1" x14ac:dyDescent="0.2">
      <c r="A8" s="131">
        <v>2</v>
      </c>
      <c r="B8" s="133">
        <v>1</v>
      </c>
      <c r="C8" s="97" t="s">
        <v>12</v>
      </c>
      <c r="D8" s="69"/>
      <c r="E8" s="67"/>
      <c r="F8" s="67"/>
      <c r="G8" s="67"/>
      <c r="H8" s="67"/>
      <c r="I8" s="67"/>
      <c r="J8" s="67">
        <f>H12+V12</f>
        <v>0.69097222222222232</v>
      </c>
      <c r="K8" s="67"/>
      <c r="L8" s="67"/>
      <c r="M8" s="67"/>
      <c r="N8" s="67"/>
      <c r="O8" s="67"/>
      <c r="P8" s="86"/>
      <c r="Q8" s="76"/>
      <c r="R8" s="63">
        <v>7.2916666666666671E-2</v>
      </c>
      <c r="S8" s="45">
        <v>0</v>
      </c>
      <c r="T8" s="46">
        <v>6.9444444444444441E-3</v>
      </c>
      <c r="U8" s="45">
        <f>T8+S8+R8</f>
        <v>7.9861111111111119E-2</v>
      </c>
      <c r="V8" s="47">
        <f>U8+T8+S8</f>
        <v>8.6805555555555566E-2</v>
      </c>
      <c r="W8" s="27">
        <v>3.472222222222222E-3</v>
      </c>
    </row>
    <row r="9" spans="1:23" ht="13.5" customHeight="1" x14ac:dyDescent="0.2">
      <c r="A9" s="132"/>
      <c r="B9" s="134"/>
      <c r="C9" s="36" t="s">
        <v>13</v>
      </c>
      <c r="D9" s="96"/>
      <c r="E9" s="58"/>
      <c r="F9" s="58"/>
      <c r="G9" s="58"/>
      <c r="H9" s="58"/>
      <c r="I9" s="58"/>
      <c r="J9" s="58">
        <f>J8+U10</f>
        <v>0.77083333333333348</v>
      </c>
      <c r="K9" s="58"/>
      <c r="L9" s="58"/>
      <c r="M9" s="58"/>
      <c r="N9" s="58"/>
      <c r="O9" s="58"/>
      <c r="P9" s="58"/>
      <c r="Q9" s="71"/>
      <c r="R9" s="64"/>
      <c r="S9" s="24"/>
      <c r="T9" s="25"/>
      <c r="U9" s="24"/>
      <c r="V9" s="26"/>
      <c r="W9" s="28">
        <v>6.9444444444444441E-3</v>
      </c>
    </row>
    <row r="10" spans="1:23" ht="13.5" customHeight="1" x14ac:dyDescent="0.25">
      <c r="A10" s="109"/>
      <c r="B10" s="135">
        <v>2</v>
      </c>
      <c r="C10" s="42" t="s">
        <v>7</v>
      </c>
      <c r="D10" s="92"/>
      <c r="E10" s="59"/>
      <c r="F10" s="59"/>
      <c r="G10" s="59"/>
      <c r="H10" s="59"/>
      <c r="I10" s="59"/>
      <c r="J10" s="59"/>
      <c r="K10" s="59"/>
      <c r="L10" s="59">
        <f>J8+V10</f>
        <v>0.7777777777777779</v>
      </c>
      <c r="M10" s="59"/>
      <c r="N10" s="59"/>
      <c r="O10" s="59"/>
      <c r="P10" s="89"/>
      <c r="Q10" s="90"/>
      <c r="R10" s="98">
        <v>7.2916666666666671E-2</v>
      </c>
      <c r="S10" s="31">
        <v>0</v>
      </c>
      <c r="T10" s="32">
        <v>6.9444444444444441E-3</v>
      </c>
      <c r="U10" s="31">
        <f>T10+S10+R10</f>
        <v>7.9861111111111119E-2</v>
      </c>
      <c r="V10" s="33">
        <f>U10+T10+S10</f>
        <v>8.6805555555555566E-2</v>
      </c>
      <c r="W10" s="29">
        <v>1.0416666666666666E-2</v>
      </c>
    </row>
    <row r="11" spans="1:23" ht="13.5" customHeight="1" x14ac:dyDescent="0.2">
      <c r="A11" s="109"/>
      <c r="B11" s="134"/>
      <c r="C11" s="48" t="s">
        <v>8</v>
      </c>
      <c r="D11" s="87"/>
      <c r="E11" s="85"/>
      <c r="F11" s="85"/>
      <c r="G11" s="85"/>
      <c r="H11" s="85"/>
      <c r="I11" s="85"/>
      <c r="J11" s="58"/>
      <c r="K11" s="58"/>
      <c r="L11" s="58">
        <f>L10+U8</f>
        <v>0.85763888888888906</v>
      </c>
      <c r="M11" s="58"/>
      <c r="N11" s="85"/>
      <c r="O11" s="58"/>
      <c r="P11" s="58"/>
      <c r="Q11" s="71"/>
      <c r="R11" s="64"/>
      <c r="S11" s="24"/>
      <c r="T11" s="25"/>
      <c r="U11" s="24"/>
      <c r="V11" s="26"/>
      <c r="W11" s="28"/>
    </row>
    <row r="12" spans="1:23" ht="13.5" customHeight="1" x14ac:dyDescent="0.2">
      <c r="A12" s="109"/>
      <c r="B12" s="144">
        <v>3</v>
      </c>
      <c r="C12" s="106" t="s">
        <v>9</v>
      </c>
      <c r="D12" s="74"/>
      <c r="E12" s="72"/>
      <c r="F12" s="72"/>
      <c r="G12" s="72"/>
      <c r="H12" s="72">
        <f>F14+V14+W8</f>
        <v>0.60763888888888895</v>
      </c>
      <c r="I12" s="72"/>
      <c r="J12" s="72"/>
      <c r="K12" s="72"/>
      <c r="L12" s="72"/>
      <c r="M12" s="72"/>
      <c r="N12" s="72"/>
      <c r="O12" s="72"/>
      <c r="P12" s="72">
        <f>N14+V14</f>
        <v>0.94444444444444464</v>
      </c>
      <c r="Q12" s="73"/>
      <c r="R12" s="66">
        <v>6.9444444444444434E-2</v>
      </c>
      <c r="S12" s="40">
        <v>0</v>
      </c>
      <c r="T12" s="41">
        <v>6.9444444444444441E-3</v>
      </c>
      <c r="U12" s="107">
        <f>T12+S12+R12</f>
        <v>7.6388888888888881E-2</v>
      </c>
      <c r="V12" s="33">
        <f>U12+T12+S12</f>
        <v>8.3333333333333329E-2</v>
      </c>
      <c r="W12" s="28"/>
    </row>
    <row r="13" spans="1:23" ht="13.5" customHeight="1" x14ac:dyDescent="0.2">
      <c r="A13" s="109"/>
      <c r="B13" s="134"/>
      <c r="C13" s="36" t="s">
        <v>10</v>
      </c>
      <c r="D13" s="87"/>
      <c r="E13" s="58"/>
      <c r="F13" s="58"/>
      <c r="G13" s="58"/>
      <c r="H13" s="58">
        <f>H12+U12</f>
        <v>0.68402777777777779</v>
      </c>
      <c r="I13" s="58"/>
      <c r="J13" s="58"/>
      <c r="K13" s="58"/>
      <c r="L13" s="58"/>
      <c r="M13" s="58"/>
      <c r="N13" s="58"/>
      <c r="O13" s="58"/>
      <c r="P13" s="58">
        <f>P12+U12</f>
        <v>1.0208333333333335</v>
      </c>
      <c r="Q13" s="71"/>
      <c r="R13" s="64"/>
      <c r="S13" s="24"/>
      <c r="T13" s="25"/>
      <c r="U13" s="64"/>
      <c r="V13" s="26"/>
      <c r="W13" s="28"/>
    </row>
    <row r="14" spans="1:23" ht="13.5" customHeight="1" x14ac:dyDescent="0.25">
      <c r="A14" s="53" t="s">
        <v>4</v>
      </c>
      <c r="B14" s="135">
        <v>4</v>
      </c>
      <c r="C14" s="42" t="s">
        <v>11</v>
      </c>
      <c r="D14" s="92">
        <v>0.4375</v>
      </c>
      <c r="E14" s="59"/>
      <c r="F14" s="59">
        <f>D14+V14</f>
        <v>0.52083333333333337</v>
      </c>
      <c r="G14" s="59"/>
      <c r="H14" s="59"/>
      <c r="I14" s="59"/>
      <c r="J14" s="59"/>
      <c r="K14" s="59"/>
      <c r="L14" s="59"/>
      <c r="M14" s="59"/>
      <c r="N14" s="59">
        <f>L10+V8-W8</f>
        <v>0.86111111111111127</v>
      </c>
      <c r="O14" s="59"/>
      <c r="P14" s="89"/>
      <c r="Q14" s="90"/>
      <c r="R14" s="98">
        <v>6.9444444444444434E-2</v>
      </c>
      <c r="S14" s="31">
        <v>0</v>
      </c>
      <c r="T14" s="32">
        <v>6.9444444444444441E-3</v>
      </c>
      <c r="U14" s="31">
        <f>T14+S14+R14</f>
        <v>7.6388888888888881E-2</v>
      </c>
      <c r="V14" s="33">
        <f>U14+T14+S14</f>
        <v>8.3333333333333329E-2</v>
      </c>
      <c r="W14" s="29"/>
    </row>
    <row r="15" spans="1:23" ht="13.5" customHeight="1" thickBot="1" x14ac:dyDescent="0.25">
      <c r="A15" s="43">
        <v>122</v>
      </c>
      <c r="B15" s="134"/>
      <c r="C15" s="48" t="s">
        <v>18</v>
      </c>
      <c r="D15" s="108">
        <f>D14+U14</f>
        <v>0.51388888888888884</v>
      </c>
      <c r="E15" s="93"/>
      <c r="F15" s="58">
        <f>F14+U14</f>
        <v>0.59722222222222221</v>
      </c>
      <c r="G15" s="60"/>
      <c r="H15" s="60"/>
      <c r="I15" s="60"/>
      <c r="J15" s="60"/>
      <c r="K15" s="60"/>
      <c r="L15" s="60"/>
      <c r="M15" s="60"/>
      <c r="N15" s="60">
        <f>N14+U14</f>
        <v>0.93750000000000011</v>
      </c>
      <c r="O15" s="60"/>
      <c r="P15" s="60"/>
      <c r="Q15" s="94"/>
      <c r="R15" s="62"/>
      <c r="S15" s="54"/>
      <c r="T15" s="55"/>
      <c r="U15" s="54"/>
      <c r="V15" s="56"/>
      <c r="W15" s="28"/>
    </row>
    <row r="16" spans="1:23" ht="12" customHeight="1" x14ac:dyDescent="0.2">
      <c r="A16" s="131">
        <v>3</v>
      </c>
      <c r="B16" s="133">
        <v>1</v>
      </c>
      <c r="C16" s="97" t="s">
        <v>16</v>
      </c>
      <c r="D16" s="69"/>
      <c r="E16" s="67">
        <v>0.47916666666666669</v>
      </c>
      <c r="F16" s="67"/>
      <c r="G16" s="67"/>
      <c r="H16" s="67">
        <f>E16+V16</f>
        <v>0.59027777777777779</v>
      </c>
      <c r="I16" s="67"/>
      <c r="J16" s="67">
        <f>H16+V16</f>
        <v>0.70138888888888895</v>
      </c>
      <c r="K16" s="67"/>
      <c r="L16" s="67"/>
      <c r="M16" s="67">
        <f>J16+V16</f>
        <v>0.81250000000000011</v>
      </c>
      <c r="N16" s="67"/>
      <c r="O16" s="67"/>
      <c r="P16" s="86">
        <f>M16+V16</f>
        <v>0.92361111111111127</v>
      </c>
      <c r="Q16" s="70"/>
      <c r="R16" s="63">
        <v>9.7222222222222224E-2</v>
      </c>
      <c r="S16" s="45">
        <v>0</v>
      </c>
      <c r="T16" s="46">
        <v>6.9444444444444441E-3</v>
      </c>
      <c r="U16" s="45">
        <f>T16+S16+R16</f>
        <v>0.10416666666666667</v>
      </c>
      <c r="V16" s="47">
        <f>U16+T16+S16</f>
        <v>0.11111111111111112</v>
      </c>
      <c r="W16" s="27">
        <v>3.472222222222222E-3</v>
      </c>
    </row>
    <row r="17" spans="1:23" ht="12" customHeight="1" x14ac:dyDescent="0.2">
      <c r="A17" s="132"/>
      <c r="B17" s="134"/>
      <c r="C17" s="36" t="s">
        <v>17</v>
      </c>
      <c r="D17" s="87"/>
      <c r="E17" s="85">
        <f>E16+U16</f>
        <v>0.58333333333333337</v>
      </c>
      <c r="F17" s="85"/>
      <c r="G17" s="85"/>
      <c r="H17" s="85">
        <f>H16+U16</f>
        <v>0.69444444444444442</v>
      </c>
      <c r="I17" s="85"/>
      <c r="J17" s="85">
        <f>J16+U16</f>
        <v>0.80555555555555558</v>
      </c>
      <c r="K17" s="58"/>
      <c r="L17" s="58"/>
      <c r="M17" s="58">
        <f>M16+U16</f>
        <v>0.91666666666666674</v>
      </c>
      <c r="N17" s="85"/>
      <c r="O17" s="58"/>
      <c r="P17" s="58">
        <f>P16+U16</f>
        <v>1.0277777777777779</v>
      </c>
      <c r="Q17" s="71"/>
      <c r="R17" s="64"/>
      <c r="S17" s="24"/>
      <c r="T17" s="25"/>
      <c r="U17" s="24"/>
      <c r="V17" s="26"/>
      <c r="W17" s="28">
        <v>6.9444444444444441E-3</v>
      </c>
    </row>
    <row r="18" spans="1:23" ht="12" customHeight="1" x14ac:dyDescent="0.25">
      <c r="A18" s="52" t="s">
        <v>4</v>
      </c>
      <c r="B18" s="135"/>
      <c r="C18" s="79"/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1"/>
      <c r="R18" s="98"/>
      <c r="S18" s="31"/>
      <c r="T18" s="32"/>
      <c r="U18" s="31"/>
      <c r="V18" s="33"/>
      <c r="W18" s="29">
        <v>1.0416666666666666E-2</v>
      </c>
    </row>
    <row r="19" spans="1:23" ht="12" customHeight="1" thickBot="1" x14ac:dyDescent="0.25">
      <c r="A19" s="44">
        <v>122</v>
      </c>
      <c r="B19" s="136"/>
      <c r="C19" s="81"/>
      <c r="D19" s="95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5"/>
      <c r="R19" s="65"/>
      <c r="S19" s="37"/>
      <c r="T19" s="38"/>
      <c r="U19" s="37"/>
      <c r="V19" s="39"/>
      <c r="W19" s="30"/>
    </row>
    <row r="20" spans="1:23" x14ac:dyDescent="0.2">
      <c r="A20" s="4"/>
      <c r="B20" s="5"/>
      <c r="C20" s="2"/>
      <c r="D20" s="2"/>
      <c r="E20" s="6"/>
      <c r="F20" s="6"/>
      <c r="G20" s="6"/>
      <c r="H20" s="6"/>
      <c r="I20" s="6"/>
      <c r="J20" s="6"/>
      <c r="K20" s="7"/>
      <c r="L20" s="7"/>
      <c r="R20" s="23"/>
      <c r="S20" s="23"/>
      <c r="T20" s="23"/>
      <c r="U20" s="23"/>
      <c r="V20" s="23"/>
      <c r="W20" s="10"/>
    </row>
    <row r="21" spans="1:23" ht="12" thickBot="1" x14ac:dyDescent="0.25">
      <c r="A21" s="11"/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5"/>
      <c r="S21" s="15"/>
      <c r="T21" s="15"/>
      <c r="U21" s="14"/>
      <c r="V21" s="14"/>
      <c r="W21" s="10"/>
    </row>
    <row r="22" spans="1:23" x14ac:dyDescent="0.2">
      <c r="A22" s="4"/>
      <c r="B22" s="5"/>
      <c r="C22" s="8"/>
      <c r="R22" s="9"/>
      <c r="S22" s="9"/>
      <c r="T22" s="9"/>
      <c r="U22" s="23"/>
      <c r="V22" s="23"/>
      <c r="W22" s="10"/>
    </row>
    <row r="23" spans="1:23" ht="10.5" customHeight="1" x14ac:dyDescent="0.2">
      <c r="A23" s="4"/>
      <c r="B23" s="5"/>
      <c r="C23" s="16" t="s">
        <v>0</v>
      </c>
      <c r="D23" s="145"/>
      <c r="E23" s="146"/>
      <c r="F23" s="147"/>
      <c r="H23" s="148"/>
      <c r="I23" s="149"/>
      <c r="J23" s="149"/>
      <c r="K23" s="149"/>
      <c r="L23" s="150"/>
      <c r="N23" s="151" t="str">
        <f>A3</f>
        <v>03.02.2014-05.02.2014</v>
      </c>
      <c r="O23" s="151"/>
      <c r="P23" s="151"/>
      <c r="Q23" s="151"/>
      <c r="R23" s="151"/>
      <c r="S23" s="9"/>
      <c r="T23" s="9"/>
      <c r="U23" s="23"/>
      <c r="V23" s="23"/>
      <c r="W23" s="10"/>
    </row>
    <row r="24" spans="1:23" x14ac:dyDescent="0.2">
      <c r="A24" s="4"/>
      <c r="B24" s="5"/>
      <c r="C24" s="8"/>
      <c r="E24" s="17" t="s">
        <v>1</v>
      </c>
      <c r="J24" s="17" t="s">
        <v>2</v>
      </c>
      <c r="R24" s="9"/>
      <c r="S24" s="9"/>
      <c r="T24" s="9"/>
      <c r="U24" s="23"/>
      <c r="V24" s="23"/>
      <c r="W24" s="10"/>
    </row>
    <row r="25" spans="1:23" x14ac:dyDescent="0.2">
      <c r="A25" s="4"/>
      <c r="B25" s="5"/>
      <c r="C25" s="16" t="s">
        <v>3</v>
      </c>
      <c r="D25" s="145"/>
      <c r="E25" s="146"/>
      <c r="F25" s="147"/>
      <c r="H25" s="148"/>
      <c r="I25" s="149"/>
      <c r="J25" s="149"/>
      <c r="K25" s="149"/>
      <c r="L25" s="150"/>
      <c r="R25" s="9"/>
      <c r="S25" s="9"/>
      <c r="T25" s="9"/>
      <c r="U25" s="23"/>
      <c r="V25" s="23"/>
      <c r="W25" s="10"/>
    </row>
    <row r="26" spans="1:23" x14ac:dyDescent="0.2">
      <c r="A26" s="4"/>
      <c r="B26" s="5"/>
      <c r="C26" s="16"/>
      <c r="D26" s="18"/>
      <c r="E26" s="17" t="s">
        <v>1</v>
      </c>
      <c r="F26" s="18"/>
      <c r="J26" s="17" t="s">
        <v>2</v>
      </c>
      <c r="R26" s="9"/>
      <c r="S26" s="9"/>
      <c r="T26" s="9"/>
      <c r="U26" s="23"/>
      <c r="V26" s="23"/>
      <c r="W26" s="10"/>
    </row>
    <row r="27" spans="1:23" x14ac:dyDescent="0.2">
      <c r="A27" s="4"/>
      <c r="B27" s="5"/>
      <c r="C27" s="16" t="s">
        <v>3</v>
      </c>
      <c r="D27" s="145"/>
      <c r="E27" s="146"/>
      <c r="F27" s="147"/>
      <c r="H27" s="148"/>
      <c r="I27" s="149"/>
      <c r="J27" s="149"/>
      <c r="K27" s="149"/>
      <c r="L27" s="150"/>
      <c r="R27" s="9"/>
      <c r="S27" s="9"/>
      <c r="T27" s="9"/>
      <c r="U27" s="23"/>
      <c r="V27" s="23"/>
      <c r="W27" s="10"/>
    </row>
    <row r="28" spans="1:23" x14ac:dyDescent="0.2">
      <c r="A28" s="4"/>
      <c r="B28" s="5"/>
      <c r="C28" s="16"/>
      <c r="D28" s="18"/>
      <c r="E28" s="17" t="s">
        <v>1</v>
      </c>
      <c r="F28" s="18"/>
      <c r="J28" s="17" t="s">
        <v>2</v>
      </c>
      <c r="R28" s="9"/>
      <c r="S28" s="9"/>
      <c r="T28" s="9"/>
      <c r="U28" s="23"/>
      <c r="V28" s="23"/>
      <c r="W28" s="10"/>
    </row>
    <row r="29" spans="1:23" x14ac:dyDescent="0.25">
      <c r="C29" s="2"/>
      <c r="R29" s="23"/>
      <c r="S29" s="23"/>
      <c r="T29" s="23"/>
      <c r="U29" s="23"/>
      <c r="V29" s="23"/>
      <c r="W29" s="23"/>
    </row>
    <row r="30" spans="1:23" x14ac:dyDescent="0.25">
      <c r="C30" s="2"/>
      <c r="R30" s="23"/>
      <c r="S30" s="23"/>
      <c r="T30" s="23"/>
      <c r="U30" s="23"/>
      <c r="V30" s="23"/>
      <c r="W30" s="23"/>
    </row>
    <row r="31" spans="1:23" x14ac:dyDescent="0.25">
      <c r="B31" s="2"/>
      <c r="C31" s="2"/>
      <c r="R31" s="23"/>
      <c r="S31" s="23"/>
      <c r="T31" s="23"/>
      <c r="U31" s="23"/>
      <c r="V31" s="23"/>
      <c r="W31" s="23"/>
    </row>
    <row r="32" spans="1:23" x14ac:dyDescent="0.25">
      <c r="B32" s="2"/>
      <c r="C32" s="2"/>
      <c r="R32" s="23"/>
      <c r="S32" s="23"/>
      <c r="T32" s="23"/>
      <c r="U32" s="23"/>
      <c r="V32" s="23"/>
      <c r="W32" s="23"/>
    </row>
    <row r="33" spans="2:23" x14ac:dyDescent="0.25">
      <c r="B33" s="2"/>
      <c r="C33" s="2"/>
      <c r="R33" s="23"/>
      <c r="S33" s="23"/>
      <c r="T33" s="23"/>
      <c r="U33" s="23"/>
      <c r="V33" s="23"/>
      <c r="W33" s="23"/>
    </row>
    <row r="34" spans="2:23" x14ac:dyDescent="0.25">
      <c r="B34" s="2"/>
      <c r="C34" s="2"/>
      <c r="R34" s="23"/>
      <c r="S34" s="23"/>
      <c r="T34" s="23"/>
      <c r="U34" s="23"/>
      <c r="V34" s="23"/>
      <c r="W34" s="23"/>
    </row>
    <row r="35" spans="2:23" x14ac:dyDescent="0.25">
      <c r="B35" s="2"/>
      <c r="C35" s="2"/>
      <c r="R35" s="23"/>
      <c r="S35" s="23"/>
      <c r="T35" s="23"/>
      <c r="U35" s="23"/>
      <c r="V35" s="23"/>
      <c r="W35" s="23"/>
    </row>
    <row r="36" spans="2:23" x14ac:dyDescent="0.25">
      <c r="B36" s="2"/>
      <c r="C36" s="2"/>
      <c r="R36" s="23"/>
      <c r="S36" s="23"/>
      <c r="T36" s="23"/>
      <c r="U36" s="23"/>
      <c r="V36" s="23"/>
      <c r="W36" s="23"/>
    </row>
    <row r="37" spans="2:23" x14ac:dyDescent="0.25">
      <c r="B37" s="2"/>
      <c r="C37" s="2"/>
      <c r="R37" s="23"/>
      <c r="S37" s="23"/>
      <c r="T37" s="23"/>
      <c r="U37" s="23"/>
      <c r="V37" s="23"/>
      <c r="W37" s="23"/>
    </row>
    <row r="38" spans="2:23" x14ac:dyDescent="0.25">
      <c r="B38" s="2"/>
      <c r="C38" s="2"/>
      <c r="R38" s="23"/>
      <c r="S38" s="23"/>
      <c r="T38" s="23"/>
      <c r="U38" s="23"/>
      <c r="V38" s="23"/>
      <c r="W38" s="23"/>
    </row>
    <row r="39" spans="2:23" x14ac:dyDescent="0.25">
      <c r="B39" s="2"/>
      <c r="C39" s="2"/>
      <c r="R39" s="23"/>
      <c r="S39" s="23"/>
      <c r="T39" s="23"/>
      <c r="U39" s="23"/>
      <c r="V39" s="23"/>
      <c r="W39" s="23"/>
    </row>
    <row r="40" spans="2:23" x14ac:dyDescent="0.25">
      <c r="B40" s="2"/>
      <c r="C40" s="2"/>
      <c r="R40" s="23"/>
      <c r="S40" s="23"/>
      <c r="T40" s="23"/>
      <c r="U40" s="23"/>
      <c r="V40" s="23"/>
      <c r="W40" s="23"/>
    </row>
    <row r="41" spans="2:23" x14ac:dyDescent="0.25">
      <c r="B41" s="2"/>
      <c r="C41" s="2"/>
      <c r="R41" s="23"/>
      <c r="S41" s="23"/>
      <c r="T41" s="23"/>
      <c r="U41" s="23"/>
      <c r="V41" s="23"/>
      <c r="W41" s="23"/>
    </row>
    <row r="42" spans="2:23" x14ac:dyDescent="0.25">
      <c r="B42" s="2"/>
      <c r="C42" s="2"/>
      <c r="R42" s="23"/>
      <c r="S42" s="23"/>
      <c r="T42" s="23"/>
      <c r="U42" s="23"/>
      <c r="V42" s="23"/>
      <c r="W42" s="23"/>
    </row>
    <row r="43" spans="2:23" x14ac:dyDescent="0.25">
      <c r="B43" s="2"/>
      <c r="C43" s="2"/>
      <c r="R43" s="23"/>
      <c r="S43" s="23"/>
      <c r="T43" s="23"/>
      <c r="U43" s="23"/>
      <c r="V43" s="23"/>
      <c r="W43" s="23"/>
    </row>
    <row r="44" spans="2:23" x14ac:dyDescent="0.25">
      <c r="B44" s="2"/>
      <c r="C44" s="2"/>
      <c r="R44" s="23"/>
      <c r="S44" s="23"/>
      <c r="T44" s="23"/>
      <c r="U44" s="23"/>
      <c r="V44" s="23"/>
      <c r="W44" s="23"/>
    </row>
    <row r="45" spans="2:23" x14ac:dyDescent="0.25">
      <c r="B45" s="2"/>
      <c r="C45" s="2"/>
      <c r="R45" s="23"/>
      <c r="S45" s="23"/>
      <c r="T45" s="23"/>
      <c r="U45" s="23"/>
      <c r="V45" s="23"/>
      <c r="W45" s="23"/>
    </row>
    <row r="46" spans="2:23" x14ac:dyDescent="0.25">
      <c r="B46" s="2"/>
      <c r="C46" s="2"/>
      <c r="R46" s="23"/>
      <c r="S46" s="23"/>
      <c r="T46" s="23"/>
      <c r="U46" s="23"/>
      <c r="V46" s="23"/>
      <c r="W46" s="23"/>
    </row>
    <row r="47" spans="2:23" x14ac:dyDescent="0.25">
      <c r="C47" s="2"/>
      <c r="R47" s="23"/>
      <c r="S47" s="23"/>
      <c r="T47" s="23"/>
      <c r="U47" s="23"/>
      <c r="V47" s="23"/>
      <c r="W47" s="23"/>
    </row>
    <row r="48" spans="2:23" x14ac:dyDescent="0.25">
      <c r="C48" s="2"/>
      <c r="R48" s="23"/>
      <c r="S48" s="23"/>
      <c r="T48" s="23"/>
      <c r="U48" s="23"/>
      <c r="V48" s="23"/>
      <c r="W48" s="23"/>
    </row>
    <row r="49" spans="1:25" x14ac:dyDescent="0.25">
      <c r="C49" s="2"/>
      <c r="R49" s="23"/>
      <c r="S49" s="23"/>
      <c r="T49" s="23"/>
      <c r="U49" s="23"/>
      <c r="V49" s="23"/>
      <c r="W49" s="23"/>
    </row>
    <row r="50" spans="1:25" x14ac:dyDescent="0.25">
      <c r="C50" s="2"/>
      <c r="R50" s="23"/>
      <c r="S50" s="23"/>
      <c r="T50" s="23"/>
      <c r="U50" s="23"/>
      <c r="V50" s="23"/>
      <c r="W50" s="23"/>
    </row>
    <row r="51" spans="1:25" x14ac:dyDescent="0.25">
      <c r="C51" s="2"/>
      <c r="R51" s="23"/>
      <c r="S51" s="23"/>
      <c r="T51" s="23"/>
      <c r="U51" s="23"/>
      <c r="V51" s="23"/>
      <c r="W51" s="23"/>
    </row>
    <row r="52" spans="1:25" x14ac:dyDescent="0.25">
      <c r="C52" s="2"/>
      <c r="R52" s="23"/>
      <c r="S52" s="23"/>
      <c r="T52" s="23"/>
      <c r="U52" s="23"/>
      <c r="V52" s="23"/>
      <c r="W52" s="23"/>
    </row>
    <row r="53" spans="1:25" x14ac:dyDescent="0.25">
      <c r="C53" s="2"/>
      <c r="R53" s="23"/>
      <c r="S53" s="23"/>
      <c r="T53" s="23"/>
      <c r="U53" s="23"/>
      <c r="V53" s="23"/>
      <c r="W53" s="23"/>
    </row>
    <row r="54" spans="1:25" x14ac:dyDescent="0.25">
      <c r="C54" s="2"/>
      <c r="R54" s="23"/>
      <c r="S54" s="23"/>
      <c r="T54" s="23"/>
      <c r="U54" s="23"/>
      <c r="V54" s="23"/>
      <c r="W54" s="23"/>
    </row>
    <row r="55" spans="1:25" x14ac:dyDescent="0.25">
      <c r="C55" s="2"/>
      <c r="R55" s="23"/>
      <c r="S55" s="23"/>
      <c r="T55" s="23"/>
      <c r="U55" s="23"/>
      <c r="V55" s="23"/>
      <c r="W55" s="23"/>
    </row>
    <row r="56" spans="1:25" x14ac:dyDescent="0.25">
      <c r="C56" s="2"/>
      <c r="R56" s="23"/>
      <c r="S56" s="23"/>
      <c r="T56" s="23"/>
      <c r="U56" s="23"/>
      <c r="V56" s="23"/>
      <c r="W56" s="23"/>
    </row>
    <row r="57" spans="1:25" x14ac:dyDescent="0.25">
      <c r="C57" s="2"/>
      <c r="R57" s="23"/>
      <c r="S57" s="23"/>
      <c r="T57" s="23"/>
      <c r="U57" s="23"/>
      <c r="V57" s="23"/>
      <c r="W57" s="23"/>
    </row>
    <row r="58" spans="1:25" x14ac:dyDescent="0.25">
      <c r="C58" s="2"/>
      <c r="R58" s="23"/>
      <c r="S58" s="23"/>
      <c r="T58" s="23"/>
      <c r="U58" s="23"/>
      <c r="V58" s="23"/>
      <c r="W58" s="23"/>
    </row>
    <row r="59" spans="1:25" x14ac:dyDescent="0.25">
      <c r="C59" s="2"/>
      <c r="R59" s="23"/>
      <c r="S59" s="23"/>
      <c r="T59" s="23"/>
      <c r="U59" s="23"/>
      <c r="V59" s="23"/>
    </row>
    <row r="60" spans="1:25" s="3" customFormat="1" x14ac:dyDescent="0.25">
      <c r="A60" s="2"/>
      <c r="B60" s="1"/>
      <c r="C60" s="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X60" s="2"/>
      <c r="Y60" s="2"/>
    </row>
  </sheetData>
  <mergeCells count="20">
    <mergeCell ref="D27:F27"/>
    <mergeCell ref="H27:L27"/>
    <mergeCell ref="D23:F23"/>
    <mergeCell ref="H23:L23"/>
    <mergeCell ref="N23:R23"/>
    <mergeCell ref="D25:F25"/>
    <mergeCell ref="H25:L25"/>
    <mergeCell ref="A16:A17"/>
    <mergeCell ref="B16:B17"/>
    <mergeCell ref="B18:B19"/>
    <mergeCell ref="A3:C3"/>
    <mergeCell ref="U3:W3"/>
    <mergeCell ref="A4:A5"/>
    <mergeCell ref="B4:B5"/>
    <mergeCell ref="B6:B7"/>
    <mergeCell ref="A8:A9"/>
    <mergeCell ref="B8:B9"/>
    <mergeCell ref="B10:B11"/>
    <mergeCell ref="B12:B13"/>
    <mergeCell ref="B14:B15"/>
  </mergeCells>
  <pageMargins left="0.23622047244094491" right="0.23622047244094491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6"/>
  <sheetViews>
    <sheetView zoomScaleNormal="100" workbookViewId="0">
      <selection activeCell="Q14" sqref="Q14"/>
    </sheetView>
  </sheetViews>
  <sheetFormatPr defaultRowHeight="11.25" x14ac:dyDescent="0.25"/>
  <cols>
    <col min="1" max="1" width="10.42578125" style="2" customWidth="1"/>
    <col min="2" max="2" width="1.85546875" style="1" customWidth="1"/>
    <col min="3" max="3" width="41.85546875" style="19" customWidth="1"/>
    <col min="4" max="17" width="6" style="23" customWidth="1"/>
    <col min="18" max="18" width="5" style="3" customWidth="1"/>
    <col min="19" max="19" width="4.5703125" style="3" customWidth="1"/>
    <col min="20" max="20" width="4.7109375" style="3" customWidth="1"/>
    <col min="21" max="21" width="5" style="3" customWidth="1"/>
    <col min="22" max="22" width="4.85546875" style="3" customWidth="1"/>
    <col min="23" max="23" width="4.28515625" style="3" customWidth="1"/>
    <col min="24" max="24" width="7.5703125" style="2" customWidth="1"/>
    <col min="25" max="25" width="7.42578125" style="2" customWidth="1"/>
    <col min="26" max="16384" width="9.140625" style="2"/>
  </cols>
  <sheetData>
    <row r="2" spans="1:23" ht="16.5" thickBot="1" x14ac:dyDescent="0.3">
      <c r="C2" s="20" t="s">
        <v>5</v>
      </c>
    </row>
    <row r="3" spans="1:23" s="1" customFormat="1" ht="18" customHeight="1" thickBot="1" x14ac:dyDescent="0.3">
      <c r="A3" s="137" t="s">
        <v>26</v>
      </c>
      <c r="B3" s="138"/>
      <c r="C3" s="139"/>
      <c r="D3" s="83">
        <v>10</v>
      </c>
      <c r="E3" s="49">
        <v>11</v>
      </c>
      <c r="F3" s="49">
        <v>12</v>
      </c>
      <c r="G3" s="49">
        <v>13</v>
      </c>
      <c r="H3" s="49">
        <v>14</v>
      </c>
      <c r="I3" s="49">
        <v>15</v>
      </c>
      <c r="J3" s="49">
        <v>16</v>
      </c>
      <c r="K3" s="49">
        <v>17</v>
      </c>
      <c r="L3" s="49">
        <v>18</v>
      </c>
      <c r="M3" s="49">
        <v>19</v>
      </c>
      <c r="N3" s="49">
        <v>20</v>
      </c>
      <c r="O3" s="49">
        <v>21</v>
      </c>
      <c r="P3" s="91">
        <v>22</v>
      </c>
      <c r="Q3" s="113">
        <v>23</v>
      </c>
      <c r="R3" s="50"/>
      <c r="S3" s="50"/>
      <c r="T3" s="51"/>
      <c r="U3" s="140"/>
      <c r="V3" s="140"/>
      <c r="W3" s="141"/>
    </row>
    <row r="4" spans="1:23" ht="12" customHeight="1" x14ac:dyDescent="0.2">
      <c r="A4" s="142">
        <v>1</v>
      </c>
      <c r="B4" s="133">
        <v>1</v>
      </c>
      <c r="C4" s="97" t="s">
        <v>20</v>
      </c>
      <c r="D4" s="67">
        <v>0.43055555555555558</v>
      </c>
      <c r="E4" s="67"/>
      <c r="F4" s="67"/>
      <c r="G4" s="67"/>
      <c r="H4" s="67"/>
      <c r="I4" s="67">
        <f>G6+V6-W4</f>
        <v>0.6527777777777779</v>
      </c>
      <c r="J4" s="67"/>
      <c r="K4" s="67"/>
      <c r="L4" s="67"/>
      <c r="M4" s="67">
        <f>I4+V4</f>
        <v>0.79513888888888906</v>
      </c>
      <c r="N4" s="67"/>
      <c r="O4" s="67"/>
      <c r="P4" s="86">
        <f>M4+V4</f>
        <v>0.93750000000000022</v>
      </c>
      <c r="Q4" s="76"/>
      <c r="R4" s="63">
        <v>0.12847222222222224</v>
      </c>
      <c r="S4" s="45">
        <v>0</v>
      </c>
      <c r="T4" s="46">
        <v>6.9444444444444441E-3</v>
      </c>
      <c r="U4" s="45">
        <f>T4+S4+R4</f>
        <v>0.13541666666666669</v>
      </c>
      <c r="V4" s="47">
        <f>U4+T4+S4</f>
        <v>0.14236111111111113</v>
      </c>
      <c r="W4" s="27">
        <v>3.472222222222222E-3</v>
      </c>
    </row>
    <row r="5" spans="1:23" ht="12" customHeight="1" x14ac:dyDescent="0.2">
      <c r="A5" s="143"/>
      <c r="B5" s="134"/>
      <c r="C5" s="36" t="s">
        <v>21</v>
      </c>
      <c r="D5" s="58">
        <f>D4+U4</f>
        <v>0.56597222222222232</v>
      </c>
      <c r="E5" s="58"/>
      <c r="F5" s="58"/>
      <c r="G5" s="58"/>
      <c r="H5" s="58"/>
      <c r="I5" s="58">
        <f>I4+U4</f>
        <v>0.78819444444444464</v>
      </c>
      <c r="J5" s="58"/>
      <c r="K5" s="58"/>
      <c r="L5" s="58"/>
      <c r="M5" s="58">
        <f>M4+U4</f>
        <v>0.9305555555555558</v>
      </c>
      <c r="N5" s="58"/>
      <c r="O5" s="58"/>
      <c r="P5" s="58">
        <f>P4+U4</f>
        <v>1.072916666666667</v>
      </c>
      <c r="Q5" s="71"/>
      <c r="R5" s="64"/>
      <c r="S5" s="24"/>
      <c r="T5" s="25"/>
      <c r="U5" s="24"/>
      <c r="V5" s="26"/>
      <c r="W5" s="28">
        <v>6.9444444444444441E-3</v>
      </c>
    </row>
    <row r="6" spans="1:23" ht="12" customHeight="1" x14ac:dyDescent="0.25">
      <c r="A6" s="22" t="s">
        <v>6</v>
      </c>
      <c r="B6" s="135">
        <v>2</v>
      </c>
      <c r="C6" s="35" t="s">
        <v>22</v>
      </c>
      <c r="D6" s="92"/>
      <c r="E6" s="59"/>
      <c r="F6" s="59"/>
      <c r="G6" s="59">
        <f>D4+V4</f>
        <v>0.57291666666666674</v>
      </c>
      <c r="H6" s="59"/>
      <c r="I6" s="59"/>
      <c r="J6" s="59"/>
      <c r="K6" s="59"/>
      <c r="L6" s="59"/>
      <c r="M6" s="59"/>
      <c r="N6" s="59"/>
      <c r="O6" s="59"/>
      <c r="P6" s="59"/>
      <c r="Q6" s="90"/>
      <c r="R6" s="98">
        <v>6.9444444444444434E-2</v>
      </c>
      <c r="S6" s="31">
        <v>0</v>
      </c>
      <c r="T6" s="32">
        <v>6.9444444444444441E-3</v>
      </c>
      <c r="U6" s="31">
        <f>T6+S6+R6</f>
        <v>7.6388888888888881E-2</v>
      </c>
      <c r="V6" s="33">
        <f>U6+T6+S6</f>
        <v>8.3333333333333329E-2</v>
      </c>
      <c r="W6" s="29">
        <v>1.0416666666666666E-2</v>
      </c>
    </row>
    <row r="7" spans="1:23" ht="12" customHeight="1" thickBot="1" x14ac:dyDescent="0.25">
      <c r="A7" s="21">
        <v>1020</v>
      </c>
      <c r="B7" s="134"/>
      <c r="C7" s="36" t="s">
        <v>23</v>
      </c>
      <c r="D7" s="95"/>
      <c r="E7" s="88"/>
      <c r="F7" s="88"/>
      <c r="G7" s="68">
        <f>G6+U6</f>
        <v>0.64930555555555558</v>
      </c>
      <c r="H7" s="68"/>
      <c r="I7" s="68"/>
      <c r="J7" s="68"/>
      <c r="K7" s="68"/>
      <c r="L7" s="68"/>
      <c r="M7" s="68"/>
      <c r="N7" s="68"/>
      <c r="O7" s="68"/>
      <c r="P7" s="68"/>
      <c r="Q7" s="75"/>
      <c r="R7" s="64"/>
      <c r="S7" s="24"/>
      <c r="T7" s="25"/>
      <c r="U7" s="24"/>
      <c r="V7" s="26"/>
      <c r="W7" s="28"/>
    </row>
    <row r="8" spans="1:23" ht="13.5" customHeight="1" x14ac:dyDescent="0.2">
      <c r="A8" s="131">
        <v>2</v>
      </c>
      <c r="B8" s="133">
        <v>1</v>
      </c>
      <c r="C8" s="97" t="s">
        <v>22</v>
      </c>
      <c r="D8" s="69"/>
      <c r="E8" s="67"/>
      <c r="F8" s="67"/>
      <c r="G8" s="67"/>
      <c r="H8" s="67"/>
      <c r="I8" s="67"/>
      <c r="J8" s="67">
        <f>F12+V12</f>
        <v>0.67361111111111116</v>
      </c>
      <c r="K8" s="67"/>
      <c r="L8" s="67"/>
      <c r="M8" s="67"/>
      <c r="N8" s="67"/>
      <c r="O8" s="67"/>
      <c r="P8" s="86"/>
      <c r="Q8" s="76"/>
      <c r="R8" s="63">
        <v>6.9444444444444434E-2</v>
      </c>
      <c r="S8" s="45">
        <v>0</v>
      </c>
      <c r="T8" s="46">
        <v>6.9444444444444441E-3</v>
      </c>
      <c r="U8" s="45">
        <f>T8+S8+R8</f>
        <v>7.6388888888888881E-2</v>
      </c>
      <c r="V8" s="47">
        <f>U8+T8+S8</f>
        <v>8.3333333333333329E-2</v>
      </c>
      <c r="W8" s="27">
        <v>3.472222222222222E-3</v>
      </c>
    </row>
    <row r="9" spans="1:23" ht="13.5" customHeight="1" x14ac:dyDescent="0.2">
      <c r="A9" s="132"/>
      <c r="B9" s="134"/>
      <c r="C9" s="36" t="s">
        <v>23</v>
      </c>
      <c r="D9" s="96"/>
      <c r="E9" s="58"/>
      <c r="F9" s="58"/>
      <c r="G9" s="58"/>
      <c r="H9" s="58"/>
      <c r="I9" s="58"/>
      <c r="J9" s="58">
        <f>J8+U8</f>
        <v>0.75</v>
      </c>
      <c r="K9" s="58"/>
      <c r="L9" s="58"/>
      <c r="M9" s="58"/>
      <c r="N9" s="58"/>
      <c r="O9" s="58"/>
      <c r="P9" s="58"/>
      <c r="Q9" s="71"/>
      <c r="R9" s="64"/>
      <c r="S9" s="24"/>
      <c r="T9" s="25"/>
      <c r="U9" s="24"/>
      <c r="V9" s="26"/>
      <c r="W9" s="28">
        <v>6.9444444444444441E-3</v>
      </c>
    </row>
    <row r="10" spans="1:23" ht="13.5" customHeight="1" x14ac:dyDescent="0.25">
      <c r="A10" s="110"/>
      <c r="B10" s="144">
        <v>2</v>
      </c>
      <c r="C10" s="111" t="s">
        <v>24</v>
      </c>
      <c r="D10" s="74"/>
      <c r="E10" s="72">
        <v>0.45833333333333331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84"/>
      <c r="Q10" s="73"/>
      <c r="R10" s="66">
        <v>5.9027777777777783E-2</v>
      </c>
      <c r="S10" s="40">
        <v>0</v>
      </c>
      <c r="T10" s="41">
        <v>6.9444444444444441E-3</v>
      </c>
      <c r="U10" s="40">
        <f>T10+S10+R10</f>
        <v>6.5972222222222224E-2</v>
      </c>
      <c r="V10" s="112">
        <f>U10+T10+S10</f>
        <v>7.2916666666666671E-2</v>
      </c>
      <c r="W10" s="29">
        <v>1.0416666666666666E-2</v>
      </c>
    </row>
    <row r="11" spans="1:23" ht="13.5" customHeight="1" x14ac:dyDescent="0.2">
      <c r="A11" s="110"/>
      <c r="B11" s="134"/>
      <c r="C11" s="80" t="s">
        <v>25</v>
      </c>
      <c r="D11" s="87"/>
      <c r="E11" s="85">
        <f>E10+U10</f>
        <v>0.52430555555555558</v>
      </c>
      <c r="F11" s="85"/>
      <c r="G11" s="85"/>
      <c r="H11" s="85"/>
      <c r="I11" s="85"/>
      <c r="J11" s="58"/>
      <c r="K11" s="58"/>
      <c r="L11" s="58"/>
      <c r="M11" s="58"/>
      <c r="N11" s="85"/>
      <c r="O11" s="58"/>
      <c r="P11" s="58"/>
      <c r="Q11" s="71"/>
      <c r="R11" s="64"/>
      <c r="S11" s="24"/>
      <c r="T11" s="25"/>
      <c r="U11" s="24"/>
      <c r="V11" s="26"/>
      <c r="W11" s="28"/>
    </row>
    <row r="12" spans="1:23" ht="13.5" customHeight="1" x14ac:dyDescent="0.2">
      <c r="A12" s="110"/>
      <c r="B12" s="135">
        <v>3</v>
      </c>
      <c r="C12" s="35" t="s">
        <v>20</v>
      </c>
      <c r="D12" s="59"/>
      <c r="E12" s="59"/>
      <c r="F12" s="59">
        <f>E10+V10</f>
        <v>0.53125</v>
      </c>
      <c r="G12" s="59"/>
      <c r="H12" s="59"/>
      <c r="I12" s="59"/>
      <c r="J12" s="59"/>
      <c r="K12" s="59"/>
      <c r="L12" s="59"/>
      <c r="M12" s="59"/>
      <c r="N12" s="59"/>
      <c r="O12" s="59"/>
      <c r="P12" s="89"/>
      <c r="Q12" s="116"/>
      <c r="R12" s="61">
        <v>0.12847222222222224</v>
      </c>
      <c r="S12" s="31">
        <v>0</v>
      </c>
      <c r="T12" s="32">
        <v>6.9444444444444441E-3</v>
      </c>
      <c r="U12" s="31">
        <f>T12+S12+R12</f>
        <v>0.13541666666666669</v>
      </c>
      <c r="V12" s="33">
        <f>U12+T12+S12</f>
        <v>0.14236111111111113</v>
      </c>
      <c r="W12" s="28"/>
    </row>
    <row r="13" spans="1:23" ht="13.5" customHeight="1" x14ac:dyDescent="0.2">
      <c r="A13" s="110"/>
      <c r="B13" s="134"/>
      <c r="C13" s="36" t="s">
        <v>21</v>
      </c>
      <c r="D13" s="58"/>
      <c r="E13" s="58"/>
      <c r="F13" s="58">
        <f>F12+U12</f>
        <v>0.66666666666666674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1"/>
      <c r="R13" s="64"/>
      <c r="S13" s="24"/>
      <c r="T13" s="25"/>
      <c r="U13" s="24"/>
      <c r="V13" s="26"/>
      <c r="W13" s="28"/>
    </row>
    <row r="14" spans="1:23" ht="13.5" customHeight="1" x14ac:dyDescent="0.2">
      <c r="A14" s="117"/>
      <c r="B14" s="144">
        <v>4</v>
      </c>
      <c r="C14" s="106" t="s">
        <v>14</v>
      </c>
      <c r="D14" s="74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84"/>
      <c r="Q14" s="73">
        <f>N16+V16-W8</f>
        <v>0.97569444444444464</v>
      </c>
      <c r="R14" s="66">
        <v>9.7222222222222224E-2</v>
      </c>
      <c r="S14" s="40">
        <v>0</v>
      </c>
      <c r="T14" s="41">
        <v>6.9444444444444441E-3</v>
      </c>
      <c r="U14" s="40">
        <f>T14+S14+R14</f>
        <v>0.10416666666666667</v>
      </c>
      <c r="V14" s="112">
        <f>U14+T14+S14</f>
        <v>0.11111111111111112</v>
      </c>
      <c r="W14" s="28"/>
    </row>
    <row r="15" spans="1:23" ht="13.5" customHeight="1" x14ac:dyDescent="0.2">
      <c r="A15" s="117"/>
      <c r="B15" s="134"/>
      <c r="C15" s="36" t="s">
        <v>15</v>
      </c>
      <c r="D15" s="87"/>
      <c r="E15" s="85"/>
      <c r="F15" s="85"/>
      <c r="G15" s="85"/>
      <c r="H15" s="85"/>
      <c r="I15" s="85"/>
      <c r="J15" s="85"/>
      <c r="K15" s="58"/>
      <c r="L15" s="58"/>
      <c r="M15" s="58"/>
      <c r="N15" s="85"/>
      <c r="O15" s="58"/>
      <c r="P15" s="58"/>
      <c r="Q15" s="71">
        <f>Q14+U14</f>
        <v>1.0798611111111114</v>
      </c>
      <c r="R15" s="64"/>
      <c r="S15" s="24"/>
      <c r="T15" s="25"/>
      <c r="U15" s="24"/>
      <c r="V15" s="26"/>
      <c r="W15" s="28"/>
    </row>
    <row r="16" spans="1:23" ht="13.5" customHeight="1" x14ac:dyDescent="0.25">
      <c r="A16" s="53" t="s">
        <v>4</v>
      </c>
      <c r="B16" s="135">
        <v>5</v>
      </c>
      <c r="C16" s="35" t="s">
        <v>16</v>
      </c>
      <c r="D16" s="92"/>
      <c r="E16" s="59"/>
      <c r="F16" s="59"/>
      <c r="G16" s="59"/>
      <c r="H16" s="59"/>
      <c r="I16" s="59"/>
      <c r="J16" s="59"/>
      <c r="K16" s="59"/>
      <c r="L16" s="59">
        <f>J8+V8</f>
        <v>0.75694444444444453</v>
      </c>
      <c r="M16" s="59"/>
      <c r="N16" s="59">
        <f>L16+V16</f>
        <v>0.86805555555555569</v>
      </c>
      <c r="O16" s="59"/>
      <c r="P16" s="89"/>
      <c r="Q16" s="90"/>
      <c r="R16" s="98">
        <v>9.7222222222222224E-2</v>
      </c>
      <c r="S16" s="31">
        <v>0</v>
      </c>
      <c r="T16" s="32">
        <v>6.9444444444444441E-3</v>
      </c>
      <c r="U16" s="31">
        <f>T16+S16+R16</f>
        <v>0.10416666666666667</v>
      </c>
      <c r="V16" s="33">
        <f>U16+T16+S16</f>
        <v>0.11111111111111112</v>
      </c>
      <c r="W16" s="29"/>
    </row>
    <row r="17" spans="1:23" ht="13.5" customHeight="1" thickBot="1" x14ac:dyDescent="0.25">
      <c r="A17" s="43">
        <v>122</v>
      </c>
      <c r="B17" s="134"/>
      <c r="C17" s="36" t="s">
        <v>17</v>
      </c>
      <c r="D17" s="87"/>
      <c r="E17" s="85"/>
      <c r="F17" s="85"/>
      <c r="G17" s="85"/>
      <c r="H17" s="85"/>
      <c r="I17" s="85"/>
      <c r="J17" s="85"/>
      <c r="K17" s="58"/>
      <c r="L17" s="58">
        <f>L16+U16</f>
        <v>0.86111111111111116</v>
      </c>
      <c r="M17" s="58"/>
      <c r="N17" s="85">
        <f>N16+U16</f>
        <v>0.97222222222222232</v>
      </c>
      <c r="O17" s="58"/>
      <c r="P17" s="58"/>
      <c r="Q17" s="75"/>
      <c r="R17" s="64"/>
      <c r="S17" s="24"/>
      <c r="T17" s="25"/>
      <c r="U17" s="24"/>
      <c r="V17" s="26"/>
      <c r="W17" s="28"/>
    </row>
    <row r="18" spans="1:23" ht="12" customHeight="1" x14ac:dyDescent="0.2">
      <c r="A18" s="131">
        <v>3</v>
      </c>
      <c r="B18" s="133">
        <v>1</v>
      </c>
      <c r="C18" s="97" t="s">
        <v>20</v>
      </c>
      <c r="D18" s="69"/>
      <c r="E18" s="67"/>
      <c r="F18" s="67"/>
      <c r="G18" s="67"/>
      <c r="H18" s="67"/>
      <c r="I18" s="67"/>
      <c r="J18" s="67"/>
      <c r="K18" s="67">
        <f>I24+V24</f>
        <v>0.73958333333333337</v>
      </c>
      <c r="L18" s="67"/>
      <c r="M18" s="67"/>
      <c r="N18" s="67"/>
      <c r="O18" s="67">
        <f>K18+V18+W19+W18</f>
        <v>0.89236111111111116</v>
      </c>
      <c r="P18" s="114"/>
      <c r="Q18" s="76"/>
      <c r="R18" s="63">
        <v>0.12847222222222224</v>
      </c>
      <c r="S18" s="45">
        <v>0</v>
      </c>
      <c r="T18" s="46">
        <v>6.9444444444444441E-3</v>
      </c>
      <c r="U18" s="45">
        <f>T18+S18+R18</f>
        <v>0.13541666666666669</v>
      </c>
      <c r="V18" s="47">
        <f>U18+T18+S18</f>
        <v>0.14236111111111113</v>
      </c>
      <c r="W18" s="27">
        <v>3.472222222222222E-3</v>
      </c>
    </row>
    <row r="19" spans="1:23" ht="12" customHeight="1" x14ac:dyDescent="0.2">
      <c r="A19" s="132"/>
      <c r="B19" s="134"/>
      <c r="C19" s="36" t="s">
        <v>21</v>
      </c>
      <c r="D19" s="96"/>
      <c r="E19" s="58"/>
      <c r="F19" s="58"/>
      <c r="G19" s="58"/>
      <c r="H19" s="58"/>
      <c r="I19" s="58"/>
      <c r="J19" s="58"/>
      <c r="K19" s="58">
        <f>K18+U18</f>
        <v>0.875</v>
      </c>
      <c r="L19" s="58"/>
      <c r="M19" s="58"/>
      <c r="N19" s="58"/>
      <c r="O19" s="58">
        <f>O18+U18</f>
        <v>1.0277777777777779</v>
      </c>
      <c r="P19" s="115"/>
      <c r="Q19" s="71"/>
      <c r="R19" s="64"/>
      <c r="S19" s="24"/>
      <c r="T19" s="25"/>
      <c r="U19" s="24"/>
      <c r="V19" s="26"/>
      <c r="W19" s="28">
        <v>6.9444444444444441E-3</v>
      </c>
    </row>
    <row r="20" spans="1:23" ht="12" customHeight="1" x14ac:dyDescent="0.2">
      <c r="A20" s="110"/>
      <c r="B20" s="144">
        <v>2</v>
      </c>
      <c r="C20" s="111" t="s">
        <v>24</v>
      </c>
      <c r="D20" s="92"/>
      <c r="E20" s="59"/>
      <c r="F20" s="59"/>
      <c r="G20" s="59">
        <f>D22+V24</f>
        <v>0.54861111111111116</v>
      </c>
      <c r="H20" s="59"/>
      <c r="I20" s="59"/>
      <c r="J20" s="59"/>
      <c r="K20" s="59"/>
      <c r="L20" s="59"/>
      <c r="M20" s="59"/>
      <c r="N20" s="59"/>
      <c r="O20" s="59"/>
      <c r="P20" s="89"/>
      <c r="Q20" s="116"/>
      <c r="R20" s="61">
        <v>5.9027777777777783E-2</v>
      </c>
      <c r="S20" s="31">
        <v>0</v>
      </c>
      <c r="T20" s="32">
        <v>6.9444444444444441E-3</v>
      </c>
      <c r="U20" s="31">
        <f>T20+S20+R20</f>
        <v>6.5972222222222224E-2</v>
      </c>
      <c r="V20" s="33">
        <f>U20+T20+S20</f>
        <v>7.2916666666666671E-2</v>
      </c>
      <c r="W20" s="28"/>
    </row>
    <row r="21" spans="1:23" ht="12" customHeight="1" x14ac:dyDescent="0.2">
      <c r="A21" s="110"/>
      <c r="B21" s="134"/>
      <c r="C21" s="80" t="s">
        <v>25</v>
      </c>
      <c r="D21" s="96"/>
      <c r="E21" s="58"/>
      <c r="F21" s="58"/>
      <c r="G21" s="58">
        <f>G20+U20</f>
        <v>0.61458333333333337</v>
      </c>
      <c r="H21" s="58"/>
      <c r="I21" s="58"/>
      <c r="J21" s="58"/>
      <c r="K21" s="58"/>
      <c r="L21" s="58"/>
      <c r="M21" s="58"/>
      <c r="N21" s="58"/>
      <c r="O21" s="58"/>
      <c r="P21" s="58"/>
      <c r="Q21" s="71"/>
      <c r="R21" s="64"/>
      <c r="S21" s="24"/>
      <c r="T21" s="25"/>
      <c r="U21" s="24"/>
      <c r="V21" s="26"/>
      <c r="W21" s="28"/>
    </row>
    <row r="22" spans="1:23" ht="12" customHeight="1" x14ac:dyDescent="0.2">
      <c r="A22" s="110"/>
      <c r="B22" s="135">
        <v>3</v>
      </c>
      <c r="C22" s="35" t="s">
        <v>16</v>
      </c>
      <c r="D22" s="74">
        <v>0.4375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89"/>
      <c r="Q22" s="90"/>
      <c r="R22" s="61">
        <v>9.7222222222222224E-2</v>
      </c>
      <c r="S22" s="31">
        <v>0</v>
      </c>
      <c r="T22" s="32">
        <v>6.9444444444444441E-3</v>
      </c>
      <c r="U22" s="31">
        <f>T22+S22+R22</f>
        <v>0.10416666666666667</v>
      </c>
      <c r="V22" s="33">
        <f>U22+T22+S22</f>
        <v>0.11111111111111112</v>
      </c>
      <c r="W22" s="28"/>
    </row>
    <row r="23" spans="1:23" ht="12" customHeight="1" x14ac:dyDescent="0.2">
      <c r="A23" s="110"/>
      <c r="B23" s="134"/>
      <c r="C23" s="36" t="s">
        <v>17</v>
      </c>
      <c r="D23" s="87">
        <f>D22+U24</f>
        <v>0.54166666666666663</v>
      </c>
      <c r="E23" s="85"/>
      <c r="F23" s="85"/>
      <c r="G23" s="85"/>
      <c r="H23" s="85"/>
      <c r="I23" s="85"/>
      <c r="J23" s="85"/>
      <c r="K23" s="58"/>
      <c r="L23" s="58"/>
      <c r="M23" s="58"/>
      <c r="N23" s="85"/>
      <c r="O23" s="58"/>
      <c r="P23" s="58"/>
      <c r="Q23" s="71"/>
      <c r="R23" s="64"/>
      <c r="S23" s="24"/>
      <c r="T23" s="25"/>
      <c r="U23" s="24"/>
      <c r="V23" s="26"/>
      <c r="W23" s="28"/>
    </row>
    <row r="24" spans="1:23" ht="12" customHeight="1" x14ac:dyDescent="0.25">
      <c r="A24" s="52" t="s">
        <v>4</v>
      </c>
      <c r="B24" s="135">
        <v>4</v>
      </c>
      <c r="C24" s="35" t="s">
        <v>14</v>
      </c>
      <c r="D24" s="92"/>
      <c r="E24" s="59"/>
      <c r="F24" s="59"/>
      <c r="G24" s="59"/>
      <c r="H24" s="59"/>
      <c r="I24" s="59">
        <f>G20+V20+W19</f>
        <v>0.62847222222222221</v>
      </c>
      <c r="J24" s="59"/>
      <c r="K24" s="59"/>
      <c r="L24" s="59"/>
      <c r="M24" s="59"/>
      <c r="N24" s="59"/>
      <c r="O24" s="59"/>
      <c r="P24" s="89"/>
      <c r="Q24" s="90"/>
      <c r="R24" s="61">
        <v>9.7222222222222224E-2</v>
      </c>
      <c r="S24" s="31">
        <v>0</v>
      </c>
      <c r="T24" s="32">
        <v>6.9444444444444441E-3</v>
      </c>
      <c r="U24" s="31">
        <f>T24+S24+R24</f>
        <v>0.10416666666666667</v>
      </c>
      <c r="V24" s="33">
        <f>U24+T24+S24</f>
        <v>0.11111111111111112</v>
      </c>
      <c r="W24" s="29">
        <v>1.0416666666666666E-2</v>
      </c>
    </row>
    <row r="25" spans="1:23" ht="12" customHeight="1" thickBot="1" x14ac:dyDescent="0.25">
      <c r="A25" s="44">
        <v>122</v>
      </c>
      <c r="B25" s="136"/>
      <c r="C25" s="34" t="s">
        <v>15</v>
      </c>
      <c r="D25" s="95"/>
      <c r="E25" s="88"/>
      <c r="F25" s="88"/>
      <c r="G25" s="88"/>
      <c r="H25" s="88"/>
      <c r="I25" s="88">
        <f>I24+U24</f>
        <v>0.73263888888888884</v>
      </c>
      <c r="J25" s="88"/>
      <c r="K25" s="68"/>
      <c r="L25" s="68"/>
      <c r="M25" s="68"/>
      <c r="N25" s="88"/>
      <c r="O25" s="68"/>
      <c r="P25" s="68"/>
      <c r="Q25" s="75"/>
      <c r="R25" s="65"/>
      <c r="S25" s="37"/>
      <c r="T25" s="38"/>
      <c r="U25" s="37"/>
      <c r="V25" s="39"/>
      <c r="W25" s="30"/>
    </row>
    <row r="26" spans="1:23" x14ac:dyDescent="0.2">
      <c r="A26" s="4"/>
      <c r="B26" s="5"/>
      <c r="C26" s="2"/>
      <c r="D26" s="2"/>
      <c r="E26" s="6"/>
      <c r="F26" s="6"/>
      <c r="G26" s="6"/>
      <c r="H26" s="6"/>
      <c r="I26" s="6"/>
      <c r="J26" s="6"/>
      <c r="K26" s="7"/>
      <c r="L26" s="7"/>
      <c r="R26" s="23"/>
      <c r="S26" s="23"/>
      <c r="T26" s="23"/>
      <c r="U26" s="23"/>
      <c r="V26" s="23"/>
      <c r="W26" s="10"/>
    </row>
    <row r="27" spans="1:23" ht="12" thickBot="1" x14ac:dyDescent="0.25">
      <c r="A27" s="11"/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5"/>
      <c r="S27" s="15"/>
      <c r="T27" s="15"/>
      <c r="U27" s="14"/>
      <c r="V27" s="14"/>
      <c r="W27" s="10"/>
    </row>
    <row r="28" spans="1:23" x14ac:dyDescent="0.2">
      <c r="A28" s="4"/>
      <c r="B28" s="5"/>
      <c r="C28" s="8"/>
      <c r="R28" s="9"/>
      <c r="S28" s="9"/>
      <c r="T28" s="9"/>
      <c r="U28" s="23"/>
      <c r="V28" s="23"/>
      <c r="W28" s="10"/>
    </row>
    <row r="29" spans="1:23" ht="10.5" customHeight="1" x14ac:dyDescent="0.2">
      <c r="A29" s="4"/>
      <c r="B29" s="5"/>
      <c r="C29" s="16" t="s">
        <v>0</v>
      </c>
      <c r="D29" s="145"/>
      <c r="E29" s="146"/>
      <c r="F29" s="147"/>
      <c r="H29" s="148"/>
      <c r="I29" s="149"/>
      <c r="J29" s="149"/>
      <c r="K29" s="149"/>
      <c r="L29" s="150"/>
      <c r="N29" s="151" t="str">
        <f>A3</f>
        <v>06.02.2014-07.02.2014</v>
      </c>
      <c r="O29" s="151"/>
      <c r="P29" s="151"/>
      <c r="Q29" s="151"/>
      <c r="R29" s="151"/>
      <c r="S29" s="9"/>
      <c r="T29" s="9"/>
      <c r="U29" s="23"/>
      <c r="V29" s="23"/>
      <c r="W29" s="10"/>
    </row>
    <row r="30" spans="1:23" x14ac:dyDescent="0.2">
      <c r="A30" s="4"/>
      <c r="B30" s="5"/>
      <c r="C30" s="8"/>
      <c r="E30" s="17" t="s">
        <v>1</v>
      </c>
      <c r="J30" s="17" t="s">
        <v>2</v>
      </c>
      <c r="R30" s="9"/>
      <c r="S30" s="9"/>
      <c r="T30" s="9"/>
      <c r="U30" s="23"/>
      <c r="V30" s="23"/>
      <c r="W30" s="10"/>
    </row>
    <row r="31" spans="1:23" x14ac:dyDescent="0.2">
      <c r="A31" s="4"/>
      <c r="B31" s="5"/>
      <c r="C31" s="16" t="s">
        <v>3</v>
      </c>
      <c r="D31" s="145"/>
      <c r="E31" s="146"/>
      <c r="F31" s="147"/>
      <c r="H31" s="148"/>
      <c r="I31" s="149"/>
      <c r="J31" s="149"/>
      <c r="K31" s="149"/>
      <c r="L31" s="150"/>
      <c r="R31" s="9"/>
      <c r="S31" s="9"/>
      <c r="T31" s="9"/>
      <c r="U31" s="23"/>
      <c r="V31" s="23"/>
      <c r="W31" s="10"/>
    </row>
    <row r="32" spans="1:23" x14ac:dyDescent="0.2">
      <c r="A32" s="4"/>
      <c r="B32" s="5"/>
      <c r="C32" s="16"/>
      <c r="D32" s="18"/>
      <c r="E32" s="17" t="s">
        <v>1</v>
      </c>
      <c r="F32" s="18"/>
      <c r="J32" s="17" t="s">
        <v>2</v>
      </c>
      <c r="R32" s="9"/>
      <c r="S32" s="9"/>
      <c r="T32" s="9"/>
      <c r="U32" s="23"/>
      <c r="V32" s="23"/>
      <c r="W32" s="10"/>
    </row>
    <row r="33" spans="1:23" x14ac:dyDescent="0.2">
      <c r="A33" s="4"/>
      <c r="B33" s="5"/>
      <c r="C33" s="16" t="s">
        <v>3</v>
      </c>
      <c r="D33" s="145"/>
      <c r="E33" s="146"/>
      <c r="F33" s="147"/>
      <c r="H33" s="148"/>
      <c r="I33" s="149"/>
      <c r="J33" s="149"/>
      <c r="K33" s="149"/>
      <c r="L33" s="150"/>
      <c r="R33" s="9"/>
      <c r="S33" s="9"/>
      <c r="T33" s="9"/>
      <c r="U33" s="23"/>
      <c r="V33" s="23"/>
      <c r="W33" s="10"/>
    </row>
    <row r="34" spans="1:23" x14ac:dyDescent="0.2">
      <c r="A34" s="4"/>
      <c r="B34" s="5"/>
      <c r="C34" s="16"/>
      <c r="D34" s="18"/>
      <c r="E34" s="17" t="s">
        <v>1</v>
      </c>
      <c r="F34" s="18"/>
      <c r="J34" s="17" t="s">
        <v>2</v>
      </c>
      <c r="R34" s="9"/>
      <c r="S34" s="9"/>
      <c r="T34" s="9"/>
      <c r="U34" s="23"/>
      <c r="V34" s="23"/>
      <c r="W34" s="10"/>
    </row>
    <row r="35" spans="1:23" x14ac:dyDescent="0.25">
      <c r="C35" s="2"/>
      <c r="R35" s="23"/>
      <c r="S35" s="23"/>
      <c r="T35" s="23"/>
      <c r="U35" s="23"/>
      <c r="V35" s="23"/>
      <c r="W35" s="23"/>
    </row>
    <row r="36" spans="1:23" x14ac:dyDescent="0.25">
      <c r="C36" s="2"/>
      <c r="R36" s="23"/>
      <c r="S36" s="23"/>
      <c r="T36" s="23"/>
      <c r="U36" s="23"/>
      <c r="V36" s="23"/>
      <c r="W36" s="23"/>
    </row>
    <row r="37" spans="1:23" x14ac:dyDescent="0.25">
      <c r="B37" s="2"/>
      <c r="C37" s="2"/>
      <c r="R37" s="23"/>
      <c r="S37" s="23"/>
      <c r="T37" s="23"/>
      <c r="U37" s="23"/>
      <c r="V37" s="23"/>
      <c r="W37" s="23"/>
    </row>
    <row r="38" spans="1:23" x14ac:dyDescent="0.25">
      <c r="B38" s="2"/>
      <c r="C38" s="2"/>
      <c r="R38" s="23"/>
      <c r="S38" s="23"/>
      <c r="T38" s="23"/>
      <c r="U38" s="23"/>
      <c r="V38" s="23"/>
      <c r="W38" s="23"/>
    </row>
    <row r="39" spans="1:23" x14ac:dyDescent="0.25">
      <c r="B39" s="2"/>
      <c r="C39" s="2"/>
      <c r="R39" s="23"/>
      <c r="S39" s="23"/>
      <c r="T39" s="23"/>
      <c r="U39" s="23"/>
      <c r="V39" s="23"/>
      <c r="W39" s="23"/>
    </row>
    <row r="40" spans="1:23" x14ac:dyDescent="0.25">
      <c r="B40" s="2"/>
      <c r="C40" s="2"/>
      <c r="R40" s="23"/>
      <c r="S40" s="23"/>
      <c r="T40" s="23"/>
      <c r="U40" s="23"/>
      <c r="V40" s="23"/>
      <c r="W40" s="23"/>
    </row>
    <row r="41" spans="1:23" x14ac:dyDescent="0.25">
      <c r="B41" s="2"/>
      <c r="C41" s="2"/>
      <c r="R41" s="23"/>
      <c r="S41" s="23"/>
      <c r="T41" s="23"/>
      <c r="U41" s="23"/>
      <c r="V41" s="23"/>
      <c r="W41" s="23"/>
    </row>
    <row r="42" spans="1:23" x14ac:dyDescent="0.25">
      <c r="B42" s="2"/>
      <c r="C42" s="2"/>
      <c r="R42" s="23"/>
      <c r="S42" s="23"/>
      <c r="T42" s="23"/>
      <c r="U42" s="23"/>
      <c r="V42" s="23"/>
      <c r="W42" s="23"/>
    </row>
    <row r="43" spans="1:23" x14ac:dyDescent="0.25">
      <c r="B43" s="2"/>
      <c r="C43" s="2"/>
      <c r="R43" s="23"/>
      <c r="S43" s="23"/>
      <c r="T43" s="23"/>
      <c r="U43" s="23"/>
      <c r="V43" s="23"/>
      <c r="W43" s="23"/>
    </row>
    <row r="44" spans="1:23" x14ac:dyDescent="0.25">
      <c r="B44" s="2"/>
      <c r="C44" s="2"/>
      <c r="R44" s="23"/>
      <c r="S44" s="23"/>
      <c r="T44" s="23"/>
      <c r="U44" s="23"/>
      <c r="V44" s="23"/>
      <c r="W44" s="23"/>
    </row>
    <row r="45" spans="1:23" x14ac:dyDescent="0.25">
      <c r="B45" s="2"/>
      <c r="C45" s="2"/>
      <c r="R45" s="23"/>
      <c r="S45" s="23"/>
      <c r="T45" s="23"/>
      <c r="U45" s="23"/>
      <c r="V45" s="23"/>
      <c r="W45" s="23"/>
    </row>
    <row r="46" spans="1:23" x14ac:dyDescent="0.25">
      <c r="B46" s="2"/>
      <c r="C46" s="2"/>
      <c r="R46" s="23"/>
      <c r="S46" s="23"/>
      <c r="T46" s="23"/>
      <c r="U46" s="23"/>
      <c r="V46" s="23"/>
      <c r="W46" s="23"/>
    </row>
    <row r="47" spans="1:23" x14ac:dyDescent="0.25">
      <c r="B47" s="2"/>
      <c r="C47" s="2"/>
      <c r="R47" s="23"/>
      <c r="S47" s="23"/>
      <c r="T47" s="23"/>
      <c r="U47" s="23"/>
      <c r="V47" s="23"/>
      <c r="W47" s="23"/>
    </row>
    <row r="48" spans="1:23" x14ac:dyDescent="0.25">
      <c r="B48" s="2"/>
      <c r="C48" s="2"/>
      <c r="R48" s="23"/>
      <c r="S48" s="23"/>
      <c r="T48" s="23"/>
      <c r="U48" s="23"/>
      <c r="V48" s="23"/>
      <c r="W48" s="23"/>
    </row>
    <row r="49" spans="2:23" x14ac:dyDescent="0.25">
      <c r="B49" s="2"/>
      <c r="C49" s="2"/>
      <c r="R49" s="23"/>
      <c r="S49" s="23"/>
      <c r="T49" s="23"/>
      <c r="U49" s="23"/>
      <c r="V49" s="23"/>
      <c r="W49" s="23"/>
    </row>
    <row r="50" spans="2:23" x14ac:dyDescent="0.25">
      <c r="B50" s="2"/>
      <c r="C50" s="2"/>
      <c r="R50" s="23"/>
      <c r="S50" s="23"/>
      <c r="T50" s="23"/>
      <c r="U50" s="23"/>
      <c r="V50" s="23"/>
      <c r="W50" s="23"/>
    </row>
    <row r="51" spans="2:23" x14ac:dyDescent="0.25">
      <c r="B51" s="2"/>
      <c r="C51" s="2"/>
      <c r="R51" s="23"/>
      <c r="S51" s="23"/>
      <c r="T51" s="23"/>
      <c r="U51" s="23"/>
      <c r="V51" s="23"/>
      <c r="W51" s="23"/>
    </row>
    <row r="52" spans="2:23" x14ac:dyDescent="0.25">
      <c r="B52" s="2"/>
      <c r="C52" s="2"/>
      <c r="R52" s="23"/>
      <c r="S52" s="23"/>
      <c r="T52" s="23"/>
      <c r="U52" s="23"/>
      <c r="V52" s="23"/>
      <c r="W52" s="23"/>
    </row>
    <row r="53" spans="2:23" x14ac:dyDescent="0.25">
      <c r="C53" s="2"/>
      <c r="R53" s="23"/>
      <c r="S53" s="23"/>
      <c r="T53" s="23"/>
      <c r="U53" s="23"/>
      <c r="V53" s="23"/>
      <c r="W53" s="23"/>
    </row>
    <row r="54" spans="2:23" x14ac:dyDescent="0.25">
      <c r="C54" s="2"/>
      <c r="R54" s="23"/>
      <c r="S54" s="23"/>
      <c r="T54" s="23"/>
      <c r="U54" s="23"/>
      <c r="V54" s="23"/>
      <c r="W54" s="23"/>
    </row>
    <row r="55" spans="2:23" x14ac:dyDescent="0.25">
      <c r="C55" s="2"/>
      <c r="R55" s="23"/>
      <c r="S55" s="23"/>
      <c r="T55" s="23"/>
      <c r="U55" s="23"/>
      <c r="V55" s="23"/>
      <c r="W55" s="23"/>
    </row>
    <row r="56" spans="2:23" x14ac:dyDescent="0.25">
      <c r="C56" s="2"/>
      <c r="R56" s="23"/>
      <c r="S56" s="23"/>
      <c r="T56" s="23"/>
      <c r="U56" s="23"/>
      <c r="V56" s="23"/>
      <c r="W56" s="23"/>
    </row>
    <row r="57" spans="2:23" x14ac:dyDescent="0.25">
      <c r="C57" s="2"/>
      <c r="R57" s="23"/>
      <c r="S57" s="23"/>
      <c r="T57" s="23"/>
      <c r="U57" s="23"/>
      <c r="V57" s="23"/>
      <c r="W57" s="23"/>
    </row>
    <row r="58" spans="2:23" x14ac:dyDescent="0.25">
      <c r="C58" s="2"/>
      <c r="R58" s="23"/>
      <c r="S58" s="23"/>
      <c r="T58" s="23"/>
      <c r="U58" s="23"/>
      <c r="V58" s="23"/>
      <c r="W58" s="23"/>
    </row>
    <row r="59" spans="2:23" x14ac:dyDescent="0.25">
      <c r="C59" s="2"/>
      <c r="R59" s="23"/>
      <c r="S59" s="23"/>
      <c r="T59" s="23"/>
      <c r="U59" s="23"/>
      <c r="V59" s="23"/>
      <c r="W59" s="23"/>
    </row>
    <row r="60" spans="2:23" x14ac:dyDescent="0.25">
      <c r="C60" s="2"/>
      <c r="R60" s="23"/>
      <c r="S60" s="23"/>
      <c r="T60" s="23"/>
      <c r="U60" s="23"/>
      <c r="V60" s="23"/>
      <c r="W60" s="23"/>
    </row>
    <row r="61" spans="2:23" x14ac:dyDescent="0.25">
      <c r="C61" s="2"/>
      <c r="R61" s="23"/>
      <c r="S61" s="23"/>
      <c r="T61" s="23"/>
      <c r="U61" s="23"/>
      <c r="V61" s="23"/>
      <c r="W61" s="23"/>
    </row>
    <row r="62" spans="2:23" x14ac:dyDescent="0.25">
      <c r="C62" s="2"/>
      <c r="R62" s="23"/>
      <c r="S62" s="23"/>
      <c r="T62" s="23"/>
      <c r="U62" s="23"/>
      <c r="V62" s="23"/>
      <c r="W62" s="23"/>
    </row>
    <row r="63" spans="2:23" x14ac:dyDescent="0.25">
      <c r="C63" s="2"/>
      <c r="R63" s="23"/>
      <c r="S63" s="23"/>
      <c r="T63" s="23"/>
      <c r="U63" s="23"/>
      <c r="V63" s="23"/>
      <c r="W63" s="23"/>
    </row>
    <row r="64" spans="2:23" x14ac:dyDescent="0.25">
      <c r="C64" s="2"/>
      <c r="R64" s="23"/>
      <c r="S64" s="23"/>
      <c r="T64" s="23"/>
      <c r="U64" s="23"/>
      <c r="V64" s="23"/>
      <c r="W64" s="23"/>
    </row>
    <row r="65" spans="1:25" x14ac:dyDescent="0.25">
      <c r="C65" s="2"/>
      <c r="R65" s="23"/>
      <c r="S65" s="23"/>
      <c r="T65" s="23"/>
      <c r="U65" s="23"/>
      <c r="V65" s="23"/>
    </row>
    <row r="66" spans="1:25" s="3" customFormat="1" x14ac:dyDescent="0.25">
      <c r="A66" s="2"/>
      <c r="B66" s="1"/>
      <c r="C66" s="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X66" s="2"/>
      <c r="Y66" s="2"/>
    </row>
  </sheetData>
  <mergeCells count="23">
    <mergeCell ref="N29:R29"/>
    <mergeCell ref="D31:F31"/>
    <mergeCell ref="H31:L31"/>
    <mergeCell ref="D33:F33"/>
    <mergeCell ref="H33:L33"/>
    <mergeCell ref="B10:B11"/>
    <mergeCell ref="B14:B15"/>
    <mergeCell ref="B16:B17"/>
    <mergeCell ref="D29:F29"/>
    <mergeCell ref="H29:L29"/>
    <mergeCell ref="A18:A19"/>
    <mergeCell ref="B18:B19"/>
    <mergeCell ref="B24:B25"/>
    <mergeCell ref="B12:B13"/>
    <mergeCell ref="B20:B21"/>
    <mergeCell ref="B22:B23"/>
    <mergeCell ref="A8:A9"/>
    <mergeCell ref="B8:B9"/>
    <mergeCell ref="A3:C3"/>
    <mergeCell ref="U3:W3"/>
    <mergeCell ref="A4:A5"/>
    <mergeCell ref="B4:B5"/>
    <mergeCell ref="B6:B7"/>
  </mergeCells>
  <pageMargins left="0.23622047244094491" right="0.23622047244094491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4"/>
  <sheetViews>
    <sheetView zoomScaleNormal="100" workbookViewId="0">
      <selection activeCell="B16" sqref="B16:B17"/>
    </sheetView>
  </sheetViews>
  <sheetFormatPr defaultRowHeight="11.25" x14ac:dyDescent="0.25"/>
  <cols>
    <col min="1" max="1" width="10.42578125" style="2" customWidth="1"/>
    <col min="2" max="2" width="1.85546875" style="1" customWidth="1"/>
    <col min="3" max="3" width="41.85546875" style="19" customWidth="1"/>
    <col min="4" max="17" width="6" style="23" customWidth="1"/>
    <col min="18" max="18" width="5" style="3" customWidth="1"/>
    <col min="19" max="19" width="4.5703125" style="3" customWidth="1"/>
    <col min="20" max="20" width="4.7109375" style="3" customWidth="1"/>
    <col min="21" max="21" width="5" style="3" customWidth="1"/>
    <col min="22" max="22" width="4.85546875" style="3" customWidth="1"/>
    <col min="23" max="23" width="4.28515625" style="3" customWidth="1"/>
    <col min="24" max="24" width="7.5703125" style="2" customWidth="1"/>
    <col min="25" max="25" width="7.42578125" style="2" customWidth="1"/>
    <col min="26" max="16384" width="9.140625" style="2"/>
  </cols>
  <sheetData>
    <row r="2" spans="1:23" ht="16.5" thickBot="1" x14ac:dyDescent="0.3">
      <c r="C2" s="20" t="s">
        <v>5</v>
      </c>
    </row>
    <row r="3" spans="1:23" s="1" customFormat="1" ht="18" customHeight="1" thickBot="1" x14ac:dyDescent="0.3">
      <c r="A3" s="137" t="s">
        <v>27</v>
      </c>
      <c r="B3" s="138"/>
      <c r="C3" s="139"/>
      <c r="D3" s="83">
        <v>10</v>
      </c>
      <c r="E3" s="49">
        <v>11</v>
      </c>
      <c r="F3" s="49">
        <v>12</v>
      </c>
      <c r="G3" s="49">
        <v>13</v>
      </c>
      <c r="H3" s="49">
        <v>14</v>
      </c>
      <c r="I3" s="49">
        <v>15</v>
      </c>
      <c r="J3" s="49">
        <v>16</v>
      </c>
      <c r="K3" s="49">
        <v>17</v>
      </c>
      <c r="L3" s="49">
        <v>18</v>
      </c>
      <c r="M3" s="49">
        <v>19</v>
      </c>
      <c r="N3" s="49">
        <v>20</v>
      </c>
      <c r="O3" s="49">
        <v>21</v>
      </c>
      <c r="P3" s="91">
        <v>22</v>
      </c>
      <c r="Q3" s="113">
        <v>23</v>
      </c>
      <c r="R3" s="50"/>
      <c r="S3" s="50"/>
      <c r="T3" s="51"/>
      <c r="U3" s="140"/>
      <c r="V3" s="140"/>
      <c r="W3" s="141"/>
    </row>
    <row r="4" spans="1:23" ht="12" customHeight="1" x14ac:dyDescent="0.2">
      <c r="A4" s="142">
        <v>1</v>
      </c>
      <c r="B4" s="133">
        <v>1</v>
      </c>
      <c r="C4" s="97" t="s">
        <v>20</v>
      </c>
      <c r="D4" s="67">
        <v>0.43055555555555558</v>
      </c>
      <c r="E4" s="67"/>
      <c r="F4" s="67"/>
      <c r="G4" s="67"/>
      <c r="H4" s="67"/>
      <c r="I4" s="67">
        <f>G6+V6-W4</f>
        <v>0.6527777777777779</v>
      </c>
      <c r="J4" s="67"/>
      <c r="K4" s="67"/>
      <c r="L4" s="67"/>
      <c r="M4" s="67">
        <f>I4+V4</f>
        <v>0.79513888888888906</v>
      </c>
      <c r="N4" s="67"/>
      <c r="O4" s="67"/>
      <c r="P4" s="86">
        <f>M4+V4</f>
        <v>0.93750000000000022</v>
      </c>
      <c r="Q4" s="76"/>
      <c r="R4" s="63">
        <v>0.12847222222222224</v>
      </c>
      <c r="S4" s="45">
        <v>0</v>
      </c>
      <c r="T4" s="46">
        <v>6.9444444444444441E-3</v>
      </c>
      <c r="U4" s="45">
        <f>T4+S4+R4</f>
        <v>0.13541666666666669</v>
      </c>
      <c r="V4" s="47">
        <f>U4+T4+S4</f>
        <v>0.14236111111111113</v>
      </c>
      <c r="W4" s="27">
        <v>3.472222222222222E-3</v>
      </c>
    </row>
    <row r="5" spans="1:23" ht="12" customHeight="1" x14ac:dyDescent="0.2">
      <c r="A5" s="143"/>
      <c r="B5" s="134"/>
      <c r="C5" s="36" t="s">
        <v>21</v>
      </c>
      <c r="D5" s="58">
        <f>D4+U4</f>
        <v>0.56597222222222232</v>
      </c>
      <c r="E5" s="58"/>
      <c r="F5" s="58"/>
      <c r="G5" s="58"/>
      <c r="H5" s="58"/>
      <c r="I5" s="58">
        <f>I4+U4</f>
        <v>0.78819444444444464</v>
      </c>
      <c r="J5" s="58"/>
      <c r="K5" s="58"/>
      <c r="L5" s="58"/>
      <c r="M5" s="58">
        <f>M4+U4</f>
        <v>0.9305555555555558</v>
      </c>
      <c r="N5" s="58"/>
      <c r="O5" s="58"/>
      <c r="P5" s="58">
        <f>P4+U4</f>
        <v>1.072916666666667</v>
      </c>
      <c r="Q5" s="71"/>
      <c r="R5" s="64"/>
      <c r="S5" s="24"/>
      <c r="T5" s="25"/>
      <c r="U5" s="24"/>
      <c r="V5" s="26"/>
      <c r="W5" s="28">
        <v>6.9444444444444441E-3</v>
      </c>
    </row>
    <row r="6" spans="1:23" ht="12" customHeight="1" x14ac:dyDescent="0.25">
      <c r="A6" s="22" t="s">
        <v>6</v>
      </c>
      <c r="B6" s="135">
        <v>2</v>
      </c>
      <c r="C6" s="35" t="s">
        <v>22</v>
      </c>
      <c r="D6" s="92"/>
      <c r="E6" s="59"/>
      <c r="F6" s="59"/>
      <c r="G6" s="59">
        <f>D4+V4</f>
        <v>0.57291666666666674</v>
      </c>
      <c r="H6" s="59"/>
      <c r="I6" s="59"/>
      <c r="J6" s="59"/>
      <c r="K6" s="59"/>
      <c r="L6" s="59"/>
      <c r="M6" s="59"/>
      <c r="N6" s="59"/>
      <c r="O6" s="59"/>
      <c r="P6" s="59"/>
      <c r="Q6" s="90"/>
      <c r="R6" s="98">
        <v>6.9444444444444434E-2</v>
      </c>
      <c r="S6" s="31">
        <v>0</v>
      </c>
      <c r="T6" s="32">
        <v>6.9444444444444441E-3</v>
      </c>
      <c r="U6" s="31">
        <f>T6+S6+R6</f>
        <v>7.6388888888888881E-2</v>
      </c>
      <c r="V6" s="33">
        <f>U6+T6+S6</f>
        <v>8.3333333333333329E-2</v>
      </c>
      <c r="W6" s="29">
        <v>1.0416666666666666E-2</v>
      </c>
    </row>
    <row r="7" spans="1:23" ht="12" customHeight="1" thickBot="1" x14ac:dyDescent="0.25">
      <c r="A7" s="21">
        <v>1020</v>
      </c>
      <c r="B7" s="134"/>
      <c r="C7" s="36" t="s">
        <v>23</v>
      </c>
      <c r="D7" s="95"/>
      <c r="E7" s="88"/>
      <c r="F7" s="88"/>
      <c r="G7" s="68">
        <f>G6+U6</f>
        <v>0.64930555555555558</v>
      </c>
      <c r="H7" s="68"/>
      <c r="I7" s="68"/>
      <c r="J7" s="68"/>
      <c r="K7" s="68"/>
      <c r="L7" s="68"/>
      <c r="M7" s="68"/>
      <c r="N7" s="68"/>
      <c r="O7" s="68"/>
      <c r="P7" s="68"/>
      <c r="Q7" s="75"/>
      <c r="R7" s="64"/>
      <c r="S7" s="24"/>
      <c r="T7" s="25"/>
      <c r="U7" s="24"/>
      <c r="V7" s="26"/>
      <c r="W7" s="28"/>
    </row>
    <row r="8" spans="1:23" ht="13.5" customHeight="1" x14ac:dyDescent="0.2">
      <c r="A8" s="131">
        <v>2</v>
      </c>
      <c r="B8" s="133">
        <v>1</v>
      </c>
      <c r="C8" s="97" t="s">
        <v>22</v>
      </c>
      <c r="D8" s="69"/>
      <c r="E8" s="67"/>
      <c r="F8" s="67"/>
      <c r="G8" s="67"/>
      <c r="H8" s="67"/>
      <c r="I8" s="67"/>
      <c r="J8" s="67">
        <f>F12+V12</f>
        <v>0.67361111111111116</v>
      </c>
      <c r="K8" s="67"/>
      <c r="L8" s="67"/>
      <c r="M8" s="67"/>
      <c r="N8" s="67"/>
      <c r="O8" s="67"/>
      <c r="P8" s="86"/>
      <c r="Q8" s="76">
        <f>N14+V14-W8</f>
        <v>0.97569444444444464</v>
      </c>
      <c r="R8" s="63">
        <v>6.9444444444444434E-2</v>
      </c>
      <c r="S8" s="45">
        <v>0</v>
      </c>
      <c r="T8" s="46">
        <v>6.9444444444444441E-3</v>
      </c>
      <c r="U8" s="45">
        <f>T8+S8+R8</f>
        <v>7.6388888888888881E-2</v>
      </c>
      <c r="V8" s="47">
        <f>U8+T8+S8</f>
        <v>8.3333333333333329E-2</v>
      </c>
      <c r="W8" s="27">
        <v>3.472222222222222E-3</v>
      </c>
    </row>
    <row r="9" spans="1:23" ht="13.5" customHeight="1" x14ac:dyDescent="0.2">
      <c r="A9" s="132"/>
      <c r="B9" s="134"/>
      <c r="C9" s="36" t="s">
        <v>23</v>
      </c>
      <c r="D9" s="96"/>
      <c r="E9" s="58"/>
      <c r="F9" s="58"/>
      <c r="G9" s="58"/>
      <c r="H9" s="58"/>
      <c r="I9" s="58"/>
      <c r="J9" s="58">
        <f>J8+U8</f>
        <v>0.75</v>
      </c>
      <c r="K9" s="58"/>
      <c r="L9" s="58"/>
      <c r="M9" s="58"/>
      <c r="N9" s="58"/>
      <c r="O9" s="58"/>
      <c r="P9" s="58"/>
      <c r="Q9" s="71">
        <f>Q8+U8</f>
        <v>1.0520833333333335</v>
      </c>
      <c r="R9" s="64"/>
      <c r="S9" s="24"/>
      <c r="T9" s="25"/>
      <c r="U9" s="24"/>
      <c r="V9" s="26"/>
      <c r="W9" s="28">
        <v>6.9444444444444441E-3</v>
      </c>
    </row>
    <row r="10" spans="1:23" ht="13.5" customHeight="1" x14ac:dyDescent="0.25">
      <c r="A10" s="117"/>
      <c r="B10" s="144">
        <v>2</v>
      </c>
      <c r="C10" s="111" t="s">
        <v>24</v>
      </c>
      <c r="D10" s="74"/>
      <c r="E10" s="72">
        <v>0.45833333333333331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84"/>
      <c r="Q10" s="73"/>
      <c r="R10" s="66">
        <v>5.9027777777777783E-2</v>
      </c>
      <c r="S10" s="40">
        <v>0</v>
      </c>
      <c r="T10" s="41">
        <v>6.9444444444444441E-3</v>
      </c>
      <c r="U10" s="40">
        <f>T10+S10+R10</f>
        <v>6.5972222222222224E-2</v>
      </c>
      <c r="V10" s="112">
        <f>U10+T10+S10</f>
        <v>7.2916666666666671E-2</v>
      </c>
      <c r="W10" s="29">
        <v>1.0416666666666666E-2</v>
      </c>
    </row>
    <row r="11" spans="1:23" ht="13.5" customHeight="1" x14ac:dyDescent="0.2">
      <c r="A11" s="117"/>
      <c r="B11" s="134"/>
      <c r="C11" s="80" t="s">
        <v>25</v>
      </c>
      <c r="D11" s="87"/>
      <c r="E11" s="85">
        <f>E10+U10</f>
        <v>0.52430555555555558</v>
      </c>
      <c r="F11" s="85"/>
      <c r="G11" s="85"/>
      <c r="H11" s="85"/>
      <c r="I11" s="85"/>
      <c r="J11" s="58"/>
      <c r="K11" s="58"/>
      <c r="L11" s="58"/>
      <c r="M11" s="58"/>
      <c r="N11" s="85"/>
      <c r="O11" s="58"/>
      <c r="P11" s="58"/>
      <c r="Q11" s="71"/>
      <c r="R11" s="64"/>
      <c r="S11" s="24"/>
      <c r="T11" s="25"/>
      <c r="U11" s="24"/>
      <c r="V11" s="26"/>
      <c r="W11" s="28"/>
    </row>
    <row r="12" spans="1:23" ht="13.5" customHeight="1" x14ac:dyDescent="0.2">
      <c r="A12" s="117"/>
      <c r="B12" s="135">
        <v>3</v>
      </c>
      <c r="C12" s="35" t="s">
        <v>20</v>
      </c>
      <c r="D12" s="59"/>
      <c r="E12" s="59"/>
      <c r="F12" s="59">
        <f>E10+V10</f>
        <v>0.53125</v>
      </c>
      <c r="G12" s="59"/>
      <c r="H12" s="59"/>
      <c r="I12" s="59"/>
      <c r="J12" s="59"/>
      <c r="K12" s="59"/>
      <c r="L12" s="59"/>
      <c r="M12" s="59"/>
      <c r="N12" s="59"/>
      <c r="O12" s="59"/>
      <c r="P12" s="89"/>
      <c r="Q12" s="116"/>
      <c r="R12" s="61">
        <v>0.12847222222222224</v>
      </c>
      <c r="S12" s="31">
        <v>0</v>
      </c>
      <c r="T12" s="32">
        <v>6.9444444444444441E-3</v>
      </c>
      <c r="U12" s="31">
        <f>T12+S12+R12</f>
        <v>0.13541666666666669</v>
      </c>
      <c r="V12" s="33">
        <f>U12+T12+S12</f>
        <v>0.14236111111111113</v>
      </c>
      <c r="W12" s="28"/>
    </row>
    <row r="13" spans="1:23" ht="13.5" customHeight="1" x14ac:dyDescent="0.2">
      <c r="A13" s="117"/>
      <c r="B13" s="134"/>
      <c r="C13" s="36" t="s">
        <v>21</v>
      </c>
      <c r="D13" s="58"/>
      <c r="E13" s="58"/>
      <c r="F13" s="58">
        <f>F12+U12</f>
        <v>0.66666666666666674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1"/>
      <c r="R13" s="64"/>
      <c r="S13" s="24"/>
      <c r="T13" s="25"/>
      <c r="U13" s="24"/>
      <c r="V13" s="26"/>
      <c r="W13" s="28"/>
    </row>
    <row r="14" spans="1:23" ht="13.5" customHeight="1" x14ac:dyDescent="0.25">
      <c r="A14" s="53" t="s">
        <v>4</v>
      </c>
      <c r="B14" s="135">
        <v>4</v>
      </c>
      <c r="C14" s="35" t="s">
        <v>16</v>
      </c>
      <c r="D14" s="92"/>
      <c r="E14" s="59"/>
      <c r="F14" s="59"/>
      <c r="G14" s="59"/>
      <c r="H14" s="59"/>
      <c r="I14" s="59"/>
      <c r="J14" s="59"/>
      <c r="K14" s="59"/>
      <c r="L14" s="59">
        <f>J8+V8</f>
        <v>0.75694444444444453</v>
      </c>
      <c r="M14" s="59"/>
      <c r="N14" s="59">
        <f>L14+V14</f>
        <v>0.86805555555555569</v>
      </c>
      <c r="O14" s="59"/>
      <c r="P14" s="89"/>
      <c r="Q14" s="73"/>
      <c r="R14" s="61">
        <v>9.7222222222222224E-2</v>
      </c>
      <c r="S14" s="31">
        <v>0</v>
      </c>
      <c r="T14" s="32">
        <v>6.9444444444444441E-3</v>
      </c>
      <c r="U14" s="31">
        <f>T14+S14+R14</f>
        <v>0.10416666666666667</v>
      </c>
      <c r="V14" s="33">
        <f>U14+T14+S14</f>
        <v>0.11111111111111112</v>
      </c>
      <c r="W14" s="29"/>
    </row>
    <row r="15" spans="1:23" ht="13.5" customHeight="1" thickBot="1" x14ac:dyDescent="0.25">
      <c r="A15" s="43">
        <v>122</v>
      </c>
      <c r="B15" s="134"/>
      <c r="C15" s="36" t="s">
        <v>17</v>
      </c>
      <c r="D15" s="87"/>
      <c r="E15" s="85"/>
      <c r="F15" s="85"/>
      <c r="G15" s="85"/>
      <c r="H15" s="85"/>
      <c r="I15" s="85"/>
      <c r="J15" s="85"/>
      <c r="K15" s="58"/>
      <c r="L15" s="58">
        <f>L14+U14</f>
        <v>0.86111111111111116</v>
      </c>
      <c r="M15" s="58"/>
      <c r="N15" s="85">
        <f>N14+U14</f>
        <v>0.97222222222222232</v>
      </c>
      <c r="O15" s="58"/>
      <c r="P15" s="58"/>
      <c r="Q15" s="75"/>
      <c r="R15" s="64"/>
      <c r="S15" s="24"/>
      <c r="T15" s="25"/>
      <c r="U15" s="24"/>
      <c r="V15" s="26"/>
      <c r="W15" s="28"/>
    </row>
    <row r="16" spans="1:23" ht="12" customHeight="1" x14ac:dyDescent="0.2">
      <c r="A16" s="131">
        <v>3</v>
      </c>
      <c r="B16" s="133">
        <v>1</v>
      </c>
      <c r="C16" s="97" t="s">
        <v>20</v>
      </c>
      <c r="D16" s="69"/>
      <c r="E16" s="67"/>
      <c r="F16" s="67"/>
      <c r="G16" s="67"/>
      <c r="H16" s="67"/>
      <c r="I16" s="67"/>
      <c r="J16" s="67"/>
      <c r="K16" s="67">
        <f>I22+V22</f>
        <v>0.73958333333333337</v>
      </c>
      <c r="L16" s="67"/>
      <c r="M16" s="67"/>
      <c r="N16" s="67"/>
      <c r="O16" s="67">
        <f>K16+V16+W17+W16</f>
        <v>0.89236111111111116</v>
      </c>
      <c r="P16" s="114"/>
      <c r="Q16" s="76"/>
      <c r="R16" s="63">
        <v>0.12847222222222224</v>
      </c>
      <c r="S16" s="45">
        <v>0</v>
      </c>
      <c r="T16" s="46">
        <v>6.9444444444444441E-3</v>
      </c>
      <c r="U16" s="45">
        <f>T16+S16+R16</f>
        <v>0.13541666666666669</v>
      </c>
      <c r="V16" s="47">
        <f>U16+T16+S16</f>
        <v>0.14236111111111113</v>
      </c>
      <c r="W16" s="27">
        <v>3.472222222222222E-3</v>
      </c>
    </row>
    <row r="17" spans="1:23" ht="12" customHeight="1" x14ac:dyDescent="0.2">
      <c r="A17" s="132"/>
      <c r="B17" s="134"/>
      <c r="C17" s="36" t="s">
        <v>21</v>
      </c>
      <c r="D17" s="96"/>
      <c r="E17" s="58"/>
      <c r="F17" s="58"/>
      <c r="G17" s="58"/>
      <c r="H17" s="58"/>
      <c r="I17" s="58"/>
      <c r="J17" s="58"/>
      <c r="K17" s="58">
        <f>K16+U16</f>
        <v>0.875</v>
      </c>
      <c r="L17" s="58"/>
      <c r="M17" s="58"/>
      <c r="N17" s="58"/>
      <c r="O17" s="58">
        <f>O16+U16</f>
        <v>1.0277777777777779</v>
      </c>
      <c r="P17" s="115"/>
      <c r="Q17" s="71"/>
      <c r="R17" s="64"/>
      <c r="S17" s="24"/>
      <c r="T17" s="25"/>
      <c r="U17" s="24"/>
      <c r="V17" s="26"/>
      <c r="W17" s="28">
        <v>6.9444444444444441E-3</v>
      </c>
    </row>
    <row r="18" spans="1:23" ht="12" customHeight="1" x14ac:dyDescent="0.2">
      <c r="A18" s="117"/>
      <c r="B18" s="144">
        <v>2</v>
      </c>
      <c r="C18" s="111" t="s">
        <v>24</v>
      </c>
      <c r="D18" s="92"/>
      <c r="E18" s="59"/>
      <c r="F18" s="59"/>
      <c r="G18" s="59">
        <f>D20+V22</f>
        <v>0.54861111111111116</v>
      </c>
      <c r="H18" s="59"/>
      <c r="I18" s="59"/>
      <c r="J18" s="59"/>
      <c r="K18" s="59"/>
      <c r="L18" s="59"/>
      <c r="M18" s="59"/>
      <c r="N18" s="59"/>
      <c r="O18" s="59"/>
      <c r="P18" s="89"/>
      <c r="Q18" s="116"/>
      <c r="R18" s="61">
        <v>5.9027777777777783E-2</v>
      </c>
      <c r="S18" s="31">
        <v>0</v>
      </c>
      <c r="T18" s="32">
        <v>6.9444444444444441E-3</v>
      </c>
      <c r="U18" s="31">
        <f>T18+S18+R18</f>
        <v>6.5972222222222224E-2</v>
      </c>
      <c r="V18" s="33">
        <f>U18+T18+S18</f>
        <v>7.2916666666666671E-2</v>
      </c>
      <c r="W18" s="28"/>
    </row>
    <row r="19" spans="1:23" ht="12" customHeight="1" x14ac:dyDescent="0.2">
      <c r="A19" s="117"/>
      <c r="B19" s="134"/>
      <c r="C19" s="80" t="s">
        <v>25</v>
      </c>
      <c r="D19" s="96"/>
      <c r="E19" s="58"/>
      <c r="F19" s="58"/>
      <c r="G19" s="58">
        <f>G18+U18</f>
        <v>0.61458333333333337</v>
      </c>
      <c r="H19" s="58"/>
      <c r="I19" s="58"/>
      <c r="J19" s="58"/>
      <c r="K19" s="58"/>
      <c r="L19" s="58"/>
      <c r="M19" s="58"/>
      <c r="N19" s="58"/>
      <c r="O19" s="58"/>
      <c r="P19" s="58"/>
      <c r="Q19" s="71"/>
      <c r="R19" s="64"/>
      <c r="S19" s="24"/>
      <c r="T19" s="25"/>
      <c r="U19" s="24"/>
      <c r="V19" s="26"/>
      <c r="W19" s="28"/>
    </row>
    <row r="20" spans="1:23" ht="12" customHeight="1" x14ac:dyDescent="0.2">
      <c r="A20" s="117"/>
      <c r="B20" s="135">
        <v>3</v>
      </c>
      <c r="C20" s="35" t="s">
        <v>16</v>
      </c>
      <c r="D20" s="74">
        <v>0.4375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89"/>
      <c r="Q20" s="90"/>
      <c r="R20" s="61">
        <v>9.7222222222222224E-2</v>
      </c>
      <c r="S20" s="31">
        <v>0</v>
      </c>
      <c r="T20" s="32">
        <v>6.9444444444444441E-3</v>
      </c>
      <c r="U20" s="31">
        <f>T20+S20+R20</f>
        <v>0.10416666666666667</v>
      </c>
      <c r="V20" s="33">
        <f>U20+T20+S20</f>
        <v>0.11111111111111112</v>
      </c>
      <c r="W20" s="28"/>
    </row>
    <row r="21" spans="1:23" ht="12" customHeight="1" x14ac:dyDescent="0.2">
      <c r="A21" s="117"/>
      <c r="B21" s="134"/>
      <c r="C21" s="36" t="s">
        <v>17</v>
      </c>
      <c r="D21" s="87">
        <f>D20+U22</f>
        <v>0.54166666666666663</v>
      </c>
      <c r="E21" s="85"/>
      <c r="F21" s="85"/>
      <c r="G21" s="85"/>
      <c r="H21" s="85"/>
      <c r="I21" s="85"/>
      <c r="J21" s="85"/>
      <c r="K21" s="58"/>
      <c r="L21" s="58"/>
      <c r="M21" s="58"/>
      <c r="N21" s="85"/>
      <c r="O21" s="58"/>
      <c r="P21" s="58"/>
      <c r="Q21" s="71"/>
      <c r="R21" s="64"/>
      <c r="S21" s="24"/>
      <c r="T21" s="25"/>
      <c r="U21" s="24"/>
      <c r="V21" s="26"/>
      <c r="W21" s="28"/>
    </row>
    <row r="22" spans="1:23" ht="12" customHeight="1" x14ac:dyDescent="0.25">
      <c r="A22" s="52" t="s">
        <v>4</v>
      </c>
      <c r="B22" s="135">
        <v>4</v>
      </c>
      <c r="C22" s="35" t="s">
        <v>14</v>
      </c>
      <c r="D22" s="92"/>
      <c r="E22" s="59"/>
      <c r="F22" s="59"/>
      <c r="G22" s="59"/>
      <c r="H22" s="59"/>
      <c r="I22" s="59">
        <f>G18+V18+W17</f>
        <v>0.62847222222222221</v>
      </c>
      <c r="J22" s="59"/>
      <c r="K22" s="59"/>
      <c r="L22" s="59"/>
      <c r="M22" s="59"/>
      <c r="N22" s="59"/>
      <c r="O22" s="59"/>
      <c r="P22" s="89"/>
      <c r="Q22" s="90"/>
      <c r="R22" s="61">
        <v>9.7222222222222224E-2</v>
      </c>
      <c r="S22" s="31">
        <v>0</v>
      </c>
      <c r="T22" s="32">
        <v>6.9444444444444441E-3</v>
      </c>
      <c r="U22" s="31">
        <f>T22+S22+R22</f>
        <v>0.10416666666666667</v>
      </c>
      <c r="V22" s="33">
        <f>U22+T22+S22</f>
        <v>0.11111111111111112</v>
      </c>
      <c r="W22" s="29">
        <v>1.0416666666666666E-2</v>
      </c>
    </row>
    <row r="23" spans="1:23" ht="12" customHeight="1" thickBot="1" x14ac:dyDescent="0.25">
      <c r="A23" s="44">
        <v>122</v>
      </c>
      <c r="B23" s="136"/>
      <c r="C23" s="34" t="s">
        <v>15</v>
      </c>
      <c r="D23" s="95"/>
      <c r="E23" s="88"/>
      <c r="F23" s="88"/>
      <c r="G23" s="88"/>
      <c r="H23" s="88"/>
      <c r="I23" s="88">
        <f>I22+U22</f>
        <v>0.73263888888888884</v>
      </c>
      <c r="J23" s="88"/>
      <c r="K23" s="68"/>
      <c r="L23" s="68"/>
      <c r="M23" s="68"/>
      <c r="N23" s="88"/>
      <c r="O23" s="68"/>
      <c r="P23" s="68"/>
      <c r="Q23" s="75"/>
      <c r="R23" s="65"/>
      <c r="S23" s="37"/>
      <c r="T23" s="38"/>
      <c r="U23" s="37"/>
      <c r="V23" s="39"/>
      <c r="W23" s="30"/>
    </row>
    <row r="24" spans="1:23" x14ac:dyDescent="0.2">
      <c r="A24" s="4"/>
      <c r="B24" s="5"/>
      <c r="C24" s="2"/>
      <c r="D24" s="2"/>
      <c r="E24" s="6"/>
      <c r="F24" s="6"/>
      <c r="G24" s="6"/>
      <c r="H24" s="6"/>
      <c r="I24" s="6"/>
      <c r="J24" s="6"/>
      <c r="K24" s="7"/>
      <c r="L24" s="7"/>
      <c r="R24" s="23"/>
      <c r="S24" s="23"/>
      <c r="T24" s="23"/>
      <c r="U24" s="23"/>
      <c r="V24" s="23"/>
      <c r="W24" s="10"/>
    </row>
    <row r="25" spans="1:23" ht="12" thickBot="1" x14ac:dyDescent="0.25">
      <c r="A25" s="11"/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5"/>
      <c r="S25" s="15"/>
      <c r="T25" s="15"/>
      <c r="U25" s="14"/>
      <c r="V25" s="14"/>
      <c r="W25" s="10"/>
    </row>
    <row r="26" spans="1:23" x14ac:dyDescent="0.2">
      <c r="A26" s="4"/>
      <c r="B26" s="5"/>
      <c r="C26" s="8"/>
      <c r="R26" s="9"/>
      <c r="S26" s="9"/>
      <c r="T26" s="9"/>
      <c r="U26" s="23"/>
      <c r="V26" s="23"/>
      <c r="W26" s="10"/>
    </row>
    <row r="27" spans="1:23" ht="10.5" customHeight="1" x14ac:dyDescent="0.2">
      <c r="A27" s="4"/>
      <c r="B27" s="5"/>
      <c r="C27" s="16" t="s">
        <v>0</v>
      </c>
      <c r="D27" s="145"/>
      <c r="E27" s="146"/>
      <c r="F27" s="147"/>
      <c r="H27" s="148"/>
      <c r="I27" s="149"/>
      <c r="J27" s="149"/>
      <c r="K27" s="149"/>
      <c r="L27" s="150"/>
      <c r="N27" s="151" t="str">
        <f>A3</f>
        <v>08.02.2014-12.02.2014</v>
      </c>
      <c r="O27" s="151"/>
      <c r="P27" s="151"/>
      <c r="Q27" s="151"/>
      <c r="R27" s="151"/>
      <c r="S27" s="9"/>
      <c r="T27" s="9"/>
      <c r="U27" s="23"/>
      <c r="V27" s="23"/>
      <c r="W27" s="10"/>
    </row>
    <row r="28" spans="1:23" x14ac:dyDescent="0.2">
      <c r="A28" s="4"/>
      <c r="B28" s="5"/>
      <c r="C28" s="8"/>
      <c r="E28" s="17" t="s">
        <v>1</v>
      </c>
      <c r="J28" s="17" t="s">
        <v>2</v>
      </c>
      <c r="R28" s="9"/>
      <c r="S28" s="9"/>
      <c r="T28" s="9"/>
      <c r="U28" s="23"/>
      <c r="V28" s="23"/>
      <c r="W28" s="10"/>
    </row>
    <row r="29" spans="1:23" x14ac:dyDescent="0.2">
      <c r="A29" s="4"/>
      <c r="B29" s="5"/>
      <c r="C29" s="16" t="s">
        <v>3</v>
      </c>
      <c r="D29" s="145"/>
      <c r="E29" s="146"/>
      <c r="F29" s="147"/>
      <c r="H29" s="148"/>
      <c r="I29" s="149"/>
      <c r="J29" s="149"/>
      <c r="K29" s="149"/>
      <c r="L29" s="150"/>
      <c r="R29" s="9"/>
      <c r="S29" s="9"/>
      <c r="T29" s="9"/>
      <c r="U29" s="23"/>
      <c r="V29" s="23"/>
      <c r="W29" s="10"/>
    </row>
    <row r="30" spans="1:23" x14ac:dyDescent="0.2">
      <c r="A30" s="4"/>
      <c r="B30" s="5"/>
      <c r="C30" s="16"/>
      <c r="D30" s="18"/>
      <c r="E30" s="17" t="s">
        <v>1</v>
      </c>
      <c r="F30" s="18"/>
      <c r="J30" s="17" t="s">
        <v>2</v>
      </c>
      <c r="R30" s="9"/>
      <c r="S30" s="9"/>
      <c r="T30" s="9"/>
      <c r="U30" s="23"/>
      <c r="V30" s="23"/>
      <c r="W30" s="10"/>
    </row>
    <row r="31" spans="1:23" x14ac:dyDescent="0.2">
      <c r="A31" s="4"/>
      <c r="B31" s="5"/>
      <c r="C31" s="16" t="s">
        <v>3</v>
      </c>
      <c r="D31" s="145"/>
      <c r="E31" s="146"/>
      <c r="F31" s="147"/>
      <c r="H31" s="148"/>
      <c r="I31" s="149"/>
      <c r="J31" s="149"/>
      <c r="K31" s="149"/>
      <c r="L31" s="150"/>
      <c r="R31" s="9"/>
      <c r="S31" s="9"/>
      <c r="T31" s="9"/>
      <c r="U31" s="23"/>
      <c r="V31" s="23"/>
      <c r="W31" s="10"/>
    </row>
    <row r="32" spans="1:23" x14ac:dyDescent="0.2">
      <c r="A32" s="4"/>
      <c r="B32" s="5"/>
      <c r="C32" s="16"/>
      <c r="D32" s="18"/>
      <c r="E32" s="17" t="s">
        <v>1</v>
      </c>
      <c r="F32" s="18"/>
      <c r="J32" s="17" t="s">
        <v>2</v>
      </c>
      <c r="R32" s="9"/>
      <c r="S32" s="9"/>
      <c r="T32" s="9"/>
      <c r="U32" s="23"/>
      <c r="V32" s="23"/>
      <c r="W32" s="10"/>
    </row>
    <row r="33" spans="2:23" x14ac:dyDescent="0.25">
      <c r="C33" s="2"/>
      <c r="R33" s="23"/>
      <c r="S33" s="23"/>
      <c r="T33" s="23"/>
      <c r="U33" s="23"/>
      <c r="V33" s="23"/>
      <c r="W33" s="23"/>
    </row>
    <row r="34" spans="2:23" x14ac:dyDescent="0.25">
      <c r="C34" s="2"/>
      <c r="R34" s="23"/>
      <c r="S34" s="23"/>
      <c r="T34" s="23"/>
      <c r="U34" s="23"/>
      <c r="V34" s="23"/>
      <c r="W34" s="23"/>
    </row>
    <row r="35" spans="2:23" x14ac:dyDescent="0.25">
      <c r="B35" s="2"/>
      <c r="C35" s="2"/>
      <c r="R35" s="23"/>
      <c r="S35" s="23"/>
      <c r="T35" s="23"/>
      <c r="U35" s="23"/>
      <c r="V35" s="23"/>
      <c r="W35" s="23"/>
    </row>
    <row r="36" spans="2:23" x14ac:dyDescent="0.25">
      <c r="B36" s="2"/>
      <c r="C36" s="2"/>
      <c r="R36" s="23"/>
      <c r="S36" s="23"/>
      <c r="T36" s="23"/>
      <c r="U36" s="23"/>
      <c r="V36" s="23"/>
      <c r="W36" s="23"/>
    </row>
    <row r="37" spans="2:23" x14ac:dyDescent="0.25">
      <c r="B37" s="2"/>
      <c r="C37" s="2"/>
      <c r="R37" s="23"/>
      <c r="S37" s="23"/>
      <c r="T37" s="23"/>
      <c r="U37" s="23"/>
      <c r="V37" s="23"/>
      <c r="W37" s="23"/>
    </row>
    <row r="38" spans="2:23" x14ac:dyDescent="0.25">
      <c r="B38" s="2"/>
      <c r="C38" s="2"/>
      <c r="R38" s="23"/>
      <c r="S38" s="23"/>
      <c r="T38" s="23"/>
      <c r="U38" s="23"/>
      <c r="V38" s="23"/>
      <c r="W38" s="23"/>
    </row>
    <row r="39" spans="2:23" x14ac:dyDescent="0.25">
      <c r="B39" s="2"/>
      <c r="C39" s="2"/>
      <c r="R39" s="23"/>
      <c r="S39" s="23"/>
      <c r="T39" s="23"/>
      <c r="U39" s="23"/>
      <c r="V39" s="23"/>
      <c r="W39" s="23"/>
    </row>
    <row r="40" spans="2:23" x14ac:dyDescent="0.25">
      <c r="B40" s="2"/>
      <c r="C40" s="2"/>
      <c r="R40" s="23"/>
      <c r="S40" s="23"/>
      <c r="T40" s="23"/>
      <c r="U40" s="23"/>
      <c r="V40" s="23"/>
      <c r="W40" s="23"/>
    </row>
    <row r="41" spans="2:23" x14ac:dyDescent="0.25">
      <c r="B41" s="2"/>
      <c r="C41" s="2"/>
      <c r="R41" s="23"/>
      <c r="S41" s="23"/>
      <c r="T41" s="23"/>
      <c r="U41" s="23"/>
      <c r="V41" s="23"/>
      <c r="W41" s="23"/>
    </row>
    <row r="42" spans="2:23" x14ac:dyDescent="0.25">
      <c r="B42" s="2"/>
      <c r="C42" s="2"/>
      <c r="R42" s="23"/>
      <c r="S42" s="23"/>
      <c r="T42" s="23"/>
      <c r="U42" s="23"/>
      <c r="V42" s="23"/>
      <c r="W42" s="23"/>
    </row>
    <row r="43" spans="2:23" x14ac:dyDescent="0.25">
      <c r="B43" s="2"/>
      <c r="C43" s="2"/>
      <c r="R43" s="23"/>
      <c r="S43" s="23"/>
      <c r="T43" s="23"/>
      <c r="U43" s="23"/>
      <c r="V43" s="23"/>
      <c r="W43" s="23"/>
    </row>
    <row r="44" spans="2:23" x14ac:dyDescent="0.25">
      <c r="B44" s="2"/>
      <c r="C44" s="2"/>
      <c r="R44" s="23"/>
      <c r="S44" s="23"/>
      <c r="T44" s="23"/>
      <c r="U44" s="23"/>
      <c r="V44" s="23"/>
      <c r="W44" s="23"/>
    </row>
    <row r="45" spans="2:23" x14ac:dyDescent="0.25">
      <c r="B45" s="2"/>
      <c r="C45" s="2"/>
      <c r="R45" s="23"/>
      <c r="S45" s="23"/>
      <c r="T45" s="23"/>
      <c r="U45" s="23"/>
      <c r="V45" s="23"/>
      <c r="W45" s="23"/>
    </row>
    <row r="46" spans="2:23" x14ac:dyDescent="0.25">
      <c r="B46" s="2"/>
      <c r="C46" s="2"/>
      <c r="R46" s="23"/>
      <c r="S46" s="23"/>
      <c r="T46" s="23"/>
      <c r="U46" s="23"/>
      <c r="V46" s="23"/>
      <c r="W46" s="23"/>
    </row>
    <row r="47" spans="2:23" x14ac:dyDescent="0.25">
      <c r="B47" s="2"/>
      <c r="C47" s="2"/>
      <c r="R47" s="23"/>
      <c r="S47" s="23"/>
      <c r="T47" s="23"/>
      <c r="U47" s="23"/>
      <c r="V47" s="23"/>
      <c r="W47" s="23"/>
    </row>
    <row r="48" spans="2:23" x14ac:dyDescent="0.25">
      <c r="B48" s="2"/>
      <c r="C48" s="2"/>
      <c r="R48" s="23"/>
      <c r="S48" s="23"/>
      <c r="T48" s="23"/>
      <c r="U48" s="23"/>
      <c r="V48" s="23"/>
      <c r="W48" s="23"/>
    </row>
    <row r="49" spans="1:25" x14ac:dyDescent="0.25">
      <c r="B49" s="2"/>
      <c r="C49" s="2"/>
      <c r="R49" s="23"/>
      <c r="S49" s="23"/>
      <c r="T49" s="23"/>
      <c r="U49" s="23"/>
      <c r="V49" s="23"/>
      <c r="W49" s="23"/>
    </row>
    <row r="50" spans="1:25" x14ac:dyDescent="0.25">
      <c r="B50" s="2"/>
      <c r="C50" s="2"/>
      <c r="R50" s="23"/>
      <c r="S50" s="23"/>
      <c r="T50" s="23"/>
      <c r="U50" s="23"/>
      <c r="V50" s="23"/>
      <c r="W50" s="23"/>
    </row>
    <row r="51" spans="1:25" x14ac:dyDescent="0.25">
      <c r="C51" s="2"/>
      <c r="R51" s="23"/>
      <c r="S51" s="23"/>
      <c r="T51" s="23"/>
      <c r="U51" s="23"/>
      <c r="V51" s="23"/>
      <c r="W51" s="23"/>
    </row>
    <row r="52" spans="1:25" x14ac:dyDescent="0.25">
      <c r="C52" s="2"/>
      <c r="R52" s="23"/>
      <c r="S52" s="23"/>
      <c r="T52" s="23"/>
      <c r="U52" s="23"/>
      <c r="V52" s="23"/>
      <c r="W52" s="23"/>
    </row>
    <row r="53" spans="1:25" x14ac:dyDescent="0.25">
      <c r="C53" s="2"/>
      <c r="R53" s="23"/>
      <c r="S53" s="23"/>
      <c r="T53" s="23"/>
      <c r="U53" s="23"/>
      <c r="V53" s="23"/>
      <c r="W53" s="23"/>
    </row>
    <row r="54" spans="1:25" x14ac:dyDescent="0.25">
      <c r="C54" s="2"/>
      <c r="R54" s="23"/>
      <c r="S54" s="23"/>
      <c r="T54" s="23"/>
      <c r="U54" s="23"/>
      <c r="V54" s="23"/>
      <c r="W54" s="23"/>
    </row>
    <row r="55" spans="1:25" x14ac:dyDescent="0.25">
      <c r="C55" s="2"/>
      <c r="R55" s="23"/>
      <c r="S55" s="23"/>
      <c r="T55" s="23"/>
      <c r="U55" s="23"/>
      <c r="V55" s="23"/>
      <c r="W55" s="23"/>
    </row>
    <row r="56" spans="1:25" x14ac:dyDescent="0.25">
      <c r="C56" s="2"/>
      <c r="R56" s="23"/>
      <c r="S56" s="23"/>
      <c r="T56" s="23"/>
      <c r="U56" s="23"/>
      <c r="V56" s="23"/>
      <c r="W56" s="23"/>
    </row>
    <row r="57" spans="1:25" x14ac:dyDescent="0.25">
      <c r="C57" s="2"/>
      <c r="R57" s="23"/>
      <c r="S57" s="23"/>
      <c r="T57" s="23"/>
      <c r="U57" s="23"/>
      <c r="V57" s="23"/>
      <c r="W57" s="23"/>
    </row>
    <row r="58" spans="1:25" x14ac:dyDescent="0.25">
      <c r="C58" s="2"/>
      <c r="R58" s="23"/>
      <c r="S58" s="23"/>
      <c r="T58" s="23"/>
      <c r="U58" s="23"/>
      <c r="V58" s="23"/>
      <c r="W58" s="23"/>
    </row>
    <row r="59" spans="1:25" x14ac:dyDescent="0.25">
      <c r="C59" s="2"/>
      <c r="R59" s="23"/>
      <c r="S59" s="23"/>
      <c r="T59" s="23"/>
      <c r="U59" s="23"/>
      <c r="V59" s="23"/>
      <c r="W59" s="23"/>
    </row>
    <row r="60" spans="1:25" x14ac:dyDescent="0.25">
      <c r="C60" s="2"/>
      <c r="R60" s="23"/>
      <c r="S60" s="23"/>
      <c r="T60" s="23"/>
      <c r="U60" s="23"/>
      <c r="V60" s="23"/>
      <c r="W60" s="23"/>
    </row>
    <row r="61" spans="1:25" x14ac:dyDescent="0.25">
      <c r="C61" s="2"/>
      <c r="R61" s="23"/>
      <c r="S61" s="23"/>
      <c r="T61" s="23"/>
      <c r="U61" s="23"/>
      <c r="V61" s="23"/>
      <c r="W61" s="23"/>
    </row>
    <row r="62" spans="1:25" x14ac:dyDescent="0.25">
      <c r="C62" s="2"/>
      <c r="R62" s="23"/>
      <c r="S62" s="23"/>
      <c r="T62" s="23"/>
      <c r="U62" s="23"/>
      <c r="V62" s="23"/>
      <c r="W62" s="23"/>
    </row>
    <row r="63" spans="1:25" x14ac:dyDescent="0.25">
      <c r="C63" s="2"/>
      <c r="R63" s="23"/>
      <c r="S63" s="23"/>
      <c r="T63" s="23"/>
      <c r="U63" s="23"/>
      <c r="V63" s="23"/>
    </row>
    <row r="64" spans="1:25" s="3" customFormat="1" x14ac:dyDescent="0.25">
      <c r="A64" s="2"/>
      <c r="B64" s="1"/>
      <c r="C64" s="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X64" s="2"/>
      <c r="Y64" s="2"/>
    </row>
  </sheetData>
  <mergeCells count="22">
    <mergeCell ref="D31:F31"/>
    <mergeCell ref="H31:L31"/>
    <mergeCell ref="B20:B21"/>
    <mergeCell ref="B22:B23"/>
    <mergeCell ref="D27:F27"/>
    <mergeCell ref="H27:L27"/>
    <mergeCell ref="N27:R27"/>
    <mergeCell ref="D29:F29"/>
    <mergeCell ref="H29:L29"/>
    <mergeCell ref="B10:B11"/>
    <mergeCell ref="B12:B13"/>
    <mergeCell ref="B14:B15"/>
    <mergeCell ref="A16:A17"/>
    <mergeCell ref="B16:B17"/>
    <mergeCell ref="B18:B19"/>
    <mergeCell ref="A3:C3"/>
    <mergeCell ref="U3:W3"/>
    <mergeCell ref="A4:A5"/>
    <mergeCell ref="B4:B5"/>
    <mergeCell ref="B6:B7"/>
    <mergeCell ref="A8:A9"/>
    <mergeCell ref="B8:B9"/>
  </mergeCells>
  <pageMargins left="0.23622047244094491" right="0.23622047244094491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0"/>
  <sheetViews>
    <sheetView zoomScaleNormal="100" workbookViewId="0">
      <selection activeCell="C11" sqref="C11"/>
    </sheetView>
  </sheetViews>
  <sheetFormatPr defaultRowHeight="11.25" x14ac:dyDescent="0.25"/>
  <cols>
    <col min="1" max="1" width="10.42578125" style="2" customWidth="1"/>
    <col min="2" max="2" width="1.85546875" style="1" customWidth="1"/>
    <col min="3" max="3" width="41.85546875" style="19" customWidth="1"/>
    <col min="4" max="17" width="6" style="23" customWidth="1"/>
    <col min="18" max="18" width="5" style="3" customWidth="1"/>
    <col min="19" max="19" width="4.5703125" style="3" customWidth="1"/>
    <col min="20" max="20" width="4.7109375" style="3" customWidth="1"/>
    <col min="21" max="21" width="5" style="3" customWidth="1"/>
    <col min="22" max="22" width="4.85546875" style="3" customWidth="1"/>
    <col min="23" max="23" width="4.28515625" style="3" customWidth="1"/>
    <col min="24" max="24" width="7.5703125" style="2" customWidth="1"/>
    <col min="25" max="25" width="7.42578125" style="2" customWidth="1"/>
    <col min="26" max="16384" width="9.140625" style="2"/>
  </cols>
  <sheetData>
    <row r="2" spans="1:23" ht="16.5" thickBot="1" x14ac:dyDescent="0.3">
      <c r="C2" s="20" t="s">
        <v>5</v>
      </c>
    </row>
    <row r="3" spans="1:23" s="1" customFormat="1" ht="18" customHeight="1" thickBot="1" x14ac:dyDescent="0.3">
      <c r="A3" s="137" t="s">
        <v>35</v>
      </c>
      <c r="B3" s="138"/>
      <c r="C3" s="152"/>
      <c r="D3" s="124">
        <v>10</v>
      </c>
      <c r="E3" s="91">
        <v>11</v>
      </c>
      <c r="F3" s="91">
        <v>12</v>
      </c>
      <c r="G3" s="91">
        <v>13</v>
      </c>
      <c r="H3" s="91">
        <v>14</v>
      </c>
      <c r="I3" s="91">
        <v>15</v>
      </c>
      <c r="J3" s="91">
        <v>16</v>
      </c>
      <c r="K3" s="91">
        <v>17</v>
      </c>
      <c r="L3" s="91">
        <v>18</v>
      </c>
      <c r="M3" s="91">
        <v>19</v>
      </c>
      <c r="N3" s="91">
        <v>20</v>
      </c>
      <c r="O3" s="91">
        <v>21</v>
      </c>
      <c r="P3" s="91">
        <v>22</v>
      </c>
      <c r="Q3" s="125">
        <v>23</v>
      </c>
      <c r="R3" s="50"/>
      <c r="S3" s="50"/>
      <c r="T3" s="51"/>
      <c r="U3" s="140"/>
      <c r="V3" s="140"/>
      <c r="W3" s="141"/>
    </row>
    <row r="4" spans="1:23" ht="12" customHeight="1" x14ac:dyDescent="0.2">
      <c r="A4" s="142">
        <v>1</v>
      </c>
      <c r="B4" s="133">
        <v>1</v>
      </c>
      <c r="C4" s="120" t="s">
        <v>28</v>
      </c>
      <c r="D4" s="92">
        <v>0.43055555555555558</v>
      </c>
      <c r="E4" s="59"/>
      <c r="F4" s="59">
        <f>D4+V4</f>
        <v>0.53125</v>
      </c>
      <c r="G4" s="59"/>
      <c r="H4" s="59"/>
      <c r="I4" s="59">
        <f>F4+V4</f>
        <v>0.63194444444444442</v>
      </c>
      <c r="J4" s="59"/>
      <c r="K4" s="59"/>
      <c r="L4" s="59"/>
      <c r="M4" s="59"/>
      <c r="N4" s="59">
        <f>K6+V6</f>
        <v>0.84375</v>
      </c>
      <c r="O4" s="59"/>
      <c r="P4" s="89">
        <f>N4+V4+W4</f>
        <v>0.94791666666666663</v>
      </c>
      <c r="Q4" s="90"/>
      <c r="R4" s="63">
        <v>8.6805555555555566E-2</v>
      </c>
      <c r="S4" s="45">
        <v>0</v>
      </c>
      <c r="T4" s="46">
        <v>6.9444444444444441E-3</v>
      </c>
      <c r="U4" s="45">
        <f>T4+S4+R4</f>
        <v>9.3750000000000014E-2</v>
      </c>
      <c r="V4" s="47">
        <f>U4+T4+S4</f>
        <v>0.10069444444444446</v>
      </c>
      <c r="W4" s="27">
        <v>3.472222222222222E-3</v>
      </c>
    </row>
    <row r="5" spans="1:23" ht="12" customHeight="1" x14ac:dyDescent="0.2">
      <c r="A5" s="143"/>
      <c r="B5" s="134"/>
      <c r="C5" s="80" t="s">
        <v>29</v>
      </c>
      <c r="D5" s="96">
        <f>D4+U4</f>
        <v>0.52430555555555558</v>
      </c>
      <c r="E5" s="58"/>
      <c r="F5" s="58">
        <f>F4+U4</f>
        <v>0.625</v>
      </c>
      <c r="G5" s="58"/>
      <c r="H5" s="58"/>
      <c r="I5" s="58">
        <f>I4+U4</f>
        <v>0.72569444444444442</v>
      </c>
      <c r="J5" s="58"/>
      <c r="K5" s="58"/>
      <c r="L5" s="58"/>
      <c r="M5" s="58"/>
      <c r="N5" s="58">
        <f>N4+U4</f>
        <v>0.9375</v>
      </c>
      <c r="O5" s="58"/>
      <c r="P5" s="58">
        <f>P4+U4</f>
        <v>1.0416666666666667</v>
      </c>
      <c r="Q5" s="71"/>
      <c r="R5" s="64"/>
      <c r="S5" s="24"/>
      <c r="T5" s="25"/>
      <c r="U5" s="24"/>
      <c r="V5" s="26"/>
      <c r="W5" s="28">
        <v>6.9444444444444441E-3</v>
      </c>
    </row>
    <row r="6" spans="1:23" ht="12" customHeight="1" x14ac:dyDescent="0.25">
      <c r="A6" s="22" t="s">
        <v>6</v>
      </c>
      <c r="B6" s="135">
        <v>2</v>
      </c>
      <c r="C6" s="79" t="s">
        <v>30</v>
      </c>
      <c r="D6" s="74"/>
      <c r="E6" s="72"/>
      <c r="F6" s="72"/>
      <c r="G6" s="72"/>
      <c r="H6" s="72"/>
      <c r="I6" s="72"/>
      <c r="J6" s="72"/>
      <c r="K6" s="72">
        <f>I4+V4-W4</f>
        <v>0.72916666666666663</v>
      </c>
      <c r="L6" s="72"/>
      <c r="M6" s="72"/>
      <c r="N6" s="72"/>
      <c r="O6" s="72"/>
      <c r="P6" s="84"/>
      <c r="Q6" s="73"/>
      <c r="R6" s="61">
        <v>0.10069444444444443</v>
      </c>
      <c r="S6" s="31">
        <v>0</v>
      </c>
      <c r="T6" s="32">
        <v>6.9444444444444441E-3</v>
      </c>
      <c r="U6" s="31">
        <f>T6+S6+R6</f>
        <v>0.10763888888888888</v>
      </c>
      <c r="V6" s="33">
        <f>U6+T6+S6</f>
        <v>0.11458333333333333</v>
      </c>
      <c r="W6" s="29">
        <v>1.0416666666666666E-2</v>
      </c>
    </row>
    <row r="7" spans="1:23" ht="12" customHeight="1" thickBot="1" x14ac:dyDescent="0.25">
      <c r="A7" s="21">
        <v>1020</v>
      </c>
      <c r="B7" s="134"/>
      <c r="C7" s="80" t="s">
        <v>31</v>
      </c>
      <c r="D7" s="95"/>
      <c r="E7" s="88"/>
      <c r="F7" s="88"/>
      <c r="G7" s="68"/>
      <c r="H7" s="68"/>
      <c r="I7" s="68"/>
      <c r="J7" s="68"/>
      <c r="K7" s="68">
        <f>K6+U6</f>
        <v>0.83680555555555547</v>
      </c>
      <c r="L7" s="68"/>
      <c r="M7" s="68"/>
      <c r="N7" s="88"/>
      <c r="O7" s="68"/>
      <c r="P7" s="68"/>
      <c r="Q7" s="75"/>
      <c r="R7" s="64"/>
      <c r="S7" s="24"/>
      <c r="T7" s="25"/>
      <c r="U7" s="24"/>
      <c r="V7" s="26"/>
      <c r="W7" s="28"/>
    </row>
    <row r="8" spans="1:23" ht="13.5" customHeight="1" x14ac:dyDescent="0.2">
      <c r="A8" s="131">
        <v>2</v>
      </c>
      <c r="B8" s="133">
        <v>1</v>
      </c>
      <c r="C8" s="120" t="s">
        <v>24</v>
      </c>
      <c r="D8" s="69"/>
      <c r="E8" s="67"/>
      <c r="F8" s="67"/>
      <c r="G8" s="67">
        <f>E10+V10</f>
        <v>0.54166666666666674</v>
      </c>
      <c r="H8" s="67"/>
      <c r="I8" s="67"/>
      <c r="J8" s="67"/>
      <c r="K8" s="67"/>
      <c r="L8" s="67"/>
      <c r="M8" s="67"/>
      <c r="N8" s="67"/>
      <c r="O8" s="67"/>
      <c r="P8" s="86"/>
      <c r="Q8" s="70"/>
      <c r="R8" s="63">
        <v>5.9027777777777783E-2</v>
      </c>
      <c r="S8" s="45">
        <v>0</v>
      </c>
      <c r="T8" s="46">
        <v>6.9444444444444441E-3</v>
      </c>
      <c r="U8" s="45">
        <f>T8+S8+R8</f>
        <v>6.5972222222222224E-2</v>
      </c>
      <c r="V8" s="47">
        <f>U8+T8+S8</f>
        <v>7.2916666666666671E-2</v>
      </c>
      <c r="W8" s="27">
        <v>3.472222222222222E-3</v>
      </c>
    </row>
    <row r="9" spans="1:23" ht="13.5" customHeight="1" x14ac:dyDescent="0.2">
      <c r="A9" s="132"/>
      <c r="B9" s="134"/>
      <c r="C9" s="80" t="s">
        <v>25</v>
      </c>
      <c r="D9" s="87"/>
      <c r="E9" s="85"/>
      <c r="F9" s="85"/>
      <c r="G9" s="58">
        <f>G8+U8</f>
        <v>0.60763888888888895</v>
      </c>
      <c r="H9" s="85"/>
      <c r="I9" s="58"/>
      <c r="J9" s="58"/>
      <c r="K9" s="58"/>
      <c r="L9" s="58"/>
      <c r="M9" s="58"/>
      <c r="N9" s="85"/>
      <c r="O9" s="58"/>
      <c r="P9" s="58"/>
      <c r="Q9" s="71"/>
      <c r="R9" s="64"/>
      <c r="S9" s="24"/>
      <c r="T9" s="25"/>
      <c r="U9" s="24"/>
      <c r="V9" s="26"/>
      <c r="W9" s="28">
        <v>6.9444444444444441E-3</v>
      </c>
    </row>
    <row r="10" spans="1:23" ht="13.5" customHeight="1" x14ac:dyDescent="0.2">
      <c r="A10" s="118"/>
      <c r="B10" s="135">
        <v>2</v>
      </c>
      <c r="C10" s="82" t="s">
        <v>32</v>
      </c>
      <c r="D10" s="74"/>
      <c r="E10" s="72">
        <v>0.47222222222222227</v>
      </c>
      <c r="F10" s="72"/>
      <c r="G10" s="72"/>
      <c r="H10" s="72">
        <f>G8+V8-W8</f>
        <v>0.61111111111111116</v>
      </c>
      <c r="I10" s="72"/>
      <c r="J10" s="72">
        <f>H10+V10</f>
        <v>0.68055555555555558</v>
      </c>
      <c r="K10" s="72"/>
      <c r="L10" s="72"/>
      <c r="M10" s="72"/>
      <c r="N10" s="72"/>
      <c r="O10" s="72"/>
      <c r="P10" s="84"/>
      <c r="Q10" s="73"/>
      <c r="R10" s="61">
        <v>5.5555555555555552E-2</v>
      </c>
      <c r="S10" s="31">
        <v>0</v>
      </c>
      <c r="T10" s="32">
        <v>6.9444444444444441E-3</v>
      </c>
      <c r="U10" s="31">
        <f>T10+S10+R10</f>
        <v>6.25E-2</v>
      </c>
      <c r="V10" s="33">
        <f>U10+T10+S10</f>
        <v>6.9444444444444448E-2</v>
      </c>
      <c r="W10" s="28"/>
    </row>
    <row r="11" spans="1:23" ht="13.5" customHeight="1" x14ac:dyDescent="0.2">
      <c r="A11" s="118"/>
      <c r="B11" s="134"/>
      <c r="C11" s="78" t="s">
        <v>33</v>
      </c>
      <c r="D11" s="87"/>
      <c r="E11" s="85">
        <f>E10+U10</f>
        <v>0.53472222222222232</v>
      </c>
      <c r="F11" s="85"/>
      <c r="G11" s="85"/>
      <c r="H11" s="58">
        <f>H10+U10</f>
        <v>0.67361111111111116</v>
      </c>
      <c r="I11" s="58"/>
      <c r="J11" s="58">
        <f>J10+U10</f>
        <v>0.74305555555555558</v>
      </c>
      <c r="K11" s="58"/>
      <c r="L11" s="58"/>
      <c r="M11" s="58"/>
      <c r="N11" s="85"/>
      <c r="O11" s="58"/>
      <c r="P11" s="58"/>
      <c r="Q11" s="71"/>
      <c r="R11" s="64"/>
      <c r="S11" s="24"/>
      <c r="T11" s="25"/>
      <c r="U11" s="24"/>
      <c r="V11" s="26"/>
      <c r="W11" s="28"/>
    </row>
    <row r="12" spans="1:23" ht="13.5" customHeight="1" x14ac:dyDescent="0.25">
      <c r="A12" s="53" t="s">
        <v>4</v>
      </c>
      <c r="B12" s="144">
        <v>3</v>
      </c>
      <c r="C12" s="79" t="s">
        <v>34</v>
      </c>
      <c r="D12" s="74"/>
      <c r="E12" s="72"/>
      <c r="F12" s="72"/>
      <c r="G12" s="72"/>
      <c r="H12" s="72"/>
      <c r="I12" s="72"/>
      <c r="J12" s="72"/>
      <c r="K12" s="72"/>
      <c r="L12" s="72">
        <f>J10+V10</f>
        <v>0.75</v>
      </c>
      <c r="M12" s="72"/>
      <c r="N12" s="72"/>
      <c r="O12" s="72">
        <f>L12+V12</f>
        <v>0.89236111111111116</v>
      </c>
      <c r="P12" s="84"/>
      <c r="Q12" s="73"/>
      <c r="R12" s="61">
        <v>0.12847222222222224</v>
      </c>
      <c r="S12" s="31">
        <v>0</v>
      </c>
      <c r="T12" s="32">
        <v>6.9444444444444441E-3</v>
      </c>
      <c r="U12" s="31">
        <f>T12+S12+R12</f>
        <v>0.13541666666666669</v>
      </c>
      <c r="V12" s="33">
        <f>U12+T12+S12</f>
        <v>0.14236111111111113</v>
      </c>
      <c r="W12" s="29"/>
    </row>
    <row r="13" spans="1:23" ht="13.5" customHeight="1" thickBot="1" x14ac:dyDescent="0.25">
      <c r="A13" s="43">
        <v>122</v>
      </c>
      <c r="B13" s="135"/>
      <c r="C13" s="121" t="s">
        <v>21</v>
      </c>
      <c r="D13" s="122"/>
      <c r="E13" s="68"/>
      <c r="F13" s="68"/>
      <c r="G13" s="68"/>
      <c r="H13" s="68"/>
      <c r="I13" s="68"/>
      <c r="J13" s="68"/>
      <c r="K13" s="68"/>
      <c r="L13" s="68">
        <f>L12+U12</f>
        <v>0.88541666666666674</v>
      </c>
      <c r="M13" s="68"/>
      <c r="N13" s="68"/>
      <c r="O13" s="68">
        <f>O12+U12</f>
        <v>1.0277777777777779</v>
      </c>
      <c r="P13" s="68"/>
      <c r="Q13" s="75"/>
      <c r="R13" s="62"/>
      <c r="S13" s="54"/>
      <c r="T13" s="55"/>
      <c r="U13" s="54"/>
      <c r="V13" s="56"/>
      <c r="W13" s="28"/>
    </row>
    <row r="14" spans="1:23" ht="12" customHeight="1" x14ac:dyDescent="0.2">
      <c r="A14" s="131">
        <v>3</v>
      </c>
      <c r="B14" s="133">
        <v>1</v>
      </c>
      <c r="C14" s="123" t="s">
        <v>32</v>
      </c>
      <c r="D14" s="69">
        <v>0.4375</v>
      </c>
      <c r="E14" s="67"/>
      <c r="F14" s="67">
        <f>D14+V14</f>
        <v>0.50694444444444442</v>
      </c>
      <c r="G14" s="67"/>
      <c r="H14" s="67"/>
      <c r="I14" s="67"/>
      <c r="J14" s="67"/>
      <c r="K14" s="67"/>
      <c r="L14" s="67"/>
      <c r="M14" s="67"/>
      <c r="N14" s="67"/>
      <c r="O14" s="67"/>
      <c r="P14" s="86"/>
      <c r="Q14" s="70"/>
      <c r="R14" s="63">
        <v>5.5555555555555552E-2</v>
      </c>
      <c r="S14" s="45">
        <v>0</v>
      </c>
      <c r="T14" s="46">
        <v>6.9444444444444441E-3</v>
      </c>
      <c r="U14" s="45">
        <f>T14+S14+R14</f>
        <v>6.25E-2</v>
      </c>
      <c r="V14" s="47">
        <f>U14+T14+S14</f>
        <v>6.9444444444444448E-2</v>
      </c>
      <c r="W14" s="27">
        <v>3.472222222222222E-3</v>
      </c>
    </row>
    <row r="15" spans="1:23" ht="12" customHeight="1" x14ac:dyDescent="0.2">
      <c r="A15" s="132"/>
      <c r="B15" s="134"/>
      <c r="C15" s="78" t="s">
        <v>33</v>
      </c>
      <c r="D15" s="87">
        <f>D14+U14</f>
        <v>0.5</v>
      </c>
      <c r="E15" s="85"/>
      <c r="F15" s="85">
        <f>F14+U14</f>
        <v>0.56944444444444442</v>
      </c>
      <c r="G15" s="58"/>
      <c r="H15" s="58"/>
      <c r="I15" s="58"/>
      <c r="J15" s="58"/>
      <c r="K15" s="58"/>
      <c r="L15" s="58"/>
      <c r="M15" s="58"/>
      <c r="N15" s="85"/>
      <c r="O15" s="58"/>
      <c r="P15" s="58"/>
      <c r="Q15" s="71"/>
      <c r="R15" s="64"/>
      <c r="S15" s="24"/>
      <c r="T15" s="25"/>
      <c r="U15" s="24"/>
      <c r="V15" s="26"/>
      <c r="W15" s="28">
        <v>6.9444444444444441E-3</v>
      </c>
    </row>
    <row r="16" spans="1:23" ht="12" customHeight="1" x14ac:dyDescent="0.2">
      <c r="A16" s="118"/>
      <c r="B16" s="135">
        <v>2</v>
      </c>
      <c r="C16" s="79" t="s">
        <v>30</v>
      </c>
      <c r="D16" s="74"/>
      <c r="E16" s="72"/>
      <c r="F16" s="72"/>
      <c r="G16" s="72">
        <f>F14+V14</f>
        <v>0.57638888888888884</v>
      </c>
      <c r="H16" s="72"/>
      <c r="I16" s="72"/>
      <c r="J16" s="72"/>
      <c r="K16" s="72"/>
      <c r="L16" s="72"/>
      <c r="M16" s="72">
        <f>J18+V18</f>
        <v>0.80555555555555558</v>
      </c>
      <c r="N16" s="72"/>
      <c r="O16" s="72"/>
      <c r="P16" s="84"/>
      <c r="Q16" s="73"/>
      <c r="R16" s="61">
        <v>0.10069444444444443</v>
      </c>
      <c r="S16" s="31">
        <v>0</v>
      </c>
      <c r="T16" s="32">
        <v>6.9444444444444441E-3</v>
      </c>
      <c r="U16" s="31">
        <f>T16+S16+R16</f>
        <v>0.10763888888888888</v>
      </c>
      <c r="V16" s="33">
        <f>U16+T16+S16</f>
        <v>0.11458333333333333</v>
      </c>
      <c r="W16" s="28"/>
    </row>
    <row r="17" spans="1:23" ht="12" customHeight="1" x14ac:dyDescent="0.2">
      <c r="A17" s="118"/>
      <c r="B17" s="134"/>
      <c r="C17" s="80" t="s">
        <v>31</v>
      </c>
      <c r="D17" s="87"/>
      <c r="E17" s="85"/>
      <c r="F17" s="85"/>
      <c r="G17" s="58">
        <f>G16+U16</f>
        <v>0.68402777777777768</v>
      </c>
      <c r="H17" s="58"/>
      <c r="I17" s="58"/>
      <c r="J17" s="58"/>
      <c r="K17" s="58"/>
      <c r="L17" s="58"/>
      <c r="M17" s="58">
        <f>M16+U16</f>
        <v>0.91319444444444442</v>
      </c>
      <c r="N17" s="85"/>
      <c r="O17" s="58"/>
      <c r="P17" s="58"/>
      <c r="Q17" s="71"/>
      <c r="R17" s="64"/>
      <c r="S17" s="24"/>
      <c r="T17" s="25"/>
      <c r="U17" s="24"/>
      <c r="V17" s="26"/>
      <c r="W17" s="28"/>
    </row>
    <row r="18" spans="1:23" ht="12" customHeight="1" x14ac:dyDescent="0.25">
      <c r="A18" s="52" t="s">
        <v>4</v>
      </c>
      <c r="B18" s="135">
        <v>3</v>
      </c>
      <c r="C18" s="79" t="s">
        <v>16</v>
      </c>
      <c r="D18" s="74"/>
      <c r="E18" s="72"/>
      <c r="F18" s="72"/>
      <c r="G18" s="72"/>
      <c r="H18" s="72"/>
      <c r="I18" s="72"/>
      <c r="J18" s="72">
        <f>G16+V16+W14</f>
        <v>0.69444444444444442</v>
      </c>
      <c r="K18" s="72"/>
      <c r="L18" s="72"/>
      <c r="M18" s="72"/>
      <c r="N18" s="72"/>
      <c r="O18" s="72"/>
      <c r="P18" s="84">
        <f>M16+V16</f>
        <v>0.92013888888888895</v>
      </c>
      <c r="Q18" s="73"/>
      <c r="R18" s="61">
        <v>9.7222222222222224E-2</v>
      </c>
      <c r="S18" s="31">
        <v>0</v>
      </c>
      <c r="T18" s="32">
        <v>6.9444444444444441E-3</v>
      </c>
      <c r="U18" s="31">
        <f>T18+S18+R18</f>
        <v>0.10416666666666667</v>
      </c>
      <c r="V18" s="33">
        <f>U18+T18+S18</f>
        <v>0.11111111111111112</v>
      </c>
      <c r="W18" s="29">
        <v>1.0416666666666666E-2</v>
      </c>
    </row>
    <row r="19" spans="1:23" ht="12" customHeight="1" thickBot="1" x14ac:dyDescent="0.25">
      <c r="A19" s="44">
        <v>122</v>
      </c>
      <c r="B19" s="136"/>
      <c r="C19" s="81" t="s">
        <v>17</v>
      </c>
      <c r="D19" s="95"/>
      <c r="E19" s="88"/>
      <c r="F19" s="88"/>
      <c r="G19" s="88"/>
      <c r="H19" s="88"/>
      <c r="I19" s="88"/>
      <c r="J19" s="68">
        <f>J18+U18</f>
        <v>0.79861111111111105</v>
      </c>
      <c r="K19" s="68"/>
      <c r="L19" s="68"/>
      <c r="M19" s="68"/>
      <c r="N19" s="88"/>
      <c r="O19" s="68"/>
      <c r="P19" s="68">
        <f>P18+U18</f>
        <v>1.0243055555555556</v>
      </c>
      <c r="Q19" s="75"/>
      <c r="R19" s="65"/>
      <c r="S19" s="37"/>
      <c r="T19" s="38"/>
      <c r="U19" s="37"/>
      <c r="V19" s="39"/>
      <c r="W19" s="30"/>
    </row>
    <row r="20" spans="1:23" x14ac:dyDescent="0.2">
      <c r="A20" s="4"/>
      <c r="B20" s="5"/>
      <c r="C20" s="2"/>
      <c r="D20" s="2"/>
      <c r="E20" s="6"/>
      <c r="F20" s="6"/>
      <c r="G20" s="6"/>
      <c r="H20" s="6"/>
      <c r="I20" s="6"/>
      <c r="J20" s="6"/>
      <c r="K20" s="7"/>
      <c r="L20" s="7"/>
      <c r="R20" s="23"/>
      <c r="S20" s="23"/>
      <c r="T20" s="23"/>
      <c r="U20" s="23"/>
      <c r="V20" s="23"/>
      <c r="W20" s="10"/>
    </row>
    <row r="21" spans="1:23" ht="12" thickBot="1" x14ac:dyDescent="0.25">
      <c r="A21" s="11"/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5"/>
      <c r="S21" s="15"/>
      <c r="T21" s="15"/>
      <c r="U21" s="14"/>
      <c r="V21" s="14"/>
      <c r="W21" s="10"/>
    </row>
    <row r="22" spans="1:23" x14ac:dyDescent="0.2">
      <c r="A22" s="4"/>
      <c r="B22" s="5"/>
      <c r="C22" s="8"/>
      <c r="R22" s="9"/>
      <c r="S22" s="9"/>
      <c r="T22" s="9"/>
      <c r="U22" s="23"/>
      <c r="V22" s="23"/>
      <c r="W22" s="10"/>
    </row>
    <row r="23" spans="1:23" ht="10.5" customHeight="1" x14ac:dyDescent="0.2">
      <c r="A23" s="4"/>
      <c r="B23" s="5"/>
      <c r="C23" s="16" t="s">
        <v>0</v>
      </c>
      <c r="D23" s="145"/>
      <c r="E23" s="146"/>
      <c r="F23" s="147"/>
      <c r="H23" s="148"/>
      <c r="I23" s="149"/>
      <c r="J23" s="149"/>
      <c r="K23" s="149"/>
      <c r="L23" s="150"/>
      <c r="N23" s="151" t="str">
        <f>A3</f>
        <v>13.02.2014-14.02.2014</v>
      </c>
      <c r="O23" s="151"/>
      <c r="P23" s="151"/>
      <c r="Q23" s="151"/>
      <c r="R23" s="151"/>
      <c r="S23" s="9"/>
      <c r="T23" s="9"/>
      <c r="U23" s="23"/>
      <c r="V23" s="23"/>
      <c r="W23" s="10"/>
    </row>
    <row r="24" spans="1:23" x14ac:dyDescent="0.2">
      <c r="A24" s="4"/>
      <c r="B24" s="5"/>
      <c r="C24" s="8"/>
      <c r="E24" s="17" t="s">
        <v>1</v>
      </c>
      <c r="J24" s="17" t="s">
        <v>2</v>
      </c>
      <c r="R24" s="9"/>
      <c r="S24" s="9"/>
      <c r="T24" s="9"/>
      <c r="U24" s="23"/>
      <c r="V24" s="23"/>
      <c r="W24" s="10"/>
    </row>
    <row r="25" spans="1:23" x14ac:dyDescent="0.2">
      <c r="A25" s="4"/>
      <c r="B25" s="5"/>
      <c r="C25" s="16" t="s">
        <v>3</v>
      </c>
      <c r="D25" s="145"/>
      <c r="E25" s="146"/>
      <c r="F25" s="147"/>
      <c r="H25" s="148"/>
      <c r="I25" s="149"/>
      <c r="J25" s="149"/>
      <c r="K25" s="149"/>
      <c r="L25" s="150"/>
      <c r="R25" s="9"/>
      <c r="S25" s="9"/>
      <c r="T25" s="9"/>
      <c r="U25" s="23"/>
      <c r="V25" s="23"/>
      <c r="W25" s="10"/>
    </row>
    <row r="26" spans="1:23" x14ac:dyDescent="0.2">
      <c r="A26" s="4"/>
      <c r="B26" s="5"/>
      <c r="C26" s="16"/>
      <c r="D26" s="18"/>
      <c r="E26" s="17" t="s">
        <v>1</v>
      </c>
      <c r="F26" s="18"/>
      <c r="J26" s="17" t="s">
        <v>2</v>
      </c>
      <c r="R26" s="9"/>
      <c r="S26" s="9"/>
      <c r="T26" s="9"/>
      <c r="U26" s="23"/>
      <c r="V26" s="23"/>
      <c r="W26" s="10"/>
    </row>
    <row r="27" spans="1:23" x14ac:dyDescent="0.2">
      <c r="A27" s="4"/>
      <c r="B27" s="5"/>
      <c r="C27" s="16" t="s">
        <v>3</v>
      </c>
      <c r="D27" s="145"/>
      <c r="E27" s="146"/>
      <c r="F27" s="147"/>
      <c r="H27" s="148"/>
      <c r="I27" s="149"/>
      <c r="J27" s="149"/>
      <c r="K27" s="149"/>
      <c r="L27" s="150"/>
      <c r="R27" s="9"/>
      <c r="S27" s="9"/>
      <c r="T27" s="9"/>
      <c r="U27" s="23"/>
      <c r="V27" s="23"/>
      <c r="W27" s="10"/>
    </row>
    <row r="28" spans="1:23" x14ac:dyDescent="0.2">
      <c r="A28" s="4"/>
      <c r="B28" s="5"/>
      <c r="C28" s="16"/>
      <c r="D28" s="18"/>
      <c r="E28" s="17" t="s">
        <v>1</v>
      </c>
      <c r="F28" s="18"/>
      <c r="J28" s="17" t="s">
        <v>2</v>
      </c>
      <c r="R28" s="9"/>
      <c r="S28" s="9"/>
      <c r="T28" s="9"/>
      <c r="U28" s="23"/>
      <c r="V28" s="23"/>
      <c r="W28" s="10"/>
    </row>
    <row r="29" spans="1:23" x14ac:dyDescent="0.25">
      <c r="C29" s="2"/>
      <c r="R29" s="23"/>
      <c r="S29" s="23"/>
      <c r="T29" s="23"/>
      <c r="U29" s="23"/>
      <c r="V29" s="23"/>
      <c r="W29" s="23"/>
    </row>
    <row r="30" spans="1:23" x14ac:dyDescent="0.25">
      <c r="C30" s="2"/>
      <c r="R30" s="23"/>
      <c r="S30" s="23"/>
      <c r="T30" s="23"/>
      <c r="U30" s="23"/>
      <c r="V30" s="23"/>
      <c r="W30" s="23"/>
    </row>
    <row r="31" spans="1:23" x14ac:dyDescent="0.25">
      <c r="B31" s="2"/>
      <c r="C31" s="2"/>
      <c r="R31" s="23"/>
      <c r="S31" s="23"/>
      <c r="T31" s="23"/>
      <c r="U31" s="23"/>
      <c r="V31" s="23"/>
      <c r="W31" s="23"/>
    </row>
    <row r="32" spans="1:23" x14ac:dyDescent="0.25">
      <c r="B32" s="2"/>
      <c r="C32" s="2"/>
      <c r="R32" s="23"/>
      <c r="S32" s="23"/>
      <c r="T32" s="23"/>
      <c r="U32" s="23"/>
      <c r="V32" s="23"/>
      <c r="W32" s="23"/>
    </row>
    <row r="33" spans="2:23" x14ac:dyDescent="0.25">
      <c r="B33" s="2"/>
      <c r="C33" s="2"/>
      <c r="R33" s="23"/>
      <c r="S33" s="23"/>
      <c r="T33" s="23"/>
      <c r="U33" s="23"/>
      <c r="V33" s="23"/>
      <c r="W33" s="23"/>
    </row>
    <row r="34" spans="2:23" x14ac:dyDescent="0.25">
      <c r="B34" s="2"/>
      <c r="C34" s="2"/>
      <c r="R34" s="23"/>
      <c r="S34" s="23"/>
      <c r="T34" s="23"/>
      <c r="U34" s="23"/>
      <c r="V34" s="23"/>
      <c r="W34" s="23"/>
    </row>
    <row r="35" spans="2:23" x14ac:dyDescent="0.25">
      <c r="B35" s="2"/>
      <c r="C35" s="2"/>
      <c r="R35" s="23"/>
      <c r="S35" s="23"/>
      <c r="T35" s="23"/>
      <c r="U35" s="23"/>
      <c r="V35" s="23"/>
      <c r="W35" s="23"/>
    </row>
    <row r="36" spans="2:23" x14ac:dyDescent="0.25">
      <c r="B36" s="2"/>
      <c r="C36" s="2"/>
      <c r="R36" s="23"/>
      <c r="S36" s="23"/>
      <c r="T36" s="23"/>
      <c r="U36" s="23"/>
      <c r="V36" s="23"/>
      <c r="W36" s="23"/>
    </row>
    <row r="37" spans="2:23" x14ac:dyDescent="0.25">
      <c r="B37" s="2"/>
      <c r="C37" s="2"/>
      <c r="R37" s="23"/>
      <c r="S37" s="23"/>
      <c r="T37" s="23"/>
      <c r="U37" s="23"/>
      <c r="V37" s="23"/>
      <c r="W37" s="23"/>
    </row>
    <row r="38" spans="2:23" x14ac:dyDescent="0.25">
      <c r="B38" s="2"/>
      <c r="C38" s="2"/>
      <c r="R38" s="23"/>
      <c r="S38" s="23"/>
      <c r="T38" s="23"/>
      <c r="U38" s="23"/>
      <c r="V38" s="23"/>
      <c r="W38" s="23"/>
    </row>
    <row r="39" spans="2:23" x14ac:dyDescent="0.25">
      <c r="B39" s="2"/>
      <c r="C39" s="2"/>
      <c r="R39" s="23"/>
      <c r="S39" s="23"/>
      <c r="T39" s="23"/>
      <c r="U39" s="23"/>
      <c r="V39" s="23"/>
      <c r="W39" s="23"/>
    </row>
    <row r="40" spans="2:23" x14ac:dyDescent="0.25">
      <c r="B40" s="2"/>
      <c r="C40" s="2"/>
      <c r="R40" s="23"/>
      <c r="S40" s="23"/>
      <c r="T40" s="23"/>
      <c r="U40" s="23"/>
      <c r="V40" s="23"/>
      <c r="W40" s="23"/>
    </row>
    <row r="41" spans="2:23" x14ac:dyDescent="0.25">
      <c r="B41" s="2"/>
      <c r="C41" s="2"/>
      <c r="R41" s="23"/>
      <c r="S41" s="23"/>
      <c r="T41" s="23"/>
      <c r="U41" s="23"/>
      <c r="V41" s="23"/>
      <c r="W41" s="23"/>
    </row>
    <row r="42" spans="2:23" x14ac:dyDescent="0.25">
      <c r="B42" s="2"/>
      <c r="C42" s="2"/>
      <c r="R42" s="23"/>
      <c r="S42" s="23"/>
      <c r="T42" s="23"/>
      <c r="U42" s="23"/>
      <c r="V42" s="23"/>
      <c r="W42" s="23"/>
    </row>
    <row r="43" spans="2:23" x14ac:dyDescent="0.25">
      <c r="B43" s="2"/>
      <c r="C43" s="2"/>
      <c r="R43" s="23"/>
      <c r="S43" s="23"/>
      <c r="T43" s="23"/>
      <c r="U43" s="23"/>
      <c r="V43" s="23"/>
      <c r="W43" s="23"/>
    </row>
    <row r="44" spans="2:23" x14ac:dyDescent="0.25">
      <c r="B44" s="2"/>
      <c r="C44" s="2"/>
      <c r="R44" s="23"/>
      <c r="S44" s="23"/>
      <c r="T44" s="23"/>
      <c r="U44" s="23"/>
      <c r="V44" s="23"/>
      <c r="W44" s="23"/>
    </row>
    <row r="45" spans="2:23" x14ac:dyDescent="0.25">
      <c r="B45" s="2"/>
      <c r="C45" s="2"/>
      <c r="R45" s="23"/>
      <c r="S45" s="23"/>
      <c r="T45" s="23"/>
      <c r="U45" s="23"/>
      <c r="V45" s="23"/>
      <c r="W45" s="23"/>
    </row>
    <row r="46" spans="2:23" x14ac:dyDescent="0.25">
      <c r="B46" s="2"/>
      <c r="C46" s="2"/>
      <c r="R46" s="23"/>
      <c r="S46" s="23"/>
      <c r="T46" s="23"/>
      <c r="U46" s="23"/>
      <c r="V46" s="23"/>
      <c r="W46" s="23"/>
    </row>
    <row r="47" spans="2:23" x14ac:dyDescent="0.25">
      <c r="C47" s="2"/>
      <c r="R47" s="23"/>
      <c r="S47" s="23"/>
      <c r="T47" s="23"/>
      <c r="U47" s="23"/>
      <c r="V47" s="23"/>
      <c r="W47" s="23"/>
    </row>
    <row r="48" spans="2:23" x14ac:dyDescent="0.25">
      <c r="C48" s="2"/>
      <c r="R48" s="23"/>
      <c r="S48" s="23"/>
      <c r="T48" s="23"/>
      <c r="U48" s="23"/>
      <c r="V48" s="23"/>
      <c r="W48" s="23"/>
    </row>
    <row r="49" spans="1:25" x14ac:dyDescent="0.25">
      <c r="C49" s="2"/>
      <c r="R49" s="23"/>
      <c r="S49" s="23"/>
      <c r="T49" s="23"/>
      <c r="U49" s="23"/>
      <c r="V49" s="23"/>
      <c r="W49" s="23"/>
    </row>
    <row r="50" spans="1:25" x14ac:dyDescent="0.25">
      <c r="C50" s="2"/>
      <c r="R50" s="23"/>
      <c r="S50" s="23"/>
      <c r="T50" s="23"/>
      <c r="U50" s="23"/>
      <c r="V50" s="23"/>
      <c r="W50" s="23"/>
    </row>
    <row r="51" spans="1:25" x14ac:dyDescent="0.25">
      <c r="C51" s="2"/>
      <c r="R51" s="23"/>
      <c r="S51" s="23"/>
      <c r="T51" s="23"/>
      <c r="U51" s="23"/>
      <c r="V51" s="23"/>
      <c r="W51" s="23"/>
    </row>
    <row r="52" spans="1:25" x14ac:dyDescent="0.25">
      <c r="C52" s="2"/>
      <c r="R52" s="23"/>
      <c r="S52" s="23"/>
      <c r="T52" s="23"/>
      <c r="U52" s="23"/>
      <c r="V52" s="23"/>
      <c r="W52" s="23"/>
    </row>
    <row r="53" spans="1:25" x14ac:dyDescent="0.25">
      <c r="C53" s="2"/>
      <c r="R53" s="23"/>
      <c r="S53" s="23"/>
      <c r="T53" s="23"/>
      <c r="U53" s="23"/>
      <c r="V53" s="23"/>
      <c r="W53" s="23"/>
    </row>
    <row r="54" spans="1:25" x14ac:dyDescent="0.25">
      <c r="C54" s="2"/>
      <c r="R54" s="23"/>
      <c r="S54" s="23"/>
      <c r="T54" s="23"/>
      <c r="U54" s="23"/>
      <c r="V54" s="23"/>
      <c r="W54" s="23"/>
    </row>
    <row r="55" spans="1:25" x14ac:dyDescent="0.25">
      <c r="C55" s="2"/>
      <c r="R55" s="23"/>
      <c r="S55" s="23"/>
      <c r="T55" s="23"/>
      <c r="U55" s="23"/>
      <c r="V55" s="23"/>
      <c r="W55" s="23"/>
    </row>
    <row r="56" spans="1:25" x14ac:dyDescent="0.25">
      <c r="C56" s="2"/>
      <c r="R56" s="23"/>
      <c r="S56" s="23"/>
      <c r="T56" s="23"/>
      <c r="U56" s="23"/>
      <c r="V56" s="23"/>
      <c r="W56" s="23"/>
    </row>
    <row r="57" spans="1:25" x14ac:dyDescent="0.25">
      <c r="C57" s="2"/>
      <c r="R57" s="23"/>
      <c r="S57" s="23"/>
      <c r="T57" s="23"/>
      <c r="U57" s="23"/>
      <c r="V57" s="23"/>
      <c r="W57" s="23"/>
    </row>
    <row r="58" spans="1:25" x14ac:dyDescent="0.25">
      <c r="C58" s="2"/>
      <c r="R58" s="23"/>
      <c r="S58" s="23"/>
      <c r="T58" s="23"/>
      <c r="U58" s="23"/>
      <c r="V58" s="23"/>
      <c r="W58" s="23"/>
    </row>
    <row r="59" spans="1:25" x14ac:dyDescent="0.25">
      <c r="C59" s="2"/>
      <c r="R59" s="23"/>
      <c r="S59" s="23"/>
      <c r="T59" s="23"/>
      <c r="U59" s="23"/>
      <c r="V59" s="23"/>
    </row>
    <row r="60" spans="1:25" s="3" customFormat="1" x14ac:dyDescent="0.25">
      <c r="A60" s="2"/>
      <c r="B60" s="1"/>
      <c r="C60" s="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X60" s="2"/>
      <c r="Y60" s="2"/>
    </row>
  </sheetData>
  <mergeCells count="20">
    <mergeCell ref="A14:A15"/>
    <mergeCell ref="B14:B15"/>
    <mergeCell ref="B16:B17"/>
    <mergeCell ref="A3:C3"/>
    <mergeCell ref="U3:W3"/>
    <mergeCell ref="A4:A5"/>
    <mergeCell ref="B4:B5"/>
    <mergeCell ref="B6:B7"/>
    <mergeCell ref="A8:A9"/>
    <mergeCell ref="B8:B9"/>
    <mergeCell ref="N23:R23"/>
    <mergeCell ref="D25:F25"/>
    <mergeCell ref="H25:L25"/>
    <mergeCell ref="B10:B11"/>
    <mergeCell ref="B12:B13"/>
    <mergeCell ref="D27:F27"/>
    <mergeCell ref="H27:L27"/>
    <mergeCell ref="B18:B19"/>
    <mergeCell ref="D23:F23"/>
    <mergeCell ref="H23:L23"/>
  </mergeCells>
  <pageMargins left="0.23622047244094491" right="0.23622047244094491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0"/>
  <sheetViews>
    <sheetView zoomScaleNormal="100" workbookViewId="0">
      <selection activeCell="O2" sqref="O2"/>
    </sheetView>
  </sheetViews>
  <sheetFormatPr defaultRowHeight="11.25" x14ac:dyDescent="0.25"/>
  <cols>
    <col min="1" max="1" width="10.42578125" style="2" customWidth="1"/>
    <col min="2" max="2" width="1.85546875" style="1" customWidth="1"/>
    <col min="3" max="3" width="41.85546875" style="19" customWidth="1"/>
    <col min="4" max="17" width="6" style="23" customWidth="1"/>
    <col min="18" max="18" width="5" style="3" customWidth="1"/>
    <col min="19" max="19" width="4.5703125" style="3" customWidth="1"/>
    <col min="20" max="20" width="4.7109375" style="3" customWidth="1"/>
    <col min="21" max="21" width="5" style="3" customWidth="1"/>
    <col min="22" max="22" width="4.85546875" style="3" customWidth="1"/>
    <col min="23" max="23" width="4.28515625" style="3" customWidth="1"/>
    <col min="24" max="24" width="7.5703125" style="2" customWidth="1"/>
    <col min="25" max="25" width="7.42578125" style="2" customWidth="1"/>
    <col min="26" max="16384" width="9.140625" style="2"/>
  </cols>
  <sheetData>
    <row r="2" spans="1:23" ht="16.5" thickBot="1" x14ac:dyDescent="0.3">
      <c r="C2" s="20" t="s">
        <v>5</v>
      </c>
    </row>
    <row r="3" spans="1:23" s="1" customFormat="1" ht="18" customHeight="1" thickBot="1" x14ac:dyDescent="0.3">
      <c r="A3" s="137" t="s">
        <v>36</v>
      </c>
      <c r="B3" s="138"/>
      <c r="C3" s="152"/>
      <c r="D3" s="124">
        <v>10</v>
      </c>
      <c r="E3" s="91">
        <v>11</v>
      </c>
      <c r="F3" s="91">
        <v>12</v>
      </c>
      <c r="G3" s="91">
        <v>13</v>
      </c>
      <c r="H3" s="91">
        <v>14</v>
      </c>
      <c r="I3" s="91">
        <v>15</v>
      </c>
      <c r="J3" s="91">
        <v>16</v>
      </c>
      <c r="K3" s="91">
        <v>17</v>
      </c>
      <c r="L3" s="91">
        <v>18</v>
      </c>
      <c r="M3" s="91">
        <v>19</v>
      </c>
      <c r="N3" s="91">
        <v>20</v>
      </c>
      <c r="O3" s="91">
        <v>21</v>
      </c>
      <c r="P3" s="91">
        <v>22</v>
      </c>
      <c r="Q3" s="125">
        <v>23</v>
      </c>
      <c r="R3" s="50"/>
      <c r="S3" s="50"/>
      <c r="T3" s="51"/>
      <c r="U3" s="140"/>
      <c r="V3" s="140"/>
      <c r="W3" s="141"/>
    </row>
    <row r="4" spans="1:23" ht="12" customHeight="1" x14ac:dyDescent="0.2">
      <c r="A4" s="142">
        <v>1</v>
      </c>
      <c r="B4" s="133">
        <v>1</v>
      </c>
      <c r="C4" s="120" t="s">
        <v>28</v>
      </c>
      <c r="D4" s="92">
        <v>0.43055555555555558</v>
      </c>
      <c r="E4" s="59"/>
      <c r="F4" s="59">
        <f>D4+V4</f>
        <v>0.53125</v>
      </c>
      <c r="G4" s="59"/>
      <c r="H4" s="59"/>
      <c r="I4" s="59">
        <f>F4+V4</f>
        <v>0.63194444444444442</v>
      </c>
      <c r="J4" s="59"/>
      <c r="K4" s="59">
        <f>I4+V4</f>
        <v>0.73263888888888884</v>
      </c>
      <c r="L4" s="59"/>
      <c r="M4" s="59"/>
      <c r="N4" s="59">
        <f>K4+V4+W5</f>
        <v>0.84027777777777768</v>
      </c>
      <c r="O4" s="59"/>
      <c r="P4" s="89">
        <f>N4+V4+W4+W4</f>
        <v>0.94791666666666652</v>
      </c>
      <c r="Q4" s="90"/>
      <c r="R4" s="63">
        <v>8.6805555555555566E-2</v>
      </c>
      <c r="S4" s="45">
        <v>0</v>
      </c>
      <c r="T4" s="46">
        <v>6.9444444444444441E-3</v>
      </c>
      <c r="U4" s="45">
        <f>T4+S4+R4</f>
        <v>9.3750000000000014E-2</v>
      </c>
      <c r="V4" s="47">
        <f>U4+T4+S4</f>
        <v>0.10069444444444446</v>
      </c>
      <c r="W4" s="27">
        <v>3.472222222222222E-3</v>
      </c>
    </row>
    <row r="5" spans="1:23" ht="12" customHeight="1" x14ac:dyDescent="0.2">
      <c r="A5" s="143"/>
      <c r="B5" s="134"/>
      <c r="C5" s="80" t="s">
        <v>29</v>
      </c>
      <c r="D5" s="96">
        <f>D4+U4</f>
        <v>0.52430555555555558</v>
      </c>
      <c r="E5" s="58"/>
      <c r="F5" s="58">
        <f>F4+U4</f>
        <v>0.625</v>
      </c>
      <c r="G5" s="58"/>
      <c r="H5" s="58"/>
      <c r="I5" s="58">
        <f>I4+U4</f>
        <v>0.72569444444444442</v>
      </c>
      <c r="J5" s="58"/>
      <c r="K5" s="58">
        <f>K4+U4</f>
        <v>0.82638888888888884</v>
      </c>
      <c r="L5" s="58"/>
      <c r="M5" s="58"/>
      <c r="N5" s="58">
        <f>N4+U4</f>
        <v>0.93402777777777768</v>
      </c>
      <c r="O5" s="58"/>
      <c r="P5" s="58">
        <f>P4+U4</f>
        <v>1.0416666666666665</v>
      </c>
      <c r="Q5" s="71"/>
      <c r="R5" s="64"/>
      <c r="S5" s="24"/>
      <c r="T5" s="25"/>
      <c r="U5" s="24"/>
      <c r="V5" s="26"/>
      <c r="W5" s="28">
        <v>6.9444444444444441E-3</v>
      </c>
    </row>
    <row r="6" spans="1:23" ht="12" customHeight="1" x14ac:dyDescent="0.25">
      <c r="A6" s="22" t="s">
        <v>6</v>
      </c>
      <c r="B6" s="135"/>
      <c r="C6" s="79"/>
      <c r="D6" s="126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  <c r="Q6" s="129"/>
      <c r="R6" s="61"/>
      <c r="S6" s="31"/>
      <c r="T6" s="32"/>
      <c r="U6" s="31"/>
      <c r="V6" s="33"/>
      <c r="W6" s="29">
        <v>1.0416666666666666E-2</v>
      </c>
    </row>
    <row r="7" spans="1:23" ht="12" customHeight="1" thickBot="1" x14ac:dyDescent="0.25">
      <c r="A7" s="21">
        <v>1020</v>
      </c>
      <c r="B7" s="134"/>
      <c r="C7" s="80"/>
      <c r="D7" s="95"/>
      <c r="E7" s="88"/>
      <c r="F7" s="88"/>
      <c r="G7" s="68"/>
      <c r="H7" s="68"/>
      <c r="I7" s="68"/>
      <c r="J7" s="68"/>
      <c r="K7" s="68"/>
      <c r="L7" s="68"/>
      <c r="M7" s="68"/>
      <c r="N7" s="88"/>
      <c r="O7" s="68"/>
      <c r="P7" s="68"/>
      <c r="Q7" s="75"/>
      <c r="R7" s="64"/>
      <c r="S7" s="24"/>
      <c r="T7" s="25"/>
      <c r="U7" s="24"/>
      <c r="V7" s="26"/>
      <c r="W7" s="28"/>
    </row>
    <row r="8" spans="1:23" ht="13.5" customHeight="1" x14ac:dyDescent="0.2">
      <c r="A8" s="131">
        <v>2</v>
      </c>
      <c r="B8" s="133">
        <v>1</v>
      </c>
      <c r="C8" s="120" t="s">
        <v>24</v>
      </c>
      <c r="D8" s="69"/>
      <c r="E8" s="67"/>
      <c r="F8" s="67"/>
      <c r="G8" s="67">
        <f>E10+V10</f>
        <v>0.54166666666666674</v>
      </c>
      <c r="H8" s="67"/>
      <c r="I8" s="67"/>
      <c r="J8" s="67"/>
      <c r="K8" s="67"/>
      <c r="L8" s="67"/>
      <c r="M8" s="67"/>
      <c r="N8" s="67"/>
      <c r="O8" s="67"/>
      <c r="P8" s="86"/>
      <c r="Q8" s="70"/>
      <c r="R8" s="63">
        <v>5.9027777777777783E-2</v>
      </c>
      <c r="S8" s="45">
        <v>0</v>
      </c>
      <c r="T8" s="46">
        <v>6.9444444444444441E-3</v>
      </c>
      <c r="U8" s="45">
        <f>T8+S8+R8</f>
        <v>6.5972222222222224E-2</v>
      </c>
      <c r="V8" s="47">
        <f>U8+T8+S8</f>
        <v>7.2916666666666671E-2</v>
      </c>
      <c r="W8" s="27">
        <v>3.472222222222222E-3</v>
      </c>
    </row>
    <row r="9" spans="1:23" ht="13.5" customHeight="1" x14ac:dyDescent="0.2">
      <c r="A9" s="132"/>
      <c r="B9" s="134"/>
      <c r="C9" s="80" t="s">
        <v>25</v>
      </c>
      <c r="D9" s="87"/>
      <c r="E9" s="85"/>
      <c r="F9" s="85"/>
      <c r="G9" s="58">
        <f>G8+U8</f>
        <v>0.60763888888888895</v>
      </c>
      <c r="H9" s="85"/>
      <c r="I9" s="58"/>
      <c r="J9" s="58"/>
      <c r="K9" s="58"/>
      <c r="L9" s="58"/>
      <c r="M9" s="58"/>
      <c r="N9" s="85"/>
      <c r="O9" s="58"/>
      <c r="P9" s="58"/>
      <c r="Q9" s="71"/>
      <c r="R9" s="64"/>
      <c r="S9" s="24"/>
      <c r="T9" s="25"/>
      <c r="U9" s="24"/>
      <c r="V9" s="26"/>
      <c r="W9" s="28">
        <v>6.9444444444444441E-3</v>
      </c>
    </row>
    <row r="10" spans="1:23" ht="13.5" customHeight="1" x14ac:dyDescent="0.2">
      <c r="A10" s="119"/>
      <c r="B10" s="135">
        <v>2</v>
      </c>
      <c r="C10" s="82" t="s">
        <v>32</v>
      </c>
      <c r="D10" s="74"/>
      <c r="E10" s="72">
        <v>0.47222222222222227</v>
      </c>
      <c r="F10" s="72"/>
      <c r="G10" s="72"/>
      <c r="H10" s="72">
        <f>G8+V8-W8</f>
        <v>0.61111111111111116</v>
      </c>
      <c r="I10" s="72"/>
      <c r="J10" s="72">
        <f>H10+V10</f>
        <v>0.68055555555555558</v>
      </c>
      <c r="K10" s="72"/>
      <c r="L10" s="72"/>
      <c r="M10" s="72"/>
      <c r="N10" s="72"/>
      <c r="O10" s="72"/>
      <c r="P10" s="84"/>
      <c r="Q10" s="73"/>
      <c r="R10" s="61">
        <v>5.5555555555555552E-2</v>
      </c>
      <c r="S10" s="31">
        <v>0</v>
      </c>
      <c r="T10" s="32">
        <v>6.9444444444444441E-3</v>
      </c>
      <c r="U10" s="31">
        <f>T10+S10+R10</f>
        <v>6.25E-2</v>
      </c>
      <c r="V10" s="33">
        <f>U10+T10+S10</f>
        <v>6.9444444444444448E-2</v>
      </c>
      <c r="W10" s="28"/>
    </row>
    <row r="11" spans="1:23" ht="13.5" customHeight="1" x14ac:dyDescent="0.2">
      <c r="A11" s="119"/>
      <c r="B11" s="134"/>
      <c r="C11" s="78" t="s">
        <v>33</v>
      </c>
      <c r="D11" s="87"/>
      <c r="E11" s="85">
        <f>E10+U10</f>
        <v>0.53472222222222232</v>
      </c>
      <c r="F11" s="85"/>
      <c r="G11" s="85"/>
      <c r="H11" s="58">
        <f>H10+U10</f>
        <v>0.67361111111111116</v>
      </c>
      <c r="I11" s="58"/>
      <c r="J11" s="58">
        <f>J10+U10</f>
        <v>0.74305555555555558</v>
      </c>
      <c r="K11" s="58"/>
      <c r="L11" s="58"/>
      <c r="M11" s="58"/>
      <c r="N11" s="85"/>
      <c r="O11" s="58"/>
      <c r="P11" s="58"/>
      <c r="Q11" s="71"/>
      <c r="R11" s="64"/>
      <c r="S11" s="24"/>
      <c r="T11" s="25"/>
      <c r="U11" s="24"/>
      <c r="V11" s="26"/>
      <c r="W11" s="28"/>
    </row>
    <row r="12" spans="1:23" ht="13.5" customHeight="1" x14ac:dyDescent="0.25">
      <c r="A12" s="53" t="s">
        <v>4</v>
      </c>
      <c r="B12" s="144">
        <v>3</v>
      </c>
      <c r="C12" s="79" t="s">
        <v>34</v>
      </c>
      <c r="D12" s="74"/>
      <c r="E12" s="72"/>
      <c r="F12" s="72"/>
      <c r="G12" s="72"/>
      <c r="H12" s="72"/>
      <c r="I12" s="72"/>
      <c r="J12" s="72"/>
      <c r="K12" s="72"/>
      <c r="L12" s="72">
        <f>J10+V10</f>
        <v>0.75</v>
      </c>
      <c r="M12" s="72"/>
      <c r="N12" s="72"/>
      <c r="O12" s="72">
        <f>L12+V12</f>
        <v>0.89236111111111116</v>
      </c>
      <c r="P12" s="84"/>
      <c r="Q12" s="73"/>
      <c r="R12" s="61">
        <v>0.12847222222222224</v>
      </c>
      <c r="S12" s="31">
        <v>0</v>
      </c>
      <c r="T12" s="32">
        <v>6.9444444444444441E-3</v>
      </c>
      <c r="U12" s="31">
        <f>T12+S12+R12</f>
        <v>0.13541666666666669</v>
      </c>
      <c r="V12" s="33">
        <f>U12+T12+S12</f>
        <v>0.14236111111111113</v>
      </c>
      <c r="W12" s="29"/>
    </row>
    <row r="13" spans="1:23" ht="13.5" customHeight="1" thickBot="1" x14ac:dyDescent="0.25">
      <c r="A13" s="43">
        <v>122</v>
      </c>
      <c r="B13" s="135"/>
      <c r="C13" s="121" t="s">
        <v>21</v>
      </c>
      <c r="D13" s="122"/>
      <c r="E13" s="68"/>
      <c r="F13" s="68"/>
      <c r="G13" s="68"/>
      <c r="H13" s="68"/>
      <c r="I13" s="68"/>
      <c r="J13" s="68"/>
      <c r="K13" s="68"/>
      <c r="L13" s="68">
        <f>L12+U12</f>
        <v>0.88541666666666674</v>
      </c>
      <c r="M13" s="68"/>
      <c r="N13" s="68"/>
      <c r="O13" s="68">
        <f>O12+U12</f>
        <v>1.0277777777777779</v>
      </c>
      <c r="P13" s="68"/>
      <c r="Q13" s="75"/>
      <c r="R13" s="62"/>
      <c r="S13" s="54"/>
      <c r="T13" s="55"/>
      <c r="U13" s="54"/>
      <c r="V13" s="56"/>
      <c r="W13" s="28"/>
    </row>
    <row r="14" spans="1:23" ht="12" customHeight="1" x14ac:dyDescent="0.2">
      <c r="A14" s="131">
        <v>3</v>
      </c>
      <c r="B14" s="133">
        <v>1</v>
      </c>
      <c r="C14" s="123" t="s">
        <v>32</v>
      </c>
      <c r="D14" s="69">
        <v>0.4375</v>
      </c>
      <c r="E14" s="67"/>
      <c r="F14" s="67">
        <f>D14+V14</f>
        <v>0.50694444444444442</v>
      </c>
      <c r="G14" s="67"/>
      <c r="H14" s="67"/>
      <c r="I14" s="67"/>
      <c r="J14" s="67"/>
      <c r="K14" s="67"/>
      <c r="L14" s="67"/>
      <c r="M14" s="67"/>
      <c r="N14" s="67"/>
      <c r="O14" s="67"/>
      <c r="P14" s="86"/>
      <c r="Q14" s="70"/>
      <c r="R14" s="63">
        <v>5.5555555555555552E-2</v>
      </c>
      <c r="S14" s="45">
        <v>0</v>
      </c>
      <c r="T14" s="46">
        <v>6.9444444444444441E-3</v>
      </c>
      <c r="U14" s="45">
        <f>T14+S14+R14</f>
        <v>6.25E-2</v>
      </c>
      <c r="V14" s="47">
        <f>U14+T14+S14</f>
        <v>6.9444444444444448E-2</v>
      </c>
      <c r="W14" s="27">
        <v>3.472222222222222E-3</v>
      </c>
    </row>
    <row r="15" spans="1:23" ht="12" customHeight="1" x14ac:dyDescent="0.2">
      <c r="A15" s="132"/>
      <c r="B15" s="134"/>
      <c r="C15" s="78" t="s">
        <v>33</v>
      </c>
      <c r="D15" s="87">
        <f>D14+U14</f>
        <v>0.5</v>
      </c>
      <c r="E15" s="85"/>
      <c r="F15" s="85">
        <f>F14+U14</f>
        <v>0.56944444444444442</v>
      </c>
      <c r="G15" s="58"/>
      <c r="H15" s="58"/>
      <c r="I15" s="58"/>
      <c r="J15" s="58"/>
      <c r="K15" s="58"/>
      <c r="L15" s="58"/>
      <c r="M15" s="58"/>
      <c r="N15" s="85"/>
      <c r="O15" s="58"/>
      <c r="P15" s="58"/>
      <c r="Q15" s="71"/>
      <c r="R15" s="64"/>
      <c r="S15" s="24"/>
      <c r="T15" s="25"/>
      <c r="U15" s="24"/>
      <c r="V15" s="26"/>
      <c r="W15" s="28">
        <v>6.9444444444444441E-3</v>
      </c>
    </row>
    <row r="16" spans="1:23" ht="12" customHeight="1" x14ac:dyDescent="0.2">
      <c r="A16" s="119"/>
      <c r="B16" s="135">
        <v>2</v>
      </c>
      <c r="C16" s="79" t="s">
        <v>30</v>
      </c>
      <c r="D16" s="74"/>
      <c r="E16" s="72"/>
      <c r="F16" s="72"/>
      <c r="G16" s="72">
        <f>F14+V14</f>
        <v>0.57638888888888884</v>
      </c>
      <c r="H16" s="72"/>
      <c r="I16" s="72"/>
      <c r="J16" s="72"/>
      <c r="K16" s="72"/>
      <c r="L16" s="72"/>
      <c r="M16" s="72">
        <f>J18+V18</f>
        <v>0.80555555555555558</v>
      </c>
      <c r="N16" s="72"/>
      <c r="O16" s="72"/>
      <c r="P16" s="84"/>
      <c r="Q16" s="73"/>
      <c r="R16" s="61">
        <v>0.10069444444444443</v>
      </c>
      <c r="S16" s="31">
        <v>0</v>
      </c>
      <c r="T16" s="32">
        <v>6.9444444444444441E-3</v>
      </c>
      <c r="U16" s="31">
        <f>T16+S16+R16</f>
        <v>0.10763888888888888</v>
      </c>
      <c r="V16" s="33">
        <f>U16+T16+S16</f>
        <v>0.11458333333333333</v>
      </c>
      <c r="W16" s="28"/>
    </row>
    <row r="17" spans="1:23" ht="12" customHeight="1" x14ac:dyDescent="0.2">
      <c r="A17" s="119"/>
      <c r="B17" s="134"/>
      <c r="C17" s="80" t="s">
        <v>31</v>
      </c>
      <c r="D17" s="87"/>
      <c r="E17" s="85"/>
      <c r="F17" s="85"/>
      <c r="G17" s="58">
        <f>G16+U16</f>
        <v>0.68402777777777768</v>
      </c>
      <c r="H17" s="58"/>
      <c r="I17" s="58"/>
      <c r="J17" s="58"/>
      <c r="K17" s="58"/>
      <c r="L17" s="58"/>
      <c r="M17" s="58">
        <f>M16+U16</f>
        <v>0.91319444444444442</v>
      </c>
      <c r="N17" s="85"/>
      <c r="O17" s="58"/>
      <c r="P17" s="58"/>
      <c r="Q17" s="71"/>
      <c r="R17" s="64"/>
      <c r="S17" s="24"/>
      <c r="T17" s="25"/>
      <c r="U17" s="24"/>
      <c r="V17" s="26"/>
      <c r="W17" s="28"/>
    </row>
    <row r="18" spans="1:23" ht="12" customHeight="1" x14ac:dyDescent="0.25">
      <c r="A18" s="52" t="s">
        <v>4</v>
      </c>
      <c r="B18" s="135">
        <v>3</v>
      </c>
      <c r="C18" s="79" t="s">
        <v>16</v>
      </c>
      <c r="D18" s="74"/>
      <c r="E18" s="72"/>
      <c r="F18" s="72"/>
      <c r="G18" s="72"/>
      <c r="H18" s="72"/>
      <c r="I18" s="72"/>
      <c r="J18" s="72">
        <f>G16+V16+W14</f>
        <v>0.69444444444444442</v>
      </c>
      <c r="K18" s="72"/>
      <c r="L18" s="72"/>
      <c r="M18" s="72"/>
      <c r="N18" s="72"/>
      <c r="O18" s="72"/>
      <c r="P18" s="84">
        <f>M16+V16</f>
        <v>0.92013888888888895</v>
      </c>
      <c r="Q18" s="73"/>
      <c r="R18" s="61">
        <v>9.7222222222222224E-2</v>
      </c>
      <c r="S18" s="31">
        <v>0</v>
      </c>
      <c r="T18" s="32">
        <v>6.9444444444444441E-3</v>
      </c>
      <c r="U18" s="31">
        <f>T18+S18+R18</f>
        <v>0.10416666666666667</v>
      </c>
      <c r="V18" s="33">
        <f>U18+T18+S18</f>
        <v>0.11111111111111112</v>
      </c>
      <c r="W18" s="29">
        <v>1.0416666666666666E-2</v>
      </c>
    </row>
    <row r="19" spans="1:23" ht="12" customHeight="1" thickBot="1" x14ac:dyDescent="0.25">
      <c r="A19" s="44">
        <v>122</v>
      </c>
      <c r="B19" s="136"/>
      <c r="C19" s="81" t="s">
        <v>17</v>
      </c>
      <c r="D19" s="95"/>
      <c r="E19" s="88"/>
      <c r="F19" s="88"/>
      <c r="G19" s="88"/>
      <c r="H19" s="88"/>
      <c r="I19" s="88"/>
      <c r="J19" s="68">
        <f>J18+U18</f>
        <v>0.79861111111111105</v>
      </c>
      <c r="K19" s="68"/>
      <c r="L19" s="68"/>
      <c r="M19" s="68"/>
      <c r="N19" s="88"/>
      <c r="O19" s="68"/>
      <c r="P19" s="68">
        <f>P18+U18</f>
        <v>1.0243055555555556</v>
      </c>
      <c r="Q19" s="75"/>
      <c r="R19" s="65"/>
      <c r="S19" s="37"/>
      <c r="T19" s="38"/>
      <c r="U19" s="37"/>
      <c r="V19" s="39"/>
      <c r="W19" s="30"/>
    </row>
    <row r="20" spans="1:23" x14ac:dyDescent="0.2">
      <c r="A20" s="4"/>
      <c r="B20" s="5"/>
      <c r="C20" s="2"/>
      <c r="D20" s="2"/>
      <c r="E20" s="6"/>
      <c r="F20" s="6"/>
      <c r="G20" s="6"/>
      <c r="H20" s="6"/>
      <c r="I20" s="6"/>
      <c r="J20" s="6"/>
      <c r="K20" s="7"/>
      <c r="L20" s="7"/>
      <c r="R20" s="23"/>
      <c r="S20" s="23"/>
      <c r="T20" s="23"/>
      <c r="U20" s="23"/>
      <c r="V20" s="23"/>
      <c r="W20" s="10"/>
    </row>
    <row r="21" spans="1:23" ht="12" thickBot="1" x14ac:dyDescent="0.25">
      <c r="A21" s="11"/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5"/>
      <c r="S21" s="15"/>
      <c r="T21" s="15"/>
      <c r="U21" s="14"/>
      <c r="V21" s="14"/>
      <c r="W21" s="10"/>
    </row>
    <row r="22" spans="1:23" x14ac:dyDescent="0.2">
      <c r="A22" s="4"/>
      <c r="B22" s="5"/>
      <c r="C22" s="8"/>
      <c r="R22" s="9"/>
      <c r="S22" s="9"/>
      <c r="T22" s="9"/>
      <c r="U22" s="23"/>
      <c r="V22" s="23"/>
      <c r="W22" s="10"/>
    </row>
    <row r="23" spans="1:23" ht="10.5" customHeight="1" x14ac:dyDescent="0.2">
      <c r="A23" s="4"/>
      <c r="B23" s="5"/>
      <c r="C23" s="16" t="s">
        <v>0</v>
      </c>
      <c r="D23" s="145"/>
      <c r="E23" s="146"/>
      <c r="F23" s="147"/>
      <c r="H23" s="148"/>
      <c r="I23" s="149"/>
      <c r="J23" s="149"/>
      <c r="K23" s="149"/>
      <c r="L23" s="150"/>
      <c r="N23" s="151" t="str">
        <f>A3</f>
        <v>15.02.2014-18.02.2014</v>
      </c>
      <c r="O23" s="151"/>
      <c r="P23" s="151"/>
      <c r="Q23" s="151"/>
      <c r="R23" s="151"/>
      <c r="S23" s="9"/>
      <c r="T23" s="9"/>
      <c r="U23" s="23"/>
      <c r="V23" s="23"/>
      <c r="W23" s="10"/>
    </row>
    <row r="24" spans="1:23" x14ac:dyDescent="0.2">
      <c r="A24" s="4"/>
      <c r="B24" s="5"/>
      <c r="C24" s="8"/>
      <c r="E24" s="17" t="s">
        <v>1</v>
      </c>
      <c r="J24" s="17" t="s">
        <v>2</v>
      </c>
      <c r="R24" s="9"/>
      <c r="S24" s="9"/>
      <c r="T24" s="9"/>
      <c r="U24" s="23"/>
      <c r="V24" s="23"/>
      <c r="W24" s="10"/>
    </row>
    <row r="25" spans="1:23" x14ac:dyDescent="0.2">
      <c r="A25" s="4"/>
      <c r="B25" s="5"/>
      <c r="C25" s="16" t="s">
        <v>3</v>
      </c>
      <c r="D25" s="145"/>
      <c r="E25" s="146"/>
      <c r="F25" s="147"/>
      <c r="H25" s="148"/>
      <c r="I25" s="149"/>
      <c r="J25" s="149"/>
      <c r="K25" s="149"/>
      <c r="L25" s="150"/>
      <c r="R25" s="9"/>
      <c r="S25" s="9"/>
      <c r="T25" s="9"/>
      <c r="U25" s="23"/>
      <c r="V25" s="23"/>
      <c r="W25" s="10"/>
    </row>
    <row r="26" spans="1:23" x14ac:dyDescent="0.2">
      <c r="A26" s="4"/>
      <c r="B26" s="5"/>
      <c r="C26" s="16"/>
      <c r="D26" s="18"/>
      <c r="E26" s="17" t="s">
        <v>1</v>
      </c>
      <c r="F26" s="18"/>
      <c r="J26" s="17" t="s">
        <v>2</v>
      </c>
      <c r="R26" s="9"/>
      <c r="S26" s="9"/>
      <c r="T26" s="9"/>
      <c r="U26" s="23"/>
      <c r="V26" s="23"/>
      <c r="W26" s="10"/>
    </row>
    <row r="27" spans="1:23" x14ac:dyDescent="0.2">
      <c r="A27" s="4"/>
      <c r="B27" s="5"/>
      <c r="C27" s="16" t="s">
        <v>3</v>
      </c>
      <c r="D27" s="145"/>
      <c r="E27" s="146"/>
      <c r="F27" s="147"/>
      <c r="H27" s="148"/>
      <c r="I27" s="149"/>
      <c r="J27" s="149"/>
      <c r="K27" s="149"/>
      <c r="L27" s="150"/>
      <c r="R27" s="9"/>
      <c r="S27" s="9"/>
      <c r="T27" s="9"/>
      <c r="U27" s="23"/>
      <c r="V27" s="23"/>
      <c r="W27" s="10"/>
    </row>
    <row r="28" spans="1:23" x14ac:dyDescent="0.2">
      <c r="A28" s="4"/>
      <c r="B28" s="5"/>
      <c r="C28" s="16"/>
      <c r="D28" s="18"/>
      <c r="E28" s="17" t="s">
        <v>1</v>
      </c>
      <c r="F28" s="18"/>
      <c r="J28" s="17" t="s">
        <v>2</v>
      </c>
      <c r="R28" s="9"/>
      <c r="S28" s="9"/>
      <c r="T28" s="9"/>
      <c r="U28" s="23"/>
      <c r="V28" s="23"/>
      <c r="W28" s="10"/>
    </row>
    <row r="29" spans="1:23" x14ac:dyDescent="0.25">
      <c r="C29" s="2"/>
      <c r="R29" s="23"/>
      <c r="S29" s="23"/>
      <c r="T29" s="23"/>
      <c r="U29" s="23"/>
      <c r="V29" s="23"/>
      <c r="W29" s="23"/>
    </row>
    <row r="30" spans="1:23" x14ac:dyDescent="0.25">
      <c r="C30" s="2"/>
      <c r="R30" s="23"/>
      <c r="S30" s="23"/>
      <c r="T30" s="23"/>
      <c r="U30" s="23"/>
      <c r="V30" s="23"/>
      <c r="W30" s="23"/>
    </row>
    <row r="31" spans="1:23" x14ac:dyDescent="0.25">
      <c r="B31" s="2"/>
      <c r="C31" s="2"/>
      <c r="R31" s="23"/>
      <c r="S31" s="23"/>
      <c r="T31" s="23"/>
      <c r="U31" s="23"/>
      <c r="V31" s="23"/>
      <c r="W31" s="23"/>
    </row>
    <row r="32" spans="1:23" x14ac:dyDescent="0.25">
      <c r="B32" s="2"/>
      <c r="C32" s="2"/>
      <c r="R32" s="23"/>
      <c r="S32" s="23"/>
      <c r="T32" s="23"/>
      <c r="U32" s="23"/>
      <c r="V32" s="23"/>
      <c r="W32" s="23"/>
    </row>
    <row r="33" spans="2:23" x14ac:dyDescent="0.25">
      <c r="B33" s="2"/>
      <c r="C33" s="2"/>
      <c r="R33" s="23"/>
      <c r="S33" s="23"/>
      <c r="T33" s="23"/>
      <c r="U33" s="23"/>
      <c r="V33" s="23"/>
      <c r="W33" s="23"/>
    </row>
    <row r="34" spans="2:23" x14ac:dyDescent="0.25">
      <c r="B34" s="2"/>
      <c r="C34" s="2"/>
      <c r="R34" s="23"/>
      <c r="S34" s="23"/>
      <c r="T34" s="23"/>
      <c r="U34" s="23"/>
      <c r="V34" s="23"/>
      <c r="W34" s="23"/>
    </row>
    <row r="35" spans="2:23" x14ac:dyDescent="0.25">
      <c r="B35" s="2"/>
      <c r="C35" s="2"/>
      <c r="R35" s="23"/>
      <c r="S35" s="23"/>
      <c r="T35" s="23"/>
      <c r="U35" s="23"/>
      <c r="V35" s="23"/>
      <c r="W35" s="23"/>
    </row>
    <row r="36" spans="2:23" x14ac:dyDescent="0.25">
      <c r="B36" s="2"/>
      <c r="C36" s="2"/>
      <c r="R36" s="23"/>
      <c r="S36" s="23"/>
      <c r="T36" s="23"/>
      <c r="U36" s="23"/>
      <c r="V36" s="23"/>
      <c r="W36" s="23"/>
    </row>
    <row r="37" spans="2:23" x14ac:dyDescent="0.25">
      <c r="B37" s="2"/>
      <c r="C37" s="2"/>
      <c r="R37" s="23"/>
      <c r="S37" s="23"/>
      <c r="T37" s="23"/>
      <c r="U37" s="23"/>
      <c r="V37" s="23"/>
      <c r="W37" s="23"/>
    </row>
    <row r="38" spans="2:23" x14ac:dyDescent="0.25">
      <c r="B38" s="2"/>
      <c r="C38" s="2"/>
      <c r="R38" s="23"/>
      <c r="S38" s="23"/>
      <c r="T38" s="23"/>
      <c r="U38" s="23"/>
      <c r="V38" s="23"/>
      <c r="W38" s="23"/>
    </row>
    <row r="39" spans="2:23" x14ac:dyDescent="0.25">
      <c r="B39" s="2"/>
      <c r="C39" s="2"/>
      <c r="R39" s="23"/>
      <c r="S39" s="23"/>
      <c r="T39" s="23"/>
      <c r="U39" s="23"/>
      <c r="V39" s="23"/>
      <c r="W39" s="23"/>
    </row>
    <row r="40" spans="2:23" x14ac:dyDescent="0.25">
      <c r="B40" s="2"/>
      <c r="C40" s="2"/>
      <c r="R40" s="23"/>
      <c r="S40" s="23"/>
      <c r="T40" s="23"/>
      <c r="U40" s="23"/>
      <c r="V40" s="23"/>
      <c r="W40" s="23"/>
    </row>
    <row r="41" spans="2:23" x14ac:dyDescent="0.25">
      <c r="B41" s="2"/>
      <c r="C41" s="2"/>
      <c r="R41" s="23"/>
      <c r="S41" s="23"/>
      <c r="T41" s="23"/>
      <c r="U41" s="23"/>
      <c r="V41" s="23"/>
      <c r="W41" s="23"/>
    </row>
    <row r="42" spans="2:23" x14ac:dyDescent="0.25">
      <c r="B42" s="2"/>
      <c r="C42" s="2"/>
      <c r="R42" s="23"/>
      <c r="S42" s="23"/>
      <c r="T42" s="23"/>
      <c r="U42" s="23"/>
      <c r="V42" s="23"/>
      <c r="W42" s="23"/>
    </row>
    <row r="43" spans="2:23" x14ac:dyDescent="0.25">
      <c r="B43" s="2"/>
      <c r="C43" s="2"/>
      <c r="R43" s="23"/>
      <c r="S43" s="23"/>
      <c r="T43" s="23"/>
      <c r="U43" s="23"/>
      <c r="V43" s="23"/>
      <c r="W43" s="23"/>
    </row>
    <row r="44" spans="2:23" x14ac:dyDescent="0.25">
      <c r="B44" s="2"/>
      <c r="C44" s="2"/>
      <c r="R44" s="23"/>
      <c r="S44" s="23"/>
      <c r="T44" s="23"/>
      <c r="U44" s="23"/>
      <c r="V44" s="23"/>
      <c r="W44" s="23"/>
    </row>
    <row r="45" spans="2:23" x14ac:dyDescent="0.25">
      <c r="B45" s="2"/>
      <c r="C45" s="2"/>
      <c r="R45" s="23"/>
      <c r="S45" s="23"/>
      <c r="T45" s="23"/>
      <c r="U45" s="23"/>
      <c r="V45" s="23"/>
      <c r="W45" s="23"/>
    </row>
    <row r="46" spans="2:23" x14ac:dyDescent="0.25">
      <c r="B46" s="2"/>
      <c r="C46" s="2"/>
      <c r="R46" s="23"/>
      <c r="S46" s="23"/>
      <c r="T46" s="23"/>
      <c r="U46" s="23"/>
      <c r="V46" s="23"/>
      <c r="W46" s="23"/>
    </row>
    <row r="47" spans="2:23" x14ac:dyDescent="0.25">
      <c r="C47" s="2"/>
      <c r="R47" s="23"/>
      <c r="S47" s="23"/>
      <c r="T47" s="23"/>
      <c r="U47" s="23"/>
      <c r="V47" s="23"/>
      <c r="W47" s="23"/>
    </row>
    <row r="48" spans="2:23" x14ac:dyDescent="0.25">
      <c r="C48" s="2"/>
      <c r="R48" s="23"/>
      <c r="S48" s="23"/>
      <c r="T48" s="23"/>
      <c r="U48" s="23"/>
      <c r="V48" s="23"/>
      <c r="W48" s="23"/>
    </row>
    <row r="49" spans="1:25" x14ac:dyDescent="0.25">
      <c r="C49" s="2"/>
      <c r="R49" s="23"/>
      <c r="S49" s="23"/>
      <c r="T49" s="23"/>
      <c r="U49" s="23"/>
      <c r="V49" s="23"/>
      <c r="W49" s="23"/>
    </row>
    <row r="50" spans="1:25" x14ac:dyDescent="0.25">
      <c r="C50" s="2"/>
      <c r="R50" s="23"/>
      <c r="S50" s="23"/>
      <c r="T50" s="23"/>
      <c r="U50" s="23"/>
      <c r="V50" s="23"/>
      <c r="W50" s="23"/>
    </row>
    <row r="51" spans="1:25" x14ac:dyDescent="0.25">
      <c r="C51" s="2"/>
      <c r="R51" s="23"/>
      <c r="S51" s="23"/>
      <c r="T51" s="23"/>
      <c r="U51" s="23"/>
      <c r="V51" s="23"/>
      <c r="W51" s="23"/>
    </row>
    <row r="52" spans="1:25" x14ac:dyDescent="0.25">
      <c r="C52" s="2"/>
      <c r="R52" s="23"/>
      <c r="S52" s="23"/>
      <c r="T52" s="23"/>
      <c r="U52" s="23"/>
      <c r="V52" s="23"/>
      <c r="W52" s="23"/>
    </row>
    <row r="53" spans="1:25" x14ac:dyDescent="0.25">
      <c r="C53" s="2"/>
      <c r="R53" s="23"/>
      <c r="S53" s="23"/>
      <c r="T53" s="23"/>
      <c r="U53" s="23"/>
      <c r="V53" s="23"/>
      <c r="W53" s="23"/>
    </row>
    <row r="54" spans="1:25" x14ac:dyDescent="0.25">
      <c r="C54" s="2"/>
      <c r="R54" s="23"/>
      <c r="S54" s="23"/>
      <c r="T54" s="23"/>
      <c r="U54" s="23"/>
      <c r="V54" s="23"/>
      <c r="W54" s="23"/>
    </row>
    <row r="55" spans="1:25" x14ac:dyDescent="0.25">
      <c r="C55" s="2"/>
      <c r="R55" s="23"/>
      <c r="S55" s="23"/>
      <c r="T55" s="23"/>
      <c r="U55" s="23"/>
      <c r="V55" s="23"/>
      <c r="W55" s="23"/>
    </row>
    <row r="56" spans="1:25" x14ac:dyDescent="0.25">
      <c r="C56" s="2"/>
      <c r="R56" s="23"/>
      <c r="S56" s="23"/>
      <c r="T56" s="23"/>
      <c r="U56" s="23"/>
      <c r="V56" s="23"/>
      <c r="W56" s="23"/>
    </row>
    <row r="57" spans="1:25" x14ac:dyDescent="0.25">
      <c r="C57" s="2"/>
      <c r="R57" s="23"/>
      <c r="S57" s="23"/>
      <c r="T57" s="23"/>
      <c r="U57" s="23"/>
      <c r="V57" s="23"/>
      <c r="W57" s="23"/>
    </row>
    <row r="58" spans="1:25" x14ac:dyDescent="0.25">
      <c r="C58" s="2"/>
      <c r="R58" s="23"/>
      <c r="S58" s="23"/>
      <c r="T58" s="23"/>
      <c r="U58" s="23"/>
      <c r="V58" s="23"/>
      <c r="W58" s="23"/>
    </row>
    <row r="59" spans="1:25" x14ac:dyDescent="0.25">
      <c r="C59" s="2"/>
      <c r="R59" s="23"/>
      <c r="S59" s="23"/>
      <c r="T59" s="23"/>
      <c r="U59" s="23"/>
      <c r="V59" s="23"/>
    </row>
    <row r="60" spans="1:25" s="3" customFormat="1" x14ac:dyDescent="0.25">
      <c r="A60" s="2"/>
      <c r="B60" s="1"/>
      <c r="C60" s="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X60" s="2"/>
      <c r="Y60" s="2"/>
    </row>
  </sheetData>
  <mergeCells count="20">
    <mergeCell ref="N23:R23"/>
    <mergeCell ref="D25:F25"/>
    <mergeCell ref="H25:L25"/>
    <mergeCell ref="D27:F27"/>
    <mergeCell ref="H27:L27"/>
    <mergeCell ref="B10:B11"/>
    <mergeCell ref="B12:B13"/>
    <mergeCell ref="A14:A15"/>
    <mergeCell ref="B14:B15"/>
    <mergeCell ref="B16:B17"/>
    <mergeCell ref="B18:B19"/>
    <mergeCell ref="D23:F23"/>
    <mergeCell ref="H23:L23"/>
    <mergeCell ref="A8:A9"/>
    <mergeCell ref="B8:B9"/>
    <mergeCell ref="A3:C3"/>
    <mergeCell ref="U3:W3"/>
    <mergeCell ref="A4:A5"/>
    <mergeCell ref="B4:B5"/>
    <mergeCell ref="B6:B7"/>
  </mergeCells>
  <pageMargins left="0.23622047244094491" right="0.23622047244094491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2"/>
  <sheetViews>
    <sheetView zoomScaleNormal="100" workbookViewId="0">
      <selection activeCell="C12" sqref="C12"/>
    </sheetView>
  </sheetViews>
  <sheetFormatPr defaultRowHeight="11.25" x14ac:dyDescent="0.25"/>
  <cols>
    <col min="1" max="1" width="10.42578125" style="2" customWidth="1"/>
    <col min="2" max="2" width="1.85546875" style="1" customWidth="1"/>
    <col min="3" max="3" width="41.85546875" style="19" customWidth="1"/>
    <col min="4" max="17" width="6" style="23" customWidth="1"/>
    <col min="18" max="18" width="5" style="3" customWidth="1"/>
    <col min="19" max="19" width="4.5703125" style="3" customWidth="1"/>
    <col min="20" max="20" width="4.7109375" style="3" customWidth="1"/>
    <col min="21" max="21" width="5" style="3" customWidth="1"/>
    <col min="22" max="22" width="4.85546875" style="3" customWidth="1"/>
    <col min="23" max="23" width="4.28515625" style="3" customWidth="1"/>
    <col min="24" max="24" width="7.5703125" style="2" customWidth="1"/>
    <col min="25" max="25" width="7.42578125" style="2" customWidth="1"/>
    <col min="26" max="16384" width="9.140625" style="2"/>
  </cols>
  <sheetData>
    <row r="2" spans="1:23" ht="16.5" thickBot="1" x14ac:dyDescent="0.3">
      <c r="C2" s="20" t="s">
        <v>5</v>
      </c>
    </row>
    <row r="3" spans="1:23" s="1" customFormat="1" ht="18" customHeight="1" thickBot="1" x14ac:dyDescent="0.3">
      <c r="A3" s="137">
        <v>41689</v>
      </c>
      <c r="B3" s="138"/>
      <c r="C3" s="152"/>
      <c r="D3" s="124">
        <v>10</v>
      </c>
      <c r="E3" s="91">
        <v>11</v>
      </c>
      <c r="F3" s="91">
        <v>12</v>
      </c>
      <c r="G3" s="91">
        <v>13</v>
      </c>
      <c r="H3" s="91">
        <v>14</v>
      </c>
      <c r="I3" s="91">
        <v>15</v>
      </c>
      <c r="J3" s="91">
        <v>16</v>
      </c>
      <c r="K3" s="91">
        <v>17</v>
      </c>
      <c r="L3" s="91">
        <v>18</v>
      </c>
      <c r="M3" s="91">
        <v>19</v>
      </c>
      <c r="N3" s="91">
        <v>20</v>
      </c>
      <c r="O3" s="91">
        <v>21</v>
      </c>
      <c r="P3" s="91">
        <v>22</v>
      </c>
      <c r="Q3" s="125">
        <v>23</v>
      </c>
      <c r="R3" s="50"/>
      <c r="S3" s="50"/>
      <c r="T3" s="51"/>
      <c r="U3" s="140"/>
      <c r="V3" s="140"/>
      <c r="W3" s="141"/>
    </row>
    <row r="4" spans="1:23" ht="12" customHeight="1" x14ac:dyDescent="0.2">
      <c r="A4" s="142">
        <v>1</v>
      </c>
      <c r="B4" s="133">
        <v>1</v>
      </c>
      <c r="C4" s="120" t="s">
        <v>28</v>
      </c>
      <c r="D4" s="92">
        <v>0.43055555555555558</v>
      </c>
      <c r="E4" s="59"/>
      <c r="F4" s="59">
        <f>D4+V4</f>
        <v>0.53125</v>
      </c>
      <c r="G4" s="59"/>
      <c r="H4" s="59"/>
      <c r="I4" s="59">
        <f>F4+V4</f>
        <v>0.63194444444444442</v>
      </c>
      <c r="J4" s="59"/>
      <c r="K4" s="59">
        <f>I4+V4</f>
        <v>0.73263888888888884</v>
      </c>
      <c r="L4" s="59"/>
      <c r="M4" s="59"/>
      <c r="N4" s="59">
        <f>K4+V4+W5</f>
        <v>0.84027777777777768</v>
      </c>
      <c r="O4" s="59"/>
      <c r="P4" s="89">
        <f>N4+V4+W4+W4</f>
        <v>0.94791666666666652</v>
      </c>
      <c r="Q4" s="90"/>
      <c r="R4" s="63">
        <v>8.6805555555555566E-2</v>
      </c>
      <c r="S4" s="45">
        <v>0</v>
      </c>
      <c r="T4" s="46">
        <v>6.9444444444444441E-3</v>
      </c>
      <c r="U4" s="45">
        <f>T4+S4+R4</f>
        <v>9.3750000000000014E-2</v>
      </c>
      <c r="V4" s="47">
        <f>U4+T4+S4</f>
        <v>0.10069444444444446</v>
      </c>
      <c r="W4" s="27">
        <v>3.472222222222222E-3</v>
      </c>
    </row>
    <row r="5" spans="1:23" ht="12" customHeight="1" x14ac:dyDescent="0.2">
      <c r="A5" s="143"/>
      <c r="B5" s="134"/>
      <c r="C5" s="80" t="s">
        <v>29</v>
      </c>
      <c r="D5" s="96">
        <f>D4+U4</f>
        <v>0.52430555555555558</v>
      </c>
      <c r="E5" s="58"/>
      <c r="F5" s="58">
        <f>F4+U4</f>
        <v>0.625</v>
      </c>
      <c r="G5" s="58"/>
      <c r="H5" s="58"/>
      <c r="I5" s="58">
        <f>I4+U4</f>
        <v>0.72569444444444442</v>
      </c>
      <c r="J5" s="58"/>
      <c r="K5" s="58">
        <f>K4+U4</f>
        <v>0.82638888888888884</v>
      </c>
      <c r="L5" s="58"/>
      <c r="M5" s="58"/>
      <c r="N5" s="58">
        <f>N4+U4</f>
        <v>0.93402777777777768</v>
      </c>
      <c r="O5" s="58"/>
      <c r="P5" s="58">
        <f>P4+U4</f>
        <v>1.0416666666666665</v>
      </c>
      <c r="Q5" s="71"/>
      <c r="R5" s="64"/>
      <c r="S5" s="24"/>
      <c r="T5" s="25"/>
      <c r="U5" s="24"/>
      <c r="V5" s="26"/>
      <c r="W5" s="28">
        <v>6.9444444444444441E-3</v>
      </c>
    </row>
    <row r="6" spans="1:23" ht="12" customHeight="1" x14ac:dyDescent="0.25">
      <c r="A6" s="22" t="s">
        <v>6</v>
      </c>
      <c r="B6" s="135"/>
      <c r="C6" s="79"/>
      <c r="D6" s="126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  <c r="Q6" s="129"/>
      <c r="R6" s="61"/>
      <c r="S6" s="31"/>
      <c r="T6" s="32"/>
      <c r="U6" s="31"/>
      <c r="V6" s="33"/>
      <c r="W6" s="29">
        <v>1.0416666666666666E-2</v>
      </c>
    </row>
    <row r="7" spans="1:23" ht="12" customHeight="1" thickBot="1" x14ac:dyDescent="0.25">
      <c r="A7" s="21">
        <v>1020</v>
      </c>
      <c r="B7" s="134"/>
      <c r="C7" s="80"/>
      <c r="D7" s="95"/>
      <c r="E7" s="88"/>
      <c r="F7" s="88"/>
      <c r="G7" s="68"/>
      <c r="H7" s="68"/>
      <c r="I7" s="68"/>
      <c r="J7" s="68"/>
      <c r="K7" s="68"/>
      <c r="L7" s="68"/>
      <c r="M7" s="68"/>
      <c r="N7" s="88"/>
      <c r="O7" s="68"/>
      <c r="P7" s="68"/>
      <c r="Q7" s="75"/>
      <c r="R7" s="64"/>
      <c r="S7" s="24"/>
      <c r="T7" s="25"/>
      <c r="U7" s="24"/>
      <c r="V7" s="26"/>
      <c r="W7" s="28"/>
    </row>
    <row r="8" spans="1:23" ht="13.5" customHeight="1" x14ac:dyDescent="0.2">
      <c r="A8" s="131">
        <v>2</v>
      </c>
      <c r="B8" s="133">
        <v>1</v>
      </c>
      <c r="C8" s="120" t="s">
        <v>24</v>
      </c>
      <c r="D8" s="69"/>
      <c r="E8" s="67"/>
      <c r="F8" s="67"/>
      <c r="G8" s="67">
        <f>E10+V10</f>
        <v>0.54166666666666674</v>
      </c>
      <c r="H8" s="67"/>
      <c r="I8" s="67"/>
      <c r="J8" s="67"/>
      <c r="K8" s="67"/>
      <c r="L8" s="67"/>
      <c r="M8" s="67"/>
      <c r="N8" s="67"/>
      <c r="O8" s="67"/>
      <c r="P8" s="86"/>
      <c r="Q8" s="70"/>
      <c r="R8" s="63">
        <v>5.9027777777777783E-2</v>
      </c>
      <c r="S8" s="45">
        <v>0</v>
      </c>
      <c r="T8" s="46">
        <v>6.9444444444444441E-3</v>
      </c>
      <c r="U8" s="45">
        <f>T8+S8+R8</f>
        <v>6.5972222222222224E-2</v>
      </c>
      <c r="V8" s="47">
        <f>U8+T8+S8</f>
        <v>7.2916666666666671E-2</v>
      </c>
      <c r="W8" s="27">
        <v>3.472222222222222E-3</v>
      </c>
    </row>
    <row r="9" spans="1:23" ht="13.5" customHeight="1" x14ac:dyDescent="0.2">
      <c r="A9" s="132"/>
      <c r="B9" s="134"/>
      <c r="C9" s="80" t="s">
        <v>25</v>
      </c>
      <c r="D9" s="87"/>
      <c r="E9" s="85"/>
      <c r="F9" s="85"/>
      <c r="G9" s="58">
        <f>G8+U8</f>
        <v>0.60763888888888895</v>
      </c>
      <c r="H9" s="85"/>
      <c r="I9" s="58"/>
      <c r="J9" s="58"/>
      <c r="K9" s="58"/>
      <c r="L9" s="58"/>
      <c r="M9" s="58"/>
      <c r="N9" s="85"/>
      <c r="O9" s="58"/>
      <c r="P9" s="58"/>
      <c r="Q9" s="71"/>
      <c r="R9" s="64"/>
      <c r="S9" s="24"/>
      <c r="T9" s="25"/>
      <c r="U9" s="24"/>
      <c r="V9" s="26"/>
      <c r="W9" s="28">
        <v>6.9444444444444441E-3</v>
      </c>
    </row>
    <row r="10" spans="1:23" ht="13.5" customHeight="1" x14ac:dyDescent="0.25">
      <c r="A10" s="119"/>
      <c r="B10" s="135">
        <v>2</v>
      </c>
      <c r="C10" s="82" t="s">
        <v>32</v>
      </c>
      <c r="D10" s="74"/>
      <c r="E10" s="72">
        <v>0.47222222222222227</v>
      </c>
      <c r="F10" s="72"/>
      <c r="G10" s="72"/>
      <c r="H10" s="72">
        <f>G8+V8-W8</f>
        <v>0.61111111111111116</v>
      </c>
      <c r="I10" s="72"/>
      <c r="J10" s="72">
        <f>H10+V10</f>
        <v>0.68055555555555558</v>
      </c>
      <c r="K10" s="72"/>
      <c r="L10" s="72"/>
      <c r="M10" s="72"/>
      <c r="N10" s="72"/>
      <c r="O10" s="72"/>
      <c r="P10" s="84"/>
      <c r="Q10" s="73"/>
      <c r="R10" s="61">
        <v>5.5555555555555552E-2</v>
      </c>
      <c r="S10" s="31">
        <v>0</v>
      </c>
      <c r="T10" s="32">
        <v>6.9444444444444441E-3</v>
      </c>
      <c r="U10" s="31">
        <f>T10+S10+R10</f>
        <v>6.25E-2</v>
      </c>
      <c r="V10" s="33">
        <f>U10+T10+S10</f>
        <v>6.9444444444444448E-2</v>
      </c>
      <c r="W10" s="29">
        <v>1.0416666666666666E-2</v>
      </c>
    </row>
    <row r="11" spans="1:23" ht="13.5" customHeight="1" x14ac:dyDescent="0.2">
      <c r="A11" s="119"/>
      <c r="B11" s="134"/>
      <c r="C11" s="78" t="s">
        <v>33</v>
      </c>
      <c r="D11" s="87"/>
      <c r="E11" s="85">
        <f>E10+U10</f>
        <v>0.53472222222222232</v>
      </c>
      <c r="F11" s="85"/>
      <c r="G11" s="85"/>
      <c r="H11" s="58">
        <f>H10+U10</f>
        <v>0.67361111111111116</v>
      </c>
      <c r="I11" s="58"/>
      <c r="J11" s="58">
        <f>J10+U10</f>
        <v>0.74305555555555558</v>
      </c>
      <c r="K11" s="58"/>
      <c r="L11" s="58"/>
      <c r="M11" s="58"/>
      <c r="N11" s="85"/>
      <c r="O11" s="58"/>
      <c r="P11" s="58"/>
      <c r="Q11" s="71"/>
      <c r="R11" s="64"/>
      <c r="S11" s="24"/>
      <c r="T11" s="25"/>
      <c r="U11" s="24"/>
      <c r="V11" s="26"/>
      <c r="W11" s="28"/>
    </row>
    <row r="12" spans="1:23" ht="13.5" customHeight="1" x14ac:dyDescent="0.2">
      <c r="A12" s="119"/>
      <c r="B12" s="144">
        <v>3</v>
      </c>
      <c r="C12" s="82" t="s">
        <v>37</v>
      </c>
      <c r="D12" s="74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>
        <f>L14+V14</f>
        <v>0.89236111111111116</v>
      </c>
      <c r="P12" s="84"/>
      <c r="Q12" s="73"/>
      <c r="R12" s="66">
        <v>7.6388888888888895E-2</v>
      </c>
      <c r="S12" s="40">
        <v>0</v>
      </c>
      <c r="T12" s="41">
        <v>6.9444444444444441E-3</v>
      </c>
      <c r="U12" s="107">
        <f>T12+S12+R12</f>
        <v>8.3333333333333343E-2</v>
      </c>
      <c r="V12" s="33">
        <f>U12+T12+S12</f>
        <v>9.027777777777779E-2</v>
      </c>
      <c r="W12" s="28"/>
    </row>
    <row r="13" spans="1:23" ht="13.5" customHeight="1" x14ac:dyDescent="0.2">
      <c r="A13" s="119"/>
      <c r="B13" s="134"/>
      <c r="C13" s="78" t="s">
        <v>38</v>
      </c>
      <c r="D13" s="87"/>
      <c r="E13" s="85"/>
      <c r="F13" s="85"/>
      <c r="G13" s="85"/>
      <c r="H13" s="58"/>
      <c r="I13" s="58"/>
      <c r="J13" s="58"/>
      <c r="K13" s="58"/>
      <c r="L13" s="58"/>
      <c r="M13" s="58"/>
      <c r="N13" s="85"/>
      <c r="O13" s="58">
        <f>O12+U12</f>
        <v>0.97569444444444453</v>
      </c>
      <c r="P13" s="58"/>
      <c r="Q13" s="71"/>
      <c r="R13" s="64"/>
      <c r="S13" s="24"/>
      <c r="T13" s="25"/>
      <c r="U13" s="64"/>
      <c r="V13" s="26"/>
      <c r="W13" s="28"/>
    </row>
    <row r="14" spans="1:23" ht="13.5" customHeight="1" x14ac:dyDescent="0.25">
      <c r="A14" s="53" t="s">
        <v>4</v>
      </c>
      <c r="B14" s="144">
        <v>4</v>
      </c>
      <c r="C14" s="79" t="s">
        <v>34</v>
      </c>
      <c r="D14" s="74"/>
      <c r="E14" s="72"/>
      <c r="F14" s="72"/>
      <c r="G14" s="72"/>
      <c r="H14" s="72"/>
      <c r="I14" s="72"/>
      <c r="J14" s="72"/>
      <c r="K14" s="72"/>
      <c r="L14" s="72">
        <f>J10+V10</f>
        <v>0.75</v>
      </c>
      <c r="M14" s="72"/>
      <c r="N14" s="72"/>
      <c r="O14" s="72"/>
      <c r="P14" s="84"/>
      <c r="Q14" s="73"/>
      <c r="R14" s="61">
        <v>0.12847222222222224</v>
      </c>
      <c r="S14" s="31">
        <v>0</v>
      </c>
      <c r="T14" s="32">
        <v>6.9444444444444441E-3</v>
      </c>
      <c r="U14" s="31">
        <f>T14+S14+R14</f>
        <v>0.13541666666666669</v>
      </c>
      <c r="V14" s="33">
        <f>U14+T14+S14</f>
        <v>0.14236111111111113</v>
      </c>
      <c r="W14" s="29"/>
    </row>
    <row r="15" spans="1:23" ht="13.5" customHeight="1" thickBot="1" x14ac:dyDescent="0.25">
      <c r="A15" s="43">
        <v>122</v>
      </c>
      <c r="B15" s="135"/>
      <c r="C15" s="121" t="s">
        <v>21</v>
      </c>
      <c r="D15" s="122"/>
      <c r="E15" s="68"/>
      <c r="F15" s="68"/>
      <c r="G15" s="68"/>
      <c r="H15" s="68"/>
      <c r="I15" s="68"/>
      <c r="J15" s="68"/>
      <c r="K15" s="68"/>
      <c r="L15" s="68">
        <f>L14+U14</f>
        <v>0.88541666666666674</v>
      </c>
      <c r="M15" s="68"/>
      <c r="N15" s="68"/>
      <c r="O15" s="68"/>
      <c r="P15" s="68"/>
      <c r="Q15" s="75"/>
      <c r="R15" s="62"/>
      <c r="S15" s="54"/>
      <c r="T15" s="55"/>
      <c r="U15" s="54"/>
      <c r="V15" s="56"/>
      <c r="W15" s="28"/>
    </row>
    <row r="16" spans="1:23" ht="12" customHeight="1" x14ac:dyDescent="0.2">
      <c r="A16" s="131">
        <v>3</v>
      </c>
      <c r="B16" s="133">
        <v>1</v>
      </c>
      <c r="C16" s="123" t="s">
        <v>32</v>
      </c>
      <c r="D16" s="69">
        <v>0.4375</v>
      </c>
      <c r="E16" s="67"/>
      <c r="F16" s="67">
        <f>D16+V16</f>
        <v>0.50694444444444442</v>
      </c>
      <c r="G16" s="67"/>
      <c r="H16" s="67"/>
      <c r="I16" s="67"/>
      <c r="J16" s="67"/>
      <c r="K16" s="67"/>
      <c r="L16" s="67"/>
      <c r="M16" s="67"/>
      <c r="N16" s="67"/>
      <c r="O16" s="67"/>
      <c r="P16" s="86"/>
      <c r="Q16" s="70"/>
      <c r="R16" s="63">
        <v>5.5555555555555552E-2</v>
      </c>
      <c r="S16" s="45">
        <v>0</v>
      </c>
      <c r="T16" s="46">
        <v>6.9444444444444441E-3</v>
      </c>
      <c r="U16" s="45">
        <f>T16+S16+R16</f>
        <v>6.25E-2</v>
      </c>
      <c r="V16" s="47">
        <f>U16+T16+S16</f>
        <v>6.9444444444444448E-2</v>
      </c>
      <c r="W16" s="27">
        <v>3.472222222222222E-3</v>
      </c>
    </row>
    <row r="17" spans="1:23" ht="12" customHeight="1" x14ac:dyDescent="0.2">
      <c r="A17" s="132"/>
      <c r="B17" s="134"/>
      <c r="C17" s="78" t="s">
        <v>33</v>
      </c>
      <c r="D17" s="87">
        <f>D16+U16</f>
        <v>0.5</v>
      </c>
      <c r="E17" s="85"/>
      <c r="F17" s="85">
        <f>F16+U16</f>
        <v>0.56944444444444442</v>
      </c>
      <c r="G17" s="58"/>
      <c r="H17" s="58"/>
      <c r="I17" s="58"/>
      <c r="J17" s="58"/>
      <c r="K17" s="58"/>
      <c r="L17" s="58"/>
      <c r="M17" s="58"/>
      <c r="N17" s="85"/>
      <c r="O17" s="58"/>
      <c r="P17" s="58"/>
      <c r="Q17" s="71"/>
      <c r="R17" s="64"/>
      <c r="S17" s="24"/>
      <c r="T17" s="25"/>
      <c r="U17" s="24"/>
      <c r="V17" s="26"/>
      <c r="W17" s="28">
        <v>6.9444444444444441E-3</v>
      </c>
    </row>
    <row r="18" spans="1:23" ht="12" customHeight="1" x14ac:dyDescent="0.2">
      <c r="A18" s="119"/>
      <c r="B18" s="135">
        <v>2</v>
      </c>
      <c r="C18" s="79" t="s">
        <v>30</v>
      </c>
      <c r="D18" s="74"/>
      <c r="E18" s="72"/>
      <c r="F18" s="72"/>
      <c r="G18" s="72">
        <f>F16+V16</f>
        <v>0.57638888888888884</v>
      </c>
      <c r="H18" s="72"/>
      <c r="I18" s="72"/>
      <c r="J18" s="72"/>
      <c r="K18" s="72"/>
      <c r="L18" s="72"/>
      <c r="M18" s="72">
        <f>J20+V20</f>
        <v>0.80555555555555558</v>
      </c>
      <c r="N18" s="72"/>
      <c r="O18" s="72"/>
      <c r="P18" s="84"/>
      <c r="Q18" s="73"/>
      <c r="R18" s="61">
        <v>0.10069444444444443</v>
      </c>
      <c r="S18" s="31">
        <v>0</v>
      </c>
      <c r="T18" s="32">
        <v>6.9444444444444441E-3</v>
      </c>
      <c r="U18" s="31">
        <f>T18+S18+R18</f>
        <v>0.10763888888888888</v>
      </c>
      <c r="V18" s="33">
        <f>U18+T18+S18</f>
        <v>0.11458333333333333</v>
      </c>
      <c r="W18" s="28"/>
    </row>
    <row r="19" spans="1:23" ht="12" customHeight="1" x14ac:dyDescent="0.2">
      <c r="A19" s="119"/>
      <c r="B19" s="134"/>
      <c r="C19" s="80" t="s">
        <v>31</v>
      </c>
      <c r="D19" s="87"/>
      <c r="E19" s="85"/>
      <c r="F19" s="85"/>
      <c r="G19" s="58">
        <f>G18+U18</f>
        <v>0.68402777777777768</v>
      </c>
      <c r="H19" s="58"/>
      <c r="I19" s="58"/>
      <c r="J19" s="58"/>
      <c r="K19" s="58"/>
      <c r="L19" s="58"/>
      <c r="M19" s="58">
        <f>M18+U18</f>
        <v>0.91319444444444442</v>
      </c>
      <c r="N19" s="85"/>
      <c r="O19" s="58"/>
      <c r="P19" s="58"/>
      <c r="Q19" s="71"/>
      <c r="R19" s="64"/>
      <c r="S19" s="24"/>
      <c r="T19" s="25"/>
      <c r="U19" s="24"/>
      <c r="V19" s="26"/>
      <c r="W19" s="28"/>
    </row>
    <row r="20" spans="1:23" ht="12" customHeight="1" x14ac:dyDescent="0.25">
      <c r="A20" s="52" t="s">
        <v>4</v>
      </c>
      <c r="B20" s="135">
        <v>3</v>
      </c>
      <c r="C20" s="79" t="s">
        <v>16</v>
      </c>
      <c r="D20" s="74"/>
      <c r="E20" s="72"/>
      <c r="F20" s="72"/>
      <c r="G20" s="72"/>
      <c r="H20" s="72"/>
      <c r="I20" s="72"/>
      <c r="J20" s="72">
        <f>G18+V18+W16</f>
        <v>0.69444444444444442</v>
      </c>
      <c r="K20" s="72"/>
      <c r="L20" s="72"/>
      <c r="M20" s="72"/>
      <c r="N20" s="72"/>
      <c r="O20" s="72"/>
      <c r="P20" s="84">
        <f>M18+V18</f>
        <v>0.92013888888888895</v>
      </c>
      <c r="Q20" s="73"/>
      <c r="R20" s="61">
        <v>9.7222222222222224E-2</v>
      </c>
      <c r="S20" s="31">
        <v>0</v>
      </c>
      <c r="T20" s="32">
        <v>6.9444444444444441E-3</v>
      </c>
      <c r="U20" s="31">
        <f>T20+S20+R20</f>
        <v>0.10416666666666667</v>
      </c>
      <c r="V20" s="33">
        <f>U20+T20+S20</f>
        <v>0.11111111111111112</v>
      </c>
      <c r="W20" s="29">
        <v>1.0416666666666666E-2</v>
      </c>
    </row>
    <row r="21" spans="1:23" ht="12" customHeight="1" thickBot="1" x14ac:dyDescent="0.25">
      <c r="A21" s="44">
        <v>122</v>
      </c>
      <c r="B21" s="136"/>
      <c r="C21" s="81" t="s">
        <v>17</v>
      </c>
      <c r="D21" s="95"/>
      <c r="E21" s="88"/>
      <c r="F21" s="88"/>
      <c r="G21" s="88"/>
      <c r="H21" s="88"/>
      <c r="I21" s="88"/>
      <c r="J21" s="68">
        <f>J20+U20</f>
        <v>0.79861111111111105</v>
      </c>
      <c r="K21" s="68"/>
      <c r="L21" s="68"/>
      <c r="M21" s="68"/>
      <c r="N21" s="88"/>
      <c r="O21" s="68"/>
      <c r="P21" s="68">
        <f>P20+U20</f>
        <v>1.0243055555555556</v>
      </c>
      <c r="Q21" s="75"/>
      <c r="R21" s="65"/>
      <c r="S21" s="37"/>
      <c r="T21" s="38"/>
      <c r="U21" s="37"/>
      <c r="V21" s="39"/>
      <c r="W21" s="30"/>
    </row>
    <row r="22" spans="1:23" x14ac:dyDescent="0.2">
      <c r="A22" s="4"/>
      <c r="B22" s="5"/>
      <c r="C22" s="2"/>
      <c r="D22" s="2"/>
      <c r="E22" s="6"/>
      <c r="F22" s="6"/>
      <c r="G22" s="6"/>
      <c r="H22" s="6"/>
      <c r="I22" s="6"/>
      <c r="J22" s="6"/>
      <c r="K22" s="7"/>
      <c r="L22" s="7"/>
      <c r="R22" s="23"/>
      <c r="S22" s="23"/>
      <c r="T22" s="23"/>
      <c r="U22" s="23"/>
      <c r="V22" s="23"/>
      <c r="W22" s="10"/>
    </row>
    <row r="23" spans="1:23" ht="12" thickBot="1" x14ac:dyDescent="0.25">
      <c r="A23" s="11"/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5"/>
      <c r="S23" s="15"/>
      <c r="T23" s="15"/>
      <c r="U23" s="14"/>
      <c r="V23" s="14"/>
      <c r="W23" s="10"/>
    </row>
    <row r="24" spans="1:23" x14ac:dyDescent="0.2">
      <c r="A24" s="4"/>
      <c r="B24" s="5"/>
      <c r="C24" s="8"/>
      <c r="R24" s="9"/>
      <c r="S24" s="9"/>
      <c r="T24" s="9"/>
      <c r="U24" s="23"/>
      <c r="V24" s="23"/>
      <c r="W24" s="10"/>
    </row>
    <row r="25" spans="1:23" ht="10.5" customHeight="1" x14ac:dyDescent="0.2">
      <c r="A25" s="4"/>
      <c r="B25" s="5"/>
      <c r="C25" s="16" t="s">
        <v>0</v>
      </c>
      <c r="D25" s="145"/>
      <c r="E25" s="146"/>
      <c r="F25" s="147"/>
      <c r="H25" s="148"/>
      <c r="I25" s="149"/>
      <c r="J25" s="149"/>
      <c r="K25" s="149"/>
      <c r="L25" s="150"/>
      <c r="N25" s="151">
        <f>A3</f>
        <v>41689</v>
      </c>
      <c r="O25" s="151"/>
      <c r="P25" s="151"/>
      <c r="Q25" s="151"/>
      <c r="R25" s="151"/>
      <c r="S25" s="9"/>
      <c r="T25" s="9"/>
      <c r="U25" s="23"/>
      <c r="V25" s="23"/>
      <c r="W25" s="10"/>
    </row>
    <row r="26" spans="1:23" x14ac:dyDescent="0.2">
      <c r="A26" s="4"/>
      <c r="B26" s="5"/>
      <c r="C26" s="8"/>
      <c r="E26" s="17" t="s">
        <v>1</v>
      </c>
      <c r="J26" s="17" t="s">
        <v>2</v>
      </c>
      <c r="R26" s="9"/>
      <c r="S26" s="9"/>
      <c r="T26" s="9"/>
      <c r="U26" s="23"/>
      <c r="V26" s="23"/>
      <c r="W26" s="10"/>
    </row>
    <row r="27" spans="1:23" x14ac:dyDescent="0.2">
      <c r="A27" s="4"/>
      <c r="B27" s="5"/>
      <c r="C27" s="16" t="s">
        <v>3</v>
      </c>
      <c r="D27" s="145"/>
      <c r="E27" s="146"/>
      <c r="F27" s="147"/>
      <c r="H27" s="148"/>
      <c r="I27" s="149"/>
      <c r="J27" s="149"/>
      <c r="K27" s="149"/>
      <c r="L27" s="150"/>
      <c r="R27" s="9"/>
      <c r="S27" s="9"/>
      <c r="T27" s="9"/>
      <c r="U27" s="23"/>
      <c r="V27" s="23"/>
      <c r="W27" s="10"/>
    </row>
    <row r="28" spans="1:23" x14ac:dyDescent="0.2">
      <c r="A28" s="4"/>
      <c r="B28" s="5"/>
      <c r="C28" s="16"/>
      <c r="D28" s="18"/>
      <c r="E28" s="17" t="s">
        <v>1</v>
      </c>
      <c r="F28" s="18"/>
      <c r="J28" s="17" t="s">
        <v>2</v>
      </c>
      <c r="R28" s="9"/>
      <c r="S28" s="9"/>
      <c r="T28" s="9"/>
      <c r="U28" s="23"/>
      <c r="V28" s="23"/>
      <c r="W28" s="10"/>
    </row>
    <row r="29" spans="1:23" x14ac:dyDescent="0.2">
      <c r="A29" s="4"/>
      <c r="B29" s="5"/>
      <c r="C29" s="16" t="s">
        <v>3</v>
      </c>
      <c r="D29" s="145"/>
      <c r="E29" s="146"/>
      <c r="F29" s="147"/>
      <c r="H29" s="148"/>
      <c r="I29" s="149"/>
      <c r="J29" s="149"/>
      <c r="K29" s="149"/>
      <c r="L29" s="150"/>
      <c r="R29" s="9"/>
      <c r="S29" s="9"/>
      <c r="T29" s="9"/>
      <c r="U29" s="23"/>
      <c r="V29" s="23"/>
      <c r="W29" s="10"/>
    </row>
    <row r="30" spans="1:23" x14ac:dyDescent="0.2">
      <c r="A30" s="4"/>
      <c r="B30" s="5"/>
      <c r="C30" s="16"/>
      <c r="D30" s="18"/>
      <c r="E30" s="17" t="s">
        <v>1</v>
      </c>
      <c r="F30" s="18"/>
      <c r="J30" s="17" t="s">
        <v>2</v>
      </c>
      <c r="R30" s="9"/>
      <c r="S30" s="9"/>
      <c r="T30" s="9"/>
      <c r="U30" s="23"/>
      <c r="V30" s="23"/>
      <c r="W30" s="10"/>
    </row>
    <row r="31" spans="1:23" x14ac:dyDescent="0.25">
      <c r="C31" s="2"/>
      <c r="R31" s="23"/>
      <c r="S31" s="23"/>
      <c r="T31" s="23"/>
      <c r="U31" s="23"/>
      <c r="V31" s="23"/>
      <c r="W31" s="23"/>
    </row>
    <row r="32" spans="1:23" x14ac:dyDescent="0.25">
      <c r="C32" s="2"/>
      <c r="R32" s="23"/>
      <c r="S32" s="23"/>
      <c r="T32" s="23"/>
      <c r="U32" s="23"/>
      <c r="V32" s="23"/>
      <c r="W32" s="23"/>
    </row>
    <row r="33" spans="2:23" x14ac:dyDescent="0.25">
      <c r="B33" s="2"/>
      <c r="C33" s="2"/>
      <c r="R33" s="23"/>
      <c r="S33" s="23"/>
      <c r="T33" s="23"/>
      <c r="U33" s="23"/>
      <c r="V33" s="23"/>
      <c r="W33" s="23"/>
    </row>
    <row r="34" spans="2:23" x14ac:dyDescent="0.25">
      <c r="B34" s="2"/>
      <c r="C34" s="2"/>
      <c r="R34" s="23"/>
      <c r="S34" s="23"/>
      <c r="T34" s="23"/>
      <c r="U34" s="23"/>
      <c r="V34" s="23"/>
      <c r="W34" s="23"/>
    </row>
    <row r="35" spans="2:23" x14ac:dyDescent="0.25">
      <c r="B35" s="2"/>
      <c r="C35" s="2"/>
      <c r="R35" s="23"/>
      <c r="S35" s="23"/>
      <c r="T35" s="23"/>
      <c r="U35" s="23"/>
      <c r="V35" s="23"/>
      <c r="W35" s="23"/>
    </row>
    <row r="36" spans="2:23" x14ac:dyDescent="0.25">
      <c r="B36" s="2"/>
      <c r="C36" s="2"/>
      <c r="R36" s="23"/>
      <c r="S36" s="23"/>
      <c r="T36" s="23"/>
      <c r="U36" s="23"/>
      <c r="V36" s="23"/>
      <c r="W36" s="23"/>
    </row>
    <row r="37" spans="2:23" x14ac:dyDescent="0.25">
      <c r="B37" s="2"/>
      <c r="C37" s="2"/>
      <c r="R37" s="23"/>
      <c r="S37" s="23"/>
      <c r="T37" s="23"/>
      <c r="U37" s="23"/>
      <c r="V37" s="23"/>
      <c r="W37" s="23"/>
    </row>
    <row r="38" spans="2:23" x14ac:dyDescent="0.25">
      <c r="B38" s="2"/>
      <c r="C38" s="2"/>
      <c r="R38" s="23"/>
      <c r="S38" s="23"/>
      <c r="T38" s="23"/>
      <c r="U38" s="23"/>
      <c r="V38" s="23"/>
      <c r="W38" s="23"/>
    </row>
    <row r="39" spans="2:23" x14ac:dyDescent="0.25">
      <c r="B39" s="2"/>
      <c r="C39" s="2"/>
      <c r="R39" s="23"/>
      <c r="S39" s="23"/>
      <c r="T39" s="23"/>
      <c r="U39" s="23"/>
      <c r="V39" s="23"/>
      <c r="W39" s="23"/>
    </row>
    <row r="40" spans="2:23" x14ac:dyDescent="0.25">
      <c r="B40" s="2"/>
      <c r="C40" s="2"/>
      <c r="R40" s="23"/>
      <c r="S40" s="23"/>
      <c r="T40" s="23"/>
      <c r="U40" s="23"/>
      <c r="V40" s="23"/>
      <c r="W40" s="23"/>
    </row>
    <row r="41" spans="2:23" x14ac:dyDescent="0.25">
      <c r="B41" s="2"/>
      <c r="C41" s="2"/>
      <c r="R41" s="23"/>
      <c r="S41" s="23"/>
      <c r="T41" s="23"/>
      <c r="U41" s="23"/>
      <c r="V41" s="23"/>
      <c r="W41" s="23"/>
    </row>
    <row r="42" spans="2:23" x14ac:dyDescent="0.25">
      <c r="B42" s="2"/>
      <c r="C42" s="2"/>
      <c r="R42" s="23"/>
      <c r="S42" s="23"/>
      <c r="T42" s="23"/>
      <c r="U42" s="23"/>
      <c r="V42" s="23"/>
      <c r="W42" s="23"/>
    </row>
    <row r="43" spans="2:23" x14ac:dyDescent="0.25">
      <c r="B43" s="2"/>
      <c r="C43" s="2"/>
      <c r="R43" s="23"/>
      <c r="S43" s="23"/>
      <c r="T43" s="23"/>
      <c r="U43" s="23"/>
      <c r="V43" s="23"/>
      <c r="W43" s="23"/>
    </row>
    <row r="44" spans="2:23" x14ac:dyDescent="0.25">
      <c r="B44" s="2"/>
      <c r="C44" s="2"/>
      <c r="R44" s="23"/>
      <c r="S44" s="23"/>
      <c r="T44" s="23"/>
      <c r="U44" s="23"/>
      <c r="V44" s="23"/>
      <c r="W44" s="23"/>
    </row>
    <row r="45" spans="2:23" x14ac:dyDescent="0.25">
      <c r="B45" s="2"/>
      <c r="C45" s="2"/>
      <c r="R45" s="23"/>
      <c r="S45" s="23"/>
      <c r="T45" s="23"/>
      <c r="U45" s="23"/>
      <c r="V45" s="23"/>
      <c r="W45" s="23"/>
    </row>
    <row r="46" spans="2:23" x14ac:dyDescent="0.25">
      <c r="B46" s="2"/>
      <c r="C46" s="2"/>
      <c r="R46" s="23"/>
      <c r="S46" s="23"/>
      <c r="T46" s="23"/>
      <c r="U46" s="23"/>
      <c r="V46" s="23"/>
      <c r="W46" s="23"/>
    </row>
    <row r="47" spans="2:23" x14ac:dyDescent="0.25">
      <c r="B47" s="2"/>
      <c r="C47" s="2"/>
      <c r="R47" s="23"/>
      <c r="S47" s="23"/>
      <c r="T47" s="23"/>
      <c r="U47" s="23"/>
      <c r="V47" s="23"/>
      <c r="W47" s="23"/>
    </row>
    <row r="48" spans="2:23" x14ac:dyDescent="0.25">
      <c r="B48" s="2"/>
      <c r="C48" s="2"/>
      <c r="R48" s="23"/>
      <c r="S48" s="23"/>
      <c r="T48" s="23"/>
      <c r="U48" s="23"/>
      <c r="V48" s="23"/>
      <c r="W48" s="23"/>
    </row>
    <row r="49" spans="1:25" x14ac:dyDescent="0.25">
      <c r="C49" s="2"/>
      <c r="R49" s="23"/>
      <c r="S49" s="23"/>
      <c r="T49" s="23"/>
      <c r="U49" s="23"/>
      <c r="V49" s="23"/>
      <c r="W49" s="23"/>
    </row>
    <row r="50" spans="1:25" x14ac:dyDescent="0.25">
      <c r="C50" s="2"/>
      <c r="R50" s="23"/>
      <c r="S50" s="23"/>
      <c r="T50" s="23"/>
      <c r="U50" s="23"/>
      <c r="V50" s="23"/>
      <c r="W50" s="23"/>
    </row>
    <row r="51" spans="1:25" x14ac:dyDescent="0.25">
      <c r="C51" s="2"/>
      <c r="R51" s="23"/>
      <c r="S51" s="23"/>
      <c r="T51" s="23"/>
      <c r="U51" s="23"/>
      <c r="V51" s="23"/>
      <c r="W51" s="23"/>
    </row>
    <row r="52" spans="1:25" x14ac:dyDescent="0.25">
      <c r="C52" s="2"/>
      <c r="R52" s="23"/>
      <c r="S52" s="23"/>
      <c r="T52" s="23"/>
      <c r="U52" s="23"/>
      <c r="V52" s="23"/>
      <c r="W52" s="23"/>
    </row>
    <row r="53" spans="1:25" x14ac:dyDescent="0.25">
      <c r="C53" s="2"/>
      <c r="R53" s="23"/>
      <c r="S53" s="23"/>
      <c r="T53" s="23"/>
      <c r="U53" s="23"/>
      <c r="V53" s="23"/>
      <c r="W53" s="23"/>
    </row>
    <row r="54" spans="1:25" x14ac:dyDescent="0.25">
      <c r="C54" s="2"/>
      <c r="R54" s="23"/>
      <c r="S54" s="23"/>
      <c r="T54" s="23"/>
      <c r="U54" s="23"/>
      <c r="V54" s="23"/>
      <c r="W54" s="23"/>
    </row>
    <row r="55" spans="1:25" x14ac:dyDescent="0.25">
      <c r="C55" s="2"/>
      <c r="R55" s="23"/>
      <c r="S55" s="23"/>
      <c r="T55" s="23"/>
      <c r="U55" s="23"/>
      <c r="V55" s="23"/>
      <c r="W55" s="23"/>
    </row>
    <row r="56" spans="1:25" x14ac:dyDescent="0.25">
      <c r="C56" s="2"/>
      <c r="R56" s="23"/>
      <c r="S56" s="23"/>
      <c r="T56" s="23"/>
      <c r="U56" s="23"/>
      <c r="V56" s="23"/>
      <c r="W56" s="23"/>
    </row>
    <row r="57" spans="1:25" x14ac:dyDescent="0.25">
      <c r="C57" s="2"/>
      <c r="R57" s="23"/>
      <c r="S57" s="23"/>
      <c r="T57" s="23"/>
      <c r="U57" s="23"/>
      <c r="V57" s="23"/>
      <c r="W57" s="23"/>
    </row>
    <row r="58" spans="1:25" x14ac:dyDescent="0.25">
      <c r="C58" s="2"/>
      <c r="R58" s="23"/>
      <c r="S58" s="23"/>
      <c r="T58" s="23"/>
      <c r="U58" s="23"/>
      <c r="V58" s="23"/>
      <c r="W58" s="23"/>
    </row>
    <row r="59" spans="1:25" x14ac:dyDescent="0.25">
      <c r="C59" s="2"/>
      <c r="R59" s="23"/>
      <c r="S59" s="23"/>
      <c r="T59" s="23"/>
      <c r="U59" s="23"/>
      <c r="V59" s="23"/>
      <c r="W59" s="23"/>
    </row>
    <row r="60" spans="1:25" x14ac:dyDescent="0.25">
      <c r="C60" s="2"/>
      <c r="R60" s="23"/>
      <c r="S60" s="23"/>
      <c r="T60" s="23"/>
      <c r="U60" s="23"/>
      <c r="V60" s="23"/>
      <c r="W60" s="23"/>
    </row>
    <row r="61" spans="1:25" x14ac:dyDescent="0.25">
      <c r="C61" s="2"/>
      <c r="R61" s="23"/>
      <c r="S61" s="23"/>
      <c r="T61" s="23"/>
      <c r="U61" s="23"/>
      <c r="V61" s="23"/>
    </row>
    <row r="62" spans="1:25" s="3" customFormat="1" x14ac:dyDescent="0.25">
      <c r="A62" s="2"/>
      <c r="B62" s="1"/>
      <c r="C62" s="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X62" s="2"/>
      <c r="Y62" s="2"/>
    </row>
  </sheetData>
  <mergeCells count="21">
    <mergeCell ref="N25:R25"/>
    <mergeCell ref="D27:F27"/>
    <mergeCell ref="H27:L27"/>
    <mergeCell ref="D29:F29"/>
    <mergeCell ref="H29:L29"/>
    <mergeCell ref="B10:B11"/>
    <mergeCell ref="B14:B15"/>
    <mergeCell ref="A16:A17"/>
    <mergeCell ref="B16:B17"/>
    <mergeCell ref="B18:B19"/>
    <mergeCell ref="B20:B21"/>
    <mergeCell ref="B12:B13"/>
    <mergeCell ref="D25:F25"/>
    <mergeCell ref="H25:L25"/>
    <mergeCell ref="A8:A9"/>
    <mergeCell ref="B8:B9"/>
    <mergeCell ref="A3:C3"/>
    <mergeCell ref="U3:W3"/>
    <mergeCell ref="A4:A5"/>
    <mergeCell ref="B4:B5"/>
    <mergeCell ref="B6:B7"/>
  </mergeCells>
  <pageMargins left="0.23622047244094491" right="0.23622047244094491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58"/>
  <sheetViews>
    <sheetView tabSelected="1" zoomScaleNormal="100" workbookViewId="0">
      <selection activeCell="C10" sqref="C10"/>
    </sheetView>
  </sheetViews>
  <sheetFormatPr defaultRowHeight="11.25" x14ac:dyDescent="0.25"/>
  <cols>
    <col min="1" max="1" width="10.42578125" style="2" customWidth="1"/>
    <col min="2" max="2" width="1.85546875" style="1" customWidth="1"/>
    <col min="3" max="3" width="41.85546875" style="19" customWidth="1"/>
    <col min="4" max="17" width="6" style="23" customWidth="1"/>
    <col min="18" max="18" width="5" style="3" customWidth="1"/>
    <col min="19" max="19" width="4.5703125" style="3" customWidth="1"/>
    <col min="20" max="20" width="4.7109375" style="3" customWidth="1"/>
    <col min="21" max="21" width="5" style="3" customWidth="1"/>
    <col min="22" max="22" width="4.85546875" style="3" customWidth="1"/>
    <col min="23" max="23" width="4.28515625" style="3" customWidth="1"/>
    <col min="24" max="24" width="7.5703125" style="2" customWidth="1"/>
    <col min="25" max="25" width="7.42578125" style="2" customWidth="1"/>
    <col min="26" max="16384" width="9.140625" style="2"/>
  </cols>
  <sheetData>
    <row r="2" spans="1:23" ht="16.5" thickBot="1" x14ac:dyDescent="0.3">
      <c r="C2" s="20" t="s">
        <v>5</v>
      </c>
    </row>
    <row r="3" spans="1:23" s="1" customFormat="1" ht="18" customHeight="1" thickBot="1" x14ac:dyDescent="0.3">
      <c r="A3" s="137" t="s">
        <v>39</v>
      </c>
      <c r="B3" s="138"/>
      <c r="C3" s="152"/>
      <c r="D3" s="83">
        <v>10</v>
      </c>
      <c r="E3" s="49">
        <v>11</v>
      </c>
      <c r="F3" s="49">
        <v>12</v>
      </c>
      <c r="G3" s="49">
        <v>13</v>
      </c>
      <c r="H3" s="49">
        <v>14</v>
      </c>
      <c r="I3" s="49">
        <v>15</v>
      </c>
      <c r="J3" s="49">
        <v>16</v>
      </c>
      <c r="K3" s="49">
        <v>17</v>
      </c>
      <c r="L3" s="49">
        <v>18</v>
      </c>
      <c r="M3" s="49">
        <v>19</v>
      </c>
      <c r="N3" s="49">
        <v>20</v>
      </c>
      <c r="O3" s="49">
        <v>21</v>
      </c>
      <c r="P3" s="49">
        <v>22</v>
      </c>
      <c r="Q3" s="113">
        <v>23</v>
      </c>
      <c r="R3" s="50"/>
      <c r="S3" s="50"/>
      <c r="T3" s="51"/>
      <c r="U3" s="140"/>
      <c r="V3" s="140"/>
      <c r="W3" s="141"/>
    </row>
    <row r="4" spans="1:23" ht="12" customHeight="1" x14ac:dyDescent="0.2">
      <c r="A4" s="142">
        <v>1</v>
      </c>
      <c r="B4" s="133">
        <v>1</v>
      </c>
      <c r="C4" s="120" t="s">
        <v>28</v>
      </c>
      <c r="D4" s="69">
        <v>0.4375</v>
      </c>
      <c r="E4" s="67"/>
      <c r="F4" s="67"/>
      <c r="G4" s="67"/>
      <c r="H4" s="67"/>
      <c r="I4" s="67">
        <f>G6+V6-W4</f>
        <v>0.63888888888888884</v>
      </c>
      <c r="J4" s="67"/>
      <c r="K4" s="67"/>
      <c r="L4" s="67"/>
      <c r="M4" s="67"/>
      <c r="N4" s="67">
        <f>K6+V4</f>
        <v>0.84027777777777768</v>
      </c>
      <c r="O4" s="67"/>
      <c r="P4" s="86"/>
      <c r="Q4" s="70"/>
      <c r="R4" s="63">
        <v>8.6805555555555566E-2</v>
      </c>
      <c r="S4" s="45">
        <v>0</v>
      </c>
      <c r="T4" s="46">
        <v>6.9444444444444441E-3</v>
      </c>
      <c r="U4" s="45">
        <f>T4+S4+R4</f>
        <v>9.3750000000000014E-2</v>
      </c>
      <c r="V4" s="47">
        <f>U4+T4+S4</f>
        <v>0.10069444444444446</v>
      </c>
      <c r="W4" s="27">
        <v>3.472222222222222E-3</v>
      </c>
    </row>
    <row r="5" spans="1:23" ht="12" customHeight="1" x14ac:dyDescent="0.2">
      <c r="A5" s="143"/>
      <c r="B5" s="134"/>
      <c r="C5" s="80" t="s">
        <v>29</v>
      </c>
      <c r="D5" s="96">
        <f>D4+U4</f>
        <v>0.53125</v>
      </c>
      <c r="E5" s="58"/>
      <c r="F5" s="58"/>
      <c r="G5" s="58"/>
      <c r="H5" s="58"/>
      <c r="I5" s="58">
        <f>I4+U4</f>
        <v>0.73263888888888884</v>
      </c>
      <c r="J5" s="58"/>
      <c r="K5" s="58"/>
      <c r="L5" s="58"/>
      <c r="M5" s="58"/>
      <c r="N5" s="58">
        <f>N4+U4</f>
        <v>0.93402777777777768</v>
      </c>
      <c r="O5" s="58"/>
      <c r="P5" s="58"/>
      <c r="Q5" s="71"/>
      <c r="R5" s="64"/>
      <c r="S5" s="24"/>
      <c r="T5" s="25"/>
      <c r="U5" s="24"/>
      <c r="V5" s="26"/>
      <c r="W5" s="28">
        <v>6.9444444444444441E-3</v>
      </c>
    </row>
    <row r="6" spans="1:23" ht="12" customHeight="1" x14ac:dyDescent="0.25">
      <c r="A6" s="22" t="s">
        <v>6</v>
      </c>
      <c r="B6" s="135">
        <v>2</v>
      </c>
      <c r="C6" s="79" t="s">
        <v>40</v>
      </c>
      <c r="D6" s="74"/>
      <c r="E6" s="72"/>
      <c r="F6" s="72"/>
      <c r="G6" s="72">
        <f>D4+V4+W4</f>
        <v>0.54166666666666663</v>
      </c>
      <c r="H6" s="72"/>
      <c r="I6" s="72"/>
      <c r="J6" s="72"/>
      <c r="K6" s="72">
        <f>I4+V4</f>
        <v>0.73958333333333326</v>
      </c>
      <c r="L6" s="72"/>
      <c r="M6" s="72"/>
      <c r="N6" s="72"/>
      <c r="O6" s="72"/>
      <c r="P6" s="84">
        <f>N4+V4</f>
        <v>0.9409722222222221</v>
      </c>
      <c r="Q6" s="73"/>
      <c r="R6" s="61">
        <v>8.6805555555555566E-2</v>
      </c>
      <c r="S6" s="31">
        <v>0</v>
      </c>
      <c r="T6" s="32">
        <v>6.9444444444444441E-3</v>
      </c>
      <c r="U6" s="31">
        <f>T6+S6+R6</f>
        <v>9.3750000000000014E-2</v>
      </c>
      <c r="V6" s="33">
        <f>U6+T6+S6</f>
        <v>0.10069444444444446</v>
      </c>
      <c r="W6" s="29">
        <v>1.0416666666666666E-2</v>
      </c>
    </row>
    <row r="7" spans="1:23" ht="12" customHeight="1" thickBot="1" x14ac:dyDescent="0.25">
      <c r="A7" s="21">
        <v>1020</v>
      </c>
      <c r="B7" s="135"/>
      <c r="C7" s="121" t="s">
        <v>41</v>
      </c>
      <c r="D7" s="122"/>
      <c r="E7" s="88"/>
      <c r="F7" s="68"/>
      <c r="G7" s="68">
        <f>G6+U6</f>
        <v>0.63541666666666663</v>
      </c>
      <c r="H7" s="68"/>
      <c r="I7" s="68"/>
      <c r="J7" s="68"/>
      <c r="K7" s="68">
        <f>K6+U4</f>
        <v>0.83333333333333326</v>
      </c>
      <c r="L7" s="68"/>
      <c r="M7" s="68"/>
      <c r="N7" s="68"/>
      <c r="O7" s="88"/>
      <c r="P7" s="68">
        <f>P6+U4</f>
        <v>1.0347222222222221</v>
      </c>
      <c r="Q7" s="75"/>
      <c r="R7" s="62"/>
      <c r="S7" s="54"/>
      <c r="T7" s="55"/>
      <c r="U7" s="54"/>
      <c r="V7" s="56"/>
      <c r="W7" s="28"/>
    </row>
    <row r="8" spans="1:23" ht="13.5" customHeight="1" x14ac:dyDescent="0.2">
      <c r="A8" s="131">
        <v>2</v>
      </c>
      <c r="B8" s="133">
        <v>1</v>
      </c>
      <c r="C8" s="123" t="s">
        <v>32</v>
      </c>
      <c r="D8" s="69"/>
      <c r="E8" s="67">
        <v>0.46527777777777773</v>
      </c>
      <c r="F8" s="67">
        <f>E8+V8</f>
        <v>0.53472222222222221</v>
      </c>
      <c r="G8" s="67"/>
      <c r="H8" s="67">
        <f>F8+V8</f>
        <v>0.60416666666666663</v>
      </c>
      <c r="I8" s="67"/>
      <c r="J8" s="67">
        <f>H8+V8</f>
        <v>0.67361111111111105</v>
      </c>
      <c r="K8" s="67"/>
      <c r="L8" s="67"/>
      <c r="M8" s="67"/>
      <c r="N8" s="67"/>
      <c r="O8" s="67"/>
      <c r="P8" s="86"/>
      <c r="Q8" s="70"/>
      <c r="R8" s="63">
        <v>5.5555555555555552E-2</v>
      </c>
      <c r="S8" s="45">
        <v>0</v>
      </c>
      <c r="T8" s="46">
        <v>6.9444444444444441E-3</v>
      </c>
      <c r="U8" s="45">
        <f>T8+S8+R8</f>
        <v>6.25E-2</v>
      </c>
      <c r="V8" s="47">
        <f>U8+T8+S8</f>
        <v>6.9444444444444448E-2</v>
      </c>
      <c r="W8" s="27">
        <v>3.472222222222222E-3</v>
      </c>
    </row>
    <row r="9" spans="1:23" ht="13.5" customHeight="1" x14ac:dyDescent="0.2">
      <c r="A9" s="132"/>
      <c r="B9" s="134"/>
      <c r="C9" s="78" t="s">
        <v>33</v>
      </c>
      <c r="D9" s="87"/>
      <c r="E9" s="85">
        <f>E8+U8</f>
        <v>0.52777777777777768</v>
      </c>
      <c r="F9" s="85">
        <f>F8+U8</f>
        <v>0.59722222222222221</v>
      </c>
      <c r="G9" s="58"/>
      <c r="H9" s="58">
        <f>H8+U8</f>
        <v>0.66666666666666663</v>
      </c>
      <c r="I9" s="58"/>
      <c r="J9" s="58">
        <f>J8+U8</f>
        <v>0.73611111111111105</v>
      </c>
      <c r="K9" s="58"/>
      <c r="L9" s="58"/>
      <c r="M9" s="58"/>
      <c r="N9" s="85"/>
      <c r="O9" s="58"/>
      <c r="P9" s="58"/>
      <c r="Q9" s="71"/>
      <c r="R9" s="64"/>
      <c r="S9" s="24"/>
      <c r="T9" s="25"/>
      <c r="U9" s="24"/>
      <c r="V9" s="26"/>
      <c r="W9" s="28">
        <v>6.9444444444444441E-3</v>
      </c>
    </row>
    <row r="10" spans="1:23" ht="13.5" customHeight="1" x14ac:dyDescent="0.2">
      <c r="A10" s="130"/>
      <c r="B10" s="135">
        <v>2</v>
      </c>
      <c r="C10" s="79" t="s">
        <v>28</v>
      </c>
      <c r="D10" s="92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89"/>
      <c r="Q10" s="90">
        <f>N12+V12-W8</f>
        <v>0.96527777777777779</v>
      </c>
      <c r="R10" s="61">
        <v>8.6805555555555566E-2</v>
      </c>
      <c r="S10" s="31">
        <v>0</v>
      </c>
      <c r="T10" s="32">
        <v>6.9444444444444441E-3</v>
      </c>
      <c r="U10" s="31">
        <f>T10+S10+R10</f>
        <v>9.3750000000000014E-2</v>
      </c>
      <c r="V10" s="33">
        <f>U10+T10+S10</f>
        <v>0.10069444444444446</v>
      </c>
      <c r="W10" s="28"/>
    </row>
    <row r="11" spans="1:23" ht="13.5" customHeight="1" x14ac:dyDescent="0.2">
      <c r="A11" s="130"/>
      <c r="B11" s="134"/>
      <c r="C11" s="80" t="s">
        <v>29</v>
      </c>
      <c r="D11" s="96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1">
        <f>Q10+U10</f>
        <v>1.0590277777777779</v>
      </c>
      <c r="R11" s="64"/>
      <c r="S11" s="24"/>
      <c r="T11" s="25"/>
      <c r="U11" s="24"/>
      <c r="V11" s="26"/>
      <c r="W11" s="28"/>
    </row>
    <row r="12" spans="1:23" ht="13.5" customHeight="1" x14ac:dyDescent="0.25">
      <c r="A12" s="53" t="s">
        <v>4</v>
      </c>
      <c r="B12" s="135">
        <v>3</v>
      </c>
      <c r="C12" s="79" t="s">
        <v>16</v>
      </c>
      <c r="D12" s="74"/>
      <c r="E12" s="72"/>
      <c r="F12" s="72"/>
      <c r="G12" s="72"/>
      <c r="H12" s="72"/>
      <c r="I12" s="72"/>
      <c r="J12" s="72"/>
      <c r="K12" s="72"/>
      <c r="L12" s="72">
        <f>J8+V8+W9</f>
        <v>0.74999999999999989</v>
      </c>
      <c r="M12" s="72"/>
      <c r="N12" s="72">
        <f>L12+V12-W8</f>
        <v>0.85763888888888884</v>
      </c>
      <c r="O12" s="72"/>
      <c r="P12" s="84"/>
      <c r="Q12" s="73"/>
      <c r="R12" s="61">
        <v>9.7222222222222224E-2</v>
      </c>
      <c r="S12" s="31">
        <v>0</v>
      </c>
      <c r="T12" s="32">
        <v>6.9444444444444441E-3</v>
      </c>
      <c r="U12" s="31">
        <f>T12+S12+R12</f>
        <v>0.10416666666666667</v>
      </c>
      <c r="V12" s="33">
        <f>U12+T12+S12</f>
        <v>0.11111111111111112</v>
      </c>
      <c r="W12" s="29"/>
    </row>
    <row r="13" spans="1:23" ht="13.5" customHeight="1" thickBot="1" x14ac:dyDescent="0.25">
      <c r="A13" s="43">
        <v>122</v>
      </c>
      <c r="B13" s="136"/>
      <c r="C13" s="81" t="s">
        <v>17</v>
      </c>
      <c r="D13" s="95"/>
      <c r="E13" s="88"/>
      <c r="F13" s="88"/>
      <c r="G13" s="88"/>
      <c r="H13" s="88"/>
      <c r="I13" s="88"/>
      <c r="J13" s="68"/>
      <c r="K13" s="68"/>
      <c r="L13" s="68">
        <f>L12+U12</f>
        <v>0.85416666666666652</v>
      </c>
      <c r="M13" s="68"/>
      <c r="N13" s="88">
        <f>N12+U12</f>
        <v>0.96180555555555547</v>
      </c>
      <c r="O13" s="68"/>
      <c r="P13" s="68"/>
      <c r="Q13" s="75"/>
      <c r="R13" s="65"/>
      <c r="S13" s="37"/>
      <c r="T13" s="38"/>
      <c r="U13" s="37"/>
      <c r="V13" s="39"/>
      <c r="W13" s="28"/>
    </row>
    <row r="14" spans="1:23" ht="12" customHeight="1" x14ac:dyDescent="0.2">
      <c r="A14" s="158">
        <v>3</v>
      </c>
      <c r="B14" s="133">
        <v>1</v>
      </c>
      <c r="C14" s="123" t="s">
        <v>37</v>
      </c>
      <c r="D14" s="69">
        <v>0.43055555555555558</v>
      </c>
      <c r="E14" s="67"/>
      <c r="F14" s="67">
        <f>D14+V14</f>
        <v>0.52083333333333337</v>
      </c>
      <c r="G14" s="67"/>
      <c r="H14" s="67">
        <f>F14+V14+W15</f>
        <v>0.61805555555555558</v>
      </c>
      <c r="I14" s="67"/>
      <c r="J14" s="67"/>
      <c r="K14" s="67">
        <f>H14+V14</f>
        <v>0.70833333333333337</v>
      </c>
      <c r="L14" s="67"/>
      <c r="M14" s="67">
        <f>K14+V14</f>
        <v>0.79861111111111116</v>
      </c>
      <c r="N14" s="67"/>
      <c r="O14" s="67">
        <f>M14+V14</f>
        <v>0.88888888888888895</v>
      </c>
      <c r="P14" s="67"/>
      <c r="Q14" s="76">
        <f>O14+V14-W14</f>
        <v>0.97569444444444453</v>
      </c>
      <c r="R14" s="63">
        <v>7.6388888888888895E-2</v>
      </c>
      <c r="S14" s="45">
        <v>0</v>
      </c>
      <c r="T14" s="46">
        <v>6.9444444444444441E-3</v>
      </c>
      <c r="U14" s="153">
        <f>T14+S14+R14</f>
        <v>8.3333333333333343E-2</v>
      </c>
      <c r="V14" s="47">
        <f>U14+T14+S14</f>
        <v>9.027777777777779E-2</v>
      </c>
      <c r="W14" s="27">
        <v>3.472222222222222E-3</v>
      </c>
    </row>
    <row r="15" spans="1:23" ht="12" customHeight="1" x14ac:dyDescent="0.2">
      <c r="A15" s="159"/>
      <c r="B15" s="134"/>
      <c r="C15" s="78" t="s">
        <v>38</v>
      </c>
      <c r="D15" s="87">
        <f>D14+U14</f>
        <v>0.51388888888888895</v>
      </c>
      <c r="E15" s="85"/>
      <c r="F15" s="85">
        <f>F14+U14</f>
        <v>0.60416666666666674</v>
      </c>
      <c r="G15" s="58"/>
      <c r="H15" s="58">
        <f>H14+U14</f>
        <v>0.70138888888888895</v>
      </c>
      <c r="I15" s="58"/>
      <c r="J15" s="58"/>
      <c r="K15" s="58">
        <f>K14+U14</f>
        <v>0.79166666666666674</v>
      </c>
      <c r="L15" s="58"/>
      <c r="M15" s="58">
        <f>M14+U14</f>
        <v>0.88194444444444453</v>
      </c>
      <c r="N15" s="85"/>
      <c r="O15" s="58">
        <f>O14+U14</f>
        <v>0.97222222222222232</v>
      </c>
      <c r="P15" s="58"/>
      <c r="Q15" s="71">
        <f>Q14+U14</f>
        <v>1.0590277777777779</v>
      </c>
      <c r="R15" s="64"/>
      <c r="S15" s="24"/>
      <c r="T15" s="25"/>
      <c r="U15" s="64"/>
      <c r="V15" s="26"/>
      <c r="W15" s="28">
        <v>6.9444444444444441E-3</v>
      </c>
    </row>
    <row r="16" spans="1:23" ht="12" customHeight="1" x14ac:dyDescent="0.25">
      <c r="A16" s="52" t="s">
        <v>4</v>
      </c>
      <c r="B16" s="135"/>
      <c r="C16" s="79"/>
      <c r="D16" s="99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60"/>
      <c r="Q16" s="101"/>
      <c r="R16" s="61"/>
      <c r="S16" s="31"/>
      <c r="T16" s="32"/>
      <c r="U16" s="31"/>
      <c r="V16" s="33"/>
      <c r="W16" s="29">
        <v>1.0416666666666666E-2</v>
      </c>
    </row>
    <row r="17" spans="1:23" ht="12" customHeight="1" thickBot="1" x14ac:dyDescent="0.25">
      <c r="A17" s="44">
        <v>122</v>
      </c>
      <c r="B17" s="136"/>
      <c r="C17" s="81"/>
      <c r="D17" s="95"/>
      <c r="E17" s="88"/>
      <c r="F17" s="88"/>
      <c r="G17" s="88"/>
      <c r="H17" s="88"/>
      <c r="I17" s="88"/>
      <c r="J17" s="68"/>
      <c r="K17" s="68"/>
      <c r="L17" s="68"/>
      <c r="M17" s="68"/>
      <c r="N17" s="88"/>
      <c r="O17" s="68"/>
      <c r="P17" s="68"/>
      <c r="Q17" s="75"/>
      <c r="R17" s="65"/>
      <c r="S17" s="37"/>
      <c r="T17" s="38"/>
      <c r="U17" s="37"/>
      <c r="V17" s="39"/>
      <c r="W17" s="30"/>
    </row>
    <row r="18" spans="1:23" x14ac:dyDescent="0.2">
      <c r="A18" s="4"/>
      <c r="B18" s="5"/>
      <c r="C18" s="2"/>
      <c r="D18" s="2"/>
      <c r="E18" s="6"/>
      <c r="F18" s="6"/>
      <c r="G18" s="6"/>
      <c r="H18" s="6"/>
      <c r="I18" s="6"/>
      <c r="J18" s="6"/>
      <c r="K18" s="7"/>
      <c r="L18" s="7"/>
      <c r="R18" s="23"/>
      <c r="S18" s="23"/>
      <c r="T18" s="23"/>
      <c r="U18" s="23"/>
      <c r="V18" s="23"/>
      <c r="W18" s="10"/>
    </row>
    <row r="19" spans="1:23" ht="12" thickBot="1" x14ac:dyDescent="0.25">
      <c r="A19" s="11"/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5"/>
      <c r="T19" s="15"/>
      <c r="U19" s="14"/>
      <c r="V19" s="14"/>
      <c r="W19" s="10"/>
    </row>
    <row r="20" spans="1:23" x14ac:dyDescent="0.2">
      <c r="A20" s="4"/>
      <c r="B20" s="5"/>
      <c r="C20" s="8"/>
      <c r="R20" s="9"/>
      <c r="S20" s="9"/>
      <c r="T20" s="9"/>
      <c r="U20" s="23"/>
      <c r="V20" s="23"/>
      <c r="W20" s="10"/>
    </row>
    <row r="21" spans="1:23" ht="10.5" customHeight="1" x14ac:dyDescent="0.2">
      <c r="A21" s="4"/>
      <c r="B21" s="5"/>
      <c r="C21" s="16" t="s">
        <v>0</v>
      </c>
      <c r="D21" s="145"/>
      <c r="E21" s="146"/>
      <c r="F21" s="147"/>
      <c r="H21" s="148"/>
      <c r="I21" s="149"/>
      <c r="J21" s="149"/>
      <c r="K21" s="149"/>
      <c r="L21" s="150"/>
      <c r="N21" s="151" t="str">
        <f>A3</f>
        <v>20.02.2014-21.02.2014</v>
      </c>
      <c r="O21" s="151"/>
      <c r="P21" s="151"/>
      <c r="Q21" s="151"/>
      <c r="R21" s="151"/>
      <c r="S21" s="9"/>
      <c r="T21" s="9"/>
      <c r="U21" s="23"/>
      <c r="V21" s="23"/>
      <c r="W21" s="10"/>
    </row>
    <row r="22" spans="1:23" x14ac:dyDescent="0.2">
      <c r="A22" s="4"/>
      <c r="B22" s="5"/>
      <c r="C22" s="8"/>
      <c r="E22" s="17" t="s">
        <v>1</v>
      </c>
      <c r="J22" s="17" t="s">
        <v>2</v>
      </c>
      <c r="R22" s="9"/>
      <c r="S22" s="9"/>
      <c r="T22" s="9"/>
      <c r="U22" s="23"/>
      <c r="V22" s="23"/>
      <c r="W22" s="10"/>
    </row>
    <row r="23" spans="1:23" x14ac:dyDescent="0.2">
      <c r="A23" s="4"/>
      <c r="B23" s="5"/>
      <c r="C23" s="16" t="s">
        <v>3</v>
      </c>
      <c r="D23" s="145"/>
      <c r="E23" s="146"/>
      <c r="F23" s="147"/>
      <c r="H23" s="148"/>
      <c r="I23" s="149"/>
      <c r="J23" s="149"/>
      <c r="K23" s="149"/>
      <c r="L23" s="150"/>
      <c r="R23" s="9"/>
      <c r="S23" s="9"/>
      <c r="T23" s="9"/>
      <c r="U23" s="23"/>
      <c r="V23" s="23"/>
      <c r="W23" s="10"/>
    </row>
    <row r="24" spans="1:23" x14ac:dyDescent="0.2">
      <c r="A24" s="4"/>
      <c r="B24" s="5"/>
      <c r="C24" s="16"/>
      <c r="D24" s="18"/>
      <c r="E24" s="17" t="s">
        <v>1</v>
      </c>
      <c r="F24" s="18"/>
      <c r="J24" s="17" t="s">
        <v>2</v>
      </c>
      <c r="R24" s="9"/>
      <c r="S24" s="9"/>
      <c r="T24" s="9"/>
      <c r="U24" s="23"/>
      <c r="V24" s="23"/>
      <c r="W24" s="10"/>
    </row>
    <row r="25" spans="1:23" x14ac:dyDescent="0.2">
      <c r="A25" s="4"/>
      <c r="B25" s="5"/>
      <c r="C25" s="16" t="s">
        <v>3</v>
      </c>
      <c r="D25" s="145"/>
      <c r="E25" s="146"/>
      <c r="F25" s="147"/>
      <c r="H25" s="148"/>
      <c r="I25" s="149"/>
      <c r="J25" s="149"/>
      <c r="K25" s="149"/>
      <c r="L25" s="150"/>
      <c r="R25" s="9"/>
      <c r="S25" s="9"/>
      <c r="T25" s="9"/>
      <c r="U25" s="23"/>
      <c r="V25" s="23"/>
      <c r="W25" s="10"/>
    </row>
    <row r="26" spans="1:23" x14ac:dyDescent="0.2">
      <c r="A26" s="4"/>
      <c r="B26" s="5"/>
      <c r="C26" s="16"/>
      <c r="D26" s="18"/>
      <c r="E26" s="17" t="s">
        <v>1</v>
      </c>
      <c r="F26" s="18"/>
      <c r="J26" s="17" t="s">
        <v>2</v>
      </c>
      <c r="R26" s="9"/>
      <c r="S26" s="9"/>
      <c r="T26" s="9"/>
      <c r="U26" s="23"/>
      <c r="V26" s="23"/>
      <c r="W26" s="10"/>
    </row>
    <row r="27" spans="1:23" x14ac:dyDescent="0.25">
      <c r="C27" s="2"/>
      <c r="R27" s="23"/>
      <c r="S27" s="23"/>
      <c r="T27" s="23"/>
      <c r="U27" s="23"/>
      <c r="V27" s="23"/>
      <c r="W27" s="23"/>
    </row>
    <row r="28" spans="1:23" x14ac:dyDescent="0.25">
      <c r="C28" s="2"/>
      <c r="R28" s="23"/>
      <c r="S28" s="23"/>
      <c r="T28" s="23"/>
      <c r="U28" s="23"/>
      <c r="V28" s="23"/>
      <c r="W28" s="23"/>
    </row>
    <row r="29" spans="1:23" x14ac:dyDescent="0.25">
      <c r="B29" s="2"/>
      <c r="C29" s="2"/>
      <c r="R29" s="23"/>
      <c r="S29" s="23"/>
      <c r="T29" s="23"/>
      <c r="U29" s="23"/>
      <c r="V29" s="23"/>
      <c r="W29" s="23"/>
    </row>
    <row r="30" spans="1:23" x14ac:dyDescent="0.25">
      <c r="B30" s="2"/>
      <c r="C30" s="2"/>
      <c r="R30" s="23"/>
      <c r="S30" s="23"/>
      <c r="T30" s="23"/>
      <c r="U30" s="23"/>
      <c r="V30" s="23"/>
      <c r="W30" s="23"/>
    </row>
    <row r="31" spans="1:23" x14ac:dyDescent="0.25">
      <c r="B31" s="2"/>
      <c r="C31" s="2"/>
      <c r="R31" s="23"/>
      <c r="S31" s="23"/>
      <c r="T31" s="23"/>
      <c r="U31" s="23"/>
      <c r="V31" s="23"/>
      <c r="W31" s="23"/>
    </row>
    <row r="32" spans="1:23" x14ac:dyDescent="0.25">
      <c r="B32" s="2"/>
      <c r="C32" s="2"/>
      <c r="R32" s="23"/>
      <c r="S32" s="23"/>
      <c r="T32" s="23"/>
      <c r="U32" s="23"/>
      <c r="V32" s="23"/>
      <c r="W32" s="23"/>
    </row>
    <row r="33" spans="2:23" x14ac:dyDescent="0.25">
      <c r="B33" s="2"/>
      <c r="C33" s="2"/>
      <c r="R33" s="23"/>
      <c r="S33" s="23"/>
      <c r="T33" s="23"/>
      <c r="U33" s="23"/>
      <c r="V33" s="23"/>
      <c r="W33" s="23"/>
    </row>
    <row r="34" spans="2:23" x14ac:dyDescent="0.25">
      <c r="B34" s="2"/>
      <c r="C34" s="2"/>
      <c r="R34" s="23"/>
      <c r="S34" s="23"/>
      <c r="T34" s="23"/>
      <c r="U34" s="23"/>
      <c r="V34" s="23"/>
      <c r="W34" s="23"/>
    </row>
    <row r="35" spans="2:23" x14ac:dyDescent="0.25">
      <c r="B35" s="2"/>
      <c r="C35" s="2"/>
      <c r="R35" s="23"/>
      <c r="S35" s="23"/>
      <c r="T35" s="23"/>
      <c r="U35" s="23"/>
      <c r="V35" s="23"/>
      <c r="W35" s="23"/>
    </row>
    <row r="36" spans="2:23" x14ac:dyDescent="0.25">
      <c r="B36" s="2"/>
      <c r="C36" s="2"/>
      <c r="R36" s="23"/>
      <c r="S36" s="23"/>
      <c r="T36" s="23"/>
      <c r="U36" s="23"/>
      <c r="V36" s="23"/>
      <c r="W36" s="23"/>
    </row>
    <row r="37" spans="2:23" x14ac:dyDescent="0.25">
      <c r="B37" s="2"/>
      <c r="C37" s="2"/>
      <c r="R37" s="23"/>
      <c r="S37" s="23"/>
      <c r="T37" s="23"/>
      <c r="U37" s="23"/>
      <c r="V37" s="23"/>
      <c r="W37" s="23"/>
    </row>
    <row r="38" spans="2:23" x14ac:dyDescent="0.25">
      <c r="B38" s="2"/>
      <c r="C38" s="2"/>
      <c r="R38" s="23"/>
      <c r="S38" s="23"/>
      <c r="T38" s="23"/>
      <c r="U38" s="23"/>
      <c r="V38" s="23"/>
      <c r="W38" s="23"/>
    </row>
    <row r="39" spans="2:23" x14ac:dyDescent="0.25">
      <c r="B39" s="2"/>
      <c r="C39" s="2"/>
      <c r="R39" s="23"/>
      <c r="S39" s="23"/>
      <c r="T39" s="23"/>
      <c r="U39" s="23"/>
      <c r="V39" s="23"/>
      <c r="W39" s="23"/>
    </row>
    <row r="40" spans="2:23" x14ac:dyDescent="0.25">
      <c r="B40" s="2"/>
      <c r="C40" s="2"/>
      <c r="R40" s="23"/>
      <c r="S40" s="23"/>
      <c r="T40" s="23"/>
      <c r="U40" s="23"/>
      <c r="V40" s="23"/>
      <c r="W40" s="23"/>
    </row>
    <row r="41" spans="2:23" x14ac:dyDescent="0.25">
      <c r="B41" s="2"/>
      <c r="C41" s="2"/>
      <c r="R41" s="23"/>
      <c r="S41" s="23"/>
      <c r="T41" s="23"/>
      <c r="U41" s="23"/>
      <c r="V41" s="23"/>
      <c r="W41" s="23"/>
    </row>
    <row r="42" spans="2:23" x14ac:dyDescent="0.25">
      <c r="B42" s="2"/>
      <c r="C42" s="2"/>
      <c r="R42" s="23"/>
      <c r="S42" s="23"/>
      <c r="T42" s="23"/>
      <c r="U42" s="23"/>
      <c r="V42" s="23"/>
      <c r="W42" s="23"/>
    </row>
    <row r="43" spans="2:23" x14ac:dyDescent="0.25">
      <c r="B43" s="2"/>
      <c r="C43" s="2"/>
      <c r="R43" s="23"/>
      <c r="S43" s="23"/>
      <c r="T43" s="23"/>
      <c r="U43" s="23"/>
      <c r="V43" s="23"/>
      <c r="W43" s="23"/>
    </row>
    <row r="44" spans="2:23" x14ac:dyDescent="0.25">
      <c r="B44" s="2"/>
      <c r="C44" s="2"/>
      <c r="R44" s="23"/>
      <c r="S44" s="23"/>
      <c r="T44" s="23"/>
      <c r="U44" s="23"/>
      <c r="V44" s="23"/>
      <c r="W44" s="23"/>
    </row>
    <row r="45" spans="2:23" x14ac:dyDescent="0.25">
      <c r="C45" s="2"/>
      <c r="R45" s="23"/>
      <c r="S45" s="23"/>
      <c r="T45" s="23"/>
      <c r="U45" s="23"/>
      <c r="V45" s="23"/>
      <c r="W45" s="23"/>
    </row>
    <row r="46" spans="2:23" x14ac:dyDescent="0.25">
      <c r="C46" s="2"/>
      <c r="R46" s="23"/>
      <c r="S46" s="23"/>
      <c r="T46" s="23"/>
      <c r="U46" s="23"/>
      <c r="V46" s="23"/>
      <c r="W46" s="23"/>
    </row>
    <row r="47" spans="2:23" x14ac:dyDescent="0.25">
      <c r="C47" s="2"/>
      <c r="R47" s="23"/>
      <c r="S47" s="23"/>
      <c r="T47" s="23"/>
      <c r="U47" s="23"/>
      <c r="V47" s="23"/>
      <c r="W47" s="23"/>
    </row>
    <row r="48" spans="2:23" x14ac:dyDescent="0.25">
      <c r="C48" s="2"/>
      <c r="R48" s="23"/>
      <c r="S48" s="23"/>
      <c r="T48" s="23"/>
      <c r="U48" s="23"/>
      <c r="V48" s="23"/>
      <c r="W48" s="23"/>
    </row>
    <row r="49" spans="1:25" x14ac:dyDescent="0.25">
      <c r="C49" s="2"/>
      <c r="R49" s="23"/>
      <c r="S49" s="23"/>
      <c r="T49" s="23"/>
      <c r="U49" s="23"/>
      <c r="V49" s="23"/>
      <c r="W49" s="23"/>
    </row>
    <row r="50" spans="1:25" x14ac:dyDescent="0.25">
      <c r="C50" s="2"/>
      <c r="R50" s="23"/>
      <c r="S50" s="23"/>
      <c r="T50" s="23"/>
      <c r="U50" s="23"/>
      <c r="V50" s="23"/>
      <c r="W50" s="23"/>
    </row>
    <row r="51" spans="1:25" x14ac:dyDescent="0.25">
      <c r="C51" s="2"/>
      <c r="R51" s="23"/>
      <c r="S51" s="23"/>
      <c r="T51" s="23"/>
      <c r="U51" s="23"/>
      <c r="V51" s="23"/>
      <c r="W51" s="23"/>
    </row>
    <row r="52" spans="1:25" x14ac:dyDescent="0.25">
      <c r="C52" s="2"/>
      <c r="R52" s="23"/>
      <c r="S52" s="23"/>
      <c r="T52" s="23"/>
      <c r="U52" s="23"/>
      <c r="V52" s="23"/>
      <c r="W52" s="23"/>
    </row>
    <row r="53" spans="1:25" x14ac:dyDescent="0.25">
      <c r="C53" s="2"/>
      <c r="R53" s="23"/>
      <c r="S53" s="23"/>
      <c r="T53" s="23"/>
      <c r="U53" s="23"/>
      <c r="V53" s="23"/>
      <c r="W53" s="23"/>
    </row>
    <row r="54" spans="1:25" x14ac:dyDescent="0.25">
      <c r="C54" s="2"/>
      <c r="R54" s="23"/>
      <c r="S54" s="23"/>
      <c r="T54" s="23"/>
      <c r="U54" s="23"/>
      <c r="V54" s="23"/>
      <c r="W54" s="23"/>
    </row>
    <row r="55" spans="1:25" x14ac:dyDescent="0.25">
      <c r="C55" s="2"/>
      <c r="R55" s="23"/>
      <c r="S55" s="23"/>
      <c r="T55" s="23"/>
      <c r="U55" s="23"/>
      <c r="V55" s="23"/>
      <c r="W55" s="23"/>
    </row>
    <row r="56" spans="1:25" x14ac:dyDescent="0.25">
      <c r="C56" s="2"/>
      <c r="R56" s="23"/>
      <c r="S56" s="23"/>
      <c r="T56" s="23"/>
      <c r="U56" s="23"/>
      <c r="V56" s="23"/>
      <c r="W56" s="23"/>
    </row>
    <row r="57" spans="1:25" x14ac:dyDescent="0.25">
      <c r="C57" s="2"/>
      <c r="R57" s="23"/>
      <c r="S57" s="23"/>
      <c r="T57" s="23"/>
      <c r="U57" s="23"/>
      <c r="V57" s="23"/>
    </row>
    <row r="58" spans="1:25" s="3" customFormat="1" x14ac:dyDescent="0.25">
      <c r="A58" s="2"/>
      <c r="B58" s="1"/>
      <c r="C58" s="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X58" s="2"/>
      <c r="Y58" s="2"/>
    </row>
  </sheetData>
  <mergeCells count="19">
    <mergeCell ref="A14:A15"/>
    <mergeCell ref="B14:B15"/>
    <mergeCell ref="A3:C3"/>
    <mergeCell ref="U3:W3"/>
    <mergeCell ref="A4:A5"/>
    <mergeCell ref="B4:B5"/>
    <mergeCell ref="B6:B7"/>
    <mergeCell ref="A8:A9"/>
    <mergeCell ref="B8:B9"/>
    <mergeCell ref="B10:B11"/>
    <mergeCell ref="N21:R21"/>
    <mergeCell ref="D23:F23"/>
    <mergeCell ref="H23:L23"/>
    <mergeCell ref="B12:B13"/>
    <mergeCell ref="D25:F25"/>
    <mergeCell ref="H25:L25"/>
    <mergeCell ref="B16:B17"/>
    <mergeCell ref="D21:F21"/>
    <mergeCell ref="H21:L21"/>
  </mergeCells>
  <pageMargins left="0.23622047244094491" right="0.23622047244094491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0"/>
  <sheetViews>
    <sheetView zoomScaleNormal="100" workbookViewId="0">
      <selection activeCell="C5" sqref="C5"/>
    </sheetView>
  </sheetViews>
  <sheetFormatPr defaultRowHeight="11.25" x14ac:dyDescent="0.25"/>
  <cols>
    <col min="1" max="1" width="10.42578125" style="2" customWidth="1"/>
    <col min="2" max="2" width="1.85546875" style="1" customWidth="1"/>
    <col min="3" max="3" width="41.85546875" style="19" customWidth="1"/>
    <col min="4" max="17" width="6" style="23" customWidth="1"/>
    <col min="18" max="18" width="5" style="3" customWidth="1"/>
    <col min="19" max="19" width="4.5703125" style="3" customWidth="1"/>
    <col min="20" max="20" width="4.7109375" style="3" customWidth="1"/>
    <col min="21" max="21" width="5" style="3" customWidth="1"/>
    <col min="22" max="22" width="4.85546875" style="3" customWidth="1"/>
    <col min="23" max="23" width="4.28515625" style="3" customWidth="1"/>
    <col min="24" max="24" width="7.5703125" style="2" customWidth="1"/>
    <col min="25" max="25" width="7.42578125" style="2" customWidth="1"/>
    <col min="26" max="16384" width="9.140625" style="2"/>
  </cols>
  <sheetData>
    <row r="2" spans="1:23" ht="16.5" thickBot="1" x14ac:dyDescent="0.3">
      <c r="C2" s="20" t="s">
        <v>5</v>
      </c>
    </row>
    <row r="3" spans="1:23" s="1" customFormat="1" ht="18" customHeight="1" thickBot="1" x14ac:dyDescent="0.3">
      <c r="A3" s="137" t="s">
        <v>42</v>
      </c>
      <c r="B3" s="138"/>
      <c r="C3" s="152"/>
      <c r="D3" s="83">
        <v>10</v>
      </c>
      <c r="E3" s="49">
        <v>11</v>
      </c>
      <c r="F3" s="49">
        <v>12</v>
      </c>
      <c r="G3" s="49">
        <v>13</v>
      </c>
      <c r="H3" s="49">
        <v>14</v>
      </c>
      <c r="I3" s="49">
        <v>15</v>
      </c>
      <c r="J3" s="49">
        <v>16</v>
      </c>
      <c r="K3" s="49">
        <v>17</v>
      </c>
      <c r="L3" s="49">
        <v>18</v>
      </c>
      <c r="M3" s="49">
        <v>19</v>
      </c>
      <c r="N3" s="49">
        <v>20</v>
      </c>
      <c r="O3" s="49">
        <v>21</v>
      </c>
      <c r="P3" s="49">
        <v>22</v>
      </c>
      <c r="Q3" s="113">
        <v>23</v>
      </c>
      <c r="R3" s="50"/>
      <c r="S3" s="50"/>
      <c r="T3" s="51"/>
      <c r="U3" s="140"/>
      <c r="V3" s="140"/>
      <c r="W3" s="141"/>
    </row>
    <row r="4" spans="1:23" ht="12" customHeight="1" x14ac:dyDescent="0.2">
      <c r="A4" s="142">
        <v>1</v>
      </c>
      <c r="B4" s="133">
        <v>1</v>
      </c>
      <c r="C4" s="120" t="s">
        <v>28</v>
      </c>
      <c r="D4" s="69">
        <v>0.4375</v>
      </c>
      <c r="E4" s="67"/>
      <c r="F4" s="67"/>
      <c r="G4" s="67"/>
      <c r="H4" s="67"/>
      <c r="I4" s="67">
        <f>G6+V6-W4</f>
        <v>0.63888888888888884</v>
      </c>
      <c r="J4" s="67"/>
      <c r="K4" s="67"/>
      <c r="L4" s="67"/>
      <c r="M4" s="67"/>
      <c r="N4" s="67">
        <f>K6+V4</f>
        <v>0.84027777777777768</v>
      </c>
      <c r="O4" s="67"/>
      <c r="P4" s="86"/>
      <c r="Q4" s="70"/>
      <c r="R4" s="63">
        <v>8.6805555555555566E-2</v>
      </c>
      <c r="S4" s="45">
        <v>0</v>
      </c>
      <c r="T4" s="46">
        <v>6.9444444444444441E-3</v>
      </c>
      <c r="U4" s="45">
        <f>T4+S4+R4</f>
        <v>9.3750000000000014E-2</v>
      </c>
      <c r="V4" s="47">
        <f>U4+T4+S4</f>
        <v>0.10069444444444446</v>
      </c>
      <c r="W4" s="27">
        <v>3.472222222222222E-3</v>
      </c>
    </row>
    <row r="5" spans="1:23" ht="12" customHeight="1" x14ac:dyDescent="0.2">
      <c r="A5" s="143"/>
      <c r="B5" s="134"/>
      <c r="C5" s="80" t="s">
        <v>29</v>
      </c>
      <c r="D5" s="96">
        <f>D4+U4</f>
        <v>0.53125</v>
      </c>
      <c r="E5" s="58"/>
      <c r="F5" s="58"/>
      <c r="G5" s="58"/>
      <c r="H5" s="58"/>
      <c r="I5" s="58">
        <f>I4+U4</f>
        <v>0.73263888888888884</v>
      </c>
      <c r="J5" s="58"/>
      <c r="K5" s="58"/>
      <c r="L5" s="58"/>
      <c r="M5" s="58"/>
      <c r="N5" s="58">
        <f>N4+U4</f>
        <v>0.93402777777777768</v>
      </c>
      <c r="O5" s="58"/>
      <c r="P5" s="58"/>
      <c r="Q5" s="71"/>
      <c r="R5" s="64"/>
      <c r="S5" s="24"/>
      <c r="T5" s="25"/>
      <c r="U5" s="24"/>
      <c r="V5" s="26"/>
      <c r="W5" s="28">
        <v>6.9444444444444441E-3</v>
      </c>
    </row>
    <row r="6" spans="1:23" ht="12" customHeight="1" x14ac:dyDescent="0.25">
      <c r="A6" s="22" t="s">
        <v>6</v>
      </c>
      <c r="B6" s="135">
        <v>2</v>
      </c>
      <c r="C6" s="79" t="s">
        <v>40</v>
      </c>
      <c r="D6" s="74"/>
      <c r="E6" s="72"/>
      <c r="F6" s="72"/>
      <c r="G6" s="72">
        <f>D4+V4+W4</f>
        <v>0.54166666666666663</v>
      </c>
      <c r="H6" s="72"/>
      <c r="I6" s="72"/>
      <c r="J6" s="72"/>
      <c r="K6" s="72">
        <f>I4+V4</f>
        <v>0.73958333333333326</v>
      </c>
      <c r="L6" s="72"/>
      <c r="M6" s="72"/>
      <c r="N6" s="72"/>
      <c r="O6" s="72"/>
      <c r="P6" s="84">
        <f>N4+V4</f>
        <v>0.9409722222222221</v>
      </c>
      <c r="Q6" s="73"/>
      <c r="R6" s="61">
        <v>8.6805555555555566E-2</v>
      </c>
      <c r="S6" s="31">
        <v>0</v>
      </c>
      <c r="T6" s="32">
        <v>6.9444444444444441E-3</v>
      </c>
      <c r="U6" s="31">
        <f>T6+S6+R6</f>
        <v>9.3750000000000014E-2</v>
      </c>
      <c r="V6" s="33">
        <f>U6+T6+S6</f>
        <v>0.10069444444444446</v>
      </c>
      <c r="W6" s="29">
        <v>1.0416666666666666E-2</v>
      </c>
    </row>
    <row r="7" spans="1:23" ht="12" customHeight="1" thickBot="1" x14ac:dyDescent="0.25">
      <c r="A7" s="21">
        <v>1020</v>
      </c>
      <c r="B7" s="135"/>
      <c r="C7" s="121" t="s">
        <v>41</v>
      </c>
      <c r="D7" s="122"/>
      <c r="E7" s="88"/>
      <c r="F7" s="68"/>
      <c r="G7" s="68">
        <f>G6+U6</f>
        <v>0.63541666666666663</v>
      </c>
      <c r="H7" s="68"/>
      <c r="I7" s="68"/>
      <c r="J7" s="68"/>
      <c r="K7" s="68">
        <f>K6+U4</f>
        <v>0.83333333333333326</v>
      </c>
      <c r="L7" s="68"/>
      <c r="M7" s="68"/>
      <c r="N7" s="68"/>
      <c r="O7" s="88"/>
      <c r="P7" s="68">
        <f>P6+U4</f>
        <v>1.0347222222222221</v>
      </c>
      <c r="Q7" s="75"/>
      <c r="R7" s="62"/>
      <c r="S7" s="54"/>
      <c r="T7" s="55"/>
      <c r="U7" s="54"/>
      <c r="V7" s="56"/>
      <c r="W7" s="28"/>
    </row>
    <row r="8" spans="1:23" ht="13.5" customHeight="1" x14ac:dyDescent="0.2">
      <c r="A8" s="131">
        <v>2</v>
      </c>
      <c r="B8" s="133">
        <v>1</v>
      </c>
      <c r="C8" s="123" t="s">
        <v>32</v>
      </c>
      <c r="D8" s="69"/>
      <c r="E8" s="67"/>
      <c r="F8" s="67">
        <f>D10+V10</f>
        <v>0.53125</v>
      </c>
      <c r="G8" s="67"/>
      <c r="H8" s="67"/>
      <c r="I8" s="67"/>
      <c r="J8" s="67">
        <f>H10+V10-W8</f>
        <v>0.68055555555555558</v>
      </c>
      <c r="K8" s="67"/>
      <c r="L8" s="67"/>
      <c r="M8" s="67"/>
      <c r="N8" s="67"/>
      <c r="O8" s="67"/>
      <c r="P8" s="86"/>
      <c r="Q8" s="70"/>
      <c r="R8" s="63">
        <v>5.5555555555555552E-2</v>
      </c>
      <c r="S8" s="45">
        <v>0</v>
      </c>
      <c r="T8" s="46">
        <v>6.9444444444444441E-3</v>
      </c>
      <c r="U8" s="45">
        <f>T8+S8+R8</f>
        <v>6.25E-2</v>
      </c>
      <c r="V8" s="47">
        <f>U8+T8+S8</f>
        <v>6.9444444444444448E-2</v>
      </c>
      <c r="W8" s="27">
        <v>3.472222222222222E-3</v>
      </c>
    </row>
    <row r="9" spans="1:23" ht="13.5" customHeight="1" x14ac:dyDescent="0.2">
      <c r="A9" s="132"/>
      <c r="B9" s="134"/>
      <c r="C9" s="78" t="s">
        <v>33</v>
      </c>
      <c r="D9" s="87"/>
      <c r="E9" s="85"/>
      <c r="F9" s="85">
        <f>F8+U8</f>
        <v>0.59375</v>
      </c>
      <c r="G9" s="58"/>
      <c r="H9" s="58"/>
      <c r="I9" s="58"/>
      <c r="J9" s="58">
        <f>J8+U8</f>
        <v>0.74305555555555558</v>
      </c>
      <c r="K9" s="58"/>
      <c r="L9" s="58"/>
      <c r="M9" s="58"/>
      <c r="N9" s="85"/>
      <c r="O9" s="58"/>
      <c r="P9" s="58"/>
      <c r="Q9" s="71"/>
      <c r="R9" s="64"/>
      <c r="S9" s="24"/>
      <c r="T9" s="25"/>
      <c r="U9" s="24"/>
      <c r="V9" s="26"/>
      <c r="W9" s="28">
        <v>6.9444444444444441E-3</v>
      </c>
    </row>
    <row r="10" spans="1:23" ht="13.5" customHeight="1" x14ac:dyDescent="0.25">
      <c r="A10" s="130"/>
      <c r="B10" s="144">
        <v>2</v>
      </c>
      <c r="C10" s="161" t="s">
        <v>43</v>
      </c>
      <c r="D10" s="74">
        <v>0.44444444444444442</v>
      </c>
      <c r="E10" s="72"/>
      <c r="F10" s="72"/>
      <c r="G10" s="72"/>
      <c r="H10" s="72">
        <f>F8+V8-W8</f>
        <v>0.59722222222222221</v>
      </c>
      <c r="I10" s="72"/>
      <c r="J10" s="72"/>
      <c r="K10" s="72"/>
      <c r="L10" s="72"/>
      <c r="M10" s="72"/>
      <c r="N10" s="72"/>
      <c r="O10" s="72"/>
      <c r="P10" s="72"/>
      <c r="Q10" s="162"/>
      <c r="R10" s="66">
        <v>7.2916666666666671E-2</v>
      </c>
      <c r="S10" s="40">
        <v>0</v>
      </c>
      <c r="T10" s="41">
        <v>6.9444444444444441E-3</v>
      </c>
      <c r="U10" s="40">
        <f>T10+S10+R10</f>
        <v>7.9861111111111119E-2</v>
      </c>
      <c r="V10" s="112">
        <f>U10+T10+S10</f>
        <v>8.6805555555555566E-2</v>
      </c>
      <c r="W10" s="29">
        <v>1.0416666666666666E-2</v>
      </c>
    </row>
    <row r="11" spans="1:23" ht="13.5" customHeight="1" x14ac:dyDescent="0.2">
      <c r="A11" s="130"/>
      <c r="B11" s="134"/>
      <c r="C11" s="78" t="s">
        <v>44</v>
      </c>
      <c r="D11" s="154">
        <f>D10+U10</f>
        <v>0.52430555555555558</v>
      </c>
      <c r="E11" s="155"/>
      <c r="F11" s="155"/>
      <c r="G11" s="156"/>
      <c r="H11" s="156">
        <f>H10+U10</f>
        <v>0.67708333333333337</v>
      </c>
      <c r="I11" s="156"/>
      <c r="J11" s="156"/>
      <c r="K11" s="156"/>
      <c r="L11" s="156"/>
      <c r="M11" s="156"/>
      <c r="N11" s="155"/>
      <c r="O11" s="156"/>
      <c r="P11" s="156"/>
      <c r="Q11" s="157"/>
      <c r="R11" s="64"/>
      <c r="S11" s="24"/>
      <c r="T11" s="25"/>
      <c r="U11" s="24"/>
      <c r="V11" s="26"/>
      <c r="W11" s="28"/>
    </row>
    <row r="12" spans="1:23" ht="13.5" customHeight="1" x14ac:dyDescent="0.2">
      <c r="A12" s="130"/>
      <c r="B12" s="135">
        <v>2</v>
      </c>
      <c r="C12" s="79" t="s">
        <v>28</v>
      </c>
      <c r="D12" s="92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89"/>
      <c r="Q12" s="90">
        <f>N14+V14-W8</f>
        <v>0.9652777777777779</v>
      </c>
      <c r="R12" s="61">
        <v>8.6805555555555566E-2</v>
      </c>
      <c r="S12" s="31">
        <v>0</v>
      </c>
      <c r="T12" s="32">
        <v>6.9444444444444441E-3</v>
      </c>
      <c r="U12" s="31">
        <f>T12+S12+R12</f>
        <v>9.3750000000000014E-2</v>
      </c>
      <c r="V12" s="33">
        <f>U12+T12+S12</f>
        <v>0.10069444444444446</v>
      </c>
      <c r="W12" s="28"/>
    </row>
    <row r="13" spans="1:23" ht="13.5" customHeight="1" x14ac:dyDescent="0.2">
      <c r="A13" s="130"/>
      <c r="B13" s="134"/>
      <c r="C13" s="80" t="s">
        <v>29</v>
      </c>
      <c r="D13" s="96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1">
        <f>Q12+U12</f>
        <v>1.0590277777777779</v>
      </c>
      <c r="R13" s="64"/>
      <c r="S13" s="24"/>
      <c r="T13" s="25"/>
      <c r="U13" s="24"/>
      <c r="V13" s="26"/>
      <c r="W13" s="28"/>
    </row>
    <row r="14" spans="1:23" ht="13.5" customHeight="1" x14ac:dyDescent="0.25">
      <c r="A14" s="53" t="s">
        <v>4</v>
      </c>
      <c r="B14" s="135">
        <v>3</v>
      </c>
      <c r="C14" s="79" t="s">
        <v>16</v>
      </c>
      <c r="D14" s="74"/>
      <c r="E14" s="72"/>
      <c r="F14" s="72"/>
      <c r="G14" s="72"/>
      <c r="H14" s="72"/>
      <c r="I14" s="72"/>
      <c r="J14" s="72"/>
      <c r="K14" s="72"/>
      <c r="L14" s="72">
        <f>J8+V8</f>
        <v>0.75</v>
      </c>
      <c r="M14" s="72"/>
      <c r="N14" s="72">
        <f>L14+V14-W8</f>
        <v>0.85763888888888895</v>
      </c>
      <c r="O14" s="72"/>
      <c r="P14" s="84"/>
      <c r="Q14" s="73"/>
      <c r="R14" s="61">
        <v>9.7222222222222224E-2</v>
      </c>
      <c r="S14" s="31">
        <v>0</v>
      </c>
      <c r="T14" s="32">
        <v>6.9444444444444441E-3</v>
      </c>
      <c r="U14" s="31">
        <f>T14+S14+R14</f>
        <v>0.10416666666666667</v>
      </c>
      <c r="V14" s="33">
        <f>U14+T14+S14</f>
        <v>0.11111111111111112</v>
      </c>
      <c r="W14" s="29"/>
    </row>
    <row r="15" spans="1:23" ht="13.5" customHeight="1" thickBot="1" x14ac:dyDescent="0.25">
      <c r="A15" s="43">
        <v>122</v>
      </c>
      <c r="B15" s="136"/>
      <c r="C15" s="81" t="s">
        <v>17</v>
      </c>
      <c r="D15" s="95"/>
      <c r="E15" s="88"/>
      <c r="F15" s="88"/>
      <c r="G15" s="88"/>
      <c r="H15" s="88"/>
      <c r="I15" s="88"/>
      <c r="J15" s="68"/>
      <c r="K15" s="68"/>
      <c r="L15" s="68">
        <f>L14+U14</f>
        <v>0.85416666666666663</v>
      </c>
      <c r="M15" s="68"/>
      <c r="N15" s="88">
        <f>N14+U14</f>
        <v>0.96180555555555558</v>
      </c>
      <c r="O15" s="68"/>
      <c r="P15" s="68"/>
      <c r="Q15" s="75"/>
      <c r="R15" s="65"/>
      <c r="S15" s="37"/>
      <c r="T15" s="38"/>
      <c r="U15" s="37"/>
      <c r="V15" s="39"/>
      <c r="W15" s="28"/>
    </row>
    <row r="16" spans="1:23" ht="12" customHeight="1" x14ac:dyDescent="0.2">
      <c r="A16" s="158">
        <v>3</v>
      </c>
      <c r="B16" s="133">
        <v>1</v>
      </c>
      <c r="C16" s="123" t="s">
        <v>37</v>
      </c>
      <c r="D16" s="69">
        <v>0.43055555555555558</v>
      </c>
      <c r="E16" s="67"/>
      <c r="F16" s="67">
        <f>D16+V16</f>
        <v>0.52083333333333337</v>
      </c>
      <c r="G16" s="67"/>
      <c r="H16" s="67">
        <f>F16+V16+W17</f>
        <v>0.61805555555555558</v>
      </c>
      <c r="I16" s="67"/>
      <c r="J16" s="67"/>
      <c r="K16" s="67">
        <f>H16+V16</f>
        <v>0.70833333333333337</v>
      </c>
      <c r="L16" s="67"/>
      <c r="M16" s="67">
        <f>K16+V16</f>
        <v>0.79861111111111116</v>
      </c>
      <c r="N16" s="67"/>
      <c r="O16" s="67">
        <f>M16+V16</f>
        <v>0.88888888888888895</v>
      </c>
      <c r="P16" s="67"/>
      <c r="Q16" s="76">
        <f>O16+V16-W16</f>
        <v>0.97569444444444453</v>
      </c>
      <c r="R16" s="63">
        <v>7.6388888888888895E-2</v>
      </c>
      <c r="S16" s="45">
        <v>0</v>
      </c>
      <c r="T16" s="46">
        <v>6.9444444444444441E-3</v>
      </c>
      <c r="U16" s="153">
        <f>T16+S16+R16</f>
        <v>8.3333333333333343E-2</v>
      </c>
      <c r="V16" s="47">
        <f>U16+T16+S16</f>
        <v>9.027777777777779E-2</v>
      </c>
      <c r="W16" s="27">
        <v>3.472222222222222E-3</v>
      </c>
    </row>
    <row r="17" spans="1:23" ht="12" customHeight="1" x14ac:dyDescent="0.2">
      <c r="A17" s="159"/>
      <c r="B17" s="134"/>
      <c r="C17" s="78" t="s">
        <v>38</v>
      </c>
      <c r="D17" s="87">
        <f>D16+U16</f>
        <v>0.51388888888888895</v>
      </c>
      <c r="E17" s="85"/>
      <c r="F17" s="85">
        <f>F16+U16</f>
        <v>0.60416666666666674</v>
      </c>
      <c r="G17" s="58"/>
      <c r="H17" s="58">
        <f>H16+U16</f>
        <v>0.70138888888888895</v>
      </c>
      <c r="I17" s="58"/>
      <c r="J17" s="58"/>
      <c r="K17" s="58">
        <f>K16+U16</f>
        <v>0.79166666666666674</v>
      </c>
      <c r="L17" s="58"/>
      <c r="M17" s="58">
        <f>M16+U16</f>
        <v>0.88194444444444453</v>
      </c>
      <c r="N17" s="85"/>
      <c r="O17" s="58">
        <f>O16+U16</f>
        <v>0.97222222222222232</v>
      </c>
      <c r="P17" s="58"/>
      <c r="Q17" s="71">
        <f>Q16+U16</f>
        <v>1.0590277777777779</v>
      </c>
      <c r="R17" s="64"/>
      <c r="S17" s="24"/>
      <c r="T17" s="25"/>
      <c r="U17" s="64"/>
      <c r="V17" s="26"/>
      <c r="W17" s="28">
        <v>6.9444444444444441E-3</v>
      </c>
    </row>
    <row r="18" spans="1:23" ht="12" customHeight="1" x14ac:dyDescent="0.25">
      <c r="A18" s="52" t="s">
        <v>4</v>
      </c>
      <c r="B18" s="135"/>
      <c r="C18" s="79"/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60"/>
      <c r="Q18" s="101"/>
      <c r="R18" s="61"/>
      <c r="S18" s="31"/>
      <c r="T18" s="32"/>
      <c r="U18" s="31"/>
      <c r="V18" s="33"/>
      <c r="W18" s="29">
        <v>1.0416666666666666E-2</v>
      </c>
    </row>
    <row r="19" spans="1:23" ht="12" customHeight="1" thickBot="1" x14ac:dyDescent="0.25">
      <c r="A19" s="44">
        <v>122</v>
      </c>
      <c r="B19" s="136"/>
      <c r="C19" s="81"/>
      <c r="D19" s="95"/>
      <c r="E19" s="88"/>
      <c r="F19" s="88"/>
      <c r="G19" s="88"/>
      <c r="H19" s="88"/>
      <c r="I19" s="88"/>
      <c r="J19" s="68"/>
      <c r="K19" s="68"/>
      <c r="L19" s="68"/>
      <c r="M19" s="68"/>
      <c r="N19" s="88"/>
      <c r="O19" s="68"/>
      <c r="P19" s="68"/>
      <c r="Q19" s="75"/>
      <c r="R19" s="65"/>
      <c r="S19" s="37"/>
      <c r="T19" s="38"/>
      <c r="U19" s="37"/>
      <c r="V19" s="39"/>
      <c r="W19" s="30"/>
    </row>
    <row r="20" spans="1:23" x14ac:dyDescent="0.2">
      <c r="A20" s="4"/>
      <c r="B20" s="5"/>
      <c r="C20" s="2"/>
      <c r="D20" s="2"/>
      <c r="E20" s="6"/>
      <c r="F20" s="6"/>
      <c r="G20" s="6"/>
      <c r="H20" s="6"/>
      <c r="I20" s="6"/>
      <c r="J20" s="6"/>
      <c r="K20" s="7"/>
      <c r="L20" s="7"/>
      <c r="R20" s="23"/>
      <c r="S20" s="23"/>
      <c r="T20" s="23"/>
      <c r="U20" s="23"/>
      <c r="V20" s="23"/>
      <c r="W20" s="10"/>
    </row>
    <row r="21" spans="1:23" ht="12" thickBot="1" x14ac:dyDescent="0.25">
      <c r="A21" s="11"/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5"/>
      <c r="S21" s="15"/>
      <c r="T21" s="15"/>
      <c r="U21" s="14"/>
      <c r="V21" s="14"/>
      <c r="W21" s="10"/>
    </row>
    <row r="22" spans="1:23" x14ac:dyDescent="0.2">
      <c r="A22" s="4"/>
      <c r="B22" s="5"/>
      <c r="C22" s="8"/>
      <c r="R22" s="9"/>
      <c r="S22" s="9"/>
      <c r="T22" s="9"/>
      <c r="U22" s="23"/>
      <c r="V22" s="23"/>
      <c r="W22" s="10"/>
    </row>
    <row r="23" spans="1:23" ht="10.5" customHeight="1" x14ac:dyDescent="0.2">
      <c r="A23" s="4"/>
      <c r="B23" s="5"/>
      <c r="C23" s="16" t="s">
        <v>0</v>
      </c>
      <c r="D23" s="145"/>
      <c r="E23" s="146"/>
      <c r="F23" s="147"/>
      <c r="H23" s="148"/>
      <c r="I23" s="149"/>
      <c r="J23" s="149"/>
      <c r="K23" s="149"/>
      <c r="L23" s="150"/>
      <c r="N23" s="151" t="str">
        <f>A3</f>
        <v>22.02.2014-26.02.2014</v>
      </c>
      <c r="O23" s="151"/>
      <c r="P23" s="151"/>
      <c r="Q23" s="151"/>
      <c r="R23" s="151"/>
      <c r="S23" s="9"/>
      <c r="T23" s="9"/>
      <c r="U23" s="23"/>
      <c r="V23" s="23"/>
      <c r="W23" s="10"/>
    </row>
    <row r="24" spans="1:23" x14ac:dyDescent="0.2">
      <c r="A24" s="4"/>
      <c r="B24" s="5"/>
      <c r="C24" s="8"/>
      <c r="E24" s="17" t="s">
        <v>1</v>
      </c>
      <c r="J24" s="17" t="s">
        <v>2</v>
      </c>
      <c r="R24" s="9"/>
      <c r="S24" s="9"/>
      <c r="T24" s="9"/>
      <c r="U24" s="23"/>
      <c r="V24" s="23"/>
      <c r="W24" s="10"/>
    </row>
    <row r="25" spans="1:23" x14ac:dyDescent="0.2">
      <c r="A25" s="4"/>
      <c r="B25" s="5"/>
      <c r="C25" s="16" t="s">
        <v>3</v>
      </c>
      <c r="D25" s="145"/>
      <c r="E25" s="146"/>
      <c r="F25" s="147"/>
      <c r="H25" s="148"/>
      <c r="I25" s="149"/>
      <c r="J25" s="149"/>
      <c r="K25" s="149"/>
      <c r="L25" s="150"/>
      <c r="R25" s="9"/>
      <c r="S25" s="9"/>
      <c r="T25" s="9"/>
      <c r="U25" s="23"/>
      <c r="V25" s="23"/>
      <c r="W25" s="10"/>
    </row>
    <row r="26" spans="1:23" x14ac:dyDescent="0.2">
      <c r="A26" s="4"/>
      <c r="B26" s="5"/>
      <c r="C26" s="16"/>
      <c r="D26" s="18"/>
      <c r="E26" s="17" t="s">
        <v>1</v>
      </c>
      <c r="F26" s="18"/>
      <c r="J26" s="17" t="s">
        <v>2</v>
      </c>
      <c r="R26" s="9"/>
      <c r="S26" s="9"/>
      <c r="T26" s="9"/>
      <c r="U26" s="23"/>
      <c r="V26" s="23"/>
      <c r="W26" s="10"/>
    </row>
    <row r="27" spans="1:23" x14ac:dyDescent="0.2">
      <c r="A27" s="4"/>
      <c r="B27" s="5"/>
      <c r="C27" s="16" t="s">
        <v>3</v>
      </c>
      <c r="D27" s="145"/>
      <c r="E27" s="146"/>
      <c r="F27" s="147"/>
      <c r="H27" s="148"/>
      <c r="I27" s="149"/>
      <c r="J27" s="149"/>
      <c r="K27" s="149"/>
      <c r="L27" s="150"/>
      <c r="R27" s="9"/>
      <c r="S27" s="9"/>
      <c r="T27" s="9"/>
      <c r="U27" s="23"/>
      <c r="V27" s="23"/>
      <c r="W27" s="10"/>
    </row>
    <row r="28" spans="1:23" x14ac:dyDescent="0.2">
      <c r="A28" s="4"/>
      <c r="B28" s="5"/>
      <c r="C28" s="16"/>
      <c r="D28" s="18"/>
      <c r="E28" s="17" t="s">
        <v>1</v>
      </c>
      <c r="F28" s="18"/>
      <c r="J28" s="17" t="s">
        <v>2</v>
      </c>
      <c r="R28" s="9"/>
      <c r="S28" s="9"/>
      <c r="T28" s="9"/>
      <c r="U28" s="23"/>
      <c r="V28" s="23"/>
      <c r="W28" s="10"/>
    </row>
    <row r="29" spans="1:23" x14ac:dyDescent="0.25">
      <c r="C29" s="2"/>
      <c r="R29" s="23"/>
      <c r="S29" s="23"/>
      <c r="T29" s="23"/>
      <c r="U29" s="23"/>
      <c r="V29" s="23"/>
      <c r="W29" s="23"/>
    </row>
    <row r="30" spans="1:23" x14ac:dyDescent="0.25">
      <c r="C30" s="2"/>
      <c r="R30" s="23"/>
      <c r="S30" s="23"/>
      <c r="T30" s="23"/>
      <c r="U30" s="23"/>
      <c r="V30" s="23"/>
      <c r="W30" s="23"/>
    </row>
    <row r="31" spans="1:23" x14ac:dyDescent="0.25">
      <c r="B31" s="2"/>
      <c r="C31" s="2"/>
      <c r="R31" s="23"/>
      <c r="S31" s="23"/>
      <c r="T31" s="23"/>
      <c r="U31" s="23"/>
      <c r="V31" s="23"/>
      <c r="W31" s="23"/>
    </row>
    <row r="32" spans="1:23" x14ac:dyDescent="0.25">
      <c r="B32" s="2"/>
      <c r="C32" s="2"/>
      <c r="R32" s="23"/>
      <c r="S32" s="23"/>
      <c r="T32" s="23"/>
      <c r="U32" s="23"/>
      <c r="V32" s="23"/>
      <c r="W32" s="23"/>
    </row>
    <row r="33" spans="2:23" x14ac:dyDescent="0.25">
      <c r="B33" s="2"/>
      <c r="C33" s="2"/>
      <c r="R33" s="23"/>
      <c r="S33" s="23"/>
      <c r="T33" s="23"/>
      <c r="U33" s="23"/>
      <c r="V33" s="23"/>
      <c r="W33" s="23"/>
    </row>
    <row r="34" spans="2:23" x14ac:dyDescent="0.25">
      <c r="B34" s="2"/>
      <c r="C34" s="2"/>
      <c r="R34" s="23"/>
      <c r="S34" s="23"/>
      <c r="T34" s="23"/>
      <c r="U34" s="23"/>
      <c r="V34" s="23"/>
      <c r="W34" s="23"/>
    </row>
    <row r="35" spans="2:23" x14ac:dyDescent="0.25">
      <c r="B35" s="2"/>
      <c r="C35" s="2"/>
      <c r="R35" s="23"/>
      <c r="S35" s="23"/>
      <c r="T35" s="23"/>
      <c r="U35" s="23"/>
      <c r="V35" s="23"/>
      <c r="W35" s="23"/>
    </row>
    <row r="36" spans="2:23" x14ac:dyDescent="0.25">
      <c r="B36" s="2"/>
      <c r="C36" s="2"/>
      <c r="R36" s="23"/>
      <c r="S36" s="23"/>
      <c r="T36" s="23"/>
      <c r="U36" s="23"/>
      <c r="V36" s="23"/>
      <c r="W36" s="23"/>
    </row>
    <row r="37" spans="2:23" x14ac:dyDescent="0.25">
      <c r="B37" s="2"/>
      <c r="C37" s="2"/>
      <c r="R37" s="23"/>
      <c r="S37" s="23"/>
      <c r="T37" s="23"/>
      <c r="U37" s="23"/>
      <c r="V37" s="23"/>
      <c r="W37" s="23"/>
    </row>
    <row r="38" spans="2:23" x14ac:dyDescent="0.25">
      <c r="B38" s="2"/>
      <c r="C38" s="2"/>
      <c r="R38" s="23"/>
      <c r="S38" s="23"/>
      <c r="T38" s="23"/>
      <c r="U38" s="23"/>
      <c r="V38" s="23"/>
      <c r="W38" s="23"/>
    </row>
    <row r="39" spans="2:23" x14ac:dyDescent="0.25">
      <c r="B39" s="2"/>
      <c r="C39" s="2"/>
      <c r="R39" s="23"/>
      <c r="S39" s="23"/>
      <c r="T39" s="23"/>
      <c r="U39" s="23"/>
      <c r="V39" s="23"/>
      <c r="W39" s="23"/>
    </row>
    <row r="40" spans="2:23" x14ac:dyDescent="0.25">
      <c r="B40" s="2"/>
      <c r="C40" s="2"/>
      <c r="R40" s="23"/>
      <c r="S40" s="23"/>
      <c r="T40" s="23"/>
      <c r="U40" s="23"/>
      <c r="V40" s="23"/>
      <c r="W40" s="23"/>
    </row>
    <row r="41" spans="2:23" x14ac:dyDescent="0.25">
      <c r="B41" s="2"/>
      <c r="C41" s="2"/>
      <c r="R41" s="23"/>
      <c r="S41" s="23"/>
      <c r="T41" s="23"/>
      <c r="U41" s="23"/>
      <c r="V41" s="23"/>
      <c r="W41" s="23"/>
    </row>
    <row r="42" spans="2:23" x14ac:dyDescent="0.25">
      <c r="B42" s="2"/>
      <c r="C42" s="2"/>
      <c r="R42" s="23"/>
      <c r="S42" s="23"/>
      <c r="T42" s="23"/>
      <c r="U42" s="23"/>
      <c r="V42" s="23"/>
      <c r="W42" s="23"/>
    </row>
    <row r="43" spans="2:23" x14ac:dyDescent="0.25">
      <c r="B43" s="2"/>
      <c r="C43" s="2"/>
      <c r="R43" s="23"/>
      <c r="S43" s="23"/>
      <c r="T43" s="23"/>
      <c r="U43" s="23"/>
      <c r="V43" s="23"/>
      <c r="W43" s="23"/>
    </row>
    <row r="44" spans="2:23" x14ac:dyDescent="0.25">
      <c r="B44" s="2"/>
      <c r="C44" s="2"/>
      <c r="R44" s="23"/>
      <c r="S44" s="23"/>
      <c r="T44" s="23"/>
      <c r="U44" s="23"/>
      <c r="V44" s="23"/>
      <c r="W44" s="23"/>
    </row>
    <row r="45" spans="2:23" x14ac:dyDescent="0.25">
      <c r="B45" s="2"/>
      <c r="C45" s="2"/>
      <c r="R45" s="23"/>
      <c r="S45" s="23"/>
      <c r="T45" s="23"/>
      <c r="U45" s="23"/>
      <c r="V45" s="23"/>
      <c r="W45" s="23"/>
    </row>
    <row r="46" spans="2:23" x14ac:dyDescent="0.25">
      <c r="B46" s="2"/>
      <c r="C46" s="2"/>
      <c r="R46" s="23"/>
      <c r="S46" s="23"/>
      <c r="T46" s="23"/>
      <c r="U46" s="23"/>
      <c r="V46" s="23"/>
      <c r="W46" s="23"/>
    </row>
    <row r="47" spans="2:23" x14ac:dyDescent="0.25">
      <c r="C47" s="2"/>
      <c r="R47" s="23"/>
      <c r="S47" s="23"/>
      <c r="T47" s="23"/>
      <c r="U47" s="23"/>
      <c r="V47" s="23"/>
      <c r="W47" s="23"/>
    </row>
    <row r="48" spans="2:23" x14ac:dyDescent="0.25">
      <c r="C48" s="2"/>
      <c r="R48" s="23"/>
      <c r="S48" s="23"/>
      <c r="T48" s="23"/>
      <c r="U48" s="23"/>
      <c r="V48" s="23"/>
      <c r="W48" s="23"/>
    </row>
    <row r="49" spans="1:25" x14ac:dyDescent="0.25">
      <c r="C49" s="2"/>
      <c r="R49" s="23"/>
      <c r="S49" s="23"/>
      <c r="T49" s="23"/>
      <c r="U49" s="23"/>
      <c r="V49" s="23"/>
      <c r="W49" s="23"/>
    </row>
    <row r="50" spans="1:25" x14ac:dyDescent="0.25">
      <c r="C50" s="2"/>
      <c r="R50" s="23"/>
      <c r="S50" s="23"/>
      <c r="T50" s="23"/>
      <c r="U50" s="23"/>
      <c r="V50" s="23"/>
      <c r="W50" s="23"/>
    </row>
    <row r="51" spans="1:25" x14ac:dyDescent="0.25">
      <c r="C51" s="2"/>
      <c r="R51" s="23"/>
      <c r="S51" s="23"/>
      <c r="T51" s="23"/>
      <c r="U51" s="23"/>
      <c r="V51" s="23"/>
      <c r="W51" s="23"/>
    </row>
    <row r="52" spans="1:25" x14ac:dyDescent="0.25">
      <c r="C52" s="2"/>
      <c r="R52" s="23"/>
      <c r="S52" s="23"/>
      <c r="T52" s="23"/>
      <c r="U52" s="23"/>
      <c r="V52" s="23"/>
      <c r="W52" s="23"/>
    </row>
    <row r="53" spans="1:25" x14ac:dyDescent="0.25">
      <c r="C53" s="2"/>
      <c r="R53" s="23"/>
      <c r="S53" s="23"/>
      <c r="T53" s="23"/>
      <c r="U53" s="23"/>
      <c r="V53" s="23"/>
      <c r="W53" s="23"/>
    </row>
    <row r="54" spans="1:25" x14ac:dyDescent="0.25">
      <c r="C54" s="2"/>
      <c r="R54" s="23"/>
      <c r="S54" s="23"/>
      <c r="T54" s="23"/>
      <c r="U54" s="23"/>
      <c r="V54" s="23"/>
      <c r="W54" s="23"/>
    </row>
    <row r="55" spans="1:25" x14ac:dyDescent="0.25">
      <c r="C55" s="2"/>
      <c r="R55" s="23"/>
      <c r="S55" s="23"/>
      <c r="T55" s="23"/>
      <c r="U55" s="23"/>
      <c r="V55" s="23"/>
      <c r="W55" s="23"/>
    </row>
    <row r="56" spans="1:25" x14ac:dyDescent="0.25">
      <c r="C56" s="2"/>
      <c r="R56" s="23"/>
      <c r="S56" s="23"/>
      <c r="T56" s="23"/>
      <c r="U56" s="23"/>
      <c r="V56" s="23"/>
      <c r="W56" s="23"/>
    </row>
    <row r="57" spans="1:25" x14ac:dyDescent="0.25">
      <c r="C57" s="2"/>
      <c r="R57" s="23"/>
      <c r="S57" s="23"/>
      <c r="T57" s="23"/>
      <c r="U57" s="23"/>
      <c r="V57" s="23"/>
      <c r="W57" s="23"/>
    </row>
    <row r="58" spans="1:25" x14ac:dyDescent="0.25">
      <c r="C58" s="2"/>
      <c r="R58" s="23"/>
      <c r="S58" s="23"/>
      <c r="T58" s="23"/>
      <c r="U58" s="23"/>
      <c r="V58" s="23"/>
      <c r="W58" s="23"/>
    </row>
    <row r="59" spans="1:25" x14ac:dyDescent="0.25">
      <c r="C59" s="2"/>
      <c r="R59" s="23"/>
      <c r="S59" s="23"/>
      <c r="T59" s="23"/>
      <c r="U59" s="23"/>
      <c r="V59" s="23"/>
    </row>
    <row r="60" spans="1:25" s="3" customFormat="1" x14ac:dyDescent="0.25">
      <c r="A60" s="2"/>
      <c r="B60" s="1"/>
      <c r="C60" s="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X60" s="2"/>
      <c r="Y60" s="2"/>
    </row>
  </sheetData>
  <mergeCells count="20">
    <mergeCell ref="B10:B11"/>
    <mergeCell ref="H23:L23"/>
    <mergeCell ref="N23:R23"/>
    <mergeCell ref="D25:F25"/>
    <mergeCell ref="H25:L25"/>
    <mergeCell ref="D27:F27"/>
    <mergeCell ref="H27:L27"/>
    <mergeCell ref="B12:B13"/>
    <mergeCell ref="B14:B15"/>
    <mergeCell ref="A16:A17"/>
    <mergeCell ref="B16:B17"/>
    <mergeCell ref="B18:B19"/>
    <mergeCell ref="D23:F23"/>
    <mergeCell ref="A3:C3"/>
    <mergeCell ref="U3:W3"/>
    <mergeCell ref="A4:A5"/>
    <mergeCell ref="B4:B5"/>
    <mergeCell ref="B6:B7"/>
    <mergeCell ref="A8:A9"/>
    <mergeCell ref="B8:B9"/>
  </mergeCells>
  <pageMargins left="0.23622047244094491" right="0.23622047244094491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0302-0502</vt:lpstr>
      <vt:lpstr>0602-0702</vt:lpstr>
      <vt:lpstr>0802-1202</vt:lpstr>
      <vt:lpstr>1302-1402</vt:lpstr>
      <vt:lpstr>1502-1802</vt:lpstr>
      <vt:lpstr>1902</vt:lpstr>
      <vt:lpstr>2002-2102</vt:lpstr>
      <vt:lpstr>2202-2602</vt:lpstr>
      <vt:lpstr>'0302-0502'!Область_печати</vt:lpstr>
      <vt:lpstr>'0602-0702'!Область_печати</vt:lpstr>
      <vt:lpstr>'0802-1202'!Область_печати</vt:lpstr>
      <vt:lpstr>'1302-1402'!Область_печати</vt:lpstr>
      <vt:lpstr>'1502-1802'!Область_печати</vt:lpstr>
      <vt:lpstr>'1902'!Область_печати</vt:lpstr>
      <vt:lpstr>'2002-2102'!Область_печати</vt:lpstr>
      <vt:lpstr>'2202-2602'!Область_печати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Кулькова Ирина Николаевна</cp:lastModifiedBy>
  <cp:lastPrinted>2014-02-17T13:54:13Z</cp:lastPrinted>
  <dcterms:created xsi:type="dcterms:W3CDTF">2008-07-14T09:09:37Z</dcterms:created>
  <dcterms:modified xsi:type="dcterms:W3CDTF">2014-02-17T13:55:01Z</dcterms:modified>
</cp:coreProperties>
</file>