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ung_\Sync\0_dinglab_private\phd\3_phd_2023_ulei_hoang_hung_nyugen\Bioinformatics\ETI_Paper\Fresh_weight_27_09_2023\"/>
    </mc:Choice>
  </mc:AlternateContent>
  <xr:revisionPtr revIDLastSave="0" documentId="13_ncr:1_{5BDF0DC0-AFFB-478B-9ADC-E38FD4E883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L4" i="2"/>
  <c r="L3" i="2"/>
  <c r="L2" i="2"/>
  <c r="K13" i="2"/>
  <c r="K12" i="2"/>
  <c r="K11" i="2"/>
  <c r="K10" i="2"/>
  <c r="K9" i="2"/>
  <c r="K8" i="2"/>
  <c r="K7" i="2"/>
  <c r="K6" i="2"/>
  <c r="K5" i="2"/>
  <c r="K4" i="2"/>
  <c r="K3" i="2"/>
  <c r="K2" i="2"/>
  <c r="J13" i="2"/>
  <c r="J12" i="2"/>
  <c r="J11" i="2"/>
  <c r="J10" i="2"/>
  <c r="J9" i="2"/>
  <c r="J8" i="2"/>
  <c r="J7" i="2"/>
  <c r="J6" i="2"/>
  <c r="J5" i="2"/>
  <c r="J4" i="2"/>
  <c r="J3" i="2"/>
  <c r="J2" i="2"/>
  <c r="G4" i="2"/>
  <c r="D228" i="2" s="1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D265" i="2" s="1"/>
  <c r="I6" i="2"/>
  <c r="H6" i="2"/>
  <c r="G6" i="2"/>
  <c r="D87" i="2" s="1"/>
  <c r="I5" i="2"/>
  <c r="H5" i="2"/>
  <c r="G5" i="2"/>
  <c r="D237" i="2" s="1"/>
  <c r="I4" i="2"/>
  <c r="H4" i="2"/>
  <c r="I3" i="2"/>
  <c r="H3" i="2"/>
  <c r="G3" i="2"/>
  <c r="D214" i="2" s="1"/>
  <c r="I2" i="2"/>
  <c r="H2" i="2"/>
  <c r="G2" i="2"/>
  <c r="D7" i="2" s="1"/>
  <c r="D249" i="2"/>
  <c r="D221" i="2"/>
  <c r="D6" i="2"/>
  <c r="D45" i="2"/>
  <c r="D194" i="2"/>
  <c r="D202" i="2"/>
  <c r="D260" i="2"/>
  <c r="D227" i="2"/>
  <c r="D211" i="2"/>
  <c r="D134" i="2"/>
  <c r="D145" i="2"/>
  <c r="D121" i="2"/>
  <c r="D83" i="2"/>
  <c r="D63" i="2"/>
  <c r="D67" i="2"/>
  <c r="D51" i="2"/>
  <c r="D52" i="2"/>
  <c r="D53" i="2"/>
  <c r="D54" i="2"/>
  <c r="D55" i="2"/>
  <c r="D56" i="2"/>
  <c r="D57" i="2"/>
  <c r="D58" i="2"/>
  <c r="D59" i="2"/>
  <c r="D60" i="2"/>
  <c r="D50" i="2"/>
  <c r="D32" i="2"/>
  <c r="D25" i="2"/>
  <c r="D16" i="2"/>
  <c r="D17" i="2"/>
  <c r="D18" i="2"/>
  <c r="D19" i="2"/>
  <c r="D20" i="2"/>
  <c r="D15" i="2"/>
  <c r="D9" i="2"/>
  <c r="D10" i="2"/>
  <c r="D11" i="2"/>
  <c r="D12" i="2"/>
  <c r="D13" i="2"/>
  <c r="D14" i="2"/>
  <c r="D8" i="2"/>
  <c r="D141" i="2" l="1"/>
  <c r="D256" i="2"/>
  <c r="D28" i="2"/>
  <c r="D162" i="2"/>
  <c r="D79" i="2"/>
  <c r="D71" i="2"/>
  <c r="D152" i="2"/>
  <c r="D244" i="2"/>
  <c r="D75" i="2"/>
  <c r="D236" i="2"/>
  <c r="D24" i="2"/>
  <c r="D70" i="2"/>
  <c r="D72" i="2"/>
  <c r="D153" i="2"/>
  <c r="D238" i="2"/>
  <c r="D76" i="2"/>
  <c r="D241" i="2"/>
  <c r="D61" i="2"/>
  <c r="D66" i="2"/>
  <c r="D62" i="2"/>
  <c r="D144" i="2"/>
  <c r="D139" i="2"/>
  <c r="D232" i="2"/>
  <c r="D224" i="2"/>
  <c r="D69" i="2"/>
  <c r="D65" i="2"/>
  <c r="D143" i="2"/>
  <c r="D138" i="2"/>
  <c r="D231" i="2"/>
  <c r="D223" i="2"/>
  <c r="D68" i="2"/>
  <c r="D64" i="2"/>
  <c r="D132" i="2"/>
  <c r="D142" i="2"/>
  <c r="D135" i="2"/>
  <c r="D130" i="2"/>
  <c r="D206" i="2"/>
  <c r="D129" i="2"/>
  <c r="D219" i="2"/>
  <c r="D208" i="2"/>
  <c r="D122" i="2"/>
  <c r="D113" i="2"/>
  <c r="D105" i="2"/>
  <c r="D199" i="2"/>
  <c r="D191" i="2"/>
  <c r="D110" i="2"/>
  <c r="D102" i="2"/>
  <c r="D42" i="2"/>
  <c r="D3" i="2"/>
  <c r="D198" i="2"/>
  <c r="D190" i="2"/>
  <c r="D109" i="2"/>
  <c r="D49" i="2"/>
  <c r="D41" i="2"/>
  <c r="D2" i="2"/>
  <c r="D203" i="2"/>
  <c r="D195" i="2"/>
  <c r="D114" i="2"/>
  <c r="D106" i="2"/>
  <c r="D46" i="2"/>
  <c r="D36" i="2"/>
  <c r="D101" i="2"/>
  <c r="D97" i="2"/>
  <c r="D93" i="2"/>
  <c r="D171" i="2"/>
  <c r="D185" i="2"/>
  <c r="D181" i="2"/>
  <c r="D177" i="2"/>
  <c r="D173" i="2"/>
  <c r="D276" i="2"/>
  <c r="D272" i="2"/>
  <c r="D268" i="2"/>
  <c r="D264" i="2"/>
  <c r="D33" i="2"/>
  <c r="D35" i="2"/>
  <c r="D100" i="2"/>
  <c r="D96" i="2"/>
  <c r="D92" i="2"/>
  <c r="D188" i="2"/>
  <c r="D184" i="2"/>
  <c r="D180" i="2"/>
  <c r="D176" i="2"/>
  <c r="D172" i="2"/>
  <c r="D261" i="2"/>
  <c r="D275" i="2"/>
  <c r="D271" i="2"/>
  <c r="D267" i="2"/>
  <c r="D263" i="2"/>
  <c r="D266" i="2"/>
  <c r="D38" i="2"/>
  <c r="D34" i="2"/>
  <c r="D99" i="2"/>
  <c r="D95" i="2"/>
  <c r="D91" i="2"/>
  <c r="D187" i="2"/>
  <c r="D183" i="2"/>
  <c r="D179" i="2"/>
  <c r="D175" i="2"/>
  <c r="D278" i="2"/>
  <c r="D274" i="2"/>
  <c r="D270" i="2"/>
  <c r="D262" i="2"/>
  <c r="D37" i="2"/>
  <c r="D90" i="2"/>
  <c r="D98" i="2"/>
  <c r="D94" i="2"/>
  <c r="D186" i="2"/>
  <c r="D182" i="2"/>
  <c r="D178" i="2"/>
  <c r="D174" i="2"/>
  <c r="D277" i="2"/>
  <c r="D273" i="2"/>
  <c r="D269" i="2"/>
  <c r="D170" i="2"/>
  <c r="D252" i="2"/>
  <c r="D166" i="2"/>
  <c r="D248" i="2"/>
  <c r="D157" i="2"/>
  <c r="D149" i="2"/>
  <c r="D240" i="2"/>
  <c r="D156" i="2"/>
  <c r="D148" i="2"/>
  <c r="D245" i="2"/>
  <c r="D137" i="2"/>
  <c r="D133" i="2"/>
  <c r="D220" i="2"/>
  <c r="D230" i="2"/>
  <c r="D226" i="2"/>
  <c r="D222" i="2"/>
  <c r="D140" i="2"/>
  <c r="D136" i="2"/>
  <c r="D233" i="2"/>
  <c r="D229" i="2"/>
  <c r="D225" i="2"/>
  <c r="D126" i="2"/>
  <c r="D118" i="2"/>
  <c r="D218" i="2"/>
  <c r="D210" i="2"/>
  <c r="D125" i="2"/>
  <c r="D117" i="2"/>
  <c r="D215" i="2"/>
  <c r="D207" i="2"/>
  <c r="D116" i="2"/>
  <c r="D128" i="2"/>
  <c r="D124" i="2"/>
  <c r="D120" i="2"/>
  <c r="D217" i="2"/>
  <c r="D213" i="2"/>
  <c r="D209" i="2"/>
  <c r="D131" i="2"/>
  <c r="D127" i="2"/>
  <c r="D123" i="2"/>
  <c r="D119" i="2"/>
  <c r="D205" i="2"/>
  <c r="D216" i="2"/>
  <c r="D212" i="2"/>
  <c r="D27" i="2"/>
  <c r="D165" i="2"/>
  <c r="D255" i="2"/>
  <c r="D251" i="2"/>
  <c r="D21" i="2"/>
  <c r="D23" i="2"/>
  <c r="D30" i="2"/>
  <c r="D78" i="2"/>
  <c r="D74" i="2"/>
  <c r="D80" i="2"/>
  <c r="D85" i="2"/>
  <c r="D81" i="2"/>
  <c r="D146" i="2"/>
  <c r="D155" i="2"/>
  <c r="D151" i="2"/>
  <c r="D147" i="2"/>
  <c r="D168" i="2"/>
  <c r="D164" i="2"/>
  <c r="D160" i="2"/>
  <c r="D234" i="2"/>
  <c r="D243" i="2"/>
  <c r="D239" i="2"/>
  <c r="D235" i="2"/>
  <c r="D258" i="2"/>
  <c r="D254" i="2"/>
  <c r="D250" i="2"/>
  <c r="D31" i="2"/>
  <c r="D86" i="2"/>
  <c r="D82" i="2"/>
  <c r="D169" i="2"/>
  <c r="D161" i="2"/>
  <c r="D259" i="2"/>
  <c r="D26" i="2"/>
  <c r="D22" i="2"/>
  <c r="D29" i="2"/>
  <c r="D77" i="2"/>
  <c r="D73" i="2"/>
  <c r="D88" i="2"/>
  <c r="D84" i="2"/>
  <c r="D89" i="2"/>
  <c r="D158" i="2"/>
  <c r="D154" i="2"/>
  <c r="D150" i="2"/>
  <c r="D159" i="2"/>
  <c r="D167" i="2"/>
  <c r="D163" i="2"/>
  <c r="D246" i="2"/>
  <c r="D242" i="2"/>
  <c r="D247" i="2"/>
  <c r="D257" i="2"/>
  <c r="D253" i="2"/>
  <c r="D201" i="2"/>
  <c r="D197" i="2"/>
  <c r="D193" i="2"/>
  <c r="D189" i="2"/>
  <c r="D112" i="2"/>
  <c r="D108" i="2"/>
  <c r="D104" i="2"/>
  <c r="D48" i="2"/>
  <c r="D44" i="2"/>
  <c r="D40" i="2"/>
  <c r="D5" i="2"/>
  <c r="D204" i="2"/>
  <c r="D200" i="2"/>
  <c r="D196" i="2"/>
  <c r="D192" i="2"/>
  <c r="D115" i="2"/>
  <c r="D111" i="2"/>
  <c r="D107" i="2"/>
  <c r="D103" i="2"/>
  <c r="D47" i="2"/>
  <c r="D43" i="2"/>
  <c r="D39" i="2"/>
  <c r="D4" i="2"/>
</calcChain>
</file>

<file path=xl/sharedStrings.xml><?xml version="1.0" encoding="utf-8"?>
<sst xmlns="http://schemas.openxmlformats.org/spreadsheetml/2006/main" count="1147" uniqueCount="30">
  <si>
    <t>SETI_wt-E2</t>
  </si>
  <si>
    <t>SETI_wt</t>
  </si>
  <si>
    <t>SETI_eds1-E2</t>
  </si>
  <si>
    <t>SETI_eds1</t>
  </si>
  <si>
    <t>SETI_adrs-E2</t>
  </si>
  <si>
    <t>SETI_adrs</t>
  </si>
  <si>
    <t>SETI_helperless-E2</t>
  </si>
  <si>
    <t>SETI_helperless</t>
  </si>
  <si>
    <t>Col-0-E2</t>
  </si>
  <si>
    <t>Col-0</t>
  </si>
  <si>
    <t>Fresh_weight</t>
  </si>
  <si>
    <t>Line</t>
  </si>
  <si>
    <t>Batch</t>
  </si>
  <si>
    <t>batch1</t>
  </si>
  <si>
    <t>SETI_nrgs</t>
  </si>
  <si>
    <t>batch2</t>
  </si>
  <si>
    <t>SETI_nrgs-E2</t>
  </si>
  <si>
    <t>batch3</t>
  </si>
  <si>
    <t>batch4</t>
  </si>
  <si>
    <t>Line_mean</t>
  </si>
  <si>
    <t>Fresh_weight_mean</t>
  </si>
  <si>
    <t>Ratio</t>
  </si>
  <si>
    <t>Treatment</t>
  </si>
  <si>
    <t>Mock</t>
  </si>
  <si>
    <t>E2</t>
  </si>
  <si>
    <t>Fresh_weight_sd</t>
  </si>
  <si>
    <t>Fresh_weight_se</t>
  </si>
  <si>
    <t>Fresh_weight_ratio_mean</t>
  </si>
  <si>
    <t>Fresh_weight_ratio_sd</t>
  </si>
  <si>
    <t>Fresh_weight_ratio_se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</si>
</sst>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8"/>
  <sheetViews>
    <sheetView workbookViewId="0">
      <selection sqref="A1:C1048576"/>
    </sheetView>
  </sheetViews>
  <sheetFormatPr defaultColWidth="8.77734375" defaultRowHeight="14.4" x14ac:dyDescent="0.3"/>
  <cols>
    <col min="1" max="1" width="18.77734375" bestFit="1" customWidth="1"/>
    <col min="2" max="2" width="11.77734375" bestFit="1" customWidth="1"/>
  </cols>
  <sheetData>
    <row r="1" spans="1:3" x14ac:dyDescent="0.3">
      <c r="A1" t="s">
        <v>11</v>
      </c>
      <c r="B1" t="s">
        <v>10</v>
      </c>
      <c r="C1" t="s">
        <v>12</v>
      </c>
    </row>
    <row r="2" spans="1:3" x14ac:dyDescent="0.3">
      <c r="A2" t="s">
        <v>0</v>
      </c>
      <c r="B2">
        <v>4.5999999999999999E-3</v>
      </c>
      <c r="C2" t="s">
        <v>13</v>
      </c>
    </row>
    <row r="3" spans="1:3" x14ac:dyDescent="0.3">
      <c r="A3" t="s">
        <v>0</v>
      </c>
      <c r="B3">
        <v>6.0000000000000001E-3</v>
      </c>
      <c r="C3" t="s">
        <v>13</v>
      </c>
    </row>
    <row r="4" spans="1:3" x14ac:dyDescent="0.3">
      <c r="A4" t="s">
        <v>0</v>
      </c>
      <c r="B4">
        <v>7.4000000000000003E-3</v>
      </c>
      <c r="C4" t="s">
        <v>13</v>
      </c>
    </row>
    <row r="5" spans="1:3" x14ac:dyDescent="0.3">
      <c r="A5" t="s">
        <v>1</v>
      </c>
      <c r="B5">
        <v>7.3499999999999996E-2</v>
      </c>
      <c r="C5" t="s">
        <v>13</v>
      </c>
    </row>
    <row r="6" spans="1:3" x14ac:dyDescent="0.3">
      <c r="A6" t="s">
        <v>1</v>
      </c>
      <c r="B6">
        <v>7.4999999999999997E-2</v>
      </c>
      <c r="C6" t="s">
        <v>13</v>
      </c>
    </row>
    <row r="7" spans="1:3" x14ac:dyDescent="0.3">
      <c r="A7" t="s">
        <v>1</v>
      </c>
      <c r="B7">
        <v>7.0099999999999996E-2</v>
      </c>
      <c r="C7" t="s">
        <v>13</v>
      </c>
    </row>
    <row r="8" spans="1:3" ht="15.6" x14ac:dyDescent="0.3">
      <c r="A8" s="1" t="s">
        <v>2</v>
      </c>
      <c r="B8">
        <v>5.9900000000000002E-2</v>
      </c>
      <c r="C8" t="s">
        <v>13</v>
      </c>
    </row>
    <row r="9" spans="1:3" ht="15.6" x14ac:dyDescent="0.3">
      <c r="A9" s="1" t="s">
        <v>2</v>
      </c>
      <c r="B9">
        <v>7.5999999999999998E-2</v>
      </c>
      <c r="C9" t="s">
        <v>13</v>
      </c>
    </row>
    <row r="10" spans="1:3" ht="15.6" x14ac:dyDescent="0.3">
      <c r="A10" s="1" t="s">
        <v>2</v>
      </c>
      <c r="B10">
        <v>7.0800000000000002E-2</v>
      </c>
      <c r="C10" t="s">
        <v>13</v>
      </c>
    </row>
    <row r="11" spans="1:3" ht="15.6" x14ac:dyDescent="0.3">
      <c r="A11" s="1" t="s">
        <v>2</v>
      </c>
      <c r="B11">
        <v>5.91E-2</v>
      </c>
      <c r="C11" t="s">
        <v>13</v>
      </c>
    </row>
    <row r="12" spans="1:3" ht="15.6" x14ac:dyDescent="0.3">
      <c r="A12" s="1" t="s">
        <v>3</v>
      </c>
      <c r="B12">
        <v>6.6699999999999995E-2</v>
      </c>
      <c r="C12" t="s">
        <v>13</v>
      </c>
    </row>
    <row r="13" spans="1:3" ht="15.6" x14ac:dyDescent="0.3">
      <c r="A13" s="1" t="s">
        <v>3</v>
      </c>
      <c r="B13">
        <v>6.13E-2</v>
      </c>
      <c r="C13" t="s">
        <v>13</v>
      </c>
    </row>
    <row r="14" spans="1:3" ht="15.6" x14ac:dyDescent="0.3">
      <c r="A14" s="1" t="s">
        <v>3</v>
      </c>
      <c r="B14">
        <v>7.5200000000000003E-2</v>
      </c>
      <c r="C14" t="s">
        <v>13</v>
      </c>
    </row>
    <row r="15" spans="1:3" ht="15.6" x14ac:dyDescent="0.3">
      <c r="A15" s="1" t="s">
        <v>4</v>
      </c>
      <c r="B15">
        <v>1.5900000000000001E-2</v>
      </c>
      <c r="C15" t="s">
        <v>13</v>
      </c>
    </row>
    <row r="16" spans="1:3" ht="15.6" x14ac:dyDescent="0.3">
      <c r="A16" s="1" t="s">
        <v>4</v>
      </c>
      <c r="B16">
        <v>1.7600000000000001E-2</v>
      </c>
      <c r="C16" t="s">
        <v>13</v>
      </c>
    </row>
    <row r="17" spans="1:3" ht="15.6" x14ac:dyDescent="0.3">
      <c r="A17" s="1" t="s">
        <v>4</v>
      </c>
      <c r="B17">
        <v>1.3299999999999999E-2</v>
      </c>
      <c r="C17" t="s">
        <v>13</v>
      </c>
    </row>
    <row r="18" spans="1:3" ht="15.6" x14ac:dyDescent="0.3">
      <c r="A18" s="1" t="s">
        <v>5</v>
      </c>
      <c r="B18">
        <v>7.9799999999999996E-2</v>
      </c>
      <c r="C18" t="s">
        <v>13</v>
      </c>
    </row>
    <row r="19" spans="1:3" ht="15.6" x14ac:dyDescent="0.3">
      <c r="A19" s="1" t="s">
        <v>5</v>
      </c>
      <c r="B19">
        <v>6.1199999999999997E-2</v>
      </c>
      <c r="C19" t="s">
        <v>13</v>
      </c>
    </row>
    <row r="20" spans="1:3" ht="15.6" x14ac:dyDescent="0.3">
      <c r="A20" s="1" t="s">
        <v>5</v>
      </c>
      <c r="B20">
        <v>8.2199999999999995E-2</v>
      </c>
      <c r="C20" t="s">
        <v>13</v>
      </c>
    </row>
    <row r="21" spans="1:3" ht="15.6" x14ac:dyDescent="0.3">
      <c r="A21" s="1" t="s">
        <v>6</v>
      </c>
      <c r="B21">
        <v>6.1600000000000002E-2</v>
      </c>
      <c r="C21" t="s">
        <v>13</v>
      </c>
    </row>
    <row r="22" spans="1:3" ht="15.6" x14ac:dyDescent="0.3">
      <c r="A22" s="1" t="s">
        <v>6</v>
      </c>
      <c r="B22">
        <v>8.2299999999999998E-2</v>
      </c>
      <c r="C22" t="s">
        <v>13</v>
      </c>
    </row>
    <row r="23" spans="1:3" ht="15.6" x14ac:dyDescent="0.3">
      <c r="A23" s="1" t="s">
        <v>6</v>
      </c>
      <c r="B23">
        <v>5.5100000000000003E-2</v>
      </c>
      <c r="C23" t="s">
        <v>13</v>
      </c>
    </row>
    <row r="24" spans="1:3" ht="15.6" x14ac:dyDescent="0.3">
      <c r="A24" s="1" t="s">
        <v>7</v>
      </c>
      <c r="B24">
        <v>7.6999999999999999E-2</v>
      </c>
      <c r="C24" t="s">
        <v>13</v>
      </c>
    </row>
    <row r="25" spans="1:3" ht="15.6" x14ac:dyDescent="0.3">
      <c r="A25" s="1" t="s">
        <v>7</v>
      </c>
      <c r="B25">
        <v>5.62E-2</v>
      </c>
      <c r="C25" t="s">
        <v>13</v>
      </c>
    </row>
    <row r="26" spans="1:3" ht="15.6" x14ac:dyDescent="0.3">
      <c r="A26" s="1" t="s">
        <v>7</v>
      </c>
      <c r="B26">
        <v>7.22E-2</v>
      </c>
      <c r="C26" t="s">
        <v>13</v>
      </c>
    </row>
    <row r="27" spans="1:3" ht="15.6" x14ac:dyDescent="0.3">
      <c r="A27" s="1" t="s">
        <v>16</v>
      </c>
      <c r="B27">
        <v>4.1999999999999997E-3</v>
      </c>
      <c r="C27" t="s">
        <v>13</v>
      </c>
    </row>
    <row r="28" spans="1:3" ht="15.6" x14ac:dyDescent="0.3">
      <c r="A28" s="1" t="s">
        <v>16</v>
      </c>
      <c r="B28">
        <v>5.4000000000000003E-3</v>
      </c>
      <c r="C28" t="s">
        <v>13</v>
      </c>
    </row>
    <row r="29" spans="1:3" ht="15.6" x14ac:dyDescent="0.3">
      <c r="A29" s="1" t="s">
        <v>16</v>
      </c>
      <c r="B29">
        <v>6.0000000000000001E-3</v>
      </c>
      <c r="C29" t="s">
        <v>13</v>
      </c>
    </row>
    <row r="30" spans="1:3" ht="15.6" x14ac:dyDescent="0.3">
      <c r="A30" s="1" t="s">
        <v>14</v>
      </c>
      <c r="B30">
        <v>7.5700000000000003E-2</v>
      </c>
      <c r="C30" t="s">
        <v>13</v>
      </c>
    </row>
    <row r="31" spans="1:3" ht="15.6" x14ac:dyDescent="0.3">
      <c r="A31" s="1" t="s">
        <v>14</v>
      </c>
      <c r="B31">
        <v>7.8E-2</v>
      </c>
      <c r="C31" t="s">
        <v>13</v>
      </c>
    </row>
    <row r="32" spans="1:3" ht="15.6" x14ac:dyDescent="0.3">
      <c r="A32" s="1" t="s">
        <v>14</v>
      </c>
      <c r="B32">
        <v>8.0600000000000005E-2</v>
      </c>
      <c r="C32" t="s">
        <v>13</v>
      </c>
    </row>
    <row r="33" spans="1:3" ht="15.6" x14ac:dyDescent="0.3">
      <c r="A33" s="1" t="s">
        <v>8</v>
      </c>
      <c r="B33">
        <v>7.5800000000000006E-2</v>
      </c>
      <c r="C33" t="s">
        <v>13</v>
      </c>
    </row>
    <row r="34" spans="1:3" ht="15.6" x14ac:dyDescent="0.3">
      <c r="A34" s="1" t="s">
        <v>8</v>
      </c>
      <c r="B34">
        <v>5.67E-2</v>
      </c>
      <c r="C34" t="s">
        <v>13</v>
      </c>
    </row>
    <row r="35" spans="1:3" ht="15.6" x14ac:dyDescent="0.3">
      <c r="A35" s="1" t="s">
        <v>8</v>
      </c>
      <c r="B35">
        <v>6.59E-2</v>
      </c>
      <c r="C35" t="s">
        <v>13</v>
      </c>
    </row>
    <row r="36" spans="1:3" ht="15.6" x14ac:dyDescent="0.3">
      <c r="A36" s="1" t="s">
        <v>9</v>
      </c>
      <c r="B36">
        <v>5.1200000000000002E-2</v>
      </c>
      <c r="C36" t="s">
        <v>13</v>
      </c>
    </row>
    <row r="37" spans="1:3" ht="15.6" x14ac:dyDescent="0.3">
      <c r="A37" s="1" t="s">
        <v>9</v>
      </c>
      <c r="B37">
        <v>7.8799999999999995E-2</v>
      </c>
      <c r="C37" t="s">
        <v>13</v>
      </c>
    </row>
    <row r="38" spans="1:3" ht="15.6" x14ac:dyDescent="0.3">
      <c r="A38" s="1" t="s">
        <v>9</v>
      </c>
      <c r="B38">
        <v>7.2300000000000003E-2</v>
      </c>
      <c r="C38" t="s">
        <v>13</v>
      </c>
    </row>
    <row r="39" spans="1:3" x14ac:dyDescent="0.3">
      <c r="A39" t="s">
        <v>0</v>
      </c>
      <c r="B39">
        <v>9.1999999999999998E-3</v>
      </c>
      <c r="C39" t="s">
        <v>15</v>
      </c>
    </row>
    <row r="40" spans="1:3" x14ac:dyDescent="0.3">
      <c r="A40" t="s">
        <v>0</v>
      </c>
      <c r="B40">
        <v>6.4999999999999997E-3</v>
      </c>
      <c r="C40" t="s">
        <v>15</v>
      </c>
    </row>
    <row r="41" spans="1:3" x14ac:dyDescent="0.3">
      <c r="A41" t="s">
        <v>0</v>
      </c>
      <c r="B41">
        <v>8.2000000000000007E-3</v>
      </c>
      <c r="C41" t="s">
        <v>15</v>
      </c>
    </row>
    <row r="42" spans="1:3" x14ac:dyDescent="0.3">
      <c r="A42" t="s">
        <v>0</v>
      </c>
      <c r="B42">
        <v>6.1999999999999998E-3</v>
      </c>
      <c r="C42" t="s">
        <v>15</v>
      </c>
    </row>
    <row r="43" spans="1:3" x14ac:dyDescent="0.3">
      <c r="A43" t="s">
        <v>0</v>
      </c>
      <c r="B43">
        <v>5.7000000000000002E-3</v>
      </c>
      <c r="C43" t="s">
        <v>15</v>
      </c>
    </row>
    <row r="44" spans="1:3" x14ac:dyDescent="0.3">
      <c r="A44" t="s">
        <v>0</v>
      </c>
      <c r="B44">
        <v>9.4999999999999998E-3</v>
      </c>
      <c r="C44" t="s">
        <v>15</v>
      </c>
    </row>
    <row r="45" spans="1:3" x14ac:dyDescent="0.3">
      <c r="A45" t="s">
        <v>1</v>
      </c>
      <c r="B45">
        <v>7.6200000000000004E-2</v>
      </c>
      <c r="C45" t="s">
        <v>15</v>
      </c>
    </row>
    <row r="46" spans="1:3" x14ac:dyDescent="0.3">
      <c r="A46" t="s">
        <v>1</v>
      </c>
      <c r="B46">
        <v>7.5499999999999998E-2</v>
      </c>
      <c r="C46" t="s">
        <v>15</v>
      </c>
    </row>
    <row r="47" spans="1:3" x14ac:dyDescent="0.3">
      <c r="A47" t="s">
        <v>1</v>
      </c>
      <c r="B47">
        <v>8.9399999999999993E-2</v>
      </c>
      <c r="C47" t="s">
        <v>15</v>
      </c>
    </row>
    <row r="48" spans="1:3" x14ac:dyDescent="0.3">
      <c r="A48" t="s">
        <v>1</v>
      </c>
      <c r="B48">
        <v>8.6099999999999996E-2</v>
      </c>
      <c r="C48" t="s">
        <v>15</v>
      </c>
    </row>
    <row r="49" spans="1:3" x14ac:dyDescent="0.3">
      <c r="A49" t="s">
        <v>1</v>
      </c>
      <c r="B49">
        <v>0.10199999999999999</v>
      </c>
      <c r="C49" t="s">
        <v>15</v>
      </c>
    </row>
    <row r="50" spans="1:3" ht="15.6" x14ac:dyDescent="0.3">
      <c r="A50" s="1" t="s">
        <v>2</v>
      </c>
      <c r="B50">
        <v>7.6799999999999993E-2</v>
      </c>
      <c r="C50" t="s">
        <v>15</v>
      </c>
    </row>
    <row r="51" spans="1:3" ht="15.6" x14ac:dyDescent="0.3">
      <c r="A51" s="1" t="s">
        <v>2</v>
      </c>
      <c r="B51">
        <v>6.59E-2</v>
      </c>
      <c r="C51" t="s">
        <v>15</v>
      </c>
    </row>
    <row r="52" spans="1:3" ht="15.6" x14ac:dyDescent="0.3">
      <c r="A52" s="1" t="s">
        <v>2</v>
      </c>
      <c r="B52">
        <v>9.6699999999999994E-2</v>
      </c>
      <c r="C52" t="s">
        <v>15</v>
      </c>
    </row>
    <row r="53" spans="1:3" ht="15.6" x14ac:dyDescent="0.3">
      <c r="A53" s="1" t="s">
        <v>2</v>
      </c>
      <c r="B53">
        <v>9.5100000000000004E-2</v>
      </c>
      <c r="C53" t="s">
        <v>15</v>
      </c>
    </row>
    <row r="54" spans="1:3" ht="15.6" x14ac:dyDescent="0.3">
      <c r="A54" s="1" t="s">
        <v>2</v>
      </c>
      <c r="B54">
        <v>8.6199999999999999E-2</v>
      </c>
      <c r="C54" t="s">
        <v>15</v>
      </c>
    </row>
    <row r="55" spans="1:3" ht="15.6" x14ac:dyDescent="0.3">
      <c r="A55" s="1" t="s">
        <v>2</v>
      </c>
      <c r="B55">
        <v>8.48E-2</v>
      </c>
      <c r="C55" t="s">
        <v>15</v>
      </c>
    </row>
    <row r="56" spans="1:3" ht="15.6" x14ac:dyDescent="0.3">
      <c r="A56" s="1" t="s">
        <v>3</v>
      </c>
      <c r="B56">
        <v>8.9099999999999999E-2</v>
      </c>
      <c r="C56" t="s">
        <v>15</v>
      </c>
    </row>
    <row r="57" spans="1:3" ht="15.6" x14ac:dyDescent="0.3">
      <c r="A57" s="1" t="s">
        <v>3</v>
      </c>
      <c r="B57">
        <v>0.10100000000000001</v>
      </c>
      <c r="C57" t="s">
        <v>15</v>
      </c>
    </row>
    <row r="58" spans="1:3" ht="15.6" x14ac:dyDescent="0.3">
      <c r="A58" s="1" t="s">
        <v>3</v>
      </c>
      <c r="B58">
        <v>9.2700000000000005E-2</v>
      </c>
      <c r="C58" t="s">
        <v>15</v>
      </c>
    </row>
    <row r="59" spans="1:3" ht="15.6" x14ac:dyDescent="0.3">
      <c r="A59" s="1" t="s">
        <v>3</v>
      </c>
      <c r="B59">
        <v>0.1042</v>
      </c>
      <c r="C59" t="s">
        <v>15</v>
      </c>
    </row>
    <row r="60" spans="1:3" ht="15.6" x14ac:dyDescent="0.3">
      <c r="A60" s="1" t="s">
        <v>3</v>
      </c>
      <c r="B60">
        <v>9.5299999999999996E-2</v>
      </c>
      <c r="C60" t="s">
        <v>15</v>
      </c>
    </row>
    <row r="61" spans="1:3" ht="15.6" x14ac:dyDescent="0.3">
      <c r="A61" s="1" t="s">
        <v>4</v>
      </c>
      <c r="B61">
        <v>6.8999999999999999E-3</v>
      </c>
      <c r="C61" t="s">
        <v>15</v>
      </c>
    </row>
    <row r="62" spans="1:3" ht="15.6" x14ac:dyDescent="0.3">
      <c r="A62" s="1" t="s">
        <v>4</v>
      </c>
      <c r="B62">
        <v>1.7600000000000001E-2</v>
      </c>
      <c r="C62" t="s">
        <v>15</v>
      </c>
    </row>
    <row r="63" spans="1:3" ht="15.6" x14ac:dyDescent="0.3">
      <c r="A63" s="1" t="s">
        <v>4</v>
      </c>
      <c r="B63">
        <v>2.8000000000000001E-2</v>
      </c>
      <c r="C63" t="s">
        <v>15</v>
      </c>
    </row>
    <row r="64" spans="1:3" ht="15.6" x14ac:dyDescent="0.3">
      <c r="A64" s="1" t="s">
        <v>4</v>
      </c>
      <c r="B64">
        <v>2.3199999999999998E-2</v>
      </c>
      <c r="C64" t="s">
        <v>15</v>
      </c>
    </row>
    <row r="65" spans="1:3" ht="15.6" x14ac:dyDescent="0.3">
      <c r="A65" s="1" t="s">
        <v>4</v>
      </c>
      <c r="B65">
        <v>1.6899999999999998E-2</v>
      </c>
      <c r="C65" t="s">
        <v>15</v>
      </c>
    </row>
    <row r="66" spans="1:3" ht="15.6" x14ac:dyDescent="0.3">
      <c r="A66" s="1" t="s">
        <v>5</v>
      </c>
      <c r="B66">
        <v>0.10100000000000001</v>
      </c>
      <c r="C66" t="s">
        <v>15</v>
      </c>
    </row>
    <row r="67" spans="1:3" ht="15.6" x14ac:dyDescent="0.3">
      <c r="A67" s="1" t="s">
        <v>5</v>
      </c>
      <c r="B67">
        <v>9.4299999999999995E-2</v>
      </c>
      <c r="C67" t="s">
        <v>15</v>
      </c>
    </row>
    <row r="68" spans="1:3" ht="15.6" x14ac:dyDescent="0.3">
      <c r="A68" s="1" t="s">
        <v>5</v>
      </c>
      <c r="B68">
        <v>0.12139999999999999</v>
      </c>
      <c r="C68" t="s">
        <v>15</v>
      </c>
    </row>
    <row r="69" spans="1:3" ht="15.6" x14ac:dyDescent="0.3">
      <c r="A69" s="1" t="s">
        <v>5</v>
      </c>
      <c r="B69">
        <v>9.3700000000000006E-2</v>
      </c>
      <c r="C69" t="s">
        <v>15</v>
      </c>
    </row>
    <row r="70" spans="1:3" ht="15.6" x14ac:dyDescent="0.3">
      <c r="A70" s="1" t="s">
        <v>6</v>
      </c>
      <c r="B70">
        <v>7.1900000000000006E-2</v>
      </c>
      <c r="C70" t="s">
        <v>15</v>
      </c>
    </row>
    <row r="71" spans="1:3" ht="15.6" x14ac:dyDescent="0.3">
      <c r="A71" s="1" t="s">
        <v>6</v>
      </c>
      <c r="B71">
        <v>7.7399999999999997E-2</v>
      </c>
      <c r="C71" t="s">
        <v>15</v>
      </c>
    </row>
    <row r="72" spans="1:3" ht="15.6" x14ac:dyDescent="0.3">
      <c r="A72" s="1" t="s">
        <v>6</v>
      </c>
      <c r="B72">
        <v>5.2499999999999998E-2</v>
      </c>
      <c r="C72" t="s">
        <v>15</v>
      </c>
    </row>
    <row r="73" spans="1:3" ht="15.6" x14ac:dyDescent="0.3">
      <c r="A73" s="1" t="s">
        <v>6</v>
      </c>
      <c r="B73">
        <v>8.4599999999999995E-2</v>
      </c>
      <c r="C73" t="s">
        <v>15</v>
      </c>
    </row>
    <row r="74" spans="1:3" ht="15.6" x14ac:dyDescent="0.3">
      <c r="A74" s="1" t="s">
        <v>6</v>
      </c>
      <c r="B74">
        <v>6.0999999999999999E-2</v>
      </c>
      <c r="C74" t="s">
        <v>15</v>
      </c>
    </row>
    <row r="75" spans="1:3" ht="15.6" x14ac:dyDescent="0.3">
      <c r="A75" s="1" t="s">
        <v>6</v>
      </c>
      <c r="B75">
        <v>7.6499999999999999E-2</v>
      </c>
      <c r="C75" t="s">
        <v>15</v>
      </c>
    </row>
    <row r="76" spans="1:3" ht="15.6" x14ac:dyDescent="0.3">
      <c r="A76" s="1" t="s">
        <v>7</v>
      </c>
      <c r="B76">
        <v>8.1900000000000001E-2</v>
      </c>
      <c r="C76" t="s">
        <v>15</v>
      </c>
    </row>
    <row r="77" spans="1:3" ht="15.6" x14ac:dyDescent="0.3">
      <c r="A77" s="1" t="s">
        <v>7</v>
      </c>
      <c r="B77">
        <v>9.2700000000000005E-2</v>
      </c>
      <c r="C77" t="s">
        <v>15</v>
      </c>
    </row>
    <row r="78" spans="1:3" ht="15.6" x14ac:dyDescent="0.3">
      <c r="A78" s="1" t="s">
        <v>7</v>
      </c>
      <c r="B78">
        <v>7.4899999999999994E-2</v>
      </c>
      <c r="C78" t="s">
        <v>15</v>
      </c>
    </row>
    <row r="79" spans="1:3" ht="15.6" x14ac:dyDescent="0.3">
      <c r="A79" s="1" t="s">
        <v>7</v>
      </c>
      <c r="B79">
        <v>9.2100000000000001E-2</v>
      </c>
      <c r="C79" t="s">
        <v>15</v>
      </c>
    </row>
    <row r="80" spans="1:3" ht="15.6" x14ac:dyDescent="0.3">
      <c r="A80" s="1" t="s">
        <v>16</v>
      </c>
      <c r="B80">
        <v>7.6E-3</v>
      </c>
      <c r="C80" t="s">
        <v>15</v>
      </c>
    </row>
    <row r="81" spans="1:3" ht="15.6" x14ac:dyDescent="0.3">
      <c r="A81" s="1" t="s">
        <v>16</v>
      </c>
      <c r="B81">
        <v>6.7999999999999996E-3</v>
      </c>
      <c r="C81" t="s">
        <v>15</v>
      </c>
    </row>
    <row r="82" spans="1:3" ht="15.6" x14ac:dyDescent="0.3">
      <c r="A82" s="1" t="s">
        <v>16</v>
      </c>
      <c r="B82">
        <v>5.7999999999999996E-3</v>
      </c>
      <c r="C82" t="s">
        <v>15</v>
      </c>
    </row>
    <row r="83" spans="1:3" ht="15.6" x14ac:dyDescent="0.3">
      <c r="A83" s="1" t="s">
        <v>16</v>
      </c>
      <c r="B83">
        <v>5.0000000000000001E-3</v>
      </c>
      <c r="C83" t="s">
        <v>15</v>
      </c>
    </row>
    <row r="84" spans="1:3" ht="15.6" x14ac:dyDescent="0.3">
      <c r="A84" s="1" t="s">
        <v>16</v>
      </c>
      <c r="B84">
        <v>8.8999999999999999E-3</v>
      </c>
      <c r="C84" t="s">
        <v>15</v>
      </c>
    </row>
    <row r="85" spans="1:3" ht="15.6" x14ac:dyDescent="0.3">
      <c r="A85" s="1" t="s">
        <v>16</v>
      </c>
      <c r="B85">
        <v>8.3999999999999995E-3</v>
      </c>
      <c r="C85" t="s">
        <v>15</v>
      </c>
    </row>
    <row r="86" spans="1:3" ht="15.6" x14ac:dyDescent="0.3">
      <c r="A86" s="1" t="s">
        <v>14</v>
      </c>
      <c r="B86">
        <v>9.6199999999999994E-2</v>
      </c>
      <c r="C86" t="s">
        <v>15</v>
      </c>
    </row>
    <row r="87" spans="1:3" ht="15.6" x14ac:dyDescent="0.3">
      <c r="A87" s="1" t="s">
        <v>14</v>
      </c>
      <c r="B87">
        <v>8.3000000000000004E-2</v>
      </c>
      <c r="C87" t="s">
        <v>15</v>
      </c>
    </row>
    <row r="88" spans="1:3" ht="15.6" x14ac:dyDescent="0.3">
      <c r="A88" s="1" t="s">
        <v>14</v>
      </c>
      <c r="B88">
        <v>9.1499999999999998E-2</v>
      </c>
      <c r="C88" t="s">
        <v>15</v>
      </c>
    </row>
    <row r="89" spans="1:3" ht="15.6" x14ac:dyDescent="0.3">
      <c r="A89" s="1" t="s">
        <v>14</v>
      </c>
      <c r="B89">
        <v>0.1128</v>
      </c>
      <c r="C89" t="s">
        <v>15</v>
      </c>
    </row>
    <row r="90" spans="1:3" ht="15.6" x14ac:dyDescent="0.3">
      <c r="A90" s="1" t="s">
        <v>8</v>
      </c>
      <c r="B90">
        <v>8.48E-2</v>
      </c>
      <c r="C90" t="s">
        <v>15</v>
      </c>
    </row>
    <row r="91" spans="1:3" ht="15.6" x14ac:dyDescent="0.3">
      <c r="A91" s="1" t="s">
        <v>8</v>
      </c>
      <c r="B91">
        <v>8.5800000000000001E-2</v>
      </c>
      <c r="C91" t="s">
        <v>15</v>
      </c>
    </row>
    <row r="92" spans="1:3" ht="15.6" x14ac:dyDescent="0.3">
      <c r="A92" s="1" t="s">
        <v>8</v>
      </c>
      <c r="B92">
        <v>8.3299999999999999E-2</v>
      </c>
      <c r="C92" t="s">
        <v>15</v>
      </c>
    </row>
    <row r="93" spans="1:3" ht="15.6" x14ac:dyDescent="0.3">
      <c r="A93" s="1" t="s">
        <v>8</v>
      </c>
      <c r="B93">
        <v>7.6799999999999993E-2</v>
      </c>
      <c r="C93" t="s">
        <v>15</v>
      </c>
    </row>
    <row r="94" spans="1:3" ht="15.6" x14ac:dyDescent="0.3">
      <c r="A94" s="1" t="s">
        <v>8</v>
      </c>
      <c r="B94">
        <v>8.1799999999999998E-2</v>
      </c>
      <c r="C94" t="s">
        <v>15</v>
      </c>
    </row>
    <row r="95" spans="1:3" ht="15.6" x14ac:dyDescent="0.3">
      <c r="A95" s="1" t="s">
        <v>8</v>
      </c>
      <c r="B95">
        <v>8.7800000000000003E-2</v>
      </c>
      <c r="C95" t="s">
        <v>15</v>
      </c>
    </row>
    <row r="96" spans="1:3" ht="15.6" x14ac:dyDescent="0.3">
      <c r="A96" s="1" t="s">
        <v>8</v>
      </c>
      <c r="B96">
        <v>6.8900000000000003E-2</v>
      </c>
      <c r="C96" t="s">
        <v>15</v>
      </c>
    </row>
    <row r="97" spans="1:3" ht="15.6" x14ac:dyDescent="0.3">
      <c r="A97" s="1" t="s">
        <v>9</v>
      </c>
      <c r="B97">
        <v>9.9599999999999994E-2</v>
      </c>
      <c r="C97" t="s">
        <v>15</v>
      </c>
    </row>
    <row r="98" spans="1:3" ht="15.6" x14ac:dyDescent="0.3">
      <c r="A98" s="1" t="s">
        <v>9</v>
      </c>
      <c r="B98">
        <v>0.1132</v>
      </c>
      <c r="C98" t="s">
        <v>15</v>
      </c>
    </row>
    <row r="99" spans="1:3" ht="15.6" x14ac:dyDescent="0.3">
      <c r="A99" s="1" t="s">
        <v>9</v>
      </c>
      <c r="B99">
        <v>0.1024</v>
      </c>
      <c r="C99" t="s">
        <v>15</v>
      </c>
    </row>
    <row r="100" spans="1:3" ht="15.6" x14ac:dyDescent="0.3">
      <c r="A100" s="1" t="s">
        <v>9</v>
      </c>
      <c r="B100">
        <v>9.6799999999999997E-2</v>
      </c>
      <c r="C100" t="s">
        <v>15</v>
      </c>
    </row>
    <row r="101" spans="1:3" ht="15.6" x14ac:dyDescent="0.3">
      <c r="A101" s="1" t="s">
        <v>9</v>
      </c>
      <c r="B101">
        <v>0.113</v>
      </c>
      <c r="C101" t="s">
        <v>15</v>
      </c>
    </row>
    <row r="102" spans="1:3" x14ac:dyDescent="0.3">
      <c r="A102" t="s">
        <v>0</v>
      </c>
      <c r="B102" s="2">
        <v>5.4000000000000003E-3</v>
      </c>
      <c r="C102" t="s">
        <v>17</v>
      </c>
    </row>
    <row r="103" spans="1:3" x14ac:dyDescent="0.3">
      <c r="A103" t="s">
        <v>0</v>
      </c>
      <c r="B103" s="2">
        <v>3.5000000000000001E-3</v>
      </c>
      <c r="C103" t="s">
        <v>17</v>
      </c>
    </row>
    <row r="104" spans="1:3" x14ac:dyDescent="0.3">
      <c r="A104" t="s">
        <v>0</v>
      </c>
      <c r="B104" s="2">
        <v>5.3E-3</v>
      </c>
      <c r="C104" t="s">
        <v>17</v>
      </c>
    </row>
    <row r="105" spans="1:3" x14ac:dyDescent="0.3">
      <c r="A105" t="s">
        <v>0</v>
      </c>
      <c r="B105" s="2">
        <v>5.8999999999999999E-3</v>
      </c>
      <c r="C105" t="s">
        <v>17</v>
      </c>
    </row>
    <row r="106" spans="1:3" x14ac:dyDescent="0.3">
      <c r="A106" t="s">
        <v>0</v>
      </c>
      <c r="B106" s="2">
        <v>4.5999999999999999E-3</v>
      </c>
      <c r="C106" t="s">
        <v>17</v>
      </c>
    </row>
    <row r="107" spans="1:3" x14ac:dyDescent="0.3">
      <c r="A107" t="s">
        <v>0</v>
      </c>
      <c r="B107" s="2">
        <v>4.8999999999999998E-3</v>
      </c>
      <c r="C107" t="s">
        <v>17</v>
      </c>
    </row>
    <row r="108" spans="1:3" x14ac:dyDescent="0.3">
      <c r="A108" t="s">
        <v>0</v>
      </c>
      <c r="B108" s="2">
        <v>6.4000000000000003E-3</v>
      </c>
      <c r="C108" t="s">
        <v>17</v>
      </c>
    </row>
    <row r="109" spans="1:3" x14ac:dyDescent="0.3">
      <c r="A109" t="s">
        <v>1</v>
      </c>
      <c r="B109" s="2">
        <v>8.8200000000000001E-2</v>
      </c>
      <c r="C109" t="s">
        <v>17</v>
      </c>
    </row>
    <row r="110" spans="1:3" x14ac:dyDescent="0.3">
      <c r="A110" t="s">
        <v>1</v>
      </c>
      <c r="B110" s="2">
        <v>8.9599999999999999E-2</v>
      </c>
      <c r="C110" t="s">
        <v>17</v>
      </c>
    </row>
    <row r="111" spans="1:3" x14ac:dyDescent="0.3">
      <c r="A111" t="s">
        <v>1</v>
      </c>
      <c r="B111" s="2">
        <v>7.5200000000000003E-2</v>
      </c>
      <c r="C111" t="s">
        <v>17</v>
      </c>
    </row>
    <row r="112" spans="1:3" x14ac:dyDescent="0.3">
      <c r="A112" t="s">
        <v>1</v>
      </c>
      <c r="B112" s="2">
        <v>7.7499999999999999E-2</v>
      </c>
      <c r="C112" t="s">
        <v>17</v>
      </c>
    </row>
    <row r="113" spans="1:3" x14ac:dyDescent="0.3">
      <c r="A113" t="s">
        <v>1</v>
      </c>
      <c r="B113" s="2">
        <v>7.8899999999999998E-2</v>
      </c>
      <c r="C113" t="s">
        <v>17</v>
      </c>
    </row>
    <row r="114" spans="1:3" x14ac:dyDescent="0.3">
      <c r="A114" t="s">
        <v>1</v>
      </c>
      <c r="B114" s="2">
        <v>0.10970000000000001</v>
      </c>
      <c r="C114" t="s">
        <v>17</v>
      </c>
    </row>
    <row r="115" spans="1:3" x14ac:dyDescent="0.3">
      <c r="A115" t="s">
        <v>1</v>
      </c>
      <c r="B115" s="2">
        <v>9.7000000000000003E-2</v>
      </c>
      <c r="C115" t="s">
        <v>17</v>
      </c>
    </row>
    <row r="116" spans="1:3" ht="15.6" x14ac:dyDescent="0.3">
      <c r="A116" s="1" t="s">
        <v>2</v>
      </c>
      <c r="B116" s="2">
        <v>7.3300000000000004E-2</v>
      </c>
      <c r="C116" t="s">
        <v>17</v>
      </c>
    </row>
    <row r="117" spans="1:3" ht="15.6" x14ac:dyDescent="0.3">
      <c r="A117" s="1" t="s">
        <v>2</v>
      </c>
      <c r="B117" s="2">
        <v>6.3799999999999996E-2</v>
      </c>
      <c r="C117" t="s">
        <v>17</v>
      </c>
    </row>
    <row r="118" spans="1:3" ht="15.6" x14ac:dyDescent="0.3">
      <c r="A118" s="1" t="s">
        <v>2</v>
      </c>
      <c r="B118" s="2">
        <v>9.0200000000000002E-2</v>
      </c>
      <c r="C118" t="s">
        <v>17</v>
      </c>
    </row>
    <row r="119" spans="1:3" ht="15.6" x14ac:dyDescent="0.3">
      <c r="A119" s="1" t="s">
        <v>2</v>
      </c>
      <c r="B119" s="2">
        <v>6.8000000000000005E-2</v>
      </c>
      <c r="C119" t="s">
        <v>17</v>
      </c>
    </row>
    <row r="120" spans="1:3" ht="15.6" x14ac:dyDescent="0.3">
      <c r="A120" s="1" t="s">
        <v>2</v>
      </c>
      <c r="B120" s="2">
        <v>7.5600000000000001E-2</v>
      </c>
      <c r="C120" t="s">
        <v>17</v>
      </c>
    </row>
    <row r="121" spans="1:3" ht="15.6" x14ac:dyDescent="0.3">
      <c r="A121" s="1" t="s">
        <v>2</v>
      </c>
      <c r="B121" s="2">
        <v>6.2300000000000001E-2</v>
      </c>
      <c r="C121" t="s">
        <v>17</v>
      </c>
    </row>
    <row r="122" spans="1:3" ht="15.6" x14ac:dyDescent="0.3">
      <c r="A122" s="1" t="s">
        <v>2</v>
      </c>
      <c r="B122" s="2">
        <v>6.0299999999999999E-2</v>
      </c>
      <c r="C122" t="s">
        <v>17</v>
      </c>
    </row>
    <row r="123" spans="1:3" ht="15.6" x14ac:dyDescent="0.3">
      <c r="A123" s="1" t="s">
        <v>2</v>
      </c>
      <c r="B123" s="2">
        <v>8.8700000000000001E-2</v>
      </c>
      <c r="C123" t="s">
        <v>17</v>
      </c>
    </row>
    <row r="124" spans="1:3" ht="15.6" x14ac:dyDescent="0.3">
      <c r="A124" s="1" t="s">
        <v>3</v>
      </c>
      <c r="B124" s="2">
        <v>0.11609999999999999</v>
      </c>
      <c r="C124" t="s">
        <v>17</v>
      </c>
    </row>
    <row r="125" spans="1:3" ht="15.6" x14ac:dyDescent="0.3">
      <c r="A125" s="1" t="s">
        <v>3</v>
      </c>
      <c r="B125" s="2">
        <v>0.105</v>
      </c>
      <c r="C125" t="s">
        <v>17</v>
      </c>
    </row>
    <row r="126" spans="1:3" ht="15.6" x14ac:dyDescent="0.3">
      <c r="A126" s="1" t="s">
        <v>3</v>
      </c>
      <c r="B126" s="2">
        <v>9.1999999999999998E-2</v>
      </c>
      <c r="C126" t="s">
        <v>17</v>
      </c>
    </row>
    <row r="127" spans="1:3" ht="15.6" x14ac:dyDescent="0.3">
      <c r="A127" s="1" t="s">
        <v>3</v>
      </c>
      <c r="B127" s="2">
        <v>6.6000000000000003E-2</v>
      </c>
      <c r="C127" t="s">
        <v>17</v>
      </c>
    </row>
    <row r="128" spans="1:3" ht="15.6" x14ac:dyDescent="0.3">
      <c r="A128" s="1" t="s">
        <v>3</v>
      </c>
      <c r="B128" s="2">
        <v>8.5999999999999993E-2</v>
      </c>
      <c r="C128" t="s">
        <v>17</v>
      </c>
    </row>
    <row r="129" spans="1:3" ht="15.6" x14ac:dyDescent="0.3">
      <c r="A129" s="1" t="s">
        <v>3</v>
      </c>
      <c r="B129" s="2">
        <v>8.0699999999999994E-2</v>
      </c>
      <c r="C129" t="s">
        <v>17</v>
      </c>
    </row>
    <row r="130" spans="1:3" ht="15.6" x14ac:dyDescent="0.3">
      <c r="A130" s="1" t="s">
        <v>3</v>
      </c>
      <c r="B130" s="2">
        <v>0.1024</v>
      </c>
      <c r="C130" t="s">
        <v>17</v>
      </c>
    </row>
    <row r="131" spans="1:3" ht="15.6" x14ac:dyDescent="0.3">
      <c r="A131" s="1" t="s">
        <v>3</v>
      </c>
      <c r="B131" s="2">
        <v>9.6100000000000005E-2</v>
      </c>
      <c r="C131" t="s">
        <v>17</v>
      </c>
    </row>
    <row r="132" spans="1:3" ht="15.6" x14ac:dyDescent="0.3">
      <c r="A132" s="1" t="s">
        <v>4</v>
      </c>
      <c r="B132" s="2">
        <v>1.5900000000000001E-2</v>
      </c>
      <c r="C132" t="s">
        <v>17</v>
      </c>
    </row>
    <row r="133" spans="1:3" ht="15.6" x14ac:dyDescent="0.3">
      <c r="A133" s="1" t="s">
        <v>4</v>
      </c>
      <c r="B133" s="2">
        <v>1.5299999999999999E-2</v>
      </c>
      <c r="C133" t="s">
        <v>17</v>
      </c>
    </row>
    <row r="134" spans="1:3" ht="15.6" x14ac:dyDescent="0.3">
      <c r="A134" s="1" t="s">
        <v>4</v>
      </c>
      <c r="B134" s="2">
        <v>1.89E-2</v>
      </c>
      <c r="C134" t="s">
        <v>17</v>
      </c>
    </row>
    <row r="135" spans="1:3" ht="15.6" x14ac:dyDescent="0.3">
      <c r="A135" s="1" t="s">
        <v>4</v>
      </c>
      <c r="B135" s="2">
        <v>1.24E-2</v>
      </c>
      <c r="C135" t="s">
        <v>17</v>
      </c>
    </row>
    <row r="136" spans="1:3" ht="15.6" x14ac:dyDescent="0.3">
      <c r="A136" s="1" t="s">
        <v>4</v>
      </c>
      <c r="B136" s="2">
        <v>1.5699999999999999E-2</v>
      </c>
      <c r="C136" t="s">
        <v>17</v>
      </c>
    </row>
    <row r="137" spans="1:3" ht="15.6" x14ac:dyDescent="0.3">
      <c r="A137" s="1" t="s">
        <v>4</v>
      </c>
      <c r="B137" s="2">
        <v>2.01E-2</v>
      </c>
      <c r="C137" t="s">
        <v>17</v>
      </c>
    </row>
    <row r="138" spans="1:3" ht="15.6" x14ac:dyDescent="0.3">
      <c r="A138" s="1" t="s">
        <v>4</v>
      </c>
      <c r="B138" s="2">
        <v>1.5599999999999999E-2</v>
      </c>
      <c r="C138" t="s">
        <v>17</v>
      </c>
    </row>
    <row r="139" spans="1:3" ht="15.6" x14ac:dyDescent="0.3">
      <c r="A139" s="1" t="s">
        <v>5</v>
      </c>
      <c r="B139" s="2">
        <v>9.2499999999999999E-2</v>
      </c>
      <c r="C139" t="s">
        <v>17</v>
      </c>
    </row>
    <row r="140" spans="1:3" ht="15.6" x14ac:dyDescent="0.3">
      <c r="A140" s="1" t="s">
        <v>5</v>
      </c>
      <c r="B140" s="2">
        <v>8.09E-2</v>
      </c>
      <c r="C140" t="s">
        <v>17</v>
      </c>
    </row>
    <row r="141" spans="1:3" ht="15.6" x14ac:dyDescent="0.3">
      <c r="A141" s="1" t="s">
        <v>5</v>
      </c>
      <c r="B141" s="2">
        <v>7.0800000000000002E-2</v>
      </c>
      <c r="C141" t="s">
        <v>17</v>
      </c>
    </row>
    <row r="142" spans="1:3" ht="15.6" x14ac:dyDescent="0.3">
      <c r="A142" s="1" t="s">
        <v>5</v>
      </c>
      <c r="B142" s="2">
        <v>6.3E-2</v>
      </c>
      <c r="C142" t="s">
        <v>17</v>
      </c>
    </row>
    <row r="143" spans="1:3" ht="15.6" x14ac:dyDescent="0.3">
      <c r="A143" s="1" t="s">
        <v>5</v>
      </c>
      <c r="B143" s="2">
        <v>9.3700000000000006E-2</v>
      </c>
      <c r="C143" t="s">
        <v>17</v>
      </c>
    </row>
    <row r="144" spans="1:3" ht="15.6" x14ac:dyDescent="0.3">
      <c r="A144" s="1" t="s">
        <v>5</v>
      </c>
      <c r="B144" s="2">
        <v>7.8299999999999995E-2</v>
      </c>
      <c r="C144" t="s">
        <v>17</v>
      </c>
    </row>
    <row r="145" spans="1:3" ht="15.6" x14ac:dyDescent="0.3">
      <c r="A145" s="1" t="s">
        <v>5</v>
      </c>
      <c r="B145" s="2">
        <v>0.1179</v>
      </c>
      <c r="C145" t="s">
        <v>17</v>
      </c>
    </row>
    <row r="146" spans="1:3" ht="15.6" x14ac:dyDescent="0.3">
      <c r="A146" s="1" t="s">
        <v>6</v>
      </c>
      <c r="B146" s="2">
        <v>6.4699999999999994E-2</v>
      </c>
      <c r="C146" t="s">
        <v>17</v>
      </c>
    </row>
    <row r="147" spans="1:3" ht="15.6" x14ac:dyDescent="0.3">
      <c r="A147" s="1" t="s">
        <v>6</v>
      </c>
      <c r="B147" s="2">
        <v>5.8299999999999998E-2</v>
      </c>
      <c r="C147" t="s">
        <v>17</v>
      </c>
    </row>
    <row r="148" spans="1:3" ht="15.6" x14ac:dyDescent="0.3">
      <c r="A148" s="1" t="s">
        <v>6</v>
      </c>
      <c r="B148" s="2">
        <v>6.2700000000000006E-2</v>
      </c>
      <c r="C148" t="s">
        <v>17</v>
      </c>
    </row>
    <row r="149" spans="1:3" ht="15.6" x14ac:dyDescent="0.3">
      <c r="A149" s="1" t="s">
        <v>6</v>
      </c>
      <c r="B149" s="2">
        <v>7.5300000000000006E-2</v>
      </c>
      <c r="C149" t="s">
        <v>17</v>
      </c>
    </row>
    <row r="150" spans="1:3" ht="15.6" x14ac:dyDescent="0.3">
      <c r="A150" s="1" t="s">
        <v>6</v>
      </c>
      <c r="B150" s="2">
        <v>0.05</v>
      </c>
      <c r="C150" t="s">
        <v>17</v>
      </c>
    </row>
    <row r="151" spans="1:3" ht="15.6" x14ac:dyDescent="0.3">
      <c r="A151" s="1" t="s">
        <v>6</v>
      </c>
      <c r="B151" s="2">
        <v>7.8E-2</v>
      </c>
      <c r="C151" t="s">
        <v>17</v>
      </c>
    </row>
    <row r="152" spans="1:3" ht="15.6" x14ac:dyDescent="0.3">
      <c r="A152" s="1" t="s">
        <v>7</v>
      </c>
      <c r="B152" s="2">
        <v>8.2100000000000006E-2</v>
      </c>
      <c r="C152" t="s">
        <v>17</v>
      </c>
    </row>
    <row r="153" spans="1:3" ht="15.6" x14ac:dyDescent="0.3">
      <c r="A153" s="1" t="s">
        <v>7</v>
      </c>
      <c r="B153" s="2">
        <v>9.2700000000000005E-2</v>
      </c>
      <c r="C153" t="s">
        <v>17</v>
      </c>
    </row>
    <row r="154" spans="1:3" ht="15.6" x14ac:dyDescent="0.3">
      <c r="A154" s="1" t="s">
        <v>7</v>
      </c>
      <c r="B154" s="2">
        <v>7.1400000000000005E-2</v>
      </c>
      <c r="C154" t="s">
        <v>17</v>
      </c>
    </row>
    <row r="155" spans="1:3" ht="15.6" x14ac:dyDescent="0.3">
      <c r="A155" s="1" t="s">
        <v>7</v>
      </c>
      <c r="B155" s="2">
        <v>8.5300000000000001E-2</v>
      </c>
      <c r="C155" t="s">
        <v>17</v>
      </c>
    </row>
    <row r="156" spans="1:3" ht="15.6" x14ac:dyDescent="0.3">
      <c r="A156" s="1" t="s">
        <v>7</v>
      </c>
      <c r="B156" s="2">
        <v>8.2299999999999998E-2</v>
      </c>
      <c r="C156" t="s">
        <v>17</v>
      </c>
    </row>
    <row r="157" spans="1:3" ht="15.6" x14ac:dyDescent="0.3">
      <c r="A157" s="1" t="s">
        <v>7</v>
      </c>
      <c r="B157" s="2">
        <v>7.8399999999999997E-2</v>
      </c>
      <c r="C157" t="s">
        <v>17</v>
      </c>
    </row>
    <row r="158" spans="1:3" ht="15.6" x14ac:dyDescent="0.3">
      <c r="A158" s="1" t="s">
        <v>7</v>
      </c>
      <c r="B158" s="2">
        <v>8.7999999999999995E-2</v>
      </c>
      <c r="C158" t="s">
        <v>17</v>
      </c>
    </row>
    <row r="159" spans="1:3" ht="15.6" x14ac:dyDescent="0.3">
      <c r="A159" s="1" t="s">
        <v>16</v>
      </c>
      <c r="B159" s="2">
        <v>5.7999999999999996E-3</v>
      </c>
      <c r="C159" t="s">
        <v>17</v>
      </c>
    </row>
    <row r="160" spans="1:3" ht="15.6" x14ac:dyDescent="0.3">
      <c r="A160" s="1" t="s">
        <v>16</v>
      </c>
      <c r="B160" s="2">
        <v>5.4999999999999997E-3</v>
      </c>
      <c r="C160" t="s">
        <v>17</v>
      </c>
    </row>
    <row r="161" spans="1:3" ht="15.6" x14ac:dyDescent="0.3">
      <c r="A161" s="1" t="s">
        <v>16</v>
      </c>
      <c r="B161" s="2">
        <v>5.4000000000000003E-3</v>
      </c>
      <c r="C161" t="s">
        <v>17</v>
      </c>
    </row>
    <row r="162" spans="1:3" ht="15.6" x14ac:dyDescent="0.3">
      <c r="A162" s="1" t="s">
        <v>16</v>
      </c>
      <c r="B162" s="2">
        <v>4.7999999999999996E-3</v>
      </c>
      <c r="C162" t="s">
        <v>17</v>
      </c>
    </row>
    <row r="163" spans="1:3" ht="15.6" x14ac:dyDescent="0.3">
      <c r="A163" s="1" t="s">
        <v>16</v>
      </c>
      <c r="B163" s="2">
        <v>5.1000000000000004E-3</v>
      </c>
      <c r="C163" t="s">
        <v>17</v>
      </c>
    </row>
    <row r="164" spans="1:3" ht="15.6" x14ac:dyDescent="0.3">
      <c r="A164" s="1" t="s">
        <v>16</v>
      </c>
      <c r="B164" s="2">
        <v>6.0000000000000001E-3</v>
      </c>
      <c r="C164" t="s">
        <v>17</v>
      </c>
    </row>
    <row r="165" spans="1:3" ht="15.6" x14ac:dyDescent="0.3">
      <c r="A165" s="1" t="s">
        <v>16</v>
      </c>
      <c r="B165" s="2">
        <v>3.5000000000000001E-3</v>
      </c>
      <c r="C165" t="s">
        <v>17</v>
      </c>
    </row>
    <row r="166" spans="1:3" ht="15.6" x14ac:dyDescent="0.3">
      <c r="A166" s="1" t="s">
        <v>14</v>
      </c>
      <c r="B166" s="2">
        <v>0.10199999999999999</v>
      </c>
      <c r="C166" t="s">
        <v>17</v>
      </c>
    </row>
    <row r="167" spans="1:3" ht="15.6" x14ac:dyDescent="0.3">
      <c r="A167" s="1" t="s">
        <v>14</v>
      </c>
      <c r="B167" s="2">
        <v>9.7299999999999998E-2</v>
      </c>
      <c r="C167" t="s">
        <v>17</v>
      </c>
    </row>
    <row r="168" spans="1:3" ht="15.6" x14ac:dyDescent="0.3">
      <c r="A168" s="1" t="s">
        <v>14</v>
      </c>
      <c r="B168" s="2">
        <v>9.1499999999999998E-2</v>
      </c>
      <c r="C168" t="s">
        <v>17</v>
      </c>
    </row>
    <row r="169" spans="1:3" ht="15.6" x14ac:dyDescent="0.3">
      <c r="A169" s="1" t="s">
        <v>14</v>
      </c>
      <c r="B169" s="2">
        <v>8.8200000000000001E-2</v>
      </c>
      <c r="C169" t="s">
        <v>17</v>
      </c>
    </row>
    <row r="170" spans="1:3" ht="15.6" x14ac:dyDescent="0.3">
      <c r="A170" s="1" t="s">
        <v>14</v>
      </c>
      <c r="B170" s="2">
        <v>0.1056</v>
      </c>
      <c r="C170" t="s">
        <v>17</v>
      </c>
    </row>
    <row r="171" spans="1:3" ht="15.6" x14ac:dyDescent="0.3">
      <c r="A171" s="1" t="s">
        <v>8</v>
      </c>
      <c r="B171" s="2">
        <v>7.2499999999999995E-2</v>
      </c>
      <c r="C171" t="s">
        <v>17</v>
      </c>
    </row>
    <row r="172" spans="1:3" ht="15.6" x14ac:dyDescent="0.3">
      <c r="A172" s="1" t="s">
        <v>8</v>
      </c>
      <c r="B172" s="2">
        <v>6.3100000000000003E-2</v>
      </c>
      <c r="C172" t="s">
        <v>17</v>
      </c>
    </row>
    <row r="173" spans="1:3" ht="15.6" x14ac:dyDescent="0.3">
      <c r="A173" s="1" t="s">
        <v>8</v>
      </c>
      <c r="B173" s="2">
        <v>7.2800000000000004E-2</v>
      </c>
      <c r="C173" t="s">
        <v>17</v>
      </c>
    </row>
    <row r="174" spans="1:3" ht="15.6" x14ac:dyDescent="0.3">
      <c r="A174" s="1" t="s">
        <v>8</v>
      </c>
      <c r="B174" s="2">
        <v>9.7199999999999995E-2</v>
      </c>
      <c r="C174" t="s">
        <v>17</v>
      </c>
    </row>
    <row r="175" spans="1:3" ht="15.6" x14ac:dyDescent="0.3">
      <c r="A175" s="1" t="s">
        <v>8</v>
      </c>
      <c r="B175" s="2">
        <v>6.3E-2</v>
      </c>
      <c r="C175" t="s">
        <v>17</v>
      </c>
    </row>
    <row r="176" spans="1:3" ht="15.6" x14ac:dyDescent="0.3">
      <c r="A176" s="1" t="s">
        <v>8</v>
      </c>
      <c r="B176" s="2">
        <v>5.6599999999999998E-2</v>
      </c>
      <c r="C176" t="s">
        <v>17</v>
      </c>
    </row>
    <row r="177" spans="1:3" ht="15.6" x14ac:dyDescent="0.3">
      <c r="A177" s="1" t="s">
        <v>8</v>
      </c>
      <c r="B177" s="2">
        <v>7.5300000000000006E-2</v>
      </c>
      <c r="C177" t="s">
        <v>17</v>
      </c>
    </row>
    <row r="178" spans="1:3" ht="15.6" x14ac:dyDescent="0.3">
      <c r="A178" s="1" t="s">
        <v>8</v>
      </c>
      <c r="B178" s="2">
        <v>8.14E-2</v>
      </c>
      <c r="C178" t="s">
        <v>17</v>
      </c>
    </row>
    <row r="179" spans="1:3" ht="15.6" x14ac:dyDescent="0.3">
      <c r="A179" s="1" t="s">
        <v>8</v>
      </c>
      <c r="B179" s="2">
        <v>6.8900000000000003E-2</v>
      </c>
      <c r="C179" t="s">
        <v>17</v>
      </c>
    </row>
    <row r="180" spans="1:3" ht="15.6" x14ac:dyDescent="0.3">
      <c r="A180" s="1" t="s">
        <v>8</v>
      </c>
      <c r="B180" s="2">
        <v>5.0900000000000001E-2</v>
      </c>
      <c r="C180" t="s">
        <v>17</v>
      </c>
    </row>
    <row r="181" spans="1:3" ht="15.6" x14ac:dyDescent="0.3">
      <c r="A181" s="1" t="s">
        <v>9</v>
      </c>
      <c r="B181" s="2">
        <v>0.1041</v>
      </c>
      <c r="C181" t="s">
        <v>17</v>
      </c>
    </row>
    <row r="182" spans="1:3" ht="15.6" x14ac:dyDescent="0.3">
      <c r="A182" s="1" t="s">
        <v>9</v>
      </c>
      <c r="B182" s="2">
        <v>8.7999999999999995E-2</v>
      </c>
      <c r="C182" t="s">
        <v>17</v>
      </c>
    </row>
    <row r="183" spans="1:3" ht="15.6" x14ac:dyDescent="0.3">
      <c r="A183" s="1" t="s">
        <v>9</v>
      </c>
      <c r="B183" s="2">
        <v>9.7500000000000003E-2</v>
      </c>
      <c r="C183" t="s">
        <v>17</v>
      </c>
    </row>
    <row r="184" spans="1:3" ht="15.6" x14ac:dyDescent="0.3">
      <c r="A184" s="1" t="s">
        <v>9</v>
      </c>
      <c r="B184" s="2">
        <v>0.1065</v>
      </c>
      <c r="C184" t="s">
        <v>17</v>
      </c>
    </row>
    <row r="185" spans="1:3" ht="15.6" x14ac:dyDescent="0.3">
      <c r="A185" s="1" t="s">
        <v>9</v>
      </c>
      <c r="B185" s="2">
        <v>0.1109</v>
      </c>
      <c r="C185" t="s">
        <v>17</v>
      </c>
    </row>
    <row r="186" spans="1:3" ht="15.6" x14ac:dyDescent="0.3">
      <c r="A186" s="1" t="s">
        <v>9</v>
      </c>
      <c r="B186" s="2">
        <v>9.6100000000000005E-2</v>
      </c>
      <c r="C186" t="s">
        <v>17</v>
      </c>
    </row>
    <row r="187" spans="1:3" ht="15.6" x14ac:dyDescent="0.3">
      <c r="A187" s="1" t="s">
        <v>9</v>
      </c>
      <c r="B187" s="2">
        <v>0.10920000000000001</v>
      </c>
      <c r="C187" t="s">
        <v>17</v>
      </c>
    </row>
    <row r="188" spans="1:3" ht="15.6" x14ac:dyDescent="0.3">
      <c r="A188" s="1" t="s">
        <v>9</v>
      </c>
      <c r="B188" s="2">
        <v>0.1041</v>
      </c>
      <c r="C188" t="s">
        <v>17</v>
      </c>
    </row>
    <row r="189" spans="1:3" x14ac:dyDescent="0.3">
      <c r="A189" t="s">
        <v>0</v>
      </c>
      <c r="B189" s="2">
        <v>6.6E-3</v>
      </c>
      <c r="C189" t="s">
        <v>18</v>
      </c>
    </row>
    <row r="190" spans="1:3" x14ac:dyDescent="0.3">
      <c r="A190" t="s">
        <v>0</v>
      </c>
      <c r="B190" s="2">
        <v>4.4000000000000003E-3</v>
      </c>
      <c r="C190" t="s">
        <v>18</v>
      </c>
    </row>
    <row r="191" spans="1:3" x14ac:dyDescent="0.3">
      <c r="A191" t="s">
        <v>0</v>
      </c>
      <c r="B191" s="2">
        <v>4.3E-3</v>
      </c>
      <c r="C191" t="s">
        <v>18</v>
      </c>
    </row>
    <row r="192" spans="1:3" x14ac:dyDescent="0.3">
      <c r="A192" t="s">
        <v>0</v>
      </c>
      <c r="B192" s="2">
        <v>4.7000000000000002E-3</v>
      </c>
      <c r="C192" t="s">
        <v>18</v>
      </c>
    </row>
    <row r="193" spans="1:3" x14ac:dyDescent="0.3">
      <c r="A193" t="s">
        <v>0</v>
      </c>
      <c r="B193" s="2">
        <v>4.8999999999999998E-3</v>
      </c>
      <c r="C193" t="s">
        <v>18</v>
      </c>
    </row>
    <row r="194" spans="1:3" x14ac:dyDescent="0.3">
      <c r="A194" t="s">
        <v>0</v>
      </c>
      <c r="B194" s="2">
        <v>7.0000000000000001E-3</v>
      </c>
      <c r="C194" t="s">
        <v>18</v>
      </c>
    </row>
    <row r="195" spans="1:3" x14ac:dyDescent="0.3">
      <c r="A195" t="s">
        <v>0</v>
      </c>
      <c r="B195" s="2">
        <v>4.1999999999999997E-3</v>
      </c>
      <c r="C195" t="s">
        <v>18</v>
      </c>
    </row>
    <row r="196" spans="1:3" x14ac:dyDescent="0.3">
      <c r="A196" t="s">
        <v>0</v>
      </c>
      <c r="B196" s="2">
        <v>4.4999999999999997E-3</v>
      </c>
      <c r="C196" t="s">
        <v>18</v>
      </c>
    </row>
    <row r="197" spans="1:3" x14ac:dyDescent="0.3">
      <c r="A197" t="s">
        <v>0</v>
      </c>
      <c r="B197" s="2">
        <v>4.0000000000000001E-3</v>
      </c>
      <c r="C197" t="s">
        <v>18</v>
      </c>
    </row>
    <row r="198" spans="1:3" x14ac:dyDescent="0.3">
      <c r="A198" t="s">
        <v>1</v>
      </c>
      <c r="B198" s="2">
        <v>8.5599999999999996E-2</v>
      </c>
      <c r="C198" t="s">
        <v>18</v>
      </c>
    </row>
    <row r="199" spans="1:3" x14ac:dyDescent="0.3">
      <c r="A199" t="s">
        <v>1</v>
      </c>
      <c r="B199" s="2">
        <v>8.9599999999999999E-2</v>
      </c>
      <c r="C199" t="s">
        <v>18</v>
      </c>
    </row>
    <row r="200" spans="1:3" x14ac:dyDescent="0.3">
      <c r="A200" t="s">
        <v>1</v>
      </c>
      <c r="B200" s="2">
        <v>8.1299999999999997E-2</v>
      </c>
      <c r="C200" t="s">
        <v>18</v>
      </c>
    </row>
    <row r="201" spans="1:3" x14ac:dyDescent="0.3">
      <c r="A201" t="s">
        <v>1</v>
      </c>
      <c r="B201" s="2">
        <v>0.1012</v>
      </c>
      <c r="C201" t="s">
        <v>18</v>
      </c>
    </row>
    <row r="202" spans="1:3" x14ac:dyDescent="0.3">
      <c r="A202" t="s">
        <v>1</v>
      </c>
      <c r="B202" s="2">
        <v>9.8400000000000001E-2</v>
      </c>
      <c r="C202" t="s">
        <v>18</v>
      </c>
    </row>
    <row r="203" spans="1:3" x14ac:dyDescent="0.3">
      <c r="A203" t="s">
        <v>1</v>
      </c>
      <c r="B203" s="2">
        <v>0.1046</v>
      </c>
      <c r="C203" t="s">
        <v>18</v>
      </c>
    </row>
    <row r="204" spans="1:3" x14ac:dyDescent="0.3">
      <c r="A204" t="s">
        <v>1</v>
      </c>
      <c r="B204" s="2">
        <v>8.9700000000000002E-2</v>
      </c>
      <c r="C204" t="s">
        <v>18</v>
      </c>
    </row>
    <row r="205" spans="1:3" ht="15.6" x14ac:dyDescent="0.3">
      <c r="A205" s="1" t="s">
        <v>2</v>
      </c>
      <c r="B205" s="2">
        <v>9.4100000000000003E-2</v>
      </c>
      <c r="C205" t="s">
        <v>18</v>
      </c>
    </row>
    <row r="206" spans="1:3" ht="15.6" x14ac:dyDescent="0.3">
      <c r="A206" s="1" t="s">
        <v>2</v>
      </c>
      <c r="B206" s="2">
        <v>0.1043</v>
      </c>
      <c r="C206" t="s">
        <v>18</v>
      </c>
    </row>
    <row r="207" spans="1:3" ht="15.6" x14ac:dyDescent="0.3">
      <c r="A207" s="1" t="s">
        <v>2</v>
      </c>
      <c r="B207" s="2">
        <v>8.7999999999999995E-2</v>
      </c>
      <c r="C207" t="s">
        <v>18</v>
      </c>
    </row>
    <row r="208" spans="1:3" ht="15.6" x14ac:dyDescent="0.3">
      <c r="A208" s="1" t="s">
        <v>2</v>
      </c>
      <c r="B208" s="2">
        <v>7.1199999999999999E-2</v>
      </c>
      <c r="C208" t="s">
        <v>18</v>
      </c>
    </row>
    <row r="209" spans="1:3" ht="15.6" x14ac:dyDescent="0.3">
      <c r="A209" s="1" t="s">
        <v>2</v>
      </c>
      <c r="B209" s="2">
        <v>4.7500000000000001E-2</v>
      </c>
      <c r="C209" t="s">
        <v>18</v>
      </c>
    </row>
    <row r="210" spans="1:3" ht="15.6" x14ac:dyDescent="0.3">
      <c r="A210" s="1" t="s">
        <v>2</v>
      </c>
      <c r="B210" s="2">
        <v>8.9800000000000005E-2</v>
      </c>
      <c r="C210" t="s">
        <v>18</v>
      </c>
    </row>
    <row r="211" spans="1:3" ht="15.6" x14ac:dyDescent="0.3">
      <c r="A211" s="1" t="s">
        <v>2</v>
      </c>
      <c r="B211" s="2">
        <v>8.4199999999999997E-2</v>
      </c>
      <c r="C211" t="s">
        <v>18</v>
      </c>
    </row>
    <row r="212" spans="1:3" ht="15.6" x14ac:dyDescent="0.3">
      <c r="A212" s="1" t="s">
        <v>2</v>
      </c>
      <c r="B212" s="2">
        <v>7.3300000000000004E-2</v>
      </c>
      <c r="C212" t="s">
        <v>18</v>
      </c>
    </row>
    <row r="213" spans="1:3" ht="15.6" x14ac:dyDescent="0.3">
      <c r="A213" s="1" t="s">
        <v>2</v>
      </c>
      <c r="B213" s="2">
        <v>7.6799999999999993E-2</v>
      </c>
      <c r="C213" t="s">
        <v>18</v>
      </c>
    </row>
    <row r="214" spans="1:3" ht="15.6" x14ac:dyDescent="0.3">
      <c r="A214" s="1" t="s">
        <v>3</v>
      </c>
      <c r="B214" s="2">
        <v>8.8599999999999998E-2</v>
      </c>
      <c r="C214" t="s">
        <v>18</v>
      </c>
    </row>
    <row r="215" spans="1:3" ht="15.6" x14ac:dyDescent="0.3">
      <c r="A215" s="1" t="s">
        <v>3</v>
      </c>
      <c r="B215" s="2">
        <v>0.1038</v>
      </c>
      <c r="C215" t="s">
        <v>18</v>
      </c>
    </row>
    <row r="216" spans="1:3" ht="15.6" x14ac:dyDescent="0.3">
      <c r="A216" s="1" t="s">
        <v>3</v>
      </c>
      <c r="B216" s="2">
        <v>8.1799999999999998E-2</v>
      </c>
      <c r="C216" t="s">
        <v>18</v>
      </c>
    </row>
    <row r="217" spans="1:3" ht="15.6" x14ac:dyDescent="0.3">
      <c r="A217" s="1" t="s">
        <v>3</v>
      </c>
      <c r="B217" s="2">
        <v>6.2300000000000001E-2</v>
      </c>
      <c r="C217" t="s">
        <v>18</v>
      </c>
    </row>
    <row r="218" spans="1:3" ht="15.6" x14ac:dyDescent="0.3">
      <c r="A218" s="1" t="s">
        <v>3</v>
      </c>
      <c r="B218" s="2">
        <v>0.1186</v>
      </c>
      <c r="C218" t="s">
        <v>18</v>
      </c>
    </row>
    <row r="219" spans="1:3" ht="15.6" x14ac:dyDescent="0.3">
      <c r="A219" s="1" t="s">
        <v>3</v>
      </c>
      <c r="B219" s="2">
        <v>9.1300000000000006E-2</v>
      </c>
      <c r="C219" t="s">
        <v>18</v>
      </c>
    </row>
    <row r="220" spans="1:3" ht="15.6" x14ac:dyDescent="0.3">
      <c r="A220" s="1" t="s">
        <v>4</v>
      </c>
      <c r="B220" s="2">
        <v>1.37E-2</v>
      </c>
      <c r="C220" t="s">
        <v>18</v>
      </c>
    </row>
    <row r="221" spans="1:3" ht="15.6" x14ac:dyDescent="0.3">
      <c r="A221" s="1" t="s">
        <v>4</v>
      </c>
      <c r="B221" s="2">
        <v>1.55E-2</v>
      </c>
      <c r="C221" t="s">
        <v>18</v>
      </c>
    </row>
    <row r="222" spans="1:3" ht="15.6" x14ac:dyDescent="0.3">
      <c r="A222" s="1" t="s">
        <v>4</v>
      </c>
      <c r="B222" s="2">
        <v>1.78E-2</v>
      </c>
      <c r="C222" t="s">
        <v>18</v>
      </c>
    </row>
    <row r="223" spans="1:3" ht="15.6" x14ac:dyDescent="0.3">
      <c r="A223" s="1" t="s">
        <v>4</v>
      </c>
      <c r="B223" s="2">
        <v>1.5800000000000002E-2</v>
      </c>
      <c r="C223" t="s">
        <v>18</v>
      </c>
    </row>
    <row r="224" spans="1:3" ht="15.6" x14ac:dyDescent="0.3">
      <c r="A224" s="1" t="s">
        <v>4</v>
      </c>
      <c r="B224" s="2">
        <v>1.47E-2</v>
      </c>
      <c r="C224" t="s">
        <v>18</v>
      </c>
    </row>
    <row r="225" spans="1:3" ht="15.6" x14ac:dyDescent="0.3">
      <c r="A225" s="1" t="s">
        <v>4</v>
      </c>
      <c r="B225" s="2">
        <v>2.1600000000000001E-2</v>
      </c>
      <c r="C225" t="s">
        <v>18</v>
      </c>
    </row>
    <row r="226" spans="1:3" ht="15.6" x14ac:dyDescent="0.3">
      <c r="A226" s="1" t="s">
        <v>4</v>
      </c>
      <c r="B226" s="2">
        <v>1.35E-2</v>
      </c>
      <c r="C226" t="s">
        <v>18</v>
      </c>
    </row>
    <row r="227" spans="1:3" ht="15.6" x14ac:dyDescent="0.3">
      <c r="A227" s="1" t="s">
        <v>4</v>
      </c>
      <c r="B227" s="2">
        <v>2.3199999999999998E-2</v>
      </c>
      <c r="C227" t="s">
        <v>18</v>
      </c>
    </row>
    <row r="228" spans="1:3" ht="15.6" x14ac:dyDescent="0.3">
      <c r="A228" s="1" t="s">
        <v>5</v>
      </c>
      <c r="B228" s="2">
        <v>0.10009999999999999</v>
      </c>
      <c r="C228" t="s">
        <v>18</v>
      </c>
    </row>
    <row r="229" spans="1:3" ht="15.6" x14ac:dyDescent="0.3">
      <c r="A229" s="1" t="s">
        <v>5</v>
      </c>
      <c r="B229" s="2">
        <v>0.10009999999999999</v>
      </c>
      <c r="C229" t="s">
        <v>18</v>
      </c>
    </row>
    <row r="230" spans="1:3" ht="15.6" x14ac:dyDescent="0.3">
      <c r="A230" s="1" t="s">
        <v>5</v>
      </c>
      <c r="B230" s="2">
        <v>8.4500000000000006E-2</v>
      </c>
      <c r="C230" t="s">
        <v>18</v>
      </c>
    </row>
    <row r="231" spans="1:3" ht="15.6" x14ac:dyDescent="0.3">
      <c r="A231" s="1" t="s">
        <v>5</v>
      </c>
      <c r="B231" s="2">
        <v>9.1899999999999996E-2</v>
      </c>
      <c r="C231" t="s">
        <v>18</v>
      </c>
    </row>
    <row r="232" spans="1:3" ht="15.6" x14ac:dyDescent="0.3">
      <c r="A232" s="1" t="s">
        <v>5</v>
      </c>
      <c r="B232" s="2">
        <v>8.14E-2</v>
      </c>
      <c r="C232" t="s">
        <v>18</v>
      </c>
    </row>
    <row r="233" spans="1:3" ht="15.6" x14ac:dyDescent="0.3">
      <c r="A233" s="1" t="s">
        <v>5</v>
      </c>
      <c r="B233" s="2">
        <v>0.1278</v>
      </c>
      <c r="C233" t="s">
        <v>18</v>
      </c>
    </row>
    <row r="234" spans="1:3" ht="15.6" x14ac:dyDescent="0.3">
      <c r="A234" s="1" t="s">
        <v>6</v>
      </c>
      <c r="B234" s="2">
        <v>9.4799999999999995E-2</v>
      </c>
      <c r="C234" t="s">
        <v>18</v>
      </c>
    </row>
    <row r="235" spans="1:3" ht="15.6" x14ac:dyDescent="0.3">
      <c r="A235" s="1" t="s">
        <v>6</v>
      </c>
      <c r="B235" s="2">
        <v>7.8200000000000006E-2</v>
      </c>
      <c r="C235" t="s">
        <v>18</v>
      </c>
    </row>
    <row r="236" spans="1:3" ht="15.6" x14ac:dyDescent="0.3">
      <c r="A236" s="1" t="s">
        <v>6</v>
      </c>
      <c r="B236" s="2">
        <v>8.2199999999999995E-2</v>
      </c>
      <c r="C236" t="s">
        <v>18</v>
      </c>
    </row>
    <row r="237" spans="1:3" ht="15.6" x14ac:dyDescent="0.3">
      <c r="A237" s="1" t="s">
        <v>6</v>
      </c>
      <c r="B237" s="2">
        <v>6.8199999999999997E-2</v>
      </c>
      <c r="C237" t="s">
        <v>18</v>
      </c>
    </row>
    <row r="238" spans="1:3" ht="15.6" x14ac:dyDescent="0.3">
      <c r="A238" s="1" t="s">
        <v>6</v>
      </c>
      <c r="B238" s="2">
        <v>0.1137</v>
      </c>
      <c r="C238" t="s">
        <v>18</v>
      </c>
    </row>
    <row r="239" spans="1:3" ht="15.6" x14ac:dyDescent="0.3">
      <c r="A239" s="1" t="s">
        <v>6</v>
      </c>
      <c r="B239" s="2">
        <v>8.2799999999999999E-2</v>
      </c>
      <c r="C239" t="s">
        <v>18</v>
      </c>
    </row>
    <row r="240" spans="1:3" ht="15.6" x14ac:dyDescent="0.3">
      <c r="A240" s="1" t="s">
        <v>6</v>
      </c>
      <c r="B240" s="2">
        <v>5.96E-2</v>
      </c>
      <c r="C240" t="s">
        <v>18</v>
      </c>
    </row>
    <row r="241" spans="1:3" ht="15.6" x14ac:dyDescent="0.3">
      <c r="A241" s="1" t="s">
        <v>7</v>
      </c>
      <c r="B241" s="2">
        <v>9.2399999999999996E-2</v>
      </c>
      <c r="C241" t="s">
        <v>18</v>
      </c>
    </row>
    <row r="242" spans="1:3" ht="15.6" x14ac:dyDescent="0.3">
      <c r="A242" s="1" t="s">
        <v>7</v>
      </c>
      <c r="B242" s="2">
        <v>8.9399999999999993E-2</v>
      </c>
      <c r="C242" t="s">
        <v>18</v>
      </c>
    </row>
    <row r="243" spans="1:3" ht="15.6" x14ac:dyDescent="0.3">
      <c r="A243" s="1" t="s">
        <v>7</v>
      </c>
      <c r="B243" s="2">
        <v>8.4500000000000006E-2</v>
      </c>
      <c r="C243" t="s">
        <v>18</v>
      </c>
    </row>
    <row r="244" spans="1:3" ht="15.6" x14ac:dyDescent="0.3">
      <c r="A244" s="1" t="s">
        <v>7</v>
      </c>
      <c r="B244" s="2">
        <v>9.1899999999999996E-2</v>
      </c>
      <c r="C244" t="s">
        <v>18</v>
      </c>
    </row>
    <row r="245" spans="1:3" ht="15.6" x14ac:dyDescent="0.3">
      <c r="A245" s="1" t="s">
        <v>7</v>
      </c>
      <c r="B245" s="2">
        <v>8.14E-2</v>
      </c>
      <c r="C245" t="s">
        <v>18</v>
      </c>
    </row>
    <row r="246" spans="1:3" ht="15.6" x14ac:dyDescent="0.3">
      <c r="A246" s="1" t="s">
        <v>7</v>
      </c>
      <c r="B246" s="2">
        <v>0.1278</v>
      </c>
      <c r="C246" t="s">
        <v>18</v>
      </c>
    </row>
    <row r="247" spans="1:3" ht="15.6" x14ac:dyDescent="0.3">
      <c r="A247" s="1" t="s">
        <v>16</v>
      </c>
      <c r="B247" s="2">
        <v>5.1999999999999998E-3</v>
      </c>
      <c r="C247" t="s">
        <v>18</v>
      </c>
    </row>
    <row r="248" spans="1:3" ht="15.6" x14ac:dyDescent="0.3">
      <c r="A248" s="1" t="s">
        <v>16</v>
      </c>
      <c r="B248" s="2">
        <v>5.4999999999999997E-3</v>
      </c>
      <c r="C248" t="s">
        <v>18</v>
      </c>
    </row>
    <row r="249" spans="1:3" ht="15.6" x14ac:dyDescent="0.3">
      <c r="A249" s="1" t="s">
        <v>16</v>
      </c>
      <c r="B249" s="2">
        <v>4.7999999999999996E-3</v>
      </c>
      <c r="C249" t="s">
        <v>18</v>
      </c>
    </row>
    <row r="250" spans="1:3" ht="15.6" x14ac:dyDescent="0.3">
      <c r="A250" s="1" t="s">
        <v>16</v>
      </c>
      <c r="B250" s="2">
        <v>3.3E-3</v>
      </c>
      <c r="C250" t="s">
        <v>18</v>
      </c>
    </row>
    <row r="251" spans="1:3" ht="15.6" x14ac:dyDescent="0.3">
      <c r="A251" s="1" t="s">
        <v>16</v>
      </c>
      <c r="B251" s="2">
        <v>5.5999999999999999E-3</v>
      </c>
      <c r="C251" t="s">
        <v>18</v>
      </c>
    </row>
    <row r="252" spans="1:3" ht="15.6" x14ac:dyDescent="0.3">
      <c r="A252" s="1" t="s">
        <v>16</v>
      </c>
      <c r="B252" s="2">
        <v>3.8999999999999998E-3</v>
      </c>
      <c r="C252" t="s">
        <v>18</v>
      </c>
    </row>
    <row r="253" spans="1:3" ht="15.6" x14ac:dyDescent="0.3">
      <c r="A253" s="1" t="s">
        <v>16</v>
      </c>
      <c r="B253" s="2">
        <v>5.4999999999999997E-3</v>
      </c>
      <c r="C253" t="s">
        <v>18</v>
      </c>
    </row>
    <row r="254" spans="1:3" ht="15.6" x14ac:dyDescent="0.3">
      <c r="A254" s="1" t="s">
        <v>16</v>
      </c>
      <c r="B254" s="2">
        <v>3.8E-3</v>
      </c>
      <c r="C254" t="s">
        <v>18</v>
      </c>
    </row>
    <row r="255" spans="1:3" ht="15.6" x14ac:dyDescent="0.3">
      <c r="A255" s="1" t="s">
        <v>14</v>
      </c>
      <c r="B255" s="2">
        <v>8.6300000000000002E-2</v>
      </c>
      <c r="C255" t="s">
        <v>18</v>
      </c>
    </row>
    <row r="256" spans="1:3" ht="15.6" x14ac:dyDescent="0.3">
      <c r="A256" s="1" t="s">
        <v>14</v>
      </c>
      <c r="B256" s="2">
        <v>9.5200000000000007E-2</v>
      </c>
      <c r="C256" t="s">
        <v>18</v>
      </c>
    </row>
    <row r="257" spans="1:3" ht="15.6" x14ac:dyDescent="0.3">
      <c r="A257" s="1" t="s">
        <v>14</v>
      </c>
      <c r="B257" s="2">
        <v>8.7300000000000003E-2</v>
      </c>
      <c r="C257" t="s">
        <v>18</v>
      </c>
    </row>
    <row r="258" spans="1:3" ht="15.6" x14ac:dyDescent="0.3">
      <c r="A258" s="1" t="s">
        <v>14</v>
      </c>
      <c r="B258" s="2">
        <v>8.6199999999999999E-2</v>
      </c>
      <c r="C258" t="s">
        <v>18</v>
      </c>
    </row>
    <row r="259" spans="1:3" ht="15.6" x14ac:dyDescent="0.3">
      <c r="A259" s="1" t="s">
        <v>14</v>
      </c>
      <c r="B259" s="2">
        <v>0.10100000000000001</v>
      </c>
      <c r="C259" t="s">
        <v>18</v>
      </c>
    </row>
    <row r="260" spans="1:3" ht="15.6" x14ac:dyDescent="0.3">
      <c r="A260" s="1" t="s">
        <v>14</v>
      </c>
      <c r="B260" s="2">
        <v>0.1105</v>
      </c>
      <c r="C260" t="s">
        <v>18</v>
      </c>
    </row>
    <row r="261" spans="1:3" ht="15.6" x14ac:dyDescent="0.3">
      <c r="A261" s="1" t="s">
        <v>8</v>
      </c>
      <c r="B261" s="2">
        <v>9.3200000000000005E-2</v>
      </c>
      <c r="C261" t="s">
        <v>18</v>
      </c>
    </row>
    <row r="262" spans="1:3" ht="15.6" x14ac:dyDescent="0.3">
      <c r="A262" s="1" t="s">
        <v>8</v>
      </c>
      <c r="B262" s="2">
        <v>9.2399999999999996E-2</v>
      </c>
      <c r="C262" t="s">
        <v>18</v>
      </c>
    </row>
    <row r="263" spans="1:3" ht="15.6" x14ac:dyDescent="0.3">
      <c r="A263" s="1" t="s">
        <v>8</v>
      </c>
      <c r="B263" s="2">
        <v>7.1999999999999995E-2</v>
      </c>
      <c r="C263" t="s">
        <v>18</v>
      </c>
    </row>
    <row r="264" spans="1:3" ht="15.6" x14ac:dyDescent="0.3">
      <c r="A264" s="1" t="s">
        <v>8</v>
      </c>
      <c r="B264" s="2">
        <v>8.1600000000000006E-2</v>
      </c>
      <c r="C264" t="s">
        <v>18</v>
      </c>
    </row>
    <row r="265" spans="1:3" ht="15.6" x14ac:dyDescent="0.3">
      <c r="A265" s="1" t="s">
        <v>8</v>
      </c>
      <c r="B265" s="2">
        <v>0.10009999999999999</v>
      </c>
      <c r="C265" t="s">
        <v>18</v>
      </c>
    </row>
    <row r="266" spans="1:3" ht="15.6" x14ac:dyDescent="0.3">
      <c r="A266" s="1" t="s">
        <v>8</v>
      </c>
      <c r="B266" s="2">
        <v>7.5399999999999995E-2</v>
      </c>
      <c r="C266" t="s">
        <v>18</v>
      </c>
    </row>
    <row r="267" spans="1:3" ht="15.6" x14ac:dyDescent="0.3">
      <c r="A267" s="1" t="s">
        <v>8</v>
      </c>
      <c r="B267" s="2">
        <v>0.1036</v>
      </c>
      <c r="C267" t="s">
        <v>18</v>
      </c>
    </row>
    <row r="268" spans="1:3" ht="15.6" x14ac:dyDescent="0.3">
      <c r="A268" s="1" t="s">
        <v>8</v>
      </c>
      <c r="B268" s="2">
        <v>6.8500000000000005E-2</v>
      </c>
      <c r="C268" t="s">
        <v>18</v>
      </c>
    </row>
    <row r="269" spans="1:3" ht="15.6" x14ac:dyDescent="0.3">
      <c r="A269" s="1" t="s">
        <v>8</v>
      </c>
      <c r="B269" s="2">
        <v>8.2900000000000001E-2</v>
      </c>
      <c r="C269" t="s">
        <v>18</v>
      </c>
    </row>
    <row r="270" spans="1:3" ht="15.6" x14ac:dyDescent="0.3">
      <c r="A270" s="1" t="s">
        <v>8</v>
      </c>
      <c r="B270" s="2">
        <v>8.2199999999999995E-2</v>
      </c>
      <c r="C270" t="s">
        <v>18</v>
      </c>
    </row>
    <row r="271" spans="1:3" ht="15.6" x14ac:dyDescent="0.3">
      <c r="A271" s="1" t="s">
        <v>9</v>
      </c>
      <c r="B271" s="2">
        <v>8.2900000000000001E-2</v>
      </c>
      <c r="C271" t="s">
        <v>18</v>
      </c>
    </row>
    <row r="272" spans="1:3" ht="15.6" x14ac:dyDescent="0.3">
      <c r="A272" s="1" t="s">
        <v>9</v>
      </c>
      <c r="B272" s="2">
        <v>9.6299999999999997E-2</v>
      </c>
      <c r="C272" t="s">
        <v>18</v>
      </c>
    </row>
    <row r="273" spans="1:3" ht="15.6" x14ac:dyDescent="0.3">
      <c r="A273" s="1" t="s">
        <v>9</v>
      </c>
      <c r="B273" s="2">
        <v>8.5199999999999998E-2</v>
      </c>
      <c r="C273" t="s">
        <v>18</v>
      </c>
    </row>
    <row r="274" spans="1:3" ht="15.6" x14ac:dyDescent="0.3">
      <c r="A274" s="1" t="s">
        <v>9</v>
      </c>
      <c r="B274" s="2">
        <v>8.3500000000000005E-2</v>
      </c>
      <c r="C274" t="s">
        <v>18</v>
      </c>
    </row>
    <row r="275" spans="1:3" ht="15.6" x14ac:dyDescent="0.3">
      <c r="A275" s="1" t="s">
        <v>9</v>
      </c>
      <c r="B275" s="2">
        <v>0.1023</v>
      </c>
      <c r="C275" t="s">
        <v>18</v>
      </c>
    </row>
    <row r="276" spans="1:3" ht="15.6" x14ac:dyDescent="0.3">
      <c r="A276" s="1" t="s">
        <v>9</v>
      </c>
      <c r="B276" s="2">
        <v>0.11940000000000001</v>
      </c>
      <c r="C276" t="s">
        <v>18</v>
      </c>
    </row>
    <row r="277" spans="1:3" ht="15.6" x14ac:dyDescent="0.3">
      <c r="A277" s="1" t="s">
        <v>9</v>
      </c>
      <c r="B277" s="2">
        <v>9.2499999999999999E-2</v>
      </c>
      <c r="C277" t="s">
        <v>18</v>
      </c>
    </row>
    <row r="278" spans="1:3" ht="15.6" x14ac:dyDescent="0.3">
      <c r="A278" s="1" t="s">
        <v>9</v>
      </c>
      <c r="B278" s="2">
        <v>0.1205</v>
      </c>
      <c r="C278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E31-9EBA-C04A-A00A-04F31272D8F9}">
  <dimension ref="A1:L278"/>
  <sheetViews>
    <sheetView tabSelected="1" topLeftCell="D1" workbookViewId="0">
      <selection activeCell="L13" sqref="L13"/>
    </sheetView>
  </sheetViews>
  <sheetFormatPr defaultColWidth="11.5546875" defaultRowHeight="14.4" x14ac:dyDescent="0.3"/>
  <cols>
    <col min="1" max="1" width="18.77734375" bestFit="1" customWidth="1"/>
    <col min="2" max="2" width="11.77734375" bestFit="1" customWidth="1"/>
    <col min="4" max="4" width="30" customWidth="1"/>
    <col min="5" max="5" width="16.33203125" customWidth="1"/>
    <col min="6" max="6" width="9.77734375" customWidth="1"/>
    <col min="8" max="8" width="23.77734375" customWidth="1"/>
    <col min="9" max="9" width="17" customWidth="1"/>
  </cols>
  <sheetData>
    <row r="1" spans="1:12" x14ac:dyDescent="0.3">
      <c r="A1" t="s">
        <v>11</v>
      </c>
      <c r="B1" t="s">
        <v>10</v>
      </c>
      <c r="C1" t="s">
        <v>12</v>
      </c>
      <c r="D1" t="s">
        <v>21</v>
      </c>
      <c r="E1" t="s">
        <v>19</v>
      </c>
      <c r="F1" t="s">
        <v>22</v>
      </c>
      <c r="G1" t="s">
        <v>20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3">
      <c r="A2" t="s">
        <v>0</v>
      </c>
      <c r="B2">
        <v>4.5999999999999999E-3</v>
      </c>
      <c r="C2" t="s">
        <v>13</v>
      </c>
      <c r="D2">
        <f t="shared" ref="D2:D7" si="0" xml:space="preserve"> B2/$G$2</f>
        <v>5.2865277124797577E-2</v>
      </c>
      <c r="E2" t="s">
        <v>1</v>
      </c>
      <c r="F2" t="s">
        <v>23</v>
      </c>
      <c r="G2">
        <f xml:space="preserve"> AVERAGE(B5:B7,B45:B49,B109:B115,B198:B204)</f>
        <v>8.7013636363636362E-2</v>
      </c>
      <c r="H2">
        <f>_xlfn.STDEV.S(B5:B7,B45:B49,B109:B115,B198:B204)</f>
        <v>1.134054233416117E-2</v>
      </c>
      <c r="I2">
        <f>H2/SQRT(COUNT(B5:B7,B45:B49,B109:B115,B198:B204))</f>
        <v>2.4178117495042878E-3</v>
      </c>
      <c r="J2">
        <f xml:space="preserve"> AVERAGE(D5:D7,D45:D49,D109:D115,D198:D204)</f>
        <v>1.0000000000000002</v>
      </c>
      <c r="K2">
        <f>_xlfn.STDEV.S(D5:D7,D45:D49,D109:D115,D198:D204)</f>
        <v>0.13033063331324257</v>
      </c>
      <c r="L2">
        <f>H2/SQRT(COUNT(D5:D7,D45:D49,D109:D115,D198:D204))</f>
        <v>2.4178117495042878E-3</v>
      </c>
    </row>
    <row r="3" spans="1:12" ht="15.6" x14ac:dyDescent="0.3">
      <c r="A3" t="s">
        <v>0</v>
      </c>
      <c r="B3">
        <v>6.0000000000000001E-3</v>
      </c>
      <c r="C3" t="s">
        <v>13</v>
      </c>
      <c r="D3">
        <f t="shared" si="0"/>
        <v>6.8954709293214234E-2</v>
      </c>
      <c r="E3" s="1" t="s">
        <v>3</v>
      </c>
      <c r="F3" t="s">
        <v>23</v>
      </c>
      <c r="G3">
        <f xml:space="preserve"> AVERAGE(B12:B14,B56:B60,B124:B131,B214:B219)</f>
        <v>8.9827272727272742E-2</v>
      </c>
      <c r="H3">
        <f>_xlfn.STDEV.S(B12:B14,B56:B60,B124:B131,B214:B219)</f>
        <v>1.6286195785393448E-2</v>
      </c>
      <c r="I3">
        <f xml:space="preserve"> H3/SQRT(COUNT(B12:B14,B56:B60,B124:B131,B214:B219))</f>
        <v>3.4722286081536064E-3</v>
      </c>
      <c r="J3">
        <f xml:space="preserve"> AVERAGE(D12:D14,D56:D60,D124:D131,D214:D219)</f>
        <v>0.99999999999999967</v>
      </c>
      <c r="K3">
        <f>_xlfn.STDEV.S(D12:D14,D56:D60,D124:D131,D214:D219)</f>
        <v>0.18130569136659314</v>
      </c>
      <c r="L3">
        <f xml:space="preserve"> H3/SQRT(COUNT(D12:D14,D56:D60,D124:D131,D214:D219))</f>
        <v>3.4722286081536064E-3</v>
      </c>
    </row>
    <row r="4" spans="1:12" ht="15.6" x14ac:dyDescent="0.3">
      <c r="A4" t="s">
        <v>0</v>
      </c>
      <c r="B4">
        <v>7.4000000000000003E-3</v>
      </c>
      <c r="C4" t="s">
        <v>13</v>
      </c>
      <c r="D4">
        <f t="shared" si="0"/>
        <v>8.504414146163089E-2</v>
      </c>
      <c r="E4" s="1" t="s">
        <v>5</v>
      </c>
      <c r="F4" t="s">
        <v>23</v>
      </c>
      <c r="G4">
        <f xml:space="preserve"> AVERAGE(B18:B20,B66:B69,B139:B145,B228:B233)</f>
        <v>9.0825000000000017E-2</v>
      </c>
      <c r="H4">
        <f>_xlfn.STDEV.S(B18:B20,B66:B69,B139:B145,B228:B233)</f>
        <v>1.7735212520798557E-2</v>
      </c>
      <c r="I4">
        <f xml:space="preserve"> H4/SQRT(COUNT(B18:B20,B66:B69,B139:B145,B228:B233))</f>
        <v>3.9657140791910976E-3</v>
      </c>
      <c r="J4">
        <f xml:space="preserve"> AVERAGE(D18:D20,D66:D69,D139:D145,D228:D233)</f>
        <v>0.99999999999999978</v>
      </c>
      <c r="K4">
        <f>_xlfn.STDEV.S(D18:D20,D66:D69,D139:D145,D228:D233)</f>
        <v>0.19526796059233342</v>
      </c>
      <c r="L4">
        <f xml:space="preserve"> H4/SQRT(COUNT(D18:D20,D66:D69,D139:D145,D228:D233))</f>
        <v>3.9657140791910976E-3</v>
      </c>
    </row>
    <row r="5" spans="1:12" ht="15.6" x14ac:dyDescent="0.3">
      <c r="A5" t="s">
        <v>1</v>
      </c>
      <c r="B5">
        <v>7.3499999999999996E-2</v>
      </c>
      <c r="C5" t="s">
        <v>13</v>
      </c>
      <c r="D5">
        <f t="shared" si="0"/>
        <v>0.84469518884187433</v>
      </c>
      <c r="E5" s="1" t="s">
        <v>7</v>
      </c>
      <c r="F5" t="s">
        <v>23</v>
      </c>
      <c r="G5">
        <f xml:space="preserve"> AVERAGE(B24:B26,B76:B79,B152:B158,B241:B246)</f>
        <v>8.473E-2</v>
      </c>
      <c r="H5">
        <f>_xlfn.STDEV.S(B24:B26,B76:B79,B152:B158,B241:B246)</f>
        <v>1.3681570393089182E-2</v>
      </c>
      <c r="I5">
        <f xml:space="preserve"> H5/SQRT(COUNT(B24:B26,B76:B79,B152:B158,B241:B246))</f>
        <v>3.0592921437895926E-3</v>
      </c>
      <c r="J5">
        <f xml:space="preserve"> AVERAGE(D24:D26,D76:D79,D152:D158,D241:D246)</f>
        <v>0.99999999999999978</v>
      </c>
      <c r="K5">
        <f>_xlfn.STDEV.S(D24:D26,D76:D79,D152:D158,D241:D246)</f>
        <v>0.16147256453545619</v>
      </c>
      <c r="L5">
        <f xml:space="preserve"> H5/SQRT(COUNT(D24:D26,D76:D79,D152:D158,D241:D246))</f>
        <v>3.0592921437895926E-3</v>
      </c>
    </row>
    <row r="6" spans="1:12" ht="15.6" x14ac:dyDescent="0.3">
      <c r="A6" t="s">
        <v>1</v>
      </c>
      <c r="B6">
        <v>7.4999999999999997E-2</v>
      </c>
      <c r="C6" t="s">
        <v>13</v>
      </c>
      <c r="D6">
        <f t="shared" si="0"/>
        <v>0.86193386616517786</v>
      </c>
      <c r="E6" s="1" t="s">
        <v>14</v>
      </c>
      <c r="F6" t="s">
        <v>23</v>
      </c>
      <c r="G6">
        <f xml:space="preserve"> AVERAGE(B30:B32,B86:B89,B166:B170,B255:B260)</f>
        <v>9.2716666666666656E-2</v>
      </c>
      <c r="H6">
        <f>_xlfn.STDEV.S(B30:B32,B86:B89,B166:B170,B255:B260)</f>
        <v>1.0746777902893499E-2</v>
      </c>
      <c r="I6">
        <f xml:space="preserve"> H6/SQRT(COUNT(B30:B32,B86:B89,B166:B170,B255:B260))</f>
        <v>2.5330398436805793E-3</v>
      </c>
      <c r="J6">
        <f xml:space="preserve"> AVERAGE(D30:D32,D86:D89,D166:D170,D255:D260)</f>
        <v>1.0000000000000002</v>
      </c>
      <c r="K6">
        <f>_xlfn.STDEV.S(D30:D32,D86:D89,D166:D170,D255:D260)</f>
        <v>0.11590988210922243</v>
      </c>
      <c r="L6">
        <f xml:space="preserve"> H6/SQRT(COUNT(D30:D32,D86:D89,D166:D170,D255:D260))</f>
        <v>2.5330398436805793E-3</v>
      </c>
    </row>
    <row r="7" spans="1:12" ht="15.6" x14ac:dyDescent="0.3">
      <c r="A7" t="s">
        <v>1</v>
      </c>
      <c r="B7">
        <v>7.0099999999999996E-2</v>
      </c>
      <c r="C7" t="s">
        <v>13</v>
      </c>
      <c r="D7">
        <f t="shared" si="0"/>
        <v>0.80562085357571955</v>
      </c>
      <c r="E7" s="1" t="s">
        <v>9</v>
      </c>
      <c r="F7" t="s">
        <v>23</v>
      </c>
      <c r="G7">
        <f xml:space="preserve"> AVERAGE(B36:B38,B97:B101,B181:B188,B271:B278)</f>
        <v>9.6929166666666663E-2</v>
      </c>
      <c r="H7">
        <f>_xlfn.STDEV.S(B36:B38,B97:B101,B181:B188,B271:B278)</f>
        <v>1.5923143647634044E-2</v>
      </c>
      <c r="I7">
        <f>H7/SQRT(COUNT(B36:B38,B97:B101,B181:B188,B271:B278))</f>
        <v>3.2502980864785595E-3</v>
      </c>
      <c r="J7">
        <f xml:space="preserve"> AVERAGE(D36:D38,D97:D101,D181:D188,D271:D278)</f>
        <v>1</v>
      </c>
      <c r="K7">
        <f>_xlfn.STDEV.S(D36:D38,D97:D101,D181:D188,D271:D278)</f>
        <v>0.16427608113451272</v>
      </c>
      <c r="L7">
        <f>H7/SQRT(COUNT(D36:D38,D97:D101,D181:D188,D271:D278))</f>
        <v>3.2502980864785595E-3</v>
      </c>
    </row>
    <row r="8" spans="1:12" ht="15.6" x14ac:dyDescent="0.3">
      <c r="A8" s="1" t="s">
        <v>2</v>
      </c>
      <c r="B8">
        <v>5.9900000000000002E-2</v>
      </c>
      <c r="C8" t="s">
        <v>13</v>
      </c>
      <c r="D8">
        <f t="shared" ref="D8:D14" si="1" xml:space="preserve"> B8/$G$3</f>
        <v>0.66683534055257554</v>
      </c>
      <c r="E8" t="s">
        <v>1</v>
      </c>
      <c r="F8" t="s">
        <v>24</v>
      </c>
      <c r="G8">
        <f xml:space="preserve"> AVERAGE(B2:B4,B39:B44,B102:B108,B189:B197)</f>
        <v>5.7559999999999998E-3</v>
      </c>
      <c r="H8">
        <f>_xlfn.STDEV.S(B2:B4,B39:B44,B102:B108,B189:B197)</f>
        <v>1.5782585339544342E-3</v>
      </c>
      <c r="I8">
        <f>H8/SQRT(COUNT(B2:B4,B39:B44,B102:B108,B189:B197))</f>
        <v>3.1565170679088685E-4</v>
      </c>
      <c r="J8">
        <f xml:space="preserve"> AVERAGE(D2:D4,D39:D44,D102:D108,D189:D197)</f>
        <v>6.6150551115290168E-2</v>
      </c>
      <c r="K8">
        <f>_xlfn.STDEV.S(D2:D4,D39:D44,D102:D108,D189:D197)</f>
        <v>1.8138059733060475E-2</v>
      </c>
      <c r="L8">
        <f>H8/SQRT(COUNT(D2:D4,D39:D44,D102:D108,D189:D197))</f>
        <v>3.1565170679088685E-4</v>
      </c>
    </row>
    <row r="9" spans="1:12" ht="15.6" x14ac:dyDescent="0.3">
      <c r="A9" s="1" t="s">
        <v>2</v>
      </c>
      <c r="B9">
        <v>7.5999999999999998E-2</v>
      </c>
      <c r="C9" t="s">
        <v>13</v>
      </c>
      <c r="D9">
        <f t="shared" si="1"/>
        <v>0.84606821171946145</v>
      </c>
      <c r="E9" s="1" t="s">
        <v>3</v>
      </c>
      <c r="F9" t="s">
        <v>24</v>
      </c>
      <c r="G9">
        <f xml:space="preserve"> AVERAGE(B12:B14,B50:B55,B116:B123,B205:B213)</f>
        <v>7.7696153846153873E-2</v>
      </c>
      <c r="H9">
        <f>_xlfn.STDEV.S(B12:B14,B50:B55,B116:B123,B205:B213)</f>
        <v>1.3706421291328328E-2</v>
      </c>
      <c r="I9">
        <f xml:space="preserve"> H9/SQRT(COUNT(B12:B14,B50:B55,B116:B123,B205:B213))</f>
        <v>2.6880503702310294E-3</v>
      </c>
      <c r="J9">
        <f xml:space="preserve"> AVERAGE(D12:D14,D50:D55,D116:D123,D205:D213)</f>
        <v>0.86495060450125705</v>
      </c>
      <c r="K9">
        <f>_xlfn.STDEV.S(D12:D14,D50:D55,D116:D123,D205:D213)</f>
        <v>0.15258641251352556</v>
      </c>
      <c r="L9">
        <f xml:space="preserve"> H9/SQRT(COUNT(D12:D14,D50:D55,D116:D123,D205:D213))</f>
        <v>2.6880503702310294E-3</v>
      </c>
    </row>
    <row r="10" spans="1:12" ht="15.6" x14ac:dyDescent="0.3">
      <c r="A10" s="1" t="s">
        <v>2</v>
      </c>
      <c r="B10">
        <v>7.0800000000000002E-2</v>
      </c>
      <c r="C10" t="s">
        <v>13</v>
      </c>
      <c r="D10">
        <f t="shared" si="1"/>
        <v>0.78817933407549834</v>
      </c>
      <c r="E10" s="1" t="s">
        <v>5</v>
      </c>
      <c r="F10" t="s">
        <v>24</v>
      </c>
      <c r="G10">
        <f xml:space="preserve"> AVERAGE(B15:B17,B61:B65,B132:B138,B220:B227)</f>
        <v>1.6917391304347825E-2</v>
      </c>
      <c r="H10">
        <f>_xlfn.STDEV.S(B15:B17,B61:B65,B132:B138,B220:B227)</f>
        <v>4.3244182135144544E-3</v>
      </c>
      <c r="I10">
        <f xml:space="preserve"> H10/SQRT(COUNT(B15:B17,B61:B65,B132:B138,B220:B227))</f>
        <v>9.0170352992870856E-4</v>
      </c>
      <c r="J10">
        <f xml:space="preserve"> AVERAGE(D15:D17,D61:D65,D132:D138,D220:D227)</f>
        <v>0.18626359817613902</v>
      </c>
      <c r="K10">
        <f>_xlfn.STDEV.S(D15:D17,D61:D65,D132:D138,D220:D227)</f>
        <v>4.7612642042548059E-2</v>
      </c>
      <c r="L10">
        <f xml:space="preserve"> H10/SQRT(COUNT(D15:D17,D61:D65,D132:D138,D220:D227))</f>
        <v>9.0170352992870856E-4</v>
      </c>
    </row>
    <row r="11" spans="1:12" ht="15.6" x14ac:dyDescent="0.3">
      <c r="A11" s="1" t="s">
        <v>2</v>
      </c>
      <c r="B11">
        <v>5.91E-2</v>
      </c>
      <c r="C11" t="s">
        <v>13</v>
      </c>
      <c r="D11">
        <f t="shared" si="1"/>
        <v>0.65792935937658126</v>
      </c>
      <c r="E11" s="1" t="s">
        <v>7</v>
      </c>
      <c r="F11" t="s">
        <v>24</v>
      </c>
      <c r="G11">
        <f xml:space="preserve"> AVERAGE(B21:B23,B70:B75,B146:B151,B234:B240)</f>
        <v>7.2336363636363643E-2</v>
      </c>
      <c r="H11">
        <f>_xlfn.STDEV.S(B21:B23,B70:B75,B146:B151,B234:B240)</f>
        <v>1.5041547078945647E-2</v>
      </c>
      <c r="I11">
        <f xml:space="preserve"> H11/SQRT(COUNT(B21:B23,B70:B75,B146:B151,B234:B240))</f>
        <v>3.2068686123278515E-3</v>
      </c>
      <c r="J11">
        <f xml:space="preserve"> AVERAGE(D21:D23,D70:D75,D146:D151,D234:D240)</f>
        <v>0.85372788429556978</v>
      </c>
      <c r="K11">
        <f>_xlfn.STDEV.S(D21:D23,D70:D75,D146:D151,D234:D240)</f>
        <v>0.17752327486068331</v>
      </c>
      <c r="L11">
        <f xml:space="preserve"> H11/SQRT(COUNT(D21:D23,D70:D75,D146:D151,D234:D240))</f>
        <v>3.2068686123278515E-3</v>
      </c>
    </row>
    <row r="12" spans="1:12" ht="15.6" x14ac:dyDescent="0.3">
      <c r="A12" s="1" t="s">
        <v>3</v>
      </c>
      <c r="B12">
        <v>6.6699999999999995E-2</v>
      </c>
      <c r="C12" t="s">
        <v>13</v>
      </c>
      <c r="D12">
        <f t="shared" si="1"/>
        <v>0.74253618054852732</v>
      </c>
      <c r="E12" s="1" t="s">
        <v>14</v>
      </c>
      <c r="F12" t="s">
        <v>24</v>
      </c>
      <c r="G12">
        <f xml:space="preserve"> AVERAGE(B27:B29,B80:B85,B159:B165,B247:B254)</f>
        <v>5.4916666666666664E-3</v>
      </c>
      <c r="H12">
        <f>_xlfn.STDEV.S(B27:B29,B80:B85,B159:B165,B247:B254)</f>
        <v>1.3868690627097603E-3</v>
      </c>
      <c r="I12">
        <f xml:space="preserve"> H12/SQRT(COUNT(B27:B29,B80:B85,B159:B165,B247:B254))</f>
        <v>2.8309346197423989E-4</v>
      </c>
      <c r="J12">
        <f xml:space="preserve"> AVERAGE(D27:D29,D80:D85,D159:D165,D247:D254)</f>
        <v>5.9230630954520948E-2</v>
      </c>
      <c r="K12">
        <f>_xlfn.STDEV.S(D27:D29,D80:D85,D159:D165,D247:D254)</f>
        <v>1.4958141967029609E-2</v>
      </c>
      <c r="L12">
        <f xml:space="preserve"> H12/SQRT(COUNT(D27:D29,D80:D85,D159:D165,D247:D254))</f>
        <v>2.8309346197423989E-4</v>
      </c>
    </row>
    <row r="13" spans="1:12" ht="15.6" x14ac:dyDescent="0.3">
      <c r="A13" s="1" t="s">
        <v>3</v>
      </c>
      <c r="B13">
        <v>6.13E-2</v>
      </c>
      <c r="C13" t="s">
        <v>13</v>
      </c>
      <c r="D13">
        <f t="shared" si="1"/>
        <v>0.68242080761056567</v>
      </c>
      <c r="E13" s="1" t="s">
        <v>9</v>
      </c>
      <c r="F13" t="s">
        <v>24</v>
      </c>
      <c r="G13">
        <f xml:space="preserve"> AVERAGE(B33:B35,B90:B96,B171:B180,B261:B270)</f>
        <v>7.7373333333333308E-2</v>
      </c>
      <c r="H13">
        <f>_xlfn.STDEV.S(B33:B35,B90:B96,B171:B180,B261:B270)</f>
        <v>1.2945267630411969E-2</v>
      </c>
      <c r="I13">
        <f>H13/SQRT(COUNT(B33:B35,B90:B96,B171:B180,B261:B270))</f>
        <v>2.3634716980393618E-3</v>
      </c>
      <c r="J13">
        <f xml:space="preserve"> AVERAGE(D33:D35,D90:D96,D171:D180,D261:D270)</f>
        <v>0.79824614194213994</v>
      </c>
      <c r="K13">
        <f>_xlfn.STDEV.S(D33:D35,D90:D96,D171:D180,D261:D270)</f>
        <v>0.1335538937926688</v>
      </c>
      <c r="L13">
        <f>H13/SQRT(COUNT(D33:D35,D90:D96,D171:D180,D261:D270))</f>
        <v>2.3634716980393618E-3</v>
      </c>
    </row>
    <row r="14" spans="1:12" ht="15.6" x14ac:dyDescent="0.3">
      <c r="A14" s="1" t="s">
        <v>3</v>
      </c>
      <c r="B14">
        <v>7.5200000000000003E-2</v>
      </c>
      <c r="C14" t="s">
        <v>13</v>
      </c>
      <c r="D14">
        <f t="shared" si="1"/>
        <v>0.83716223054346717</v>
      </c>
    </row>
    <row r="15" spans="1:12" ht="15.6" x14ac:dyDescent="0.3">
      <c r="A15" s="1" t="s">
        <v>4</v>
      </c>
      <c r="B15">
        <v>1.5900000000000001E-2</v>
      </c>
      <c r="C15" t="s">
        <v>13</v>
      </c>
      <c r="D15">
        <f t="shared" ref="D15:D20" si="2" xml:space="preserve"> B15/$G$4</f>
        <v>0.1750619322873658</v>
      </c>
    </row>
    <row r="16" spans="1:12" ht="15.6" x14ac:dyDescent="0.3">
      <c r="A16" s="1" t="s">
        <v>4</v>
      </c>
      <c r="B16">
        <v>1.7600000000000001E-2</v>
      </c>
      <c r="C16" t="s">
        <v>13</v>
      </c>
      <c r="D16">
        <f t="shared" si="2"/>
        <v>0.19377924580236716</v>
      </c>
    </row>
    <row r="17" spans="1:4" ht="15.6" x14ac:dyDescent="0.3">
      <c r="A17" s="1" t="s">
        <v>4</v>
      </c>
      <c r="B17">
        <v>1.3299999999999999E-2</v>
      </c>
      <c r="C17" t="s">
        <v>13</v>
      </c>
      <c r="D17">
        <f t="shared" si="2"/>
        <v>0.14643545279383427</v>
      </c>
    </row>
    <row r="18" spans="1:4" ht="15.6" x14ac:dyDescent="0.3">
      <c r="A18" s="1" t="s">
        <v>5</v>
      </c>
      <c r="B18">
        <v>7.9799999999999996E-2</v>
      </c>
      <c r="C18" t="s">
        <v>13</v>
      </c>
      <c r="D18">
        <f t="shared" si="2"/>
        <v>0.87861271676300556</v>
      </c>
    </row>
    <row r="19" spans="1:4" ht="15.6" x14ac:dyDescent="0.3">
      <c r="A19" s="1" t="s">
        <v>5</v>
      </c>
      <c r="B19">
        <v>6.1199999999999997E-2</v>
      </c>
      <c r="C19" t="s">
        <v>13</v>
      </c>
      <c r="D19">
        <f t="shared" si="2"/>
        <v>0.67382328654004942</v>
      </c>
    </row>
    <row r="20" spans="1:4" ht="15.6" x14ac:dyDescent="0.3">
      <c r="A20" s="1" t="s">
        <v>5</v>
      </c>
      <c r="B20">
        <v>8.2199999999999995E-2</v>
      </c>
      <c r="C20" t="s">
        <v>13</v>
      </c>
      <c r="D20">
        <f t="shared" si="2"/>
        <v>0.90503715937241924</v>
      </c>
    </row>
    <row r="21" spans="1:4" ht="15.6" x14ac:dyDescent="0.3">
      <c r="A21" s="1" t="s">
        <v>6</v>
      </c>
      <c r="B21">
        <v>6.1600000000000002E-2</v>
      </c>
      <c r="C21" t="s">
        <v>13</v>
      </c>
      <c r="D21">
        <f t="shared" ref="D21:D26" si="3" xml:space="preserve"> B21/$G$5</f>
        <v>0.7270152248318188</v>
      </c>
    </row>
    <row r="22" spans="1:4" ht="15.6" x14ac:dyDescent="0.3">
      <c r="A22" s="1" t="s">
        <v>6</v>
      </c>
      <c r="B22">
        <v>8.2299999999999998E-2</v>
      </c>
      <c r="C22" t="s">
        <v>13</v>
      </c>
      <c r="D22">
        <f t="shared" si="3"/>
        <v>0.9713206656438097</v>
      </c>
    </row>
    <row r="23" spans="1:4" ht="15.6" x14ac:dyDescent="0.3">
      <c r="A23" s="1" t="s">
        <v>6</v>
      </c>
      <c r="B23">
        <v>5.5100000000000003E-2</v>
      </c>
      <c r="C23" t="s">
        <v>13</v>
      </c>
      <c r="D23">
        <f t="shared" si="3"/>
        <v>0.6503009559778119</v>
      </c>
    </row>
    <row r="24" spans="1:4" ht="15.6" x14ac:dyDescent="0.3">
      <c r="A24" s="1" t="s">
        <v>7</v>
      </c>
      <c r="B24">
        <v>7.6999999999999999E-2</v>
      </c>
      <c r="C24" t="s">
        <v>13</v>
      </c>
      <c r="D24">
        <f t="shared" si="3"/>
        <v>0.90876903103977336</v>
      </c>
    </row>
    <row r="25" spans="1:4" ht="15.6" x14ac:dyDescent="0.3">
      <c r="A25" s="1" t="s">
        <v>7</v>
      </c>
      <c r="B25">
        <v>5.62E-2</v>
      </c>
      <c r="C25" t="s">
        <v>13</v>
      </c>
      <c r="D25">
        <f t="shared" si="3"/>
        <v>0.66328337070695154</v>
      </c>
    </row>
    <row r="26" spans="1:4" ht="15.6" x14ac:dyDescent="0.3">
      <c r="A26" s="1" t="s">
        <v>7</v>
      </c>
      <c r="B26">
        <v>7.22E-2</v>
      </c>
      <c r="C26" t="s">
        <v>13</v>
      </c>
      <c r="D26">
        <f t="shared" si="3"/>
        <v>0.85211849403989137</v>
      </c>
    </row>
    <row r="27" spans="1:4" ht="15.6" x14ac:dyDescent="0.3">
      <c r="A27" s="1" t="s">
        <v>16</v>
      </c>
      <c r="B27">
        <v>4.1999999999999997E-3</v>
      </c>
      <c r="C27" t="s">
        <v>13</v>
      </c>
      <c r="D27">
        <f t="shared" ref="D27:D32" si="4" xml:space="preserve"> B27/$G$6</f>
        <v>4.5299298939421181E-2</v>
      </c>
    </row>
    <row r="28" spans="1:4" ht="15.6" x14ac:dyDescent="0.3">
      <c r="A28" s="1" t="s">
        <v>16</v>
      </c>
      <c r="B28">
        <v>5.4000000000000003E-3</v>
      </c>
      <c r="C28" t="s">
        <v>13</v>
      </c>
      <c r="D28">
        <f t="shared" si="4"/>
        <v>5.8241955779255811E-2</v>
      </c>
    </row>
    <row r="29" spans="1:4" ht="15.6" x14ac:dyDescent="0.3">
      <c r="A29" s="1" t="s">
        <v>16</v>
      </c>
      <c r="B29">
        <v>6.0000000000000001E-3</v>
      </c>
      <c r="C29" t="s">
        <v>13</v>
      </c>
      <c r="D29">
        <f t="shared" si="4"/>
        <v>6.4713284199173118E-2</v>
      </c>
    </row>
    <row r="30" spans="1:4" ht="15.6" x14ac:dyDescent="0.3">
      <c r="A30" s="1" t="s">
        <v>14</v>
      </c>
      <c r="B30">
        <v>7.5700000000000003E-2</v>
      </c>
      <c r="C30" t="s">
        <v>13</v>
      </c>
      <c r="D30">
        <f t="shared" si="4"/>
        <v>0.81646593564623415</v>
      </c>
    </row>
    <row r="31" spans="1:4" ht="15.6" x14ac:dyDescent="0.3">
      <c r="A31" s="1" t="s">
        <v>14</v>
      </c>
      <c r="B31">
        <v>7.8E-2</v>
      </c>
      <c r="C31" t="s">
        <v>13</v>
      </c>
      <c r="D31">
        <f t="shared" si="4"/>
        <v>0.84127269458925047</v>
      </c>
    </row>
    <row r="32" spans="1:4" ht="15.6" x14ac:dyDescent="0.3">
      <c r="A32" s="1" t="s">
        <v>14</v>
      </c>
      <c r="B32">
        <v>8.0600000000000005E-2</v>
      </c>
      <c r="C32" t="s">
        <v>13</v>
      </c>
      <c r="D32">
        <f t="shared" si="4"/>
        <v>0.86931511774222558</v>
      </c>
    </row>
    <row r="33" spans="1:4" ht="15.6" x14ac:dyDescent="0.3">
      <c r="A33" s="1" t="s">
        <v>8</v>
      </c>
      <c r="B33">
        <v>7.5800000000000006E-2</v>
      </c>
      <c r="C33" t="s">
        <v>13</v>
      </c>
      <c r="D33">
        <f t="shared" ref="D33:D38" si="5" xml:space="preserve"> B33/$G$7</f>
        <v>0.78201435756351301</v>
      </c>
    </row>
    <row r="34" spans="1:4" ht="15.6" x14ac:dyDescent="0.3">
      <c r="A34" s="1" t="s">
        <v>8</v>
      </c>
      <c r="B34">
        <v>5.67E-2</v>
      </c>
      <c r="C34" t="s">
        <v>13</v>
      </c>
      <c r="D34">
        <f t="shared" si="5"/>
        <v>0.5849632463568758</v>
      </c>
    </row>
    <row r="35" spans="1:4" ht="15.6" x14ac:dyDescent="0.3">
      <c r="A35" s="1" t="s">
        <v>8</v>
      </c>
      <c r="B35">
        <v>6.59E-2</v>
      </c>
      <c r="C35" t="s">
        <v>13</v>
      </c>
      <c r="D35">
        <f t="shared" si="5"/>
        <v>0.67987791772342354</v>
      </c>
    </row>
    <row r="36" spans="1:4" ht="15.6" x14ac:dyDescent="0.3">
      <c r="A36" s="1" t="s">
        <v>9</v>
      </c>
      <c r="B36">
        <v>5.1200000000000002E-2</v>
      </c>
      <c r="C36" t="s">
        <v>13</v>
      </c>
      <c r="D36">
        <f t="shared" si="5"/>
        <v>0.52822077977904835</v>
      </c>
    </row>
    <row r="37" spans="1:4" ht="15.6" x14ac:dyDescent="0.3">
      <c r="A37" s="1" t="s">
        <v>9</v>
      </c>
      <c r="B37">
        <v>7.8799999999999995E-2</v>
      </c>
      <c r="C37" t="s">
        <v>13</v>
      </c>
      <c r="D37">
        <f t="shared" si="5"/>
        <v>0.81296479387869147</v>
      </c>
    </row>
    <row r="38" spans="1:4" ht="15.6" x14ac:dyDescent="0.3">
      <c r="A38" s="1" t="s">
        <v>9</v>
      </c>
      <c r="B38">
        <v>7.2300000000000003E-2</v>
      </c>
      <c r="C38" t="s">
        <v>13</v>
      </c>
      <c r="D38">
        <f t="shared" si="5"/>
        <v>0.7459055151958045</v>
      </c>
    </row>
    <row r="39" spans="1:4" x14ac:dyDescent="0.3">
      <c r="A39" t="s">
        <v>0</v>
      </c>
      <c r="B39">
        <v>9.1999999999999998E-3</v>
      </c>
      <c r="C39" t="s">
        <v>15</v>
      </c>
      <c r="D39">
        <f t="shared" ref="D39:D49" si="6" xml:space="preserve"> B39/$G$2</f>
        <v>0.10573055424959515</v>
      </c>
    </row>
    <row r="40" spans="1:4" x14ac:dyDescent="0.3">
      <c r="A40" t="s">
        <v>0</v>
      </c>
      <c r="B40">
        <v>6.4999999999999997E-3</v>
      </c>
      <c r="C40" t="s">
        <v>15</v>
      </c>
      <c r="D40">
        <f t="shared" si="6"/>
        <v>7.4700935067648744E-2</v>
      </c>
    </row>
    <row r="41" spans="1:4" x14ac:dyDescent="0.3">
      <c r="A41" t="s">
        <v>0</v>
      </c>
      <c r="B41">
        <v>8.2000000000000007E-3</v>
      </c>
      <c r="C41" t="s">
        <v>15</v>
      </c>
      <c r="D41">
        <f t="shared" si="6"/>
        <v>9.423810270072612E-2</v>
      </c>
    </row>
    <row r="42" spans="1:4" x14ac:dyDescent="0.3">
      <c r="A42" t="s">
        <v>0</v>
      </c>
      <c r="B42">
        <v>6.1999999999999998E-3</v>
      </c>
      <c r="C42" t="s">
        <v>15</v>
      </c>
      <c r="D42">
        <f t="shared" si="6"/>
        <v>7.1253199602988038E-2</v>
      </c>
    </row>
    <row r="43" spans="1:4" x14ac:dyDescent="0.3">
      <c r="A43" t="s">
        <v>0</v>
      </c>
      <c r="B43">
        <v>5.7000000000000002E-3</v>
      </c>
      <c r="C43" t="s">
        <v>15</v>
      </c>
      <c r="D43">
        <f t="shared" si="6"/>
        <v>6.5506973828553527E-2</v>
      </c>
    </row>
    <row r="44" spans="1:4" x14ac:dyDescent="0.3">
      <c r="A44" t="s">
        <v>0</v>
      </c>
      <c r="B44">
        <v>9.4999999999999998E-3</v>
      </c>
      <c r="C44" t="s">
        <v>15</v>
      </c>
      <c r="D44">
        <f t="shared" si="6"/>
        <v>0.10917828971425586</v>
      </c>
    </row>
    <row r="45" spans="1:4" x14ac:dyDescent="0.3">
      <c r="A45" t="s">
        <v>1</v>
      </c>
      <c r="B45">
        <v>7.6200000000000004E-2</v>
      </c>
      <c r="C45" t="s">
        <v>15</v>
      </c>
      <c r="D45">
        <f t="shared" si="6"/>
        <v>0.8757248080238208</v>
      </c>
    </row>
    <row r="46" spans="1:4" x14ac:dyDescent="0.3">
      <c r="A46" t="s">
        <v>1</v>
      </c>
      <c r="B46">
        <v>7.5499999999999998E-2</v>
      </c>
      <c r="C46" t="s">
        <v>15</v>
      </c>
      <c r="D46">
        <f t="shared" si="6"/>
        <v>0.86768009193961237</v>
      </c>
    </row>
    <row r="47" spans="1:4" x14ac:dyDescent="0.3">
      <c r="A47" t="s">
        <v>1</v>
      </c>
      <c r="B47">
        <v>8.9399999999999993E-2</v>
      </c>
      <c r="C47" t="s">
        <v>15</v>
      </c>
      <c r="D47">
        <f t="shared" si="6"/>
        <v>1.027425168468892</v>
      </c>
    </row>
    <row r="48" spans="1:4" x14ac:dyDescent="0.3">
      <c r="A48" t="s">
        <v>1</v>
      </c>
      <c r="B48">
        <v>8.6099999999999996E-2</v>
      </c>
      <c r="C48" t="s">
        <v>15</v>
      </c>
      <c r="D48">
        <f t="shared" si="6"/>
        <v>0.98950007835762421</v>
      </c>
    </row>
    <row r="49" spans="1:4" x14ac:dyDescent="0.3">
      <c r="A49" t="s">
        <v>1</v>
      </c>
      <c r="B49">
        <v>0.10199999999999999</v>
      </c>
      <c r="C49" t="s">
        <v>15</v>
      </c>
      <c r="D49">
        <f t="shared" si="6"/>
        <v>1.1722300579846419</v>
      </c>
    </row>
    <row r="50" spans="1:4" ht="15.6" x14ac:dyDescent="0.3">
      <c r="A50" s="1" t="s">
        <v>2</v>
      </c>
      <c r="B50">
        <v>7.6799999999999993E-2</v>
      </c>
      <c r="C50" t="s">
        <v>15</v>
      </c>
      <c r="D50">
        <f t="shared" ref="D50:D60" si="7" xml:space="preserve"> B50/$G$3</f>
        <v>0.85497419289545573</v>
      </c>
    </row>
    <row r="51" spans="1:4" ht="15.6" x14ac:dyDescent="0.3">
      <c r="A51" s="1" t="s">
        <v>2</v>
      </c>
      <c r="B51">
        <v>6.59E-2</v>
      </c>
      <c r="C51" t="s">
        <v>15</v>
      </c>
      <c r="D51">
        <f t="shared" si="7"/>
        <v>0.73363019937253304</v>
      </c>
    </row>
    <row r="52" spans="1:4" ht="15.6" x14ac:dyDescent="0.3">
      <c r="A52" s="1" t="s">
        <v>2</v>
      </c>
      <c r="B52">
        <v>9.6699999999999994E-2</v>
      </c>
      <c r="C52" t="s">
        <v>15</v>
      </c>
      <c r="D52">
        <f t="shared" si="7"/>
        <v>1.0765104746483147</v>
      </c>
    </row>
    <row r="53" spans="1:4" ht="15.6" x14ac:dyDescent="0.3">
      <c r="A53" s="1" t="s">
        <v>2</v>
      </c>
      <c r="B53">
        <v>9.5100000000000004E-2</v>
      </c>
      <c r="C53" t="s">
        <v>15</v>
      </c>
      <c r="D53">
        <f t="shared" si="7"/>
        <v>1.0586985122963262</v>
      </c>
    </row>
    <row r="54" spans="1:4" ht="15.6" x14ac:dyDescent="0.3">
      <c r="A54" s="1" t="s">
        <v>2</v>
      </c>
      <c r="B54">
        <v>8.6199999999999999E-2</v>
      </c>
      <c r="C54" t="s">
        <v>15</v>
      </c>
      <c r="D54">
        <f t="shared" si="7"/>
        <v>0.95961947171338913</v>
      </c>
    </row>
    <row r="55" spans="1:4" ht="15.6" x14ac:dyDescent="0.3">
      <c r="A55" s="1" t="s">
        <v>2</v>
      </c>
      <c r="B55">
        <v>8.48E-2</v>
      </c>
      <c r="C55" t="s">
        <v>15</v>
      </c>
      <c r="D55">
        <f t="shared" si="7"/>
        <v>0.94403400465539911</v>
      </c>
    </row>
    <row r="56" spans="1:4" ht="15.6" x14ac:dyDescent="0.3">
      <c r="A56" s="1" t="s">
        <v>3</v>
      </c>
      <c r="B56">
        <v>8.9099999999999999E-2</v>
      </c>
      <c r="C56" t="s">
        <v>15</v>
      </c>
      <c r="D56">
        <f t="shared" si="7"/>
        <v>0.99190365347636866</v>
      </c>
    </row>
    <row r="57" spans="1:4" ht="15.6" x14ac:dyDescent="0.3">
      <c r="A57" s="1" t="s">
        <v>3</v>
      </c>
      <c r="B57">
        <v>0.10100000000000001</v>
      </c>
      <c r="C57" t="s">
        <v>15</v>
      </c>
      <c r="D57">
        <f t="shared" si="7"/>
        <v>1.1243801234692843</v>
      </c>
    </row>
    <row r="58" spans="1:4" ht="15.6" x14ac:dyDescent="0.3">
      <c r="A58" s="1" t="s">
        <v>3</v>
      </c>
      <c r="B58">
        <v>9.2700000000000005E-2</v>
      </c>
      <c r="C58" t="s">
        <v>15</v>
      </c>
      <c r="D58">
        <f t="shared" si="7"/>
        <v>1.0319805687683432</v>
      </c>
    </row>
    <row r="59" spans="1:4" ht="15.6" x14ac:dyDescent="0.3">
      <c r="A59" s="1" t="s">
        <v>3</v>
      </c>
      <c r="B59">
        <v>0.1042</v>
      </c>
      <c r="C59" t="s">
        <v>15</v>
      </c>
      <c r="D59">
        <f t="shared" si="7"/>
        <v>1.1600040481732616</v>
      </c>
    </row>
    <row r="60" spans="1:4" ht="15.6" x14ac:dyDescent="0.3">
      <c r="A60" s="1" t="s">
        <v>3</v>
      </c>
      <c r="B60">
        <v>9.5299999999999996E-2</v>
      </c>
      <c r="C60" t="s">
        <v>15</v>
      </c>
      <c r="D60">
        <f t="shared" si="7"/>
        <v>1.0609250075903247</v>
      </c>
    </row>
    <row r="61" spans="1:4" ht="15.6" x14ac:dyDescent="0.3">
      <c r="A61" s="1" t="s">
        <v>4</v>
      </c>
      <c r="B61">
        <v>6.8999999999999999E-3</v>
      </c>
      <c r="C61" t="s">
        <v>15</v>
      </c>
      <c r="D61">
        <f t="shared" ref="D61:D69" si="8" xml:space="preserve"> B61/$G$4</f>
        <v>7.5970272502064395E-2</v>
      </c>
    </row>
    <row r="62" spans="1:4" ht="15.6" x14ac:dyDescent="0.3">
      <c r="A62" s="1" t="s">
        <v>4</v>
      </c>
      <c r="B62">
        <v>1.7600000000000001E-2</v>
      </c>
      <c r="C62" t="s">
        <v>15</v>
      </c>
      <c r="D62">
        <f t="shared" si="8"/>
        <v>0.19377924580236716</v>
      </c>
    </row>
    <row r="63" spans="1:4" ht="15.6" x14ac:dyDescent="0.3">
      <c r="A63" s="1" t="s">
        <v>4</v>
      </c>
      <c r="B63">
        <v>2.8000000000000001E-2</v>
      </c>
      <c r="C63" t="s">
        <v>15</v>
      </c>
      <c r="D63">
        <f t="shared" si="8"/>
        <v>0.30828516377649323</v>
      </c>
    </row>
    <row r="64" spans="1:4" ht="15.6" x14ac:dyDescent="0.3">
      <c r="A64" s="1" t="s">
        <v>4</v>
      </c>
      <c r="B64">
        <v>2.3199999999999998E-2</v>
      </c>
      <c r="C64" t="s">
        <v>15</v>
      </c>
      <c r="D64">
        <f t="shared" si="8"/>
        <v>0.25543627855766576</v>
      </c>
    </row>
    <row r="65" spans="1:4" ht="15.6" x14ac:dyDescent="0.3">
      <c r="A65" s="1" t="s">
        <v>4</v>
      </c>
      <c r="B65">
        <v>1.6899999999999998E-2</v>
      </c>
      <c r="C65" t="s">
        <v>15</v>
      </c>
      <c r="D65">
        <f t="shared" si="8"/>
        <v>0.18607211670795482</v>
      </c>
    </row>
    <row r="66" spans="1:4" ht="15.6" x14ac:dyDescent="0.3">
      <c r="A66" s="1" t="s">
        <v>5</v>
      </c>
      <c r="B66">
        <v>0.10100000000000001</v>
      </c>
      <c r="C66" t="s">
        <v>15</v>
      </c>
      <c r="D66">
        <f t="shared" si="8"/>
        <v>1.1120286264794934</v>
      </c>
    </row>
    <row r="67" spans="1:4" ht="15.6" x14ac:dyDescent="0.3">
      <c r="A67" s="1" t="s">
        <v>5</v>
      </c>
      <c r="B67">
        <v>9.4299999999999995E-2</v>
      </c>
      <c r="C67" t="s">
        <v>15</v>
      </c>
      <c r="D67">
        <f t="shared" si="8"/>
        <v>1.0382603908615466</v>
      </c>
    </row>
    <row r="68" spans="1:4" ht="15.6" x14ac:dyDescent="0.3">
      <c r="A68" s="1" t="s">
        <v>5</v>
      </c>
      <c r="B68">
        <v>0.12139999999999999</v>
      </c>
      <c r="C68" t="s">
        <v>15</v>
      </c>
      <c r="D68">
        <f t="shared" si="8"/>
        <v>1.3366363886595098</v>
      </c>
    </row>
    <row r="69" spans="1:4" ht="15.6" x14ac:dyDescent="0.3">
      <c r="A69" s="1" t="s">
        <v>5</v>
      </c>
      <c r="B69">
        <v>9.3700000000000006E-2</v>
      </c>
      <c r="C69" t="s">
        <v>15</v>
      </c>
      <c r="D69">
        <f t="shared" si="8"/>
        <v>1.0316542802091935</v>
      </c>
    </row>
    <row r="70" spans="1:4" ht="15.6" x14ac:dyDescent="0.3">
      <c r="A70" s="1" t="s">
        <v>6</v>
      </c>
      <c r="B70">
        <v>7.1900000000000006E-2</v>
      </c>
      <c r="C70" t="s">
        <v>15</v>
      </c>
      <c r="D70">
        <f t="shared" ref="D70:D79" si="9" xml:space="preserve"> B70/$G$5</f>
        <v>0.84857783547739885</v>
      </c>
    </row>
    <row r="71" spans="1:4" ht="15.6" x14ac:dyDescent="0.3">
      <c r="A71" s="1" t="s">
        <v>6</v>
      </c>
      <c r="B71">
        <v>7.7399999999999997E-2</v>
      </c>
      <c r="C71" t="s">
        <v>15</v>
      </c>
      <c r="D71">
        <f t="shared" si="9"/>
        <v>0.91348990912309691</v>
      </c>
    </row>
    <row r="72" spans="1:4" ht="15.6" x14ac:dyDescent="0.3">
      <c r="A72" s="1" t="s">
        <v>6</v>
      </c>
      <c r="B72">
        <v>5.2499999999999998E-2</v>
      </c>
      <c r="C72" t="s">
        <v>15</v>
      </c>
      <c r="D72">
        <f t="shared" si="9"/>
        <v>0.61961524843620908</v>
      </c>
    </row>
    <row r="73" spans="1:4" ht="15.6" x14ac:dyDescent="0.3">
      <c r="A73" s="1" t="s">
        <v>6</v>
      </c>
      <c r="B73">
        <v>8.4599999999999995E-2</v>
      </c>
      <c r="C73" t="s">
        <v>15</v>
      </c>
      <c r="D73">
        <f t="shared" si="9"/>
        <v>0.99846571462291978</v>
      </c>
    </row>
    <row r="74" spans="1:4" ht="15.6" x14ac:dyDescent="0.3">
      <c r="A74" s="1" t="s">
        <v>6</v>
      </c>
      <c r="B74">
        <v>6.0999999999999999E-2</v>
      </c>
      <c r="C74" t="s">
        <v>15</v>
      </c>
      <c r="D74">
        <f t="shared" si="9"/>
        <v>0.71993390770683341</v>
      </c>
    </row>
    <row r="75" spans="1:4" ht="15.6" x14ac:dyDescent="0.3">
      <c r="A75" s="1" t="s">
        <v>6</v>
      </c>
      <c r="B75">
        <v>7.6499999999999999E-2</v>
      </c>
      <c r="C75" t="s">
        <v>15</v>
      </c>
      <c r="D75">
        <f t="shared" si="9"/>
        <v>0.902867933435619</v>
      </c>
    </row>
    <row r="76" spans="1:4" ht="15.6" x14ac:dyDescent="0.3">
      <c r="A76" s="1" t="s">
        <v>7</v>
      </c>
      <c r="B76">
        <v>8.1900000000000001E-2</v>
      </c>
      <c r="C76" t="s">
        <v>15</v>
      </c>
      <c r="D76">
        <f t="shared" si="9"/>
        <v>0.96659978756048626</v>
      </c>
    </row>
    <row r="77" spans="1:4" ht="15.6" x14ac:dyDescent="0.3">
      <c r="A77" s="1" t="s">
        <v>7</v>
      </c>
      <c r="B77">
        <v>9.2700000000000005E-2</v>
      </c>
      <c r="C77" t="s">
        <v>15</v>
      </c>
      <c r="D77">
        <f t="shared" si="9"/>
        <v>1.0940634958102207</v>
      </c>
    </row>
    <row r="78" spans="1:4" ht="15.6" x14ac:dyDescent="0.3">
      <c r="A78" s="1" t="s">
        <v>7</v>
      </c>
      <c r="B78">
        <v>7.4899999999999994E-2</v>
      </c>
      <c r="C78" t="s">
        <v>15</v>
      </c>
      <c r="D78">
        <f t="shared" si="9"/>
        <v>0.883984421102325</v>
      </c>
    </row>
    <row r="79" spans="1:4" ht="15.6" x14ac:dyDescent="0.3">
      <c r="A79" s="1" t="s">
        <v>7</v>
      </c>
      <c r="B79">
        <v>9.2100000000000001E-2</v>
      </c>
      <c r="C79" t="s">
        <v>15</v>
      </c>
      <c r="D79">
        <f t="shared" si="9"/>
        <v>1.0869821786852354</v>
      </c>
    </row>
    <row r="80" spans="1:4" ht="15.6" x14ac:dyDescent="0.3">
      <c r="A80" s="1" t="s">
        <v>16</v>
      </c>
      <c r="B80">
        <v>7.6E-3</v>
      </c>
      <c r="C80" t="s">
        <v>15</v>
      </c>
      <c r="D80">
        <f t="shared" ref="D80:D89" si="10" xml:space="preserve"> B80/$G$6</f>
        <v>8.1970159985619281E-2</v>
      </c>
    </row>
    <row r="81" spans="1:4" ht="15.6" x14ac:dyDescent="0.3">
      <c r="A81" s="1" t="s">
        <v>16</v>
      </c>
      <c r="B81">
        <v>6.7999999999999996E-3</v>
      </c>
      <c r="C81" t="s">
        <v>15</v>
      </c>
      <c r="D81">
        <f t="shared" si="10"/>
        <v>7.33417220923962E-2</v>
      </c>
    </row>
    <row r="82" spans="1:4" ht="15.6" x14ac:dyDescent="0.3">
      <c r="A82" s="1" t="s">
        <v>16</v>
      </c>
      <c r="B82">
        <v>5.7999999999999996E-3</v>
      </c>
      <c r="C82" t="s">
        <v>15</v>
      </c>
      <c r="D82">
        <f t="shared" si="10"/>
        <v>6.2556174725867345E-2</v>
      </c>
    </row>
    <row r="83" spans="1:4" ht="15.6" x14ac:dyDescent="0.3">
      <c r="A83" s="1" t="s">
        <v>16</v>
      </c>
      <c r="B83">
        <v>5.0000000000000001E-3</v>
      </c>
      <c r="C83" t="s">
        <v>15</v>
      </c>
      <c r="D83">
        <f t="shared" si="10"/>
        <v>5.3927736832644263E-2</v>
      </c>
    </row>
    <row r="84" spans="1:4" ht="15.6" x14ac:dyDescent="0.3">
      <c r="A84" s="1" t="s">
        <v>16</v>
      </c>
      <c r="B84">
        <v>8.8999999999999999E-3</v>
      </c>
      <c r="C84" t="s">
        <v>15</v>
      </c>
      <c r="D84">
        <f t="shared" si="10"/>
        <v>9.5991371562106784E-2</v>
      </c>
    </row>
    <row r="85" spans="1:4" ht="15.6" x14ac:dyDescent="0.3">
      <c r="A85" s="1" t="s">
        <v>16</v>
      </c>
      <c r="B85">
        <v>8.3999999999999995E-3</v>
      </c>
      <c r="C85" t="s">
        <v>15</v>
      </c>
      <c r="D85">
        <f t="shared" si="10"/>
        <v>9.0598597878842363E-2</v>
      </c>
    </row>
    <row r="86" spans="1:4" ht="15.6" x14ac:dyDescent="0.3">
      <c r="A86" s="1" t="s">
        <v>14</v>
      </c>
      <c r="B86">
        <v>9.6199999999999994E-2</v>
      </c>
      <c r="C86" t="s">
        <v>15</v>
      </c>
      <c r="D86">
        <f t="shared" si="10"/>
        <v>1.0375696566600756</v>
      </c>
    </row>
    <row r="87" spans="1:4" ht="15.6" x14ac:dyDescent="0.3">
      <c r="A87" s="1" t="s">
        <v>14</v>
      </c>
      <c r="B87">
        <v>8.3000000000000004E-2</v>
      </c>
      <c r="C87" t="s">
        <v>15</v>
      </c>
      <c r="D87">
        <f t="shared" si="10"/>
        <v>0.89520043142189476</v>
      </c>
    </row>
    <row r="88" spans="1:4" ht="15.6" x14ac:dyDescent="0.3">
      <c r="A88" s="1" t="s">
        <v>14</v>
      </c>
      <c r="B88">
        <v>9.1499999999999998E-2</v>
      </c>
      <c r="C88" t="s">
        <v>15</v>
      </c>
      <c r="D88">
        <f t="shared" si="10"/>
        <v>0.98687758403739001</v>
      </c>
    </row>
    <row r="89" spans="1:4" ht="15.6" x14ac:dyDescent="0.3">
      <c r="A89" s="1" t="s">
        <v>14</v>
      </c>
      <c r="B89">
        <v>0.1128</v>
      </c>
      <c r="C89" t="s">
        <v>15</v>
      </c>
      <c r="D89">
        <f t="shared" si="10"/>
        <v>1.2166097429444545</v>
      </c>
    </row>
    <row r="90" spans="1:4" ht="15.6" x14ac:dyDescent="0.3">
      <c r="A90" s="1" t="s">
        <v>8</v>
      </c>
      <c r="B90">
        <v>8.48E-2</v>
      </c>
      <c r="C90" t="s">
        <v>15</v>
      </c>
      <c r="D90">
        <f t="shared" ref="D90:D101" si="11" xml:space="preserve"> B90/$G$7</f>
        <v>0.87486566650904873</v>
      </c>
    </row>
    <row r="91" spans="1:4" ht="15.6" x14ac:dyDescent="0.3">
      <c r="A91" s="1" t="s">
        <v>8</v>
      </c>
      <c r="B91">
        <v>8.5800000000000001E-2</v>
      </c>
      <c r="C91" t="s">
        <v>15</v>
      </c>
      <c r="D91">
        <f t="shared" si="11"/>
        <v>0.88518247861410826</v>
      </c>
    </row>
    <row r="92" spans="1:4" ht="15.6" x14ac:dyDescent="0.3">
      <c r="A92" s="1" t="s">
        <v>8</v>
      </c>
      <c r="B92">
        <v>8.3299999999999999E-2</v>
      </c>
      <c r="C92" t="s">
        <v>15</v>
      </c>
      <c r="D92">
        <f t="shared" si="11"/>
        <v>0.85939044835145939</v>
      </c>
    </row>
    <row r="93" spans="1:4" ht="15.6" x14ac:dyDescent="0.3">
      <c r="A93" s="1" t="s">
        <v>8</v>
      </c>
      <c r="B93">
        <v>7.6799999999999993E-2</v>
      </c>
      <c r="C93" t="s">
        <v>15</v>
      </c>
      <c r="D93">
        <f t="shared" si="11"/>
        <v>0.79233116966857242</v>
      </c>
    </row>
    <row r="94" spans="1:4" ht="15.6" x14ac:dyDescent="0.3">
      <c r="A94" s="1" t="s">
        <v>8</v>
      </c>
      <c r="B94">
        <v>8.1799999999999998E-2</v>
      </c>
      <c r="C94" t="s">
        <v>15</v>
      </c>
      <c r="D94">
        <f t="shared" si="11"/>
        <v>0.84391523019387005</v>
      </c>
    </row>
    <row r="95" spans="1:4" ht="15.6" x14ac:dyDescent="0.3">
      <c r="A95" s="1" t="s">
        <v>8</v>
      </c>
      <c r="B95">
        <v>8.7800000000000003E-2</v>
      </c>
      <c r="C95" t="s">
        <v>15</v>
      </c>
      <c r="D95">
        <f t="shared" si="11"/>
        <v>0.90581610282422742</v>
      </c>
    </row>
    <row r="96" spans="1:4" ht="15.6" x14ac:dyDescent="0.3">
      <c r="A96" s="1" t="s">
        <v>8</v>
      </c>
      <c r="B96">
        <v>6.8900000000000003E-2</v>
      </c>
      <c r="C96" t="s">
        <v>15</v>
      </c>
      <c r="D96">
        <f t="shared" si="11"/>
        <v>0.71082835403860212</v>
      </c>
    </row>
    <row r="97" spans="1:4" ht="15.6" x14ac:dyDescent="0.3">
      <c r="A97" s="1" t="s">
        <v>9</v>
      </c>
      <c r="B97">
        <v>9.9599999999999994E-2</v>
      </c>
      <c r="C97" t="s">
        <v>15</v>
      </c>
      <c r="D97">
        <f t="shared" si="11"/>
        <v>1.0275544856639298</v>
      </c>
    </row>
    <row r="98" spans="1:4" ht="15.6" x14ac:dyDescent="0.3">
      <c r="A98" s="1" t="s">
        <v>9</v>
      </c>
      <c r="B98">
        <v>0.1132</v>
      </c>
      <c r="C98" t="s">
        <v>15</v>
      </c>
      <c r="D98">
        <f t="shared" si="11"/>
        <v>1.1678631302927396</v>
      </c>
    </row>
    <row r="99" spans="1:4" ht="15.6" x14ac:dyDescent="0.3">
      <c r="A99" s="1" t="s">
        <v>9</v>
      </c>
      <c r="B99">
        <v>0.1024</v>
      </c>
      <c r="C99" t="s">
        <v>15</v>
      </c>
      <c r="D99">
        <f t="shared" si="11"/>
        <v>1.0564415595580967</v>
      </c>
    </row>
    <row r="100" spans="1:4" ht="15.6" x14ac:dyDescent="0.3">
      <c r="A100" s="1" t="s">
        <v>9</v>
      </c>
      <c r="B100">
        <v>9.6799999999999997E-2</v>
      </c>
      <c r="C100" t="s">
        <v>15</v>
      </c>
      <c r="D100">
        <f t="shared" si="11"/>
        <v>0.99866741176976315</v>
      </c>
    </row>
    <row r="101" spans="1:4" ht="15.6" x14ac:dyDescent="0.3">
      <c r="A101" s="1" t="s">
        <v>9</v>
      </c>
      <c r="B101">
        <v>0.113</v>
      </c>
      <c r="C101" t="s">
        <v>15</v>
      </c>
      <c r="D101">
        <f t="shared" si="11"/>
        <v>1.1657997678717278</v>
      </c>
    </row>
    <row r="102" spans="1:4" x14ac:dyDescent="0.3">
      <c r="A102" t="s">
        <v>0</v>
      </c>
      <c r="B102" s="3">
        <v>5.4000000000000003E-3</v>
      </c>
      <c r="C102" t="s">
        <v>17</v>
      </c>
      <c r="D102">
        <f t="shared" ref="D102:D115" si="12" xml:space="preserve"> B102/$G$2</f>
        <v>6.2059238363892807E-2</v>
      </c>
    </row>
    <row r="103" spans="1:4" x14ac:dyDescent="0.3">
      <c r="A103" t="s">
        <v>0</v>
      </c>
      <c r="B103" s="3">
        <v>3.5000000000000001E-3</v>
      </c>
      <c r="C103" t="s">
        <v>17</v>
      </c>
      <c r="D103">
        <f t="shared" si="12"/>
        <v>4.0223580421041634E-2</v>
      </c>
    </row>
    <row r="104" spans="1:4" x14ac:dyDescent="0.3">
      <c r="A104" t="s">
        <v>0</v>
      </c>
      <c r="B104" s="3">
        <v>5.3E-3</v>
      </c>
      <c r="C104" t="s">
        <v>17</v>
      </c>
      <c r="D104">
        <f t="shared" si="12"/>
        <v>6.0909993209005905E-2</v>
      </c>
    </row>
    <row r="105" spans="1:4" x14ac:dyDescent="0.3">
      <c r="A105" t="s">
        <v>0</v>
      </c>
      <c r="B105" s="3">
        <v>5.8999999999999999E-3</v>
      </c>
      <c r="C105" t="s">
        <v>17</v>
      </c>
      <c r="D105">
        <f t="shared" si="12"/>
        <v>6.7805464138327332E-2</v>
      </c>
    </row>
    <row r="106" spans="1:4" x14ac:dyDescent="0.3">
      <c r="A106" t="s">
        <v>0</v>
      </c>
      <c r="B106" s="3">
        <v>4.5999999999999999E-3</v>
      </c>
      <c r="C106" t="s">
        <v>17</v>
      </c>
      <c r="D106">
        <f t="shared" si="12"/>
        <v>5.2865277124797577E-2</v>
      </c>
    </row>
    <row r="107" spans="1:4" x14ac:dyDescent="0.3">
      <c r="A107" t="s">
        <v>0</v>
      </c>
      <c r="B107" s="3">
        <v>4.8999999999999998E-3</v>
      </c>
      <c r="C107" t="s">
        <v>17</v>
      </c>
      <c r="D107">
        <f t="shared" si="12"/>
        <v>5.6313012589458283E-2</v>
      </c>
    </row>
    <row r="108" spans="1:4" x14ac:dyDescent="0.3">
      <c r="A108" t="s">
        <v>0</v>
      </c>
      <c r="B108" s="3">
        <v>6.4000000000000003E-3</v>
      </c>
      <c r="C108" t="s">
        <v>17</v>
      </c>
      <c r="D108">
        <f t="shared" si="12"/>
        <v>7.3551689912761856E-2</v>
      </c>
    </row>
    <row r="109" spans="1:4" x14ac:dyDescent="0.3">
      <c r="A109" t="s">
        <v>1</v>
      </c>
      <c r="B109" s="3">
        <v>8.8200000000000001E-2</v>
      </c>
      <c r="C109" t="s">
        <v>17</v>
      </c>
      <c r="D109">
        <f t="shared" si="12"/>
        <v>1.0136342266102492</v>
      </c>
    </row>
    <row r="110" spans="1:4" x14ac:dyDescent="0.3">
      <c r="A110" t="s">
        <v>1</v>
      </c>
      <c r="B110" s="3">
        <v>8.9599999999999999E-2</v>
      </c>
      <c r="C110" t="s">
        <v>17</v>
      </c>
      <c r="D110">
        <f t="shared" si="12"/>
        <v>1.0297236587786658</v>
      </c>
    </row>
    <row r="111" spans="1:4" x14ac:dyDescent="0.3">
      <c r="A111" t="s">
        <v>1</v>
      </c>
      <c r="B111" s="3">
        <v>7.5200000000000003E-2</v>
      </c>
      <c r="C111" t="s">
        <v>17</v>
      </c>
      <c r="D111">
        <f t="shared" si="12"/>
        <v>0.86423235647495178</v>
      </c>
    </row>
    <row r="112" spans="1:4" x14ac:dyDescent="0.3">
      <c r="A112" t="s">
        <v>1</v>
      </c>
      <c r="B112" s="3">
        <v>7.7499999999999999E-2</v>
      </c>
      <c r="C112" t="s">
        <v>17</v>
      </c>
      <c r="D112">
        <f t="shared" si="12"/>
        <v>0.89066499503735053</v>
      </c>
    </row>
    <row r="113" spans="1:4" x14ac:dyDescent="0.3">
      <c r="A113" t="s">
        <v>1</v>
      </c>
      <c r="B113" s="3">
        <v>7.8899999999999998E-2</v>
      </c>
      <c r="C113" t="s">
        <v>17</v>
      </c>
      <c r="D113">
        <f t="shared" si="12"/>
        <v>0.90675442720576716</v>
      </c>
    </row>
    <row r="114" spans="1:4" x14ac:dyDescent="0.3">
      <c r="A114" t="s">
        <v>1</v>
      </c>
      <c r="B114" s="3">
        <v>0.10970000000000001</v>
      </c>
      <c r="C114" t="s">
        <v>17</v>
      </c>
      <c r="D114">
        <f t="shared" si="12"/>
        <v>1.2607219349109335</v>
      </c>
    </row>
    <row r="115" spans="1:4" x14ac:dyDescent="0.3">
      <c r="A115" t="s">
        <v>1</v>
      </c>
      <c r="B115" s="3">
        <v>9.7000000000000003E-2</v>
      </c>
      <c r="C115" t="s">
        <v>17</v>
      </c>
      <c r="D115">
        <f t="shared" si="12"/>
        <v>1.1147678002402968</v>
      </c>
    </row>
    <row r="116" spans="1:4" ht="15.6" x14ac:dyDescent="0.3">
      <c r="A116" s="1" t="s">
        <v>2</v>
      </c>
      <c r="B116" s="3">
        <v>7.3300000000000004E-2</v>
      </c>
      <c r="C116" t="s">
        <v>17</v>
      </c>
      <c r="D116">
        <f t="shared" ref="D116:D131" si="13" xml:space="preserve"> B116/$G$3</f>
        <v>0.81601052525048068</v>
      </c>
    </row>
    <row r="117" spans="1:4" ht="15.6" x14ac:dyDescent="0.3">
      <c r="A117" s="1" t="s">
        <v>2</v>
      </c>
      <c r="B117" s="3">
        <v>6.3799999999999996E-2</v>
      </c>
      <c r="C117" t="s">
        <v>17</v>
      </c>
      <c r="D117">
        <f t="shared" si="13"/>
        <v>0.7102519987855479</v>
      </c>
    </row>
    <row r="118" spans="1:4" ht="15.6" x14ac:dyDescent="0.3">
      <c r="A118" s="1" t="s">
        <v>2</v>
      </c>
      <c r="B118" s="3">
        <v>9.0200000000000002E-2</v>
      </c>
      <c r="C118" t="s">
        <v>17</v>
      </c>
      <c r="D118">
        <f t="shared" si="13"/>
        <v>1.0041493775933608</v>
      </c>
    </row>
    <row r="119" spans="1:4" ht="15.6" x14ac:dyDescent="0.3">
      <c r="A119" s="1" t="s">
        <v>2</v>
      </c>
      <c r="B119" s="3">
        <v>6.8000000000000005E-2</v>
      </c>
      <c r="C119" t="s">
        <v>17</v>
      </c>
      <c r="D119">
        <f t="shared" si="13"/>
        <v>0.75700839995951819</v>
      </c>
    </row>
    <row r="120" spans="1:4" ht="15.6" x14ac:dyDescent="0.3">
      <c r="A120" s="1" t="s">
        <v>2</v>
      </c>
      <c r="B120" s="3">
        <v>7.5600000000000001E-2</v>
      </c>
      <c r="C120" t="s">
        <v>17</v>
      </c>
      <c r="D120">
        <f t="shared" si="13"/>
        <v>0.84161522113146425</v>
      </c>
    </row>
    <row r="121" spans="1:4" ht="15.6" x14ac:dyDescent="0.3">
      <c r="A121" s="1" t="s">
        <v>2</v>
      </c>
      <c r="B121" s="3">
        <v>6.2300000000000001E-2</v>
      </c>
      <c r="C121" t="s">
        <v>17</v>
      </c>
      <c r="D121">
        <f t="shared" si="13"/>
        <v>0.6935532840805585</v>
      </c>
    </row>
    <row r="122" spans="1:4" ht="15.6" x14ac:dyDescent="0.3">
      <c r="A122" s="1" t="s">
        <v>2</v>
      </c>
      <c r="B122" s="3">
        <v>6.0299999999999999E-2</v>
      </c>
      <c r="C122" t="s">
        <v>17</v>
      </c>
      <c r="D122">
        <f t="shared" si="13"/>
        <v>0.67128833114057274</v>
      </c>
    </row>
    <row r="123" spans="1:4" ht="15.6" x14ac:dyDescent="0.3">
      <c r="A123" s="1" t="s">
        <v>2</v>
      </c>
      <c r="B123" s="3">
        <v>8.8700000000000001E-2</v>
      </c>
      <c r="C123" t="s">
        <v>17</v>
      </c>
      <c r="D123">
        <f t="shared" si="13"/>
        <v>0.98745066288837147</v>
      </c>
    </row>
    <row r="124" spans="1:4" ht="15.6" x14ac:dyDescent="0.3">
      <c r="A124" s="1" t="s">
        <v>3</v>
      </c>
      <c r="B124" s="3">
        <v>0.11609999999999999</v>
      </c>
      <c r="C124" t="s">
        <v>17</v>
      </c>
      <c r="D124">
        <f t="shared" si="13"/>
        <v>1.2924805181661772</v>
      </c>
    </row>
    <row r="125" spans="1:4" ht="15.6" x14ac:dyDescent="0.3">
      <c r="A125" s="1" t="s">
        <v>3</v>
      </c>
      <c r="B125" s="3">
        <v>0.105</v>
      </c>
      <c r="C125" t="s">
        <v>17</v>
      </c>
      <c r="D125">
        <f t="shared" si="13"/>
        <v>1.1689100293492558</v>
      </c>
    </row>
    <row r="126" spans="1:4" ht="15.6" x14ac:dyDescent="0.3">
      <c r="A126" s="1" t="s">
        <v>3</v>
      </c>
      <c r="B126" s="3">
        <v>9.1999999999999998E-2</v>
      </c>
      <c r="C126" t="s">
        <v>17</v>
      </c>
      <c r="D126">
        <f t="shared" si="13"/>
        <v>1.0241878352393481</v>
      </c>
    </row>
    <row r="127" spans="1:4" ht="15.6" x14ac:dyDescent="0.3">
      <c r="A127" s="1" t="s">
        <v>3</v>
      </c>
      <c r="B127" s="3">
        <v>6.6000000000000003E-2</v>
      </c>
      <c r="C127" t="s">
        <v>17</v>
      </c>
      <c r="D127">
        <f t="shared" si="13"/>
        <v>0.73474344701953231</v>
      </c>
    </row>
    <row r="128" spans="1:4" ht="15.6" x14ac:dyDescent="0.3">
      <c r="A128" s="1" t="s">
        <v>3</v>
      </c>
      <c r="B128" s="3">
        <v>8.5999999999999993E-2</v>
      </c>
      <c r="C128" t="s">
        <v>17</v>
      </c>
      <c r="D128">
        <f t="shared" si="13"/>
        <v>0.95739297641939047</v>
      </c>
    </row>
    <row r="129" spans="1:4" ht="15.6" x14ac:dyDescent="0.3">
      <c r="A129" s="1" t="s">
        <v>3</v>
      </c>
      <c r="B129" s="3">
        <v>8.0699999999999994E-2</v>
      </c>
      <c r="C129" t="s">
        <v>17</v>
      </c>
      <c r="D129">
        <f t="shared" si="13"/>
        <v>0.89839085112842809</v>
      </c>
    </row>
    <row r="130" spans="1:4" ht="15.6" x14ac:dyDescent="0.3">
      <c r="A130" s="1" t="s">
        <v>3</v>
      </c>
      <c r="B130" s="3">
        <v>0.1024</v>
      </c>
      <c r="C130" t="s">
        <v>17</v>
      </c>
      <c r="D130">
        <f t="shared" si="13"/>
        <v>1.1399655905272745</v>
      </c>
    </row>
    <row r="131" spans="1:4" ht="15.6" x14ac:dyDescent="0.3">
      <c r="A131" s="1" t="s">
        <v>3</v>
      </c>
      <c r="B131" s="3">
        <v>9.6100000000000005E-2</v>
      </c>
      <c r="C131" t="s">
        <v>17</v>
      </c>
      <c r="D131">
        <f t="shared" si="13"/>
        <v>1.0698309887663191</v>
      </c>
    </row>
    <row r="132" spans="1:4" ht="15.6" x14ac:dyDescent="0.3">
      <c r="A132" s="1" t="s">
        <v>4</v>
      </c>
      <c r="B132" s="3">
        <v>1.5900000000000001E-2</v>
      </c>
      <c r="C132" t="s">
        <v>17</v>
      </c>
      <c r="D132">
        <f t="shared" ref="D132:D145" si="14" xml:space="preserve"> B132/$G$4</f>
        <v>0.1750619322873658</v>
      </c>
    </row>
    <row r="133" spans="1:4" ht="15.6" x14ac:dyDescent="0.3">
      <c r="A133" s="1" t="s">
        <v>4</v>
      </c>
      <c r="B133" s="3">
        <v>1.5299999999999999E-2</v>
      </c>
      <c r="C133" t="s">
        <v>17</v>
      </c>
      <c r="D133">
        <f t="shared" si="14"/>
        <v>0.16845582163501235</v>
      </c>
    </row>
    <row r="134" spans="1:4" ht="15.6" x14ac:dyDescent="0.3">
      <c r="A134" s="1" t="s">
        <v>4</v>
      </c>
      <c r="B134" s="3">
        <v>1.89E-2</v>
      </c>
      <c r="C134" t="s">
        <v>17</v>
      </c>
      <c r="D134">
        <f t="shared" si="14"/>
        <v>0.2080924855491329</v>
      </c>
    </row>
    <row r="135" spans="1:4" ht="15.6" x14ac:dyDescent="0.3">
      <c r="A135" s="1" t="s">
        <v>4</v>
      </c>
      <c r="B135" s="3">
        <v>1.24E-2</v>
      </c>
      <c r="C135" t="s">
        <v>17</v>
      </c>
      <c r="D135">
        <f t="shared" si="14"/>
        <v>0.13652628681530413</v>
      </c>
    </row>
    <row r="136" spans="1:4" ht="15.6" x14ac:dyDescent="0.3">
      <c r="A136" s="1" t="s">
        <v>4</v>
      </c>
      <c r="B136" s="3">
        <v>1.5699999999999999E-2</v>
      </c>
      <c r="C136" t="s">
        <v>17</v>
      </c>
      <c r="D136">
        <f t="shared" si="14"/>
        <v>0.17285989540324795</v>
      </c>
    </row>
    <row r="137" spans="1:4" ht="15.6" x14ac:dyDescent="0.3">
      <c r="A137" s="1" t="s">
        <v>4</v>
      </c>
      <c r="B137" s="3">
        <v>2.01E-2</v>
      </c>
      <c r="C137" t="s">
        <v>17</v>
      </c>
      <c r="D137">
        <f t="shared" si="14"/>
        <v>0.22130470685383977</v>
      </c>
    </row>
    <row r="138" spans="1:4" ht="15.6" x14ac:dyDescent="0.3">
      <c r="A138" s="1" t="s">
        <v>4</v>
      </c>
      <c r="B138" s="3">
        <v>1.5599999999999999E-2</v>
      </c>
      <c r="C138" t="s">
        <v>17</v>
      </c>
      <c r="D138">
        <f t="shared" si="14"/>
        <v>0.17175887696118905</v>
      </c>
    </row>
    <row r="139" spans="1:4" ht="15.6" x14ac:dyDescent="0.3">
      <c r="A139" s="1" t="s">
        <v>5</v>
      </c>
      <c r="B139" s="3">
        <v>9.2499999999999999E-2</v>
      </c>
      <c r="C139" t="s">
        <v>17</v>
      </c>
      <c r="D139">
        <f t="shared" si="14"/>
        <v>1.0184420589044865</v>
      </c>
    </row>
    <row r="140" spans="1:4" ht="15.6" x14ac:dyDescent="0.3">
      <c r="A140" s="1" t="s">
        <v>5</v>
      </c>
      <c r="B140" s="3">
        <v>8.09E-2</v>
      </c>
      <c r="C140" t="s">
        <v>17</v>
      </c>
      <c r="D140">
        <f t="shared" si="14"/>
        <v>0.89072391962565356</v>
      </c>
    </row>
    <row r="141" spans="1:4" ht="15.6" x14ac:dyDescent="0.3">
      <c r="A141" s="1" t="s">
        <v>5</v>
      </c>
      <c r="B141" s="3">
        <v>7.0800000000000002E-2</v>
      </c>
      <c r="C141" t="s">
        <v>17</v>
      </c>
      <c r="D141">
        <f t="shared" si="14"/>
        <v>0.77952105697770424</v>
      </c>
    </row>
    <row r="142" spans="1:4" ht="15.6" x14ac:dyDescent="0.3">
      <c r="A142" s="1" t="s">
        <v>5</v>
      </c>
      <c r="B142" s="3">
        <v>6.3E-2</v>
      </c>
      <c r="C142" t="s">
        <v>17</v>
      </c>
      <c r="D142">
        <f t="shared" si="14"/>
        <v>0.6936416184971097</v>
      </c>
    </row>
    <row r="143" spans="1:4" ht="15.6" x14ac:dyDescent="0.3">
      <c r="A143" s="1" t="s">
        <v>5</v>
      </c>
      <c r="B143" s="3">
        <v>9.3700000000000006E-2</v>
      </c>
      <c r="C143" t="s">
        <v>17</v>
      </c>
      <c r="D143">
        <f t="shared" si="14"/>
        <v>1.0316542802091935</v>
      </c>
    </row>
    <row r="144" spans="1:4" ht="15.6" x14ac:dyDescent="0.3">
      <c r="A144" s="1" t="s">
        <v>5</v>
      </c>
      <c r="B144" s="3">
        <v>7.8299999999999995E-2</v>
      </c>
      <c r="C144" t="s">
        <v>17</v>
      </c>
      <c r="D144">
        <f t="shared" si="14"/>
        <v>0.86209744013212197</v>
      </c>
    </row>
    <row r="145" spans="1:4" ht="15.6" x14ac:dyDescent="0.3">
      <c r="A145" s="1" t="s">
        <v>5</v>
      </c>
      <c r="B145" s="3">
        <v>0.1179</v>
      </c>
      <c r="C145" t="s">
        <v>17</v>
      </c>
      <c r="D145">
        <f t="shared" si="14"/>
        <v>1.2981007431874483</v>
      </c>
    </row>
    <row r="146" spans="1:4" ht="15.6" x14ac:dyDescent="0.3">
      <c r="A146" s="1" t="s">
        <v>6</v>
      </c>
      <c r="B146" s="3">
        <v>6.4699999999999994E-2</v>
      </c>
      <c r="C146" t="s">
        <v>17</v>
      </c>
      <c r="D146">
        <f t="shared" ref="D146:D158" si="15" xml:space="preserve"> B146/$G$5</f>
        <v>0.76360202997757576</v>
      </c>
    </row>
    <row r="147" spans="1:4" ht="15.6" x14ac:dyDescent="0.3">
      <c r="A147" s="1" t="s">
        <v>6</v>
      </c>
      <c r="B147" s="3">
        <v>5.8299999999999998E-2</v>
      </c>
      <c r="C147" t="s">
        <v>17</v>
      </c>
      <c r="D147">
        <f t="shared" si="15"/>
        <v>0.68806798064439978</v>
      </c>
    </row>
    <row r="148" spans="1:4" ht="15.6" x14ac:dyDescent="0.3">
      <c r="A148" s="1" t="s">
        <v>6</v>
      </c>
      <c r="B148" s="3">
        <v>6.2700000000000006E-2</v>
      </c>
      <c r="C148" t="s">
        <v>17</v>
      </c>
      <c r="D148">
        <f t="shared" si="15"/>
        <v>0.73999763956095843</v>
      </c>
    </row>
    <row r="149" spans="1:4" ht="15.6" x14ac:dyDescent="0.3">
      <c r="A149" s="1" t="s">
        <v>6</v>
      </c>
      <c r="B149" s="3">
        <v>7.5300000000000006E-2</v>
      </c>
      <c r="C149" t="s">
        <v>17</v>
      </c>
      <c r="D149">
        <f t="shared" si="15"/>
        <v>0.88870529918564856</v>
      </c>
    </row>
    <row r="150" spans="1:4" ht="15.6" x14ac:dyDescent="0.3">
      <c r="A150" s="1" t="s">
        <v>6</v>
      </c>
      <c r="B150" s="3">
        <v>0.05</v>
      </c>
      <c r="C150" t="s">
        <v>17</v>
      </c>
      <c r="D150">
        <f t="shared" si="15"/>
        <v>0.59010976041543728</v>
      </c>
    </row>
    <row r="151" spans="1:4" ht="15.6" x14ac:dyDescent="0.3">
      <c r="A151" s="1" t="s">
        <v>6</v>
      </c>
      <c r="B151" s="3">
        <v>7.8E-2</v>
      </c>
      <c r="C151" t="s">
        <v>17</v>
      </c>
      <c r="D151">
        <f t="shared" si="15"/>
        <v>0.92057122624808219</v>
      </c>
    </row>
    <row r="152" spans="1:4" ht="15.6" x14ac:dyDescent="0.3">
      <c r="A152" s="1" t="s">
        <v>7</v>
      </c>
      <c r="B152" s="3">
        <v>8.2100000000000006E-2</v>
      </c>
      <c r="C152" t="s">
        <v>17</v>
      </c>
      <c r="D152">
        <f t="shared" si="15"/>
        <v>0.96896022660214809</v>
      </c>
    </row>
    <row r="153" spans="1:4" ht="15.6" x14ac:dyDescent="0.3">
      <c r="A153" s="1" t="s">
        <v>7</v>
      </c>
      <c r="B153" s="3">
        <v>9.2700000000000005E-2</v>
      </c>
      <c r="C153" t="s">
        <v>17</v>
      </c>
      <c r="D153">
        <f t="shared" si="15"/>
        <v>1.0940634958102207</v>
      </c>
    </row>
    <row r="154" spans="1:4" ht="15.6" x14ac:dyDescent="0.3">
      <c r="A154" s="1" t="s">
        <v>7</v>
      </c>
      <c r="B154" s="3">
        <v>7.1400000000000005E-2</v>
      </c>
      <c r="C154" t="s">
        <v>17</v>
      </c>
      <c r="D154">
        <f t="shared" si="15"/>
        <v>0.84267673787324449</v>
      </c>
    </row>
    <row r="155" spans="1:4" ht="15.6" x14ac:dyDescent="0.3">
      <c r="A155" s="1" t="s">
        <v>7</v>
      </c>
      <c r="B155" s="3">
        <v>8.5300000000000001E-2</v>
      </c>
      <c r="C155" t="s">
        <v>17</v>
      </c>
      <c r="D155">
        <f t="shared" si="15"/>
        <v>1.006727251268736</v>
      </c>
    </row>
    <row r="156" spans="1:4" ht="15.6" x14ac:dyDescent="0.3">
      <c r="A156" s="1" t="s">
        <v>7</v>
      </c>
      <c r="B156" s="3">
        <v>8.2299999999999998E-2</v>
      </c>
      <c r="C156" t="s">
        <v>17</v>
      </c>
      <c r="D156">
        <f t="shared" si="15"/>
        <v>0.9713206656438097</v>
      </c>
    </row>
    <row r="157" spans="1:4" ht="15.6" x14ac:dyDescent="0.3">
      <c r="A157" s="1" t="s">
        <v>7</v>
      </c>
      <c r="B157" s="3">
        <v>7.8399999999999997E-2</v>
      </c>
      <c r="C157" t="s">
        <v>17</v>
      </c>
      <c r="D157">
        <f t="shared" si="15"/>
        <v>0.92529210433140563</v>
      </c>
    </row>
    <row r="158" spans="1:4" ht="15.6" x14ac:dyDescent="0.3">
      <c r="A158" s="1" t="s">
        <v>7</v>
      </c>
      <c r="B158" s="3">
        <v>8.7999999999999995E-2</v>
      </c>
      <c r="C158" t="s">
        <v>17</v>
      </c>
      <c r="D158">
        <f t="shared" si="15"/>
        <v>1.0385931783311695</v>
      </c>
    </row>
    <row r="159" spans="1:4" ht="15.6" x14ac:dyDescent="0.3">
      <c r="A159" s="1" t="s">
        <v>16</v>
      </c>
      <c r="B159" s="3">
        <v>5.7999999999999996E-3</v>
      </c>
      <c r="C159" t="s">
        <v>17</v>
      </c>
      <c r="D159">
        <f t="shared" ref="D159:D170" si="16" xml:space="preserve"> B159/$G$6</f>
        <v>6.2556174725867345E-2</v>
      </c>
    </row>
    <row r="160" spans="1:4" ht="15.6" x14ac:dyDescent="0.3">
      <c r="A160" s="1" t="s">
        <v>16</v>
      </c>
      <c r="B160" s="3">
        <v>5.4999999999999997E-3</v>
      </c>
      <c r="C160" t="s">
        <v>17</v>
      </c>
      <c r="D160">
        <f t="shared" si="16"/>
        <v>5.9320510515908684E-2</v>
      </c>
    </row>
    <row r="161" spans="1:4" ht="15.6" x14ac:dyDescent="0.3">
      <c r="A161" s="1" t="s">
        <v>16</v>
      </c>
      <c r="B161" s="3">
        <v>5.4000000000000003E-3</v>
      </c>
      <c r="C161" t="s">
        <v>17</v>
      </c>
      <c r="D161">
        <f t="shared" si="16"/>
        <v>5.8241955779255811E-2</v>
      </c>
    </row>
    <row r="162" spans="1:4" ht="15.6" x14ac:dyDescent="0.3">
      <c r="A162" s="1" t="s">
        <v>16</v>
      </c>
      <c r="B162" s="3">
        <v>4.7999999999999996E-3</v>
      </c>
      <c r="C162" t="s">
        <v>17</v>
      </c>
      <c r="D162">
        <f t="shared" si="16"/>
        <v>5.1770627359338489E-2</v>
      </c>
    </row>
    <row r="163" spans="1:4" ht="15.6" x14ac:dyDescent="0.3">
      <c r="A163" s="1" t="s">
        <v>16</v>
      </c>
      <c r="B163" s="3">
        <v>5.1000000000000004E-3</v>
      </c>
      <c r="C163" t="s">
        <v>17</v>
      </c>
      <c r="D163">
        <f t="shared" si="16"/>
        <v>5.500629156929715E-2</v>
      </c>
    </row>
    <row r="164" spans="1:4" ht="15.6" x14ac:dyDescent="0.3">
      <c r="A164" s="1" t="s">
        <v>16</v>
      </c>
      <c r="B164" s="3">
        <v>6.0000000000000001E-3</v>
      </c>
      <c r="C164" t="s">
        <v>17</v>
      </c>
      <c r="D164">
        <f t="shared" si="16"/>
        <v>6.4713284199173118E-2</v>
      </c>
    </row>
    <row r="165" spans="1:4" ht="15.6" x14ac:dyDescent="0.3">
      <c r="A165" s="1" t="s">
        <v>16</v>
      </c>
      <c r="B165" s="3">
        <v>3.5000000000000001E-3</v>
      </c>
      <c r="C165" t="s">
        <v>17</v>
      </c>
      <c r="D165">
        <f t="shared" si="16"/>
        <v>3.7749415782850987E-2</v>
      </c>
    </row>
    <row r="166" spans="1:4" ht="15.6" x14ac:dyDescent="0.3">
      <c r="A166" s="1" t="s">
        <v>14</v>
      </c>
      <c r="B166" s="3">
        <v>0.10199999999999999</v>
      </c>
      <c r="C166" t="s">
        <v>17</v>
      </c>
      <c r="D166">
        <f t="shared" si="16"/>
        <v>1.100125831385943</v>
      </c>
    </row>
    <row r="167" spans="1:4" ht="15.6" x14ac:dyDescent="0.3">
      <c r="A167" s="1" t="s">
        <v>14</v>
      </c>
      <c r="B167" s="3">
        <v>9.7299999999999998E-2</v>
      </c>
      <c r="C167" t="s">
        <v>17</v>
      </c>
      <c r="D167">
        <f t="shared" si="16"/>
        <v>1.0494337587632574</v>
      </c>
    </row>
    <row r="168" spans="1:4" ht="15.6" x14ac:dyDescent="0.3">
      <c r="A168" s="1" t="s">
        <v>14</v>
      </c>
      <c r="B168" s="3">
        <v>9.1499999999999998E-2</v>
      </c>
      <c r="C168" t="s">
        <v>17</v>
      </c>
      <c r="D168">
        <f t="shared" si="16"/>
        <v>0.98687758403739001</v>
      </c>
    </row>
    <row r="169" spans="1:4" ht="15.6" x14ac:dyDescent="0.3">
      <c r="A169" s="1" t="s">
        <v>14</v>
      </c>
      <c r="B169" s="3">
        <v>8.8200000000000001E-2</v>
      </c>
      <c r="C169" t="s">
        <v>17</v>
      </c>
      <c r="D169">
        <f t="shared" si="16"/>
        <v>0.95128527772784477</v>
      </c>
    </row>
    <row r="170" spans="1:4" ht="15.6" x14ac:dyDescent="0.3">
      <c r="A170" s="1" t="s">
        <v>14</v>
      </c>
      <c r="B170" s="3">
        <v>0.1056</v>
      </c>
      <c r="C170" t="s">
        <v>17</v>
      </c>
      <c r="D170">
        <f t="shared" si="16"/>
        <v>1.1389538019054468</v>
      </c>
    </row>
    <row r="171" spans="1:4" ht="15.6" x14ac:dyDescent="0.3">
      <c r="A171" s="1" t="s">
        <v>8</v>
      </c>
      <c r="B171" s="3">
        <v>7.2499999999999995E-2</v>
      </c>
      <c r="C171" t="s">
        <v>17</v>
      </c>
      <c r="D171">
        <f t="shared" ref="D171:D188" si="17" xml:space="preserve"> B171/$G$7</f>
        <v>0.74796887761681641</v>
      </c>
    </row>
    <row r="172" spans="1:4" ht="15.6" x14ac:dyDescent="0.3">
      <c r="A172" s="1" t="s">
        <v>8</v>
      </c>
      <c r="B172" s="3">
        <v>6.3100000000000003E-2</v>
      </c>
      <c r="C172" t="s">
        <v>17</v>
      </c>
      <c r="D172">
        <f t="shared" si="17"/>
        <v>0.65099084382925676</v>
      </c>
    </row>
    <row r="173" spans="1:4" ht="15.6" x14ac:dyDescent="0.3">
      <c r="A173" s="1" t="s">
        <v>8</v>
      </c>
      <c r="B173" s="3">
        <v>7.2800000000000004E-2</v>
      </c>
      <c r="C173" t="s">
        <v>17</v>
      </c>
      <c r="D173">
        <f t="shared" si="17"/>
        <v>0.75106392124833432</v>
      </c>
    </row>
    <row r="174" spans="1:4" ht="15.6" x14ac:dyDescent="0.3">
      <c r="A174" s="1" t="s">
        <v>8</v>
      </c>
      <c r="B174" s="3">
        <v>9.7199999999999995E-2</v>
      </c>
      <c r="C174" t="s">
        <v>17</v>
      </c>
      <c r="D174">
        <f t="shared" si="17"/>
        <v>1.002794136611787</v>
      </c>
    </row>
    <row r="175" spans="1:4" ht="15.6" x14ac:dyDescent="0.3">
      <c r="A175" s="1" t="s">
        <v>8</v>
      </c>
      <c r="B175" s="3">
        <v>6.3E-2</v>
      </c>
      <c r="C175" t="s">
        <v>17</v>
      </c>
      <c r="D175">
        <f t="shared" si="17"/>
        <v>0.64995916261875086</v>
      </c>
    </row>
    <row r="176" spans="1:4" ht="15.6" x14ac:dyDescent="0.3">
      <c r="A176" s="1" t="s">
        <v>8</v>
      </c>
      <c r="B176" s="3">
        <v>5.6599999999999998E-2</v>
      </c>
      <c r="C176" t="s">
        <v>17</v>
      </c>
      <c r="D176">
        <f t="shared" si="17"/>
        <v>0.58393156514636979</v>
      </c>
    </row>
    <row r="177" spans="1:4" ht="15.6" x14ac:dyDescent="0.3">
      <c r="A177" s="1" t="s">
        <v>8</v>
      </c>
      <c r="B177" s="3">
        <v>7.5300000000000006E-2</v>
      </c>
      <c r="C177" t="s">
        <v>17</v>
      </c>
      <c r="D177">
        <f t="shared" si="17"/>
        <v>0.77685595151098319</v>
      </c>
    </row>
    <row r="178" spans="1:4" ht="15.6" x14ac:dyDescent="0.3">
      <c r="A178" s="1" t="s">
        <v>8</v>
      </c>
      <c r="B178" s="3">
        <v>8.14E-2</v>
      </c>
      <c r="C178" t="s">
        <v>17</v>
      </c>
      <c r="D178">
        <f t="shared" si="17"/>
        <v>0.83978850535184635</v>
      </c>
    </row>
    <row r="179" spans="1:4" ht="15.6" x14ac:dyDescent="0.3">
      <c r="A179" s="1" t="s">
        <v>8</v>
      </c>
      <c r="B179" s="3">
        <v>6.8900000000000003E-2</v>
      </c>
      <c r="C179" t="s">
        <v>17</v>
      </c>
      <c r="D179">
        <f t="shared" si="17"/>
        <v>0.71082835403860212</v>
      </c>
    </row>
    <row r="180" spans="1:4" ht="15.6" x14ac:dyDescent="0.3">
      <c r="A180" s="1" t="s">
        <v>8</v>
      </c>
      <c r="B180" s="3">
        <v>5.0900000000000001E-2</v>
      </c>
      <c r="C180" t="s">
        <v>17</v>
      </c>
      <c r="D180">
        <f t="shared" si="17"/>
        <v>0.52512573614753044</v>
      </c>
    </row>
    <row r="181" spans="1:4" ht="15.6" x14ac:dyDescent="0.3">
      <c r="A181" s="1" t="s">
        <v>9</v>
      </c>
      <c r="B181" s="3">
        <v>0.1041</v>
      </c>
      <c r="C181" t="s">
        <v>17</v>
      </c>
      <c r="D181">
        <f t="shared" si="17"/>
        <v>1.0739801401366977</v>
      </c>
    </row>
    <row r="182" spans="1:4" ht="15.6" x14ac:dyDescent="0.3">
      <c r="A182" s="1" t="s">
        <v>9</v>
      </c>
      <c r="B182" s="3">
        <v>8.7999999999999995E-2</v>
      </c>
      <c r="C182" t="s">
        <v>17</v>
      </c>
      <c r="D182">
        <f t="shared" si="17"/>
        <v>0.90787946524523921</v>
      </c>
    </row>
    <row r="183" spans="1:4" ht="15.6" x14ac:dyDescent="0.3">
      <c r="A183" s="1" t="s">
        <v>9</v>
      </c>
      <c r="B183" s="3">
        <v>9.7500000000000003E-2</v>
      </c>
      <c r="C183" t="s">
        <v>17</v>
      </c>
      <c r="D183">
        <f t="shared" si="17"/>
        <v>1.005889180243305</v>
      </c>
    </row>
    <row r="184" spans="1:4" ht="15.6" x14ac:dyDescent="0.3">
      <c r="A184" s="1" t="s">
        <v>9</v>
      </c>
      <c r="B184" s="3">
        <v>0.1065</v>
      </c>
      <c r="C184" t="s">
        <v>17</v>
      </c>
      <c r="D184">
        <f t="shared" si="17"/>
        <v>1.0987404891888406</v>
      </c>
    </row>
    <row r="185" spans="1:4" ht="15.6" x14ac:dyDescent="0.3">
      <c r="A185" s="1" t="s">
        <v>9</v>
      </c>
      <c r="B185" s="3">
        <v>0.1109</v>
      </c>
      <c r="C185" t="s">
        <v>17</v>
      </c>
      <c r="D185">
        <f t="shared" si="17"/>
        <v>1.1441344624511027</v>
      </c>
    </row>
    <row r="186" spans="1:4" ht="15.6" x14ac:dyDescent="0.3">
      <c r="A186" s="1" t="s">
        <v>9</v>
      </c>
      <c r="B186" s="3">
        <v>9.6100000000000005E-2</v>
      </c>
      <c r="C186" t="s">
        <v>17</v>
      </c>
      <c r="D186">
        <f t="shared" si="17"/>
        <v>0.99144564329622153</v>
      </c>
    </row>
    <row r="187" spans="1:4" ht="15.6" x14ac:dyDescent="0.3">
      <c r="A187" s="1" t="s">
        <v>9</v>
      </c>
      <c r="B187" s="3">
        <v>0.10920000000000001</v>
      </c>
      <c r="C187" t="s">
        <v>17</v>
      </c>
      <c r="D187">
        <f t="shared" si="17"/>
        <v>1.1265958818725015</v>
      </c>
    </row>
    <row r="188" spans="1:4" ht="15.6" x14ac:dyDescent="0.3">
      <c r="A188" s="1" t="s">
        <v>9</v>
      </c>
      <c r="B188" s="3">
        <v>0.1041</v>
      </c>
      <c r="C188" t="s">
        <v>17</v>
      </c>
      <c r="D188">
        <f t="shared" si="17"/>
        <v>1.0739801401366977</v>
      </c>
    </row>
    <row r="189" spans="1:4" x14ac:dyDescent="0.3">
      <c r="A189" t="s">
        <v>0</v>
      </c>
      <c r="B189" s="3">
        <v>6.6E-3</v>
      </c>
      <c r="C189" t="s">
        <v>18</v>
      </c>
      <c r="D189">
        <f t="shared" ref="D189:D204" si="18" xml:space="preserve"> B189/$G$2</f>
        <v>7.585018022253566E-2</v>
      </c>
    </row>
    <row r="190" spans="1:4" x14ac:dyDescent="0.3">
      <c r="A190" t="s">
        <v>0</v>
      </c>
      <c r="B190" s="3">
        <v>4.4000000000000003E-3</v>
      </c>
      <c r="C190" t="s">
        <v>18</v>
      </c>
      <c r="D190">
        <f t="shared" si="18"/>
        <v>5.0566786815023773E-2</v>
      </c>
    </row>
    <row r="191" spans="1:4" x14ac:dyDescent="0.3">
      <c r="A191" t="s">
        <v>0</v>
      </c>
      <c r="B191" s="3">
        <v>4.3E-3</v>
      </c>
      <c r="C191" t="s">
        <v>18</v>
      </c>
      <c r="D191">
        <f t="shared" si="18"/>
        <v>4.9417541660136864E-2</v>
      </c>
    </row>
    <row r="192" spans="1:4" x14ac:dyDescent="0.3">
      <c r="A192" t="s">
        <v>0</v>
      </c>
      <c r="B192" s="3">
        <v>4.7000000000000002E-3</v>
      </c>
      <c r="C192" t="s">
        <v>18</v>
      </c>
      <c r="D192">
        <f t="shared" si="18"/>
        <v>5.4014522279684486E-2</v>
      </c>
    </row>
    <row r="193" spans="1:4" x14ac:dyDescent="0.3">
      <c r="A193" t="s">
        <v>0</v>
      </c>
      <c r="B193" s="3">
        <v>4.8999999999999998E-3</v>
      </c>
      <c r="C193" t="s">
        <v>18</v>
      </c>
      <c r="D193">
        <f t="shared" si="18"/>
        <v>5.6313012589458283E-2</v>
      </c>
    </row>
    <row r="194" spans="1:4" x14ac:dyDescent="0.3">
      <c r="A194" t="s">
        <v>0</v>
      </c>
      <c r="B194" s="3">
        <v>7.0000000000000001E-3</v>
      </c>
      <c r="C194" t="s">
        <v>18</v>
      </c>
      <c r="D194">
        <f t="shared" si="18"/>
        <v>8.0447160842083268E-2</v>
      </c>
    </row>
    <row r="195" spans="1:4" x14ac:dyDescent="0.3">
      <c r="A195" t="s">
        <v>0</v>
      </c>
      <c r="B195" s="3">
        <v>4.1999999999999997E-3</v>
      </c>
      <c r="C195" t="s">
        <v>18</v>
      </c>
      <c r="D195">
        <f t="shared" si="18"/>
        <v>4.8268296505249955E-2</v>
      </c>
    </row>
    <row r="196" spans="1:4" x14ac:dyDescent="0.3">
      <c r="A196" t="s">
        <v>0</v>
      </c>
      <c r="B196" s="3">
        <v>4.4999999999999997E-3</v>
      </c>
      <c r="C196" t="s">
        <v>18</v>
      </c>
      <c r="D196">
        <f t="shared" si="18"/>
        <v>5.1716031969910668E-2</v>
      </c>
    </row>
    <row r="197" spans="1:4" x14ac:dyDescent="0.3">
      <c r="A197" t="s">
        <v>0</v>
      </c>
      <c r="B197" s="3">
        <v>4.0000000000000001E-3</v>
      </c>
      <c r="C197" t="s">
        <v>18</v>
      </c>
      <c r="D197">
        <f t="shared" si="18"/>
        <v>4.5969806195476158E-2</v>
      </c>
    </row>
    <row r="198" spans="1:4" x14ac:dyDescent="0.3">
      <c r="A198" t="s">
        <v>1</v>
      </c>
      <c r="B198" s="3">
        <v>8.5599999999999996E-2</v>
      </c>
      <c r="C198" t="s">
        <v>18</v>
      </c>
      <c r="D198">
        <f t="shared" si="18"/>
        <v>0.98375385258318959</v>
      </c>
    </row>
    <row r="199" spans="1:4" x14ac:dyDescent="0.3">
      <c r="A199" t="s">
        <v>1</v>
      </c>
      <c r="B199" s="3">
        <v>8.9599999999999999E-2</v>
      </c>
      <c r="C199" t="s">
        <v>18</v>
      </c>
      <c r="D199">
        <f t="shared" si="18"/>
        <v>1.0297236587786658</v>
      </c>
    </row>
    <row r="200" spans="1:4" x14ac:dyDescent="0.3">
      <c r="A200" t="s">
        <v>1</v>
      </c>
      <c r="B200" s="3">
        <v>8.1299999999999997E-2</v>
      </c>
      <c r="C200" t="s">
        <v>18</v>
      </c>
      <c r="D200">
        <f t="shared" si="18"/>
        <v>0.9343363109230528</v>
      </c>
    </row>
    <row r="201" spans="1:4" x14ac:dyDescent="0.3">
      <c r="A201" t="s">
        <v>1</v>
      </c>
      <c r="B201" s="3">
        <v>0.1012</v>
      </c>
      <c r="C201" t="s">
        <v>18</v>
      </c>
      <c r="D201">
        <f t="shared" si="18"/>
        <v>1.1630360967455466</v>
      </c>
    </row>
    <row r="202" spans="1:4" x14ac:dyDescent="0.3">
      <c r="A202" t="s">
        <v>1</v>
      </c>
      <c r="B202" s="3">
        <v>9.8400000000000001E-2</v>
      </c>
      <c r="C202" t="s">
        <v>18</v>
      </c>
      <c r="D202">
        <f t="shared" si="18"/>
        <v>1.1308572324087134</v>
      </c>
    </row>
    <row r="203" spans="1:4" x14ac:dyDescent="0.3">
      <c r="A203" t="s">
        <v>1</v>
      </c>
      <c r="B203" s="3">
        <v>0.1046</v>
      </c>
      <c r="C203" t="s">
        <v>18</v>
      </c>
      <c r="D203">
        <f t="shared" si="18"/>
        <v>1.2021104320117013</v>
      </c>
    </row>
    <row r="204" spans="1:4" x14ac:dyDescent="0.3">
      <c r="A204" t="s">
        <v>1</v>
      </c>
      <c r="B204" s="3">
        <v>8.9700000000000002E-2</v>
      </c>
      <c r="C204" t="s">
        <v>18</v>
      </c>
      <c r="D204">
        <f t="shared" si="18"/>
        <v>1.0308729039335527</v>
      </c>
    </row>
    <row r="205" spans="1:4" ht="15.6" x14ac:dyDescent="0.3">
      <c r="A205" s="1" t="s">
        <v>2</v>
      </c>
      <c r="B205" s="3">
        <v>9.4100000000000003E-2</v>
      </c>
      <c r="C205" t="s">
        <v>18</v>
      </c>
      <c r="D205">
        <f t="shared" ref="D205:D219" si="19" xml:space="preserve"> B205/$G$3</f>
        <v>1.0475660358263332</v>
      </c>
    </row>
    <row r="206" spans="1:4" ht="15.6" x14ac:dyDescent="0.3">
      <c r="A206" s="1" t="s">
        <v>2</v>
      </c>
      <c r="B206" s="3">
        <v>0.1043</v>
      </c>
      <c r="C206" t="s">
        <v>18</v>
      </c>
      <c r="D206">
        <f t="shared" si="19"/>
        <v>1.1611172958202609</v>
      </c>
    </row>
    <row r="207" spans="1:4" ht="15.6" x14ac:dyDescent="0.3">
      <c r="A207" s="1" t="s">
        <v>2</v>
      </c>
      <c r="B207" s="3">
        <v>8.7999999999999995E-2</v>
      </c>
      <c r="C207" t="s">
        <v>18</v>
      </c>
      <c r="D207">
        <f t="shared" si="19"/>
        <v>0.97965792935937634</v>
      </c>
    </row>
    <row r="208" spans="1:4" ht="15.6" x14ac:dyDescent="0.3">
      <c r="A208" s="1" t="s">
        <v>2</v>
      </c>
      <c r="B208" s="3">
        <v>7.1199999999999999E-2</v>
      </c>
      <c r="C208" t="s">
        <v>18</v>
      </c>
      <c r="D208">
        <f t="shared" si="19"/>
        <v>0.79263232466349542</v>
      </c>
    </row>
    <row r="209" spans="1:4" ht="15.6" x14ac:dyDescent="0.3">
      <c r="A209" s="1" t="s">
        <v>2</v>
      </c>
      <c r="B209" s="3">
        <v>4.7500000000000001E-2</v>
      </c>
      <c r="C209" t="s">
        <v>18</v>
      </c>
      <c r="D209">
        <f t="shared" si="19"/>
        <v>0.52879263232466345</v>
      </c>
    </row>
    <row r="210" spans="1:4" ht="15.6" x14ac:dyDescent="0.3">
      <c r="A210" s="1" t="s">
        <v>2</v>
      </c>
      <c r="B210" s="3">
        <v>8.9800000000000005E-2</v>
      </c>
      <c r="C210" t="s">
        <v>18</v>
      </c>
      <c r="D210">
        <f t="shared" si="19"/>
        <v>0.99969638700536367</v>
      </c>
    </row>
    <row r="211" spans="1:4" ht="15.6" x14ac:dyDescent="0.3">
      <c r="A211" s="1" t="s">
        <v>2</v>
      </c>
      <c r="B211" s="3">
        <v>8.4199999999999997E-2</v>
      </c>
      <c r="C211" t="s">
        <v>18</v>
      </c>
      <c r="D211">
        <f t="shared" si="19"/>
        <v>0.93735451877340337</v>
      </c>
    </row>
    <row r="212" spans="1:4" ht="15.6" x14ac:dyDescent="0.3">
      <c r="A212" s="1" t="s">
        <v>2</v>
      </c>
      <c r="B212" s="3">
        <v>7.3300000000000004E-2</v>
      </c>
      <c r="C212" t="s">
        <v>18</v>
      </c>
      <c r="D212">
        <f t="shared" si="19"/>
        <v>0.81601052525048068</v>
      </c>
    </row>
    <row r="213" spans="1:4" ht="15.6" x14ac:dyDescent="0.3">
      <c r="A213" s="1" t="s">
        <v>2</v>
      </c>
      <c r="B213" s="3">
        <v>7.6799999999999993E-2</v>
      </c>
      <c r="C213" t="s">
        <v>18</v>
      </c>
      <c r="D213">
        <f t="shared" si="19"/>
        <v>0.85497419289545573</v>
      </c>
    </row>
    <row r="214" spans="1:4" ht="15.6" x14ac:dyDescent="0.3">
      <c r="A214" s="1" t="s">
        <v>3</v>
      </c>
      <c r="B214" s="3">
        <v>8.8599999999999998E-2</v>
      </c>
      <c r="C214" t="s">
        <v>18</v>
      </c>
      <c r="D214">
        <f t="shared" si="19"/>
        <v>0.9863374152413722</v>
      </c>
    </row>
    <row r="215" spans="1:4" ht="15.6" x14ac:dyDescent="0.3">
      <c r="A215" s="1" t="s">
        <v>3</v>
      </c>
      <c r="B215" s="3">
        <v>0.1038</v>
      </c>
      <c r="C215" t="s">
        <v>18</v>
      </c>
      <c r="D215">
        <f t="shared" si="19"/>
        <v>1.1555510575852646</v>
      </c>
    </row>
    <row r="216" spans="1:4" ht="15.6" x14ac:dyDescent="0.3">
      <c r="A216" s="1" t="s">
        <v>3</v>
      </c>
      <c r="B216" s="3">
        <v>8.1799999999999998E-2</v>
      </c>
      <c r="C216" t="s">
        <v>18</v>
      </c>
      <c r="D216">
        <f t="shared" si="19"/>
        <v>0.9106365752454203</v>
      </c>
    </row>
    <row r="217" spans="1:4" ht="15.6" x14ac:dyDescent="0.3">
      <c r="A217" s="1" t="s">
        <v>3</v>
      </c>
      <c r="B217" s="3">
        <v>6.2300000000000001E-2</v>
      </c>
      <c r="C217" t="s">
        <v>18</v>
      </c>
      <c r="D217">
        <f t="shared" si="19"/>
        <v>0.6935532840805585</v>
      </c>
    </row>
    <row r="218" spans="1:4" ht="15.6" x14ac:dyDescent="0.3">
      <c r="A218" s="1" t="s">
        <v>3</v>
      </c>
      <c r="B218" s="3">
        <v>0.1186</v>
      </c>
      <c r="C218" t="s">
        <v>18</v>
      </c>
      <c r="D218">
        <f t="shared" si="19"/>
        <v>1.3203117093411596</v>
      </c>
    </row>
    <row r="219" spans="1:4" ht="15.6" x14ac:dyDescent="0.3">
      <c r="A219" s="1" t="s">
        <v>3</v>
      </c>
      <c r="B219" s="3">
        <v>9.1300000000000006E-2</v>
      </c>
      <c r="C219" t="s">
        <v>18</v>
      </c>
      <c r="D219">
        <f t="shared" si="19"/>
        <v>1.0163951017103532</v>
      </c>
    </row>
    <row r="220" spans="1:4" ht="15.6" x14ac:dyDescent="0.3">
      <c r="A220" s="1" t="s">
        <v>4</v>
      </c>
      <c r="B220" s="3">
        <v>1.37E-2</v>
      </c>
      <c r="C220" t="s">
        <v>18</v>
      </c>
      <c r="D220">
        <f t="shared" ref="D220:D233" si="20" xml:space="preserve"> B220/$G$4</f>
        <v>0.15083952656206989</v>
      </c>
    </row>
    <row r="221" spans="1:4" ht="15.6" x14ac:dyDescent="0.3">
      <c r="A221" s="1" t="s">
        <v>4</v>
      </c>
      <c r="B221" s="3">
        <v>1.55E-2</v>
      </c>
      <c r="C221" t="s">
        <v>18</v>
      </c>
      <c r="D221">
        <f t="shared" si="20"/>
        <v>0.17065785851913015</v>
      </c>
    </row>
    <row r="222" spans="1:4" ht="15.6" x14ac:dyDescent="0.3">
      <c r="A222" s="1" t="s">
        <v>4</v>
      </c>
      <c r="B222" s="3">
        <v>1.78E-2</v>
      </c>
      <c r="C222" t="s">
        <v>18</v>
      </c>
      <c r="D222">
        <f t="shared" si="20"/>
        <v>0.19598128268648496</v>
      </c>
    </row>
    <row r="223" spans="1:4" ht="15.6" x14ac:dyDescent="0.3">
      <c r="A223" s="1" t="s">
        <v>4</v>
      </c>
      <c r="B223" s="3">
        <v>1.5800000000000002E-2</v>
      </c>
      <c r="C223" t="s">
        <v>18</v>
      </c>
      <c r="D223">
        <f t="shared" si="20"/>
        <v>0.1739609138453069</v>
      </c>
    </row>
    <row r="224" spans="1:4" ht="15.6" x14ac:dyDescent="0.3">
      <c r="A224" s="1" t="s">
        <v>4</v>
      </c>
      <c r="B224" s="3">
        <v>1.47E-2</v>
      </c>
      <c r="C224" t="s">
        <v>18</v>
      </c>
      <c r="D224">
        <f t="shared" si="20"/>
        <v>0.16184971098265893</v>
      </c>
    </row>
    <row r="225" spans="1:4" ht="15.6" x14ac:dyDescent="0.3">
      <c r="A225" s="1" t="s">
        <v>4</v>
      </c>
      <c r="B225" s="3">
        <v>2.1600000000000001E-2</v>
      </c>
      <c r="C225" t="s">
        <v>18</v>
      </c>
      <c r="D225">
        <f t="shared" si="20"/>
        <v>0.23781998348472333</v>
      </c>
    </row>
    <row r="226" spans="1:4" ht="15.6" x14ac:dyDescent="0.3">
      <c r="A226" s="1" t="s">
        <v>4</v>
      </c>
      <c r="B226" s="3">
        <v>1.35E-2</v>
      </c>
      <c r="C226" t="s">
        <v>18</v>
      </c>
      <c r="D226">
        <f t="shared" si="20"/>
        <v>0.14863748967795207</v>
      </c>
    </row>
    <row r="227" spans="1:4" ht="15.6" x14ac:dyDescent="0.3">
      <c r="A227" s="1" t="s">
        <v>4</v>
      </c>
      <c r="B227" s="3">
        <v>2.3199999999999998E-2</v>
      </c>
      <c r="C227" t="s">
        <v>18</v>
      </c>
      <c r="D227">
        <f t="shared" si="20"/>
        <v>0.25543627855766576</v>
      </c>
    </row>
    <row r="228" spans="1:4" ht="15.6" x14ac:dyDescent="0.3">
      <c r="A228" s="1" t="s">
        <v>5</v>
      </c>
      <c r="B228" s="3">
        <v>0.10009999999999999</v>
      </c>
      <c r="C228" t="s">
        <v>18</v>
      </c>
      <c r="D228">
        <f t="shared" si="20"/>
        <v>1.1021194605009632</v>
      </c>
    </row>
    <row r="229" spans="1:4" ht="15.6" x14ac:dyDescent="0.3">
      <c r="A229" s="1" t="s">
        <v>5</v>
      </c>
      <c r="B229" s="3">
        <v>0.10009999999999999</v>
      </c>
      <c r="C229" t="s">
        <v>18</v>
      </c>
      <c r="D229">
        <f t="shared" si="20"/>
        <v>1.1021194605009632</v>
      </c>
    </row>
    <row r="230" spans="1:4" ht="15.6" x14ac:dyDescent="0.3">
      <c r="A230" s="1" t="s">
        <v>5</v>
      </c>
      <c r="B230" s="3">
        <v>8.4500000000000006E-2</v>
      </c>
      <c r="C230" t="s">
        <v>18</v>
      </c>
      <c r="D230">
        <f t="shared" si="20"/>
        <v>0.93036058353977413</v>
      </c>
    </row>
    <row r="231" spans="1:4" ht="15.6" x14ac:dyDescent="0.3">
      <c r="A231" s="1" t="s">
        <v>5</v>
      </c>
      <c r="B231" s="3">
        <v>9.1899999999999996E-2</v>
      </c>
      <c r="C231" t="s">
        <v>18</v>
      </c>
      <c r="D231">
        <f t="shared" si="20"/>
        <v>1.0118359482521331</v>
      </c>
    </row>
    <row r="232" spans="1:4" ht="15.6" x14ac:dyDescent="0.3">
      <c r="A232" s="1" t="s">
        <v>5</v>
      </c>
      <c r="B232" s="3">
        <v>8.14E-2</v>
      </c>
      <c r="C232" t="s">
        <v>18</v>
      </c>
      <c r="D232">
        <f t="shared" si="20"/>
        <v>0.89622901183594805</v>
      </c>
    </row>
    <row r="233" spans="1:4" ht="15.6" x14ac:dyDescent="0.3">
      <c r="A233" s="1" t="s">
        <v>5</v>
      </c>
      <c r="B233" s="3">
        <v>0.1278</v>
      </c>
      <c r="C233" t="s">
        <v>18</v>
      </c>
      <c r="D233">
        <f t="shared" si="20"/>
        <v>1.4071015689512796</v>
      </c>
    </row>
    <row r="234" spans="1:4" ht="15.6" x14ac:dyDescent="0.3">
      <c r="A234" s="1" t="s">
        <v>6</v>
      </c>
      <c r="B234" s="3">
        <v>9.4799999999999995E-2</v>
      </c>
      <c r="C234" t="s">
        <v>18</v>
      </c>
      <c r="D234">
        <f t="shared" ref="D234:D246" si="21" xml:space="preserve"> B234/$G$5</f>
        <v>1.1188481057476689</v>
      </c>
    </row>
    <row r="235" spans="1:4" ht="15.6" x14ac:dyDescent="0.3">
      <c r="A235" s="1" t="s">
        <v>6</v>
      </c>
      <c r="B235" s="3">
        <v>7.8200000000000006E-2</v>
      </c>
      <c r="C235" t="s">
        <v>18</v>
      </c>
      <c r="D235">
        <f t="shared" si="21"/>
        <v>0.92293166528974391</v>
      </c>
    </row>
    <row r="236" spans="1:4" ht="15.6" x14ac:dyDescent="0.3">
      <c r="A236" s="1" t="s">
        <v>6</v>
      </c>
      <c r="B236" s="3">
        <v>8.2199999999999995E-2</v>
      </c>
      <c r="C236" t="s">
        <v>18</v>
      </c>
      <c r="D236">
        <f t="shared" si="21"/>
        <v>0.97014044612297878</v>
      </c>
    </row>
    <row r="237" spans="1:4" ht="15.6" x14ac:dyDescent="0.3">
      <c r="A237" s="1" t="s">
        <v>6</v>
      </c>
      <c r="B237" s="3">
        <v>6.8199999999999997E-2</v>
      </c>
      <c r="C237" t="s">
        <v>18</v>
      </c>
      <c r="D237">
        <f t="shared" si="21"/>
        <v>0.80490971320665639</v>
      </c>
    </row>
    <row r="238" spans="1:4" ht="15.6" x14ac:dyDescent="0.3">
      <c r="A238" s="1" t="s">
        <v>6</v>
      </c>
      <c r="B238" s="3">
        <v>0.1137</v>
      </c>
      <c r="C238" t="s">
        <v>18</v>
      </c>
      <c r="D238">
        <f t="shared" si="21"/>
        <v>1.3419095951847042</v>
      </c>
    </row>
    <row r="239" spans="1:4" ht="15.6" x14ac:dyDescent="0.3">
      <c r="A239" s="1" t="s">
        <v>6</v>
      </c>
      <c r="B239" s="3">
        <v>8.2799999999999999E-2</v>
      </c>
      <c r="C239" t="s">
        <v>18</v>
      </c>
      <c r="D239">
        <f t="shared" si="21"/>
        <v>0.97722176324796406</v>
      </c>
    </row>
    <row r="240" spans="1:4" ht="15.6" x14ac:dyDescent="0.3">
      <c r="A240" s="1" t="s">
        <v>6</v>
      </c>
      <c r="B240" s="3">
        <v>5.96E-2</v>
      </c>
      <c r="C240" t="s">
        <v>18</v>
      </c>
      <c r="D240">
        <f t="shared" si="21"/>
        <v>0.70341083441520125</v>
      </c>
    </row>
    <row r="241" spans="1:4" ht="15.6" x14ac:dyDescent="0.3">
      <c r="A241" s="1" t="s">
        <v>7</v>
      </c>
      <c r="B241" s="3">
        <v>9.2399999999999996E-2</v>
      </c>
      <c r="C241" t="s">
        <v>18</v>
      </c>
      <c r="D241">
        <f t="shared" si="21"/>
        <v>1.090522837247728</v>
      </c>
    </row>
    <row r="242" spans="1:4" ht="15.6" x14ac:dyDescent="0.3">
      <c r="A242" s="1" t="s">
        <v>7</v>
      </c>
      <c r="B242" s="3">
        <v>8.9399999999999993E-2</v>
      </c>
      <c r="C242" t="s">
        <v>18</v>
      </c>
      <c r="D242">
        <f t="shared" si="21"/>
        <v>1.0551162516228019</v>
      </c>
    </row>
    <row r="243" spans="1:4" ht="15.6" x14ac:dyDescent="0.3">
      <c r="A243" s="1" t="s">
        <v>7</v>
      </c>
      <c r="B243" s="3">
        <v>8.4500000000000006E-2</v>
      </c>
      <c r="C243" t="s">
        <v>18</v>
      </c>
      <c r="D243">
        <f t="shared" si="21"/>
        <v>0.99728549510208908</v>
      </c>
    </row>
    <row r="244" spans="1:4" ht="15.6" x14ac:dyDescent="0.3">
      <c r="A244" s="1" t="s">
        <v>7</v>
      </c>
      <c r="B244" s="3">
        <v>9.1899999999999996E-2</v>
      </c>
      <c r="C244" t="s">
        <v>18</v>
      </c>
      <c r="D244">
        <f t="shared" si="21"/>
        <v>1.0846217396435736</v>
      </c>
    </row>
    <row r="245" spans="1:4" ht="15.6" x14ac:dyDescent="0.3">
      <c r="A245" s="1" t="s">
        <v>7</v>
      </c>
      <c r="B245" s="3">
        <v>8.14E-2</v>
      </c>
      <c r="C245" t="s">
        <v>18</v>
      </c>
      <c r="D245">
        <f t="shared" si="21"/>
        <v>0.9606986899563319</v>
      </c>
    </row>
    <row r="246" spans="1:4" ht="15.6" x14ac:dyDescent="0.3">
      <c r="A246" s="1" t="s">
        <v>7</v>
      </c>
      <c r="B246" s="3">
        <v>0.1278</v>
      </c>
      <c r="C246" t="s">
        <v>18</v>
      </c>
      <c r="D246">
        <f t="shared" si="21"/>
        <v>1.5083205476218577</v>
      </c>
    </row>
    <row r="247" spans="1:4" ht="15.6" x14ac:dyDescent="0.3">
      <c r="A247" s="1" t="s">
        <v>16</v>
      </c>
      <c r="B247" s="3">
        <v>5.1999999999999998E-3</v>
      </c>
      <c r="C247" t="s">
        <v>18</v>
      </c>
      <c r="D247">
        <f t="shared" ref="D247:D260" si="22" xml:space="preserve"> B247/$G$6</f>
        <v>5.608484630595003E-2</v>
      </c>
    </row>
    <row r="248" spans="1:4" ht="15.6" x14ac:dyDescent="0.3">
      <c r="A248" s="1" t="s">
        <v>16</v>
      </c>
      <c r="B248" s="3">
        <v>5.4999999999999997E-3</v>
      </c>
      <c r="C248" t="s">
        <v>18</v>
      </c>
      <c r="D248">
        <f t="shared" si="22"/>
        <v>5.9320510515908684E-2</v>
      </c>
    </row>
    <row r="249" spans="1:4" ht="15.6" x14ac:dyDescent="0.3">
      <c r="A249" s="1" t="s">
        <v>16</v>
      </c>
      <c r="B249" s="3">
        <v>4.7999999999999996E-3</v>
      </c>
      <c r="C249" t="s">
        <v>18</v>
      </c>
      <c r="D249">
        <f t="shared" si="22"/>
        <v>5.1770627359338489E-2</v>
      </c>
    </row>
    <row r="250" spans="1:4" ht="15.6" x14ac:dyDescent="0.3">
      <c r="A250" s="1" t="s">
        <v>16</v>
      </c>
      <c r="B250" s="3">
        <v>3.3E-3</v>
      </c>
      <c r="C250" t="s">
        <v>18</v>
      </c>
      <c r="D250">
        <f t="shared" si="22"/>
        <v>3.5592306309545213E-2</v>
      </c>
    </row>
    <row r="251" spans="1:4" ht="15.6" x14ac:dyDescent="0.3">
      <c r="A251" s="1" t="s">
        <v>16</v>
      </c>
      <c r="B251" s="3">
        <v>5.5999999999999999E-3</v>
      </c>
      <c r="C251" t="s">
        <v>18</v>
      </c>
      <c r="D251">
        <f t="shared" si="22"/>
        <v>6.0399065252561571E-2</v>
      </c>
    </row>
    <row r="252" spans="1:4" ht="15.6" x14ac:dyDescent="0.3">
      <c r="A252" s="1" t="s">
        <v>16</v>
      </c>
      <c r="B252" s="3">
        <v>3.8999999999999998E-3</v>
      </c>
      <c r="C252" t="s">
        <v>18</v>
      </c>
      <c r="D252">
        <f t="shared" si="22"/>
        <v>4.2063634729462521E-2</v>
      </c>
    </row>
    <row r="253" spans="1:4" ht="15.6" x14ac:dyDescent="0.3">
      <c r="A253" s="1" t="s">
        <v>16</v>
      </c>
      <c r="B253" s="3">
        <v>5.4999999999999997E-3</v>
      </c>
      <c r="C253" t="s">
        <v>18</v>
      </c>
      <c r="D253">
        <f t="shared" si="22"/>
        <v>5.9320510515908684E-2</v>
      </c>
    </row>
    <row r="254" spans="1:4" ht="15.6" x14ac:dyDescent="0.3">
      <c r="A254" s="1" t="s">
        <v>16</v>
      </c>
      <c r="B254" s="3">
        <v>3.8E-3</v>
      </c>
      <c r="C254" t="s">
        <v>18</v>
      </c>
      <c r="D254">
        <f t="shared" si="22"/>
        <v>4.0985079992809641E-2</v>
      </c>
    </row>
    <row r="255" spans="1:4" ht="15.6" x14ac:dyDescent="0.3">
      <c r="A255" s="1" t="s">
        <v>14</v>
      </c>
      <c r="B255" s="3">
        <v>8.6300000000000002E-2</v>
      </c>
      <c r="C255" t="s">
        <v>18</v>
      </c>
      <c r="D255">
        <f t="shared" si="22"/>
        <v>0.93079273773144</v>
      </c>
    </row>
    <row r="256" spans="1:4" ht="15.6" x14ac:dyDescent="0.3">
      <c r="A256" s="1" t="s">
        <v>14</v>
      </c>
      <c r="B256" s="3">
        <v>9.5200000000000007E-2</v>
      </c>
      <c r="C256" t="s">
        <v>18</v>
      </c>
      <c r="D256">
        <f t="shared" si="22"/>
        <v>1.0267841092935468</v>
      </c>
    </row>
    <row r="257" spans="1:4" ht="15.6" x14ac:dyDescent="0.3">
      <c r="A257" s="1" t="s">
        <v>14</v>
      </c>
      <c r="B257" s="3">
        <v>8.7300000000000003E-2</v>
      </c>
      <c r="C257" t="s">
        <v>18</v>
      </c>
      <c r="D257">
        <f t="shared" si="22"/>
        <v>0.94157828509796881</v>
      </c>
    </row>
    <row r="258" spans="1:4" ht="15.6" x14ac:dyDescent="0.3">
      <c r="A258" s="1" t="s">
        <v>14</v>
      </c>
      <c r="B258" s="3">
        <v>8.6199999999999999E-2</v>
      </c>
      <c r="C258" t="s">
        <v>18</v>
      </c>
      <c r="D258">
        <f t="shared" si="22"/>
        <v>0.92971418299478703</v>
      </c>
    </row>
    <row r="259" spans="1:4" ht="15.6" x14ac:dyDescent="0.3">
      <c r="A259" s="1" t="s">
        <v>14</v>
      </c>
      <c r="B259" s="3">
        <v>0.10100000000000001</v>
      </c>
      <c r="C259" t="s">
        <v>18</v>
      </c>
      <c r="D259">
        <f t="shared" si="22"/>
        <v>1.0893402840194142</v>
      </c>
    </row>
    <row r="260" spans="1:4" ht="15.6" x14ac:dyDescent="0.3">
      <c r="A260" s="1" t="s">
        <v>14</v>
      </c>
      <c r="B260" s="3">
        <v>0.1105</v>
      </c>
      <c r="C260" t="s">
        <v>18</v>
      </c>
      <c r="D260">
        <f t="shared" si="22"/>
        <v>1.1918029840014381</v>
      </c>
    </row>
    <row r="261" spans="1:4" ht="15.6" x14ac:dyDescent="0.3">
      <c r="A261" s="1" t="s">
        <v>8</v>
      </c>
      <c r="B261" s="3">
        <v>9.3200000000000005E-2</v>
      </c>
      <c r="C261" t="s">
        <v>18</v>
      </c>
      <c r="D261">
        <f t="shared" ref="D261:D278" si="23" xml:space="preserve"> B261/$G$7</f>
        <v>0.96152688819154886</v>
      </c>
    </row>
    <row r="262" spans="1:4" ht="15.6" x14ac:dyDescent="0.3">
      <c r="A262" s="1" t="s">
        <v>8</v>
      </c>
      <c r="B262" s="3">
        <v>9.2399999999999996E-2</v>
      </c>
      <c r="C262" t="s">
        <v>18</v>
      </c>
      <c r="D262">
        <f t="shared" si="23"/>
        <v>0.95327343850750113</v>
      </c>
    </row>
    <row r="263" spans="1:4" ht="15.6" x14ac:dyDescent="0.3">
      <c r="A263" s="1" t="s">
        <v>8</v>
      </c>
      <c r="B263" s="3">
        <v>7.1999999999999995E-2</v>
      </c>
      <c r="C263" t="s">
        <v>18</v>
      </c>
      <c r="D263">
        <f t="shared" si="23"/>
        <v>0.74281047156428659</v>
      </c>
    </row>
    <row r="264" spans="1:4" ht="15.6" x14ac:dyDescent="0.3">
      <c r="A264" s="1" t="s">
        <v>8</v>
      </c>
      <c r="B264" s="3">
        <v>8.1600000000000006E-2</v>
      </c>
      <c r="C264" t="s">
        <v>18</v>
      </c>
      <c r="D264">
        <f t="shared" si="23"/>
        <v>0.84185186777285825</v>
      </c>
    </row>
    <row r="265" spans="1:4" ht="15.6" x14ac:dyDescent="0.3">
      <c r="A265" s="1" t="s">
        <v>8</v>
      </c>
      <c r="B265" s="3">
        <v>0.10009999999999999</v>
      </c>
      <c r="C265" t="s">
        <v>18</v>
      </c>
      <c r="D265">
        <f t="shared" si="23"/>
        <v>1.0327128917164596</v>
      </c>
    </row>
    <row r="266" spans="1:4" ht="15.6" x14ac:dyDescent="0.3">
      <c r="A266" s="1" t="s">
        <v>8</v>
      </c>
      <c r="B266" s="3">
        <v>7.5399999999999995E-2</v>
      </c>
      <c r="C266" t="s">
        <v>18</v>
      </c>
      <c r="D266">
        <f t="shared" si="23"/>
        <v>0.77788763272148909</v>
      </c>
    </row>
    <row r="267" spans="1:4" ht="15.6" x14ac:dyDescent="0.3">
      <c r="A267" s="1" t="s">
        <v>8</v>
      </c>
      <c r="B267" s="3">
        <v>0.1036</v>
      </c>
      <c r="C267" t="s">
        <v>18</v>
      </c>
      <c r="D267">
        <f t="shared" si="23"/>
        <v>1.0688217340841679</v>
      </c>
    </row>
    <row r="268" spans="1:4" ht="15.6" x14ac:dyDescent="0.3">
      <c r="A268" s="1" t="s">
        <v>8</v>
      </c>
      <c r="B268" s="3">
        <v>6.8500000000000005E-2</v>
      </c>
      <c r="C268" t="s">
        <v>18</v>
      </c>
      <c r="D268">
        <f t="shared" si="23"/>
        <v>0.70670162919657831</v>
      </c>
    </row>
    <row r="269" spans="1:4" ht="15.6" x14ac:dyDescent="0.3">
      <c r="A269" s="1" t="s">
        <v>8</v>
      </c>
      <c r="B269" s="3">
        <v>8.2900000000000001E-2</v>
      </c>
      <c r="C269" t="s">
        <v>18</v>
      </c>
      <c r="D269">
        <f t="shared" si="23"/>
        <v>0.85526372350943558</v>
      </c>
    </row>
    <row r="270" spans="1:4" ht="15.6" x14ac:dyDescent="0.3">
      <c r="A270" s="1" t="s">
        <v>8</v>
      </c>
      <c r="B270" s="3">
        <v>8.2199999999999995E-2</v>
      </c>
      <c r="C270" t="s">
        <v>18</v>
      </c>
      <c r="D270">
        <f t="shared" si="23"/>
        <v>0.84804195503589386</v>
      </c>
    </row>
    <row r="271" spans="1:4" ht="15.6" x14ac:dyDescent="0.3">
      <c r="A271" s="1" t="s">
        <v>9</v>
      </c>
      <c r="B271" s="3">
        <v>8.2900000000000001E-2</v>
      </c>
      <c r="C271" t="s">
        <v>18</v>
      </c>
      <c r="D271">
        <f t="shared" si="23"/>
        <v>0.85526372350943558</v>
      </c>
    </row>
    <row r="272" spans="1:4" ht="15.6" x14ac:dyDescent="0.3">
      <c r="A272" s="1" t="s">
        <v>9</v>
      </c>
      <c r="B272" s="3">
        <v>9.6299999999999997E-2</v>
      </c>
      <c r="C272" t="s">
        <v>18</v>
      </c>
      <c r="D272">
        <f t="shared" si="23"/>
        <v>0.99350900571723333</v>
      </c>
    </row>
    <row r="273" spans="1:4" ht="15.6" x14ac:dyDescent="0.3">
      <c r="A273" s="1" t="s">
        <v>9</v>
      </c>
      <c r="B273" s="3">
        <v>8.5199999999999998E-2</v>
      </c>
      <c r="C273" t="s">
        <v>18</v>
      </c>
      <c r="D273">
        <f t="shared" si="23"/>
        <v>0.87899239135107254</v>
      </c>
    </row>
    <row r="274" spans="1:4" ht="15.6" x14ac:dyDescent="0.3">
      <c r="A274" s="1" t="s">
        <v>9</v>
      </c>
      <c r="B274" s="3">
        <v>8.3500000000000005E-2</v>
      </c>
      <c r="C274" t="s">
        <v>18</v>
      </c>
      <c r="D274">
        <f t="shared" si="23"/>
        <v>0.86145381077247141</v>
      </c>
    </row>
    <row r="275" spans="1:4" ht="15.6" x14ac:dyDescent="0.3">
      <c r="A275" s="1" t="s">
        <v>9</v>
      </c>
      <c r="B275" s="3">
        <v>0.1023</v>
      </c>
      <c r="C275" t="s">
        <v>18</v>
      </c>
      <c r="D275">
        <f t="shared" si="23"/>
        <v>1.0554098783475907</v>
      </c>
    </row>
    <row r="276" spans="1:4" ht="15.6" x14ac:dyDescent="0.3">
      <c r="A276" s="1" t="s">
        <v>9</v>
      </c>
      <c r="B276" s="3">
        <v>0.11940000000000001</v>
      </c>
      <c r="C276" t="s">
        <v>18</v>
      </c>
      <c r="D276">
        <f t="shared" si="23"/>
        <v>1.2318273653441087</v>
      </c>
    </row>
    <row r="277" spans="1:4" ht="15.6" x14ac:dyDescent="0.3">
      <c r="A277" s="1" t="s">
        <v>9</v>
      </c>
      <c r="B277" s="3">
        <v>9.2499999999999999E-2</v>
      </c>
      <c r="C277" t="s">
        <v>18</v>
      </c>
      <c r="D277">
        <f t="shared" si="23"/>
        <v>0.95430511971800713</v>
      </c>
    </row>
    <row r="278" spans="1:4" ht="15.6" x14ac:dyDescent="0.3">
      <c r="A278" s="1" t="s">
        <v>9</v>
      </c>
      <c r="B278" s="3">
        <v>0.1205</v>
      </c>
      <c r="C278" t="s">
        <v>18</v>
      </c>
      <c r="D278">
        <f t="shared" si="23"/>
        <v>1.2431758586596742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Hoang Hung Nguyen</cp:lastModifiedBy>
  <dcterms:created xsi:type="dcterms:W3CDTF">2015-06-05T18:17:20Z</dcterms:created>
  <dcterms:modified xsi:type="dcterms:W3CDTF">2023-11-19T20:25:03Z</dcterms:modified>
</cp:coreProperties>
</file>