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hh/Sync/0_dinglab_private/phd/3_phd_2023_ulei_hoang_hung_nyugen/Bioinformatics/ETI_Paper/Fresh_weight_27_09_2023/"/>
    </mc:Choice>
  </mc:AlternateContent>
  <xr:revisionPtr revIDLastSave="0" documentId="13_ncr:1_{A02A982A-898B-854A-960E-A6C16C3AC1CC}" xr6:coauthVersionLast="47" xr6:coauthVersionMax="47" xr10:uidLastSave="{00000000-0000-0000-0000-000000000000}"/>
  <bookViews>
    <workbookView xWindow="0" yWindow="0" windowWidth="38400" windowHeight="21600" activeTab="1" xr2:uid="{1DC7E0FB-40C9-4D20-B39E-45CDC8A4EC8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2" l="1"/>
  <c r="L12" i="2"/>
  <c r="L11" i="2"/>
  <c r="L10" i="2"/>
  <c r="L9" i="2"/>
  <c r="L8" i="2"/>
  <c r="L7" i="2"/>
  <c r="L6" i="2"/>
  <c r="L5" i="2"/>
  <c r="L4" i="2"/>
  <c r="L3" i="2"/>
  <c r="L2" i="2"/>
  <c r="K13" i="2"/>
  <c r="K12" i="2"/>
  <c r="K11" i="2"/>
  <c r="K10" i="2"/>
  <c r="K9" i="2"/>
  <c r="K8" i="2"/>
  <c r="K7" i="2"/>
  <c r="K6" i="2"/>
  <c r="K5" i="2"/>
  <c r="K4" i="2"/>
  <c r="K3" i="2"/>
  <c r="K2" i="2"/>
  <c r="J13" i="2"/>
  <c r="J12" i="2"/>
  <c r="J11" i="2"/>
  <c r="J10" i="2"/>
  <c r="J9" i="2"/>
  <c r="J8" i="2"/>
  <c r="J7" i="2"/>
  <c r="J6" i="2"/>
  <c r="J5" i="2"/>
  <c r="J4" i="2"/>
  <c r="J3" i="2"/>
  <c r="J2" i="2"/>
  <c r="I8" i="2"/>
  <c r="I2" i="2"/>
  <c r="I10" i="2"/>
  <c r="G10" i="2"/>
  <c r="I9" i="2"/>
  <c r="G9" i="2"/>
  <c r="H8" i="2"/>
  <c r="G8" i="2"/>
  <c r="I13" i="2"/>
  <c r="H13" i="2"/>
  <c r="G13" i="2"/>
  <c r="I12" i="2"/>
  <c r="H12" i="2"/>
  <c r="G12" i="2"/>
  <c r="I11" i="2"/>
  <c r="H11" i="2"/>
  <c r="G11" i="2"/>
  <c r="H10" i="2"/>
  <c r="H9" i="2"/>
  <c r="G2" i="2"/>
  <c r="D196" i="2" s="1"/>
  <c r="I6" i="2"/>
  <c r="I5" i="2"/>
  <c r="I4" i="2"/>
  <c r="I3" i="2"/>
  <c r="I7" i="2"/>
  <c r="H7" i="2"/>
  <c r="H6" i="2"/>
  <c r="H5" i="2"/>
  <c r="H4" i="2"/>
  <c r="H3" i="2"/>
  <c r="H2" i="2"/>
  <c r="G7" i="2"/>
  <c r="D288" i="2" s="1"/>
  <c r="G6" i="2"/>
  <c r="D271" i="2" s="1"/>
  <c r="G5" i="2"/>
  <c r="D250" i="2" s="1"/>
  <c r="G4" i="2"/>
  <c r="D230" i="2" s="1"/>
  <c r="G3" i="2"/>
  <c r="D212" i="2" s="1"/>
  <c r="D287" i="2"/>
  <c r="D291" i="2"/>
  <c r="D295" i="2"/>
  <c r="D299" i="2"/>
  <c r="D285" i="2"/>
  <c r="D278" i="2"/>
  <c r="D282" i="2"/>
  <c r="D249" i="2"/>
  <c r="D253" i="2"/>
  <c r="D257" i="2"/>
  <c r="D261" i="2"/>
  <c r="D265" i="2"/>
  <c r="D215" i="2"/>
  <c r="D194" i="2"/>
  <c r="D195" i="2"/>
  <c r="D198" i="2"/>
  <c r="D199" i="2"/>
  <c r="D202" i="2"/>
  <c r="D203" i="2"/>
  <c r="D206" i="2"/>
  <c r="D207" i="2"/>
  <c r="D210" i="2"/>
  <c r="D193" i="2"/>
  <c r="D177" i="2"/>
  <c r="D181" i="2"/>
  <c r="D185" i="2"/>
  <c r="D189" i="2"/>
  <c r="D175" i="2"/>
  <c r="D161" i="2"/>
  <c r="D165" i="2"/>
  <c r="D169" i="2"/>
  <c r="D173" i="2"/>
  <c r="D145" i="2"/>
  <c r="D149" i="2"/>
  <c r="D153" i="2"/>
  <c r="D155" i="2"/>
  <c r="D156" i="2"/>
  <c r="D157" i="2"/>
  <c r="D141" i="2"/>
  <c r="D127" i="2"/>
  <c r="D131" i="2"/>
  <c r="D135" i="2"/>
  <c r="D139" i="2"/>
  <c r="D112" i="2"/>
  <c r="D122" i="2"/>
  <c r="D91" i="2"/>
  <c r="D92" i="2"/>
  <c r="D95" i="2"/>
  <c r="D96" i="2"/>
  <c r="D99" i="2"/>
  <c r="D100" i="2"/>
  <c r="D103" i="2"/>
  <c r="D104" i="2"/>
  <c r="D90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76" i="2"/>
  <c r="D63" i="2"/>
  <c r="D67" i="2"/>
  <c r="D71" i="2"/>
  <c r="D75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46" i="2"/>
  <c r="D34" i="2"/>
  <c r="D38" i="2"/>
  <c r="D42" i="2"/>
  <c r="D31" i="2"/>
  <c r="D18" i="2"/>
  <c r="D22" i="2"/>
  <c r="D26" i="2"/>
  <c r="D3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D106" i="2" l="1"/>
  <c r="D102" i="2"/>
  <c r="D98" i="2"/>
  <c r="D94" i="2"/>
  <c r="D209" i="2"/>
  <c r="D205" i="2"/>
  <c r="D201" i="2"/>
  <c r="D197" i="2"/>
  <c r="D105" i="2"/>
  <c r="D101" i="2"/>
  <c r="D97" i="2"/>
  <c r="D93" i="2"/>
  <c r="D208" i="2"/>
  <c r="D204" i="2"/>
  <c r="D200" i="2"/>
  <c r="D192" i="2"/>
  <c r="D188" i="2"/>
  <c r="D184" i="2"/>
  <c r="D180" i="2"/>
  <c r="D176" i="2"/>
  <c r="D302" i="2"/>
  <c r="D298" i="2"/>
  <c r="D294" i="2"/>
  <c r="D290" i="2"/>
  <c r="D286" i="2"/>
  <c r="D191" i="2"/>
  <c r="D187" i="2"/>
  <c r="D183" i="2"/>
  <c r="D179" i="2"/>
  <c r="D301" i="2"/>
  <c r="D297" i="2"/>
  <c r="D293" i="2"/>
  <c r="D289" i="2"/>
  <c r="D190" i="2"/>
  <c r="D186" i="2"/>
  <c r="D182" i="2"/>
  <c r="D178" i="2"/>
  <c r="D300" i="2"/>
  <c r="D296" i="2"/>
  <c r="D292" i="2"/>
  <c r="D73" i="2"/>
  <c r="D69" i="2"/>
  <c r="D65" i="2"/>
  <c r="D158" i="2"/>
  <c r="D171" i="2"/>
  <c r="D167" i="2"/>
  <c r="D163" i="2"/>
  <c r="D159" i="2"/>
  <c r="D284" i="2"/>
  <c r="D280" i="2"/>
  <c r="D276" i="2"/>
  <c r="D272" i="2"/>
  <c r="D268" i="2"/>
  <c r="D274" i="2"/>
  <c r="D270" i="2"/>
  <c r="D74" i="2"/>
  <c r="D70" i="2"/>
  <c r="D66" i="2"/>
  <c r="D62" i="2"/>
  <c r="D172" i="2"/>
  <c r="D168" i="2"/>
  <c r="D164" i="2"/>
  <c r="D160" i="2"/>
  <c r="D267" i="2"/>
  <c r="D281" i="2"/>
  <c r="D277" i="2"/>
  <c r="D273" i="2"/>
  <c r="D269" i="2"/>
  <c r="D61" i="2"/>
  <c r="D72" i="2"/>
  <c r="D68" i="2"/>
  <c r="D64" i="2"/>
  <c r="D174" i="2"/>
  <c r="D170" i="2"/>
  <c r="D166" i="2"/>
  <c r="D162" i="2"/>
  <c r="D283" i="2"/>
  <c r="D279" i="2"/>
  <c r="D275" i="2"/>
  <c r="D152" i="2"/>
  <c r="D148" i="2"/>
  <c r="D144" i="2"/>
  <c r="D264" i="2"/>
  <c r="D260" i="2"/>
  <c r="D256" i="2"/>
  <c r="D252" i="2"/>
  <c r="D248" i="2"/>
  <c r="D151" i="2"/>
  <c r="D147" i="2"/>
  <c r="D143" i="2"/>
  <c r="D247" i="2"/>
  <c r="D263" i="2"/>
  <c r="D259" i="2"/>
  <c r="D255" i="2"/>
  <c r="D251" i="2"/>
  <c r="D154" i="2"/>
  <c r="D150" i="2"/>
  <c r="D146" i="2"/>
  <c r="D142" i="2"/>
  <c r="D266" i="2"/>
  <c r="D262" i="2"/>
  <c r="D258" i="2"/>
  <c r="D254" i="2"/>
  <c r="D45" i="2"/>
  <c r="D41" i="2"/>
  <c r="D37" i="2"/>
  <c r="D33" i="2"/>
  <c r="D138" i="2"/>
  <c r="D134" i="2"/>
  <c r="D130" i="2"/>
  <c r="D126" i="2"/>
  <c r="D244" i="2"/>
  <c r="D240" i="2"/>
  <c r="D236" i="2"/>
  <c r="D232" i="2"/>
  <c r="D245" i="2"/>
  <c r="D241" i="2"/>
  <c r="D237" i="2"/>
  <c r="D233" i="2"/>
  <c r="D44" i="2"/>
  <c r="D40" i="2"/>
  <c r="D36" i="2"/>
  <c r="D32" i="2"/>
  <c r="D124" i="2"/>
  <c r="D137" i="2"/>
  <c r="D133" i="2"/>
  <c r="D129" i="2"/>
  <c r="D125" i="2"/>
  <c r="D229" i="2"/>
  <c r="D243" i="2"/>
  <c r="D239" i="2"/>
  <c r="D235" i="2"/>
  <c r="D231" i="2"/>
  <c r="D43" i="2"/>
  <c r="D39" i="2"/>
  <c r="D35" i="2"/>
  <c r="D140" i="2"/>
  <c r="D136" i="2"/>
  <c r="D132" i="2"/>
  <c r="D128" i="2"/>
  <c r="D246" i="2"/>
  <c r="D242" i="2"/>
  <c r="D238" i="2"/>
  <c r="D234" i="2"/>
  <c r="D29" i="2"/>
  <c r="D25" i="2"/>
  <c r="D21" i="2"/>
  <c r="D17" i="2"/>
  <c r="D121" i="2"/>
  <c r="D117" i="2"/>
  <c r="D113" i="2"/>
  <c r="D109" i="2"/>
  <c r="D226" i="2"/>
  <c r="D222" i="2"/>
  <c r="D218" i="2"/>
  <c r="D214" i="2"/>
  <c r="D118" i="2"/>
  <c r="D114" i="2"/>
  <c r="D110" i="2"/>
  <c r="D227" i="2"/>
  <c r="D223" i="2"/>
  <c r="D219" i="2"/>
  <c r="D28" i="2"/>
  <c r="D24" i="2"/>
  <c r="D20" i="2"/>
  <c r="D107" i="2"/>
  <c r="D120" i="2"/>
  <c r="D116" i="2"/>
  <c r="D108" i="2"/>
  <c r="D211" i="2"/>
  <c r="D225" i="2"/>
  <c r="D221" i="2"/>
  <c r="D217" i="2"/>
  <c r="D213" i="2"/>
  <c r="D16" i="2"/>
  <c r="D27" i="2"/>
  <c r="D23" i="2"/>
  <c r="D19" i="2"/>
  <c r="D123" i="2"/>
  <c r="D119" i="2"/>
  <c r="D115" i="2"/>
  <c r="D111" i="2"/>
  <c r="D228" i="2"/>
  <c r="D224" i="2"/>
  <c r="D220" i="2"/>
  <c r="D216" i="2"/>
</calcChain>
</file>

<file path=xl/sharedStrings.xml><?xml version="1.0" encoding="utf-8"?>
<sst xmlns="http://schemas.openxmlformats.org/spreadsheetml/2006/main" count="1243" uniqueCount="29">
  <si>
    <t>Col-0</t>
  </si>
  <si>
    <t>Col-0-E2</t>
  </si>
  <si>
    <t>SETI_eds1</t>
  </si>
  <si>
    <t>SETI_eds1-E2</t>
  </si>
  <si>
    <t>SETI_wt</t>
  </si>
  <si>
    <t>SETI_wt-E2</t>
  </si>
  <si>
    <t>Line</t>
  </si>
  <si>
    <t>Fresh_weight</t>
  </si>
  <si>
    <t>Batch</t>
  </si>
  <si>
    <t>SETI_pad4-E2</t>
  </si>
  <si>
    <t>SETI_pad4</t>
  </si>
  <si>
    <t>SETI_sag101-E2</t>
  </si>
  <si>
    <t>SETI_sag101</t>
  </si>
  <si>
    <t>SETI_ps</t>
  </si>
  <si>
    <t>SETI_ps-E2</t>
  </si>
  <si>
    <t>batch1</t>
  </si>
  <si>
    <t>batch2</t>
  </si>
  <si>
    <t>batch3</t>
  </si>
  <si>
    <t>Line_mean</t>
  </si>
  <si>
    <t>Fresh_weight_mean</t>
  </si>
  <si>
    <t>Ratio</t>
  </si>
  <si>
    <t>Fresh_weight_sd</t>
  </si>
  <si>
    <t>Fresh_weight_se</t>
  </si>
  <si>
    <t>Treatment</t>
  </si>
  <si>
    <t>Mock</t>
  </si>
  <si>
    <t>E2</t>
  </si>
  <si>
    <t>Fresh_weight_ratio_mean</t>
  </si>
  <si>
    <t>Fresh_weight_ratio_sd</t>
  </si>
  <si>
    <t>Fresh_weight_ratio_se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</si>
</sst>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C7D2-148D-4CC1-A482-748A6B0A1E4F}">
  <dimension ref="A1:D302"/>
  <sheetViews>
    <sheetView workbookViewId="0">
      <selection sqref="A1:C302"/>
    </sheetView>
  </sheetViews>
  <sheetFormatPr baseColWidth="10" defaultColWidth="8.83203125" defaultRowHeight="15" x14ac:dyDescent="0.2"/>
  <cols>
    <col min="1" max="1" width="16" bestFit="1" customWidth="1"/>
    <col min="2" max="2" width="11.83203125" bestFit="1" customWidth="1"/>
  </cols>
  <sheetData>
    <row r="1" spans="1:3" x14ac:dyDescent="0.2">
      <c r="A1" t="s">
        <v>6</v>
      </c>
      <c r="B1" t="s">
        <v>7</v>
      </c>
      <c r="C1" t="s">
        <v>8</v>
      </c>
    </row>
    <row r="2" spans="1:3" x14ac:dyDescent="0.2">
      <c r="A2" t="s">
        <v>5</v>
      </c>
      <c r="B2">
        <v>1.4500000000000001E-2</v>
      </c>
      <c r="C2" t="s">
        <v>15</v>
      </c>
    </row>
    <row r="3" spans="1:3" x14ac:dyDescent="0.2">
      <c r="A3" t="s">
        <v>5</v>
      </c>
      <c r="B3">
        <v>6.4999999999999997E-3</v>
      </c>
      <c r="C3" t="s">
        <v>15</v>
      </c>
    </row>
    <row r="4" spans="1:3" x14ac:dyDescent="0.2">
      <c r="A4" t="s">
        <v>5</v>
      </c>
      <c r="B4">
        <v>2.5999999999999999E-3</v>
      </c>
      <c r="C4" t="s">
        <v>15</v>
      </c>
    </row>
    <row r="5" spans="1:3" x14ac:dyDescent="0.2">
      <c r="A5" t="s">
        <v>5</v>
      </c>
      <c r="B5">
        <v>4.5999999999999999E-3</v>
      </c>
      <c r="C5" t="s">
        <v>15</v>
      </c>
    </row>
    <row r="6" spans="1:3" x14ac:dyDescent="0.2">
      <c r="A6" t="s">
        <v>5</v>
      </c>
      <c r="B6">
        <v>5.7000000000000002E-3</v>
      </c>
      <c r="C6" t="s">
        <v>15</v>
      </c>
    </row>
    <row r="7" spans="1:3" x14ac:dyDescent="0.2">
      <c r="A7" t="s">
        <v>5</v>
      </c>
      <c r="B7">
        <v>6.4999999999999997E-3</v>
      </c>
      <c r="C7" t="s">
        <v>15</v>
      </c>
    </row>
    <row r="8" spans="1:3" x14ac:dyDescent="0.2">
      <c r="A8" t="s">
        <v>4</v>
      </c>
      <c r="B8">
        <v>8.3000000000000004E-2</v>
      </c>
      <c r="C8" t="s">
        <v>15</v>
      </c>
    </row>
    <row r="9" spans="1:3" x14ac:dyDescent="0.2">
      <c r="A9" t="s">
        <v>4</v>
      </c>
      <c r="B9">
        <v>7.5399999999999995E-2</v>
      </c>
      <c r="C9" t="s">
        <v>15</v>
      </c>
    </row>
    <row r="10" spans="1:3" x14ac:dyDescent="0.2">
      <c r="A10" t="s">
        <v>4</v>
      </c>
      <c r="B10">
        <v>0.11840000000000001</v>
      </c>
      <c r="C10" t="s">
        <v>15</v>
      </c>
    </row>
    <row r="11" spans="1:3" x14ac:dyDescent="0.2">
      <c r="A11" t="s">
        <v>4</v>
      </c>
      <c r="B11">
        <v>8.2299999999999998E-2</v>
      </c>
      <c r="C11" t="s">
        <v>15</v>
      </c>
    </row>
    <row r="12" spans="1:3" x14ac:dyDescent="0.2">
      <c r="A12" t="s">
        <v>4</v>
      </c>
      <c r="B12">
        <v>6.8099999999999994E-2</v>
      </c>
      <c r="C12" t="s">
        <v>15</v>
      </c>
    </row>
    <row r="13" spans="1:3" x14ac:dyDescent="0.2">
      <c r="A13" t="s">
        <v>4</v>
      </c>
      <c r="B13">
        <v>8.72E-2</v>
      </c>
      <c r="C13" t="s">
        <v>15</v>
      </c>
    </row>
    <row r="14" spans="1:3" x14ac:dyDescent="0.2">
      <c r="A14" t="s">
        <v>4</v>
      </c>
      <c r="B14">
        <v>9.6699999999999994E-2</v>
      </c>
      <c r="C14" t="s">
        <v>15</v>
      </c>
    </row>
    <row r="15" spans="1:3" x14ac:dyDescent="0.2">
      <c r="A15" t="s">
        <v>4</v>
      </c>
      <c r="B15">
        <v>8.3099999999999993E-2</v>
      </c>
      <c r="C15" t="s">
        <v>15</v>
      </c>
    </row>
    <row r="16" spans="1:3" ht="16" x14ac:dyDescent="0.2">
      <c r="A16" s="1" t="s">
        <v>3</v>
      </c>
      <c r="B16">
        <v>9.5200000000000007E-2</v>
      </c>
      <c r="C16" t="s">
        <v>15</v>
      </c>
    </row>
    <row r="17" spans="1:3" ht="16" x14ac:dyDescent="0.2">
      <c r="A17" s="1" t="s">
        <v>3</v>
      </c>
      <c r="B17">
        <v>8.2500000000000004E-2</v>
      </c>
      <c r="C17" t="s">
        <v>15</v>
      </c>
    </row>
    <row r="18" spans="1:3" ht="16" x14ac:dyDescent="0.2">
      <c r="A18" s="1" t="s">
        <v>3</v>
      </c>
      <c r="B18">
        <v>9.1499999999999998E-2</v>
      </c>
      <c r="C18" t="s">
        <v>15</v>
      </c>
    </row>
    <row r="19" spans="1:3" ht="16" x14ac:dyDescent="0.2">
      <c r="A19" s="1" t="s">
        <v>3</v>
      </c>
      <c r="B19">
        <v>0.11700000000000001</v>
      </c>
      <c r="C19" t="s">
        <v>15</v>
      </c>
    </row>
    <row r="20" spans="1:3" ht="16" x14ac:dyDescent="0.2">
      <c r="A20" s="1" t="s">
        <v>3</v>
      </c>
      <c r="B20">
        <v>7.17E-2</v>
      </c>
      <c r="C20" t="s">
        <v>15</v>
      </c>
    </row>
    <row r="21" spans="1:3" ht="16" x14ac:dyDescent="0.2">
      <c r="A21" s="1" t="s">
        <v>3</v>
      </c>
      <c r="B21">
        <v>8.7800000000000003E-2</v>
      </c>
      <c r="C21" t="s">
        <v>15</v>
      </c>
    </row>
    <row r="22" spans="1:3" ht="16" x14ac:dyDescent="0.2">
      <c r="A22" s="1" t="s">
        <v>2</v>
      </c>
      <c r="B22">
        <v>9.3200000000000005E-2</v>
      </c>
      <c r="C22" t="s">
        <v>15</v>
      </c>
    </row>
    <row r="23" spans="1:3" ht="16" x14ac:dyDescent="0.2">
      <c r="A23" s="1" t="s">
        <v>2</v>
      </c>
      <c r="B23">
        <v>7.9899999999999999E-2</v>
      </c>
      <c r="C23" t="s">
        <v>15</v>
      </c>
    </row>
    <row r="24" spans="1:3" ht="16" x14ac:dyDescent="0.2">
      <c r="A24" s="1" t="s">
        <v>2</v>
      </c>
      <c r="B24">
        <v>0.1144</v>
      </c>
      <c r="C24" t="s">
        <v>15</v>
      </c>
    </row>
    <row r="25" spans="1:3" ht="16" x14ac:dyDescent="0.2">
      <c r="A25" s="1" t="s">
        <v>2</v>
      </c>
      <c r="B25">
        <v>0.1003</v>
      </c>
      <c r="C25" t="s">
        <v>15</v>
      </c>
    </row>
    <row r="26" spans="1:3" ht="16" x14ac:dyDescent="0.2">
      <c r="A26" s="1" t="s">
        <v>2</v>
      </c>
      <c r="B26">
        <v>0.11890000000000001</v>
      </c>
      <c r="C26" t="s">
        <v>15</v>
      </c>
    </row>
    <row r="27" spans="1:3" ht="16" x14ac:dyDescent="0.2">
      <c r="A27" s="1" t="s">
        <v>2</v>
      </c>
      <c r="B27">
        <v>9.1800000000000007E-2</v>
      </c>
      <c r="C27" t="s">
        <v>15</v>
      </c>
    </row>
    <row r="28" spans="1:3" ht="16" x14ac:dyDescent="0.2">
      <c r="A28" s="1" t="s">
        <v>2</v>
      </c>
      <c r="B28">
        <v>8.5500000000000007E-2</v>
      </c>
      <c r="C28" t="s">
        <v>15</v>
      </c>
    </row>
    <row r="29" spans="1:3" ht="16" x14ac:dyDescent="0.2">
      <c r="A29" s="1" t="s">
        <v>2</v>
      </c>
      <c r="B29">
        <v>8.3599999999999994E-2</v>
      </c>
      <c r="C29" t="s">
        <v>15</v>
      </c>
    </row>
    <row r="30" spans="1:3" ht="16" x14ac:dyDescent="0.2">
      <c r="A30" s="1" t="s">
        <v>2</v>
      </c>
      <c r="B30">
        <v>8.1299999999999997E-2</v>
      </c>
      <c r="C30" t="s">
        <v>15</v>
      </c>
    </row>
    <row r="31" spans="1:3" ht="16" x14ac:dyDescent="0.2">
      <c r="A31" s="1" t="s">
        <v>9</v>
      </c>
      <c r="B31">
        <v>1.9E-2</v>
      </c>
      <c r="C31" t="s">
        <v>15</v>
      </c>
    </row>
    <row r="32" spans="1:3" ht="16" x14ac:dyDescent="0.2">
      <c r="A32" s="1" t="s">
        <v>9</v>
      </c>
      <c r="B32">
        <v>1.06E-2</v>
      </c>
      <c r="C32" t="s">
        <v>15</v>
      </c>
    </row>
    <row r="33" spans="1:3" ht="16" x14ac:dyDescent="0.2">
      <c r="A33" s="1" t="s">
        <v>9</v>
      </c>
      <c r="B33">
        <v>9.2999999999999992E-3</v>
      </c>
      <c r="C33" t="s">
        <v>15</v>
      </c>
    </row>
    <row r="34" spans="1:3" ht="16" x14ac:dyDescent="0.2">
      <c r="A34" s="1" t="s">
        <v>9</v>
      </c>
      <c r="B34">
        <v>1.41E-2</v>
      </c>
      <c r="C34" t="s">
        <v>15</v>
      </c>
    </row>
    <row r="35" spans="1:3" ht="16" x14ac:dyDescent="0.2">
      <c r="A35" s="1" t="s">
        <v>9</v>
      </c>
      <c r="B35">
        <v>1.26E-2</v>
      </c>
      <c r="C35" t="s">
        <v>15</v>
      </c>
    </row>
    <row r="36" spans="1:3" ht="16" x14ac:dyDescent="0.2">
      <c r="A36" s="1" t="s">
        <v>9</v>
      </c>
      <c r="B36">
        <v>1.3299999999999999E-2</v>
      </c>
      <c r="C36" t="s">
        <v>15</v>
      </c>
    </row>
    <row r="37" spans="1:3" ht="16" x14ac:dyDescent="0.2">
      <c r="A37" s="1" t="s">
        <v>10</v>
      </c>
      <c r="B37">
        <v>6.9400000000000003E-2</v>
      </c>
      <c r="C37" t="s">
        <v>15</v>
      </c>
    </row>
    <row r="38" spans="1:3" ht="16" x14ac:dyDescent="0.2">
      <c r="A38" s="1" t="s">
        <v>10</v>
      </c>
      <c r="B38">
        <v>6.6600000000000006E-2</v>
      </c>
      <c r="C38" t="s">
        <v>15</v>
      </c>
    </row>
    <row r="39" spans="1:3" ht="16" x14ac:dyDescent="0.2">
      <c r="A39" s="1" t="s">
        <v>10</v>
      </c>
      <c r="B39">
        <v>8.1699999999999995E-2</v>
      </c>
      <c r="C39" t="s">
        <v>15</v>
      </c>
    </row>
    <row r="40" spans="1:3" ht="16" x14ac:dyDescent="0.2">
      <c r="A40" s="1" t="s">
        <v>10</v>
      </c>
      <c r="B40">
        <v>8.4099999999999994E-2</v>
      </c>
      <c r="C40" t="s">
        <v>15</v>
      </c>
    </row>
    <row r="41" spans="1:3" ht="16" x14ac:dyDescent="0.2">
      <c r="A41" s="1" t="s">
        <v>10</v>
      </c>
      <c r="B41">
        <v>7.9299999999999995E-2</v>
      </c>
      <c r="C41" t="s">
        <v>15</v>
      </c>
    </row>
    <row r="42" spans="1:3" ht="16" x14ac:dyDescent="0.2">
      <c r="A42" s="1" t="s">
        <v>10</v>
      </c>
      <c r="B42">
        <v>0.1075</v>
      </c>
      <c r="C42" t="s">
        <v>15</v>
      </c>
    </row>
    <row r="43" spans="1:3" ht="16" x14ac:dyDescent="0.2">
      <c r="A43" s="1" t="s">
        <v>10</v>
      </c>
      <c r="B43">
        <v>8.2600000000000007E-2</v>
      </c>
      <c r="C43" t="s">
        <v>15</v>
      </c>
    </row>
    <row r="44" spans="1:3" ht="16" x14ac:dyDescent="0.2">
      <c r="A44" s="1" t="s">
        <v>10</v>
      </c>
      <c r="B44">
        <v>0.10440000000000001</v>
      </c>
      <c r="C44" t="s">
        <v>15</v>
      </c>
    </row>
    <row r="45" spans="1:3" ht="16" x14ac:dyDescent="0.2">
      <c r="A45" s="1" t="s">
        <v>10</v>
      </c>
      <c r="B45">
        <v>0.1011</v>
      </c>
      <c r="C45" t="s">
        <v>15</v>
      </c>
    </row>
    <row r="46" spans="1:3" ht="16" x14ac:dyDescent="0.2">
      <c r="A46" s="1" t="s">
        <v>11</v>
      </c>
      <c r="B46">
        <v>7.4000000000000003E-3</v>
      </c>
      <c r="C46" t="s">
        <v>15</v>
      </c>
    </row>
    <row r="47" spans="1:3" ht="16" x14ac:dyDescent="0.2">
      <c r="A47" s="1" t="s">
        <v>11</v>
      </c>
      <c r="B47">
        <v>3.7000000000000002E-3</v>
      </c>
      <c r="C47" t="s">
        <v>15</v>
      </c>
    </row>
    <row r="48" spans="1:3" ht="16" x14ac:dyDescent="0.2">
      <c r="A48" s="1" t="s">
        <v>11</v>
      </c>
      <c r="B48">
        <v>1.03E-2</v>
      </c>
      <c r="C48" t="s">
        <v>15</v>
      </c>
    </row>
    <row r="49" spans="1:3" ht="16" x14ac:dyDescent="0.2">
      <c r="A49" s="1" t="s">
        <v>11</v>
      </c>
      <c r="B49">
        <v>1.2800000000000001E-2</v>
      </c>
      <c r="C49" t="s">
        <v>15</v>
      </c>
    </row>
    <row r="50" spans="1:3" ht="16" x14ac:dyDescent="0.2">
      <c r="A50" s="1" t="s">
        <v>11</v>
      </c>
      <c r="B50">
        <v>6.1000000000000004E-3</v>
      </c>
      <c r="C50" t="s">
        <v>15</v>
      </c>
    </row>
    <row r="51" spans="1:3" ht="16" x14ac:dyDescent="0.2">
      <c r="A51" s="1" t="s">
        <v>11</v>
      </c>
      <c r="B51">
        <v>6.1000000000000004E-3</v>
      </c>
      <c r="C51" t="s">
        <v>15</v>
      </c>
    </row>
    <row r="52" spans="1:3" ht="16" x14ac:dyDescent="0.2">
      <c r="A52" s="1" t="s">
        <v>12</v>
      </c>
      <c r="B52">
        <v>8.0100000000000005E-2</v>
      </c>
      <c r="C52" t="s">
        <v>15</v>
      </c>
    </row>
    <row r="53" spans="1:3" ht="16" x14ac:dyDescent="0.2">
      <c r="A53" s="1" t="s">
        <v>12</v>
      </c>
      <c r="B53">
        <v>0.10050000000000001</v>
      </c>
      <c r="C53" t="s">
        <v>15</v>
      </c>
    </row>
    <row r="54" spans="1:3" ht="16" x14ac:dyDescent="0.2">
      <c r="A54" s="1" t="s">
        <v>12</v>
      </c>
      <c r="B54">
        <v>9.1520000000000004E-2</v>
      </c>
      <c r="C54" t="s">
        <v>15</v>
      </c>
    </row>
    <row r="55" spans="1:3" ht="16" x14ac:dyDescent="0.2">
      <c r="A55" s="1" t="s">
        <v>12</v>
      </c>
      <c r="B55">
        <v>8.9099999999999999E-2</v>
      </c>
      <c r="C55" t="s">
        <v>15</v>
      </c>
    </row>
    <row r="56" spans="1:3" ht="16" x14ac:dyDescent="0.2">
      <c r="A56" s="1" t="s">
        <v>12</v>
      </c>
      <c r="B56">
        <v>9.2100000000000001E-2</v>
      </c>
      <c r="C56" t="s">
        <v>15</v>
      </c>
    </row>
    <row r="57" spans="1:3" ht="16" x14ac:dyDescent="0.2">
      <c r="A57" s="1" t="s">
        <v>12</v>
      </c>
      <c r="B57">
        <v>8.5300000000000001E-2</v>
      </c>
      <c r="C57" t="s">
        <v>15</v>
      </c>
    </row>
    <row r="58" spans="1:3" ht="16" x14ac:dyDescent="0.2">
      <c r="A58" s="1" t="s">
        <v>12</v>
      </c>
      <c r="B58">
        <v>6.6900000000000001E-2</v>
      </c>
      <c r="C58" t="s">
        <v>15</v>
      </c>
    </row>
    <row r="59" spans="1:3" ht="16" x14ac:dyDescent="0.2">
      <c r="A59" s="1" t="s">
        <v>12</v>
      </c>
      <c r="B59">
        <v>9.6100000000000005E-2</v>
      </c>
      <c r="C59" t="s">
        <v>15</v>
      </c>
    </row>
    <row r="60" spans="1:3" ht="16" x14ac:dyDescent="0.2">
      <c r="A60" s="1" t="s">
        <v>12</v>
      </c>
      <c r="B60">
        <v>0.1158</v>
      </c>
      <c r="C60" t="s">
        <v>15</v>
      </c>
    </row>
    <row r="61" spans="1:3" ht="16" x14ac:dyDescent="0.2">
      <c r="A61" s="1" t="s">
        <v>14</v>
      </c>
      <c r="B61">
        <v>8.5800000000000001E-2</v>
      </c>
      <c r="C61" t="s">
        <v>15</v>
      </c>
    </row>
    <row r="62" spans="1:3" ht="16" x14ac:dyDescent="0.2">
      <c r="A62" s="1" t="s">
        <v>14</v>
      </c>
      <c r="B62">
        <v>8.0699999999999994E-2</v>
      </c>
      <c r="C62" t="s">
        <v>15</v>
      </c>
    </row>
    <row r="63" spans="1:3" ht="16" x14ac:dyDescent="0.2">
      <c r="A63" s="1" t="s">
        <v>14</v>
      </c>
      <c r="B63">
        <v>6.88E-2</v>
      </c>
      <c r="C63" t="s">
        <v>15</v>
      </c>
    </row>
    <row r="64" spans="1:3" ht="16" x14ac:dyDescent="0.2">
      <c r="A64" s="1" t="s">
        <v>14</v>
      </c>
      <c r="B64">
        <v>8.4199999999999997E-2</v>
      </c>
      <c r="C64" t="s">
        <v>15</v>
      </c>
    </row>
    <row r="65" spans="1:3" ht="16" x14ac:dyDescent="0.2">
      <c r="A65" s="1" t="s">
        <v>14</v>
      </c>
      <c r="B65">
        <v>8.7400000000000005E-2</v>
      </c>
      <c r="C65" t="s">
        <v>15</v>
      </c>
    </row>
    <row r="66" spans="1:3" ht="16" x14ac:dyDescent="0.2">
      <c r="A66" s="1" t="s">
        <v>14</v>
      </c>
      <c r="B66">
        <v>7.3499999999999996E-2</v>
      </c>
      <c r="C66" t="s">
        <v>15</v>
      </c>
    </row>
    <row r="67" spans="1:3" ht="16" x14ac:dyDescent="0.2">
      <c r="A67" s="1" t="s">
        <v>13</v>
      </c>
      <c r="B67">
        <v>8.0399999999999999E-2</v>
      </c>
      <c r="C67" t="s">
        <v>15</v>
      </c>
    </row>
    <row r="68" spans="1:3" ht="16" x14ac:dyDescent="0.2">
      <c r="A68" s="1" t="s">
        <v>13</v>
      </c>
      <c r="B68">
        <v>7.7200000000000005E-2</v>
      </c>
      <c r="C68" t="s">
        <v>15</v>
      </c>
    </row>
    <row r="69" spans="1:3" ht="16" x14ac:dyDescent="0.2">
      <c r="A69" s="1" t="s">
        <v>13</v>
      </c>
      <c r="B69">
        <v>7.7200000000000005E-2</v>
      </c>
      <c r="C69" t="s">
        <v>15</v>
      </c>
    </row>
    <row r="70" spans="1:3" ht="16" x14ac:dyDescent="0.2">
      <c r="A70" s="1" t="s">
        <v>13</v>
      </c>
      <c r="B70">
        <v>5.45E-2</v>
      </c>
      <c r="C70" t="s">
        <v>15</v>
      </c>
    </row>
    <row r="71" spans="1:3" ht="16" x14ac:dyDescent="0.2">
      <c r="A71" s="1" t="s">
        <v>13</v>
      </c>
      <c r="B71">
        <v>8.4099999999999994E-2</v>
      </c>
      <c r="C71" t="s">
        <v>15</v>
      </c>
    </row>
    <row r="72" spans="1:3" ht="16" x14ac:dyDescent="0.2">
      <c r="A72" s="1" t="s">
        <v>13</v>
      </c>
      <c r="B72">
        <v>8.0799999999999997E-2</v>
      </c>
      <c r="C72" t="s">
        <v>15</v>
      </c>
    </row>
    <row r="73" spans="1:3" ht="16" x14ac:dyDescent="0.2">
      <c r="A73" s="1" t="s">
        <v>13</v>
      </c>
      <c r="B73">
        <v>6.2600000000000003E-2</v>
      </c>
      <c r="C73" t="s">
        <v>15</v>
      </c>
    </row>
    <row r="74" spans="1:3" ht="16" x14ac:dyDescent="0.2">
      <c r="A74" s="1" t="s">
        <v>13</v>
      </c>
      <c r="B74">
        <v>7.9500000000000001E-2</v>
      </c>
      <c r="C74" t="s">
        <v>15</v>
      </c>
    </row>
    <row r="75" spans="1:3" ht="16" x14ac:dyDescent="0.2">
      <c r="A75" s="1" t="s">
        <v>13</v>
      </c>
      <c r="B75">
        <v>8.3500000000000005E-2</v>
      </c>
      <c r="C75" t="s">
        <v>15</v>
      </c>
    </row>
    <row r="76" spans="1:3" ht="16" x14ac:dyDescent="0.2">
      <c r="A76" s="1" t="s">
        <v>1</v>
      </c>
      <c r="B76">
        <v>9.0800000000000006E-2</v>
      </c>
      <c r="C76" t="s">
        <v>15</v>
      </c>
    </row>
    <row r="77" spans="1:3" ht="16" x14ac:dyDescent="0.2">
      <c r="A77" s="1" t="s">
        <v>1</v>
      </c>
      <c r="B77">
        <v>7.9799999999999996E-2</v>
      </c>
      <c r="C77" t="s">
        <v>15</v>
      </c>
    </row>
    <row r="78" spans="1:3" ht="16" x14ac:dyDescent="0.2">
      <c r="A78" s="1" t="s">
        <v>1</v>
      </c>
      <c r="B78">
        <v>8.9099999999999999E-2</v>
      </c>
      <c r="C78" t="s">
        <v>15</v>
      </c>
    </row>
    <row r="79" spans="1:3" ht="16" x14ac:dyDescent="0.2">
      <c r="A79" s="1" t="s">
        <v>1</v>
      </c>
      <c r="B79">
        <v>8.2199999999999995E-2</v>
      </c>
      <c r="C79" t="s">
        <v>15</v>
      </c>
    </row>
    <row r="80" spans="1:3" ht="16" x14ac:dyDescent="0.2">
      <c r="A80" s="1" t="s">
        <v>1</v>
      </c>
      <c r="B80">
        <v>0.10489999999999999</v>
      </c>
      <c r="C80" t="s">
        <v>15</v>
      </c>
    </row>
    <row r="81" spans="1:3" ht="16" x14ac:dyDescent="0.2">
      <c r="A81" s="1" t="s">
        <v>1</v>
      </c>
      <c r="B81">
        <v>9.9199999999999997E-2</v>
      </c>
      <c r="C81" t="s">
        <v>15</v>
      </c>
    </row>
    <row r="82" spans="1:3" ht="16" x14ac:dyDescent="0.2">
      <c r="A82" s="1" t="s">
        <v>0</v>
      </c>
      <c r="B82">
        <v>8.5900000000000004E-2</v>
      </c>
      <c r="C82" t="s">
        <v>15</v>
      </c>
    </row>
    <row r="83" spans="1:3" ht="16" x14ac:dyDescent="0.2">
      <c r="A83" s="1" t="s">
        <v>0</v>
      </c>
      <c r="B83">
        <v>8.3900000000000002E-2</v>
      </c>
      <c r="C83" t="s">
        <v>15</v>
      </c>
    </row>
    <row r="84" spans="1:3" ht="16" x14ac:dyDescent="0.2">
      <c r="A84" s="1" t="s">
        <v>0</v>
      </c>
      <c r="B84">
        <v>0.10340000000000001</v>
      </c>
      <c r="C84" t="s">
        <v>15</v>
      </c>
    </row>
    <row r="85" spans="1:3" ht="16" x14ac:dyDescent="0.2">
      <c r="A85" s="1" t="s">
        <v>0</v>
      </c>
      <c r="B85">
        <v>7.2099999999999997E-2</v>
      </c>
      <c r="C85" t="s">
        <v>15</v>
      </c>
    </row>
    <row r="86" spans="1:3" ht="16" x14ac:dyDescent="0.2">
      <c r="A86" s="1" t="s">
        <v>0</v>
      </c>
      <c r="B86">
        <v>9.9500000000000005E-2</v>
      </c>
      <c r="C86" t="s">
        <v>15</v>
      </c>
    </row>
    <row r="87" spans="1:3" ht="16" x14ac:dyDescent="0.2">
      <c r="A87" s="1" t="s">
        <v>0</v>
      </c>
      <c r="B87">
        <v>0.10440000000000001</v>
      </c>
      <c r="C87" t="s">
        <v>15</v>
      </c>
    </row>
    <row r="88" spans="1:3" ht="16" x14ac:dyDescent="0.2">
      <c r="A88" s="1" t="s">
        <v>0</v>
      </c>
      <c r="B88">
        <v>0.114</v>
      </c>
      <c r="C88" t="s">
        <v>15</v>
      </c>
    </row>
    <row r="89" spans="1:3" ht="16" x14ac:dyDescent="0.2">
      <c r="A89" s="1" t="s">
        <v>0</v>
      </c>
      <c r="B89">
        <v>0.10489999999999999</v>
      </c>
      <c r="C89" t="s">
        <v>15</v>
      </c>
    </row>
    <row r="90" spans="1:3" x14ac:dyDescent="0.2">
      <c r="A90" t="s">
        <v>5</v>
      </c>
      <c r="B90">
        <v>6.7000000000000002E-3</v>
      </c>
      <c r="C90" t="s">
        <v>16</v>
      </c>
    </row>
    <row r="91" spans="1:3" x14ac:dyDescent="0.2">
      <c r="A91" t="s">
        <v>5</v>
      </c>
      <c r="B91">
        <v>4.1999999999999997E-3</v>
      </c>
      <c r="C91" t="s">
        <v>16</v>
      </c>
    </row>
    <row r="92" spans="1:3" x14ac:dyDescent="0.2">
      <c r="A92" t="s">
        <v>5</v>
      </c>
      <c r="B92">
        <v>4.5999999999999999E-3</v>
      </c>
      <c r="C92" t="s">
        <v>16</v>
      </c>
    </row>
    <row r="93" spans="1:3" x14ac:dyDescent="0.2">
      <c r="A93" t="s">
        <v>5</v>
      </c>
      <c r="B93">
        <v>4.8999999999999998E-3</v>
      </c>
      <c r="C93" t="s">
        <v>16</v>
      </c>
    </row>
    <row r="94" spans="1:3" x14ac:dyDescent="0.2">
      <c r="A94" t="s">
        <v>5</v>
      </c>
      <c r="B94">
        <v>4.1000000000000003E-3</v>
      </c>
      <c r="C94" t="s">
        <v>16</v>
      </c>
    </row>
    <row r="95" spans="1:3" x14ac:dyDescent="0.2">
      <c r="A95" t="s">
        <v>5</v>
      </c>
      <c r="B95">
        <v>5.3E-3</v>
      </c>
      <c r="C95" t="s">
        <v>16</v>
      </c>
    </row>
    <row r="96" spans="1:3" x14ac:dyDescent="0.2">
      <c r="A96" t="s">
        <v>5</v>
      </c>
      <c r="B96">
        <v>3.7000000000000002E-3</v>
      </c>
      <c r="C96" t="s">
        <v>16</v>
      </c>
    </row>
    <row r="97" spans="1:3" x14ac:dyDescent="0.2">
      <c r="A97" t="s">
        <v>5</v>
      </c>
      <c r="B97">
        <v>5.8999999999999999E-3</v>
      </c>
      <c r="C97" t="s">
        <v>16</v>
      </c>
    </row>
    <row r="98" spans="1:3" x14ac:dyDescent="0.2">
      <c r="A98" t="s">
        <v>5</v>
      </c>
      <c r="B98">
        <v>3.8999999999999998E-3</v>
      </c>
      <c r="C98" t="s">
        <v>16</v>
      </c>
    </row>
    <row r="99" spans="1:3" x14ac:dyDescent="0.2">
      <c r="A99" t="s">
        <v>4</v>
      </c>
      <c r="B99">
        <v>7.6100000000000001E-2</v>
      </c>
      <c r="C99" t="s">
        <v>16</v>
      </c>
    </row>
    <row r="100" spans="1:3" x14ac:dyDescent="0.2">
      <c r="A100" t="s">
        <v>4</v>
      </c>
      <c r="B100">
        <v>7.8899999999999998E-2</v>
      </c>
      <c r="C100" t="s">
        <v>16</v>
      </c>
    </row>
    <row r="101" spans="1:3" x14ac:dyDescent="0.2">
      <c r="A101" t="s">
        <v>4</v>
      </c>
      <c r="B101">
        <v>7.1300000000000002E-2</v>
      </c>
      <c r="C101" t="s">
        <v>16</v>
      </c>
    </row>
    <row r="102" spans="1:3" x14ac:dyDescent="0.2">
      <c r="A102" t="s">
        <v>4</v>
      </c>
      <c r="B102">
        <v>7.5300000000000006E-2</v>
      </c>
      <c r="C102" t="s">
        <v>16</v>
      </c>
    </row>
    <row r="103" spans="1:3" x14ac:dyDescent="0.2">
      <c r="A103" t="s">
        <v>4</v>
      </c>
      <c r="B103">
        <v>6.9400000000000003E-2</v>
      </c>
      <c r="C103" t="s">
        <v>16</v>
      </c>
    </row>
    <row r="104" spans="1:3" x14ac:dyDescent="0.2">
      <c r="A104" t="s">
        <v>4</v>
      </c>
      <c r="B104">
        <v>8.72E-2</v>
      </c>
      <c r="C104" t="s">
        <v>16</v>
      </c>
    </row>
    <row r="105" spans="1:3" x14ac:dyDescent="0.2">
      <c r="A105" t="s">
        <v>4</v>
      </c>
      <c r="B105">
        <v>7.5700000000000003E-2</v>
      </c>
      <c r="C105" t="s">
        <v>16</v>
      </c>
    </row>
    <row r="106" spans="1:3" x14ac:dyDescent="0.2">
      <c r="A106" t="s">
        <v>4</v>
      </c>
      <c r="B106">
        <v>7.3499999999999996E-2</v>
      </c>
      <c r="C106" t="s">
        <v>16</v>
      </c>
    </row>
    <row r="107" spans="1:3" ht="16" x14ac:dyDescent="0.2">
      <c r="A107" s="1" t="s">
        <v>3</v>
      </c>
      <c r="B107">
        <v>8.0199999999999994E-2</v>
      </c>
      <c r="C107" t="s">
        <v>16</v>
      </c>
    </row>
    <row r="108" spans="1:3" ht="16" x14ac:dyDescent="0.2">
      <c r="A108" s="1" t="s">
        <v>3</v>
      </c>
      <c r="B108">
        <v>6.6699999999999995E-2</v>
      </c>
      <c r="C108" t="s">
        <v>16</v>
      </c>
    </row>
    <row r="109" spans="1:3" ht="16" x14ac:dyDescent="0.2">
      <c r="A109" s="1" t="s">
        <v>3</v>
      </c>
      <c r="B109">
        <v>5.9900000000000002E-2</v>
      </c>
      <c r="C109" t="s">
        <v>16</v>
      </c>
    </row>
    <row r="110" spans="1:3" ht="16" x14ac:dyDescent="0.2">
      <c r="A110" s="1" t="s">
        <v>3</v>
      </c>
      <c r="B110">
        <v>7.4399999999999994E-2</v>
      </c>
      <c r="C110" t="s">
        <v>16</v>
      </c>
    </row>
    <row r="111" spans="1:3" ht="16" x14ac:dyDescent="0.2">
      <c r="A111" s="1" t="s">
        <v>3</v>
      </c>
      <c r="B111">
        <v>8.0299999999999996E-2</v>
      </c>
      <c r="C111" t="s">
        <v>16</v>
      </c>
    </row>
    <row r="112" spans="1:3" ht="16" x14ac:dyDescent="0.2">
      <c r="A112" s="1" t="s">
        <v>3</v>
      </c>
      <c r="B112">
        <v>5.3999999999999999E-2</v>
      </c>
      <c r="C112" t="s">
        <v>16</v>
      </c>
    </row>
    <row r="113" spans="1:3" ht="16" x14ac:dyDescent="0.2">
      <c r="A113" s="1" t="s">
        <v>3</v>
      </c>
      <c r="B113">
        <v>6.6400000000000001E-2</v>
      </c>
      <c r="C113" t="s">
        <v>16</v>
      </c>
    </row>
    <row r="114" spans="1:3" ht="16" x14ac:dyDescent="0.2">
      <c r="A114" s="1" t="s">
        <v>3</v>
      </c>
      <c r="B114">
        <v>7.2400000000000006E-2</v>
      </c>
      <c r="C114" t="s">
        <v>16</v>
      </c>
    </row>
    <row r="115" spans="1:3" ht="16" x14ac:dyDescent="0.2">
      <c r="A115" s="1" t="s">
        <v>3</v>
      </c>
      <c r="B115">
        <v>5.8000000000000003E-2</v>
      </c>
      <c r="C115" t="s">
        <v>16</v>
      </c>
    </row>
    <row r="116" spans="1:3" ht="16" x14ac:dyDescent="0.2">
      <c r="A116" s="1" t="s">
        <v>2</v>
      </c>
      <c r="B116">
        <v>7.8899999999999998E-2</v>
      </c>
      <c r="C116" t="s">
        <v>16</v>
      </c>
    </row>
    <row r="117" spans="1:3" ht="16" x14ac:dyDescent="0.2">
      <c r="A117" s="1" t="s">
        <v>2</v>
      </c>
      <c r="B117">
        <v>6.83E-2</v>
      </c>
      <c r="C117" t="s">
        <v>16</v>
      </c>
    </row>
    <row r="118" spans="1:3" ht="16" x14ac:dyDescent="0.2">
      <c r="A118" s="1" t="s">
        <v>2</v>
      </c>
      <c r="B118">
        <v>8.7400000000000005E-2</v>
      </c>
      <c r="C118" t="s">
        <v>16</v>
      </c>
    </row>
    <row r="119" spans="1:3" ht="16" x14ac:dyDescent="0.2">
      <c r="A119" s="1" t="s">
        <v>2</v>
      </c>
      <c r="B119">
        <v>8.9899999999999994E-2</v>
      </c>
      <c r="C119" t="s">
        <v>16</v>
      </c>
    </row>
    <row r="120" spans="1:3" ht="16" x14ac:dyDescent="0.2">
      <c r="A120" s="1" t="s">
        <v>2</v>
      </c>
      <c r="B120">
        <v>9.4200000000000006E-2</v>
      </c>
      <c r="C120" t="s">
        <v>16</v>
      </c>
    </row>
    <row r="121" spans="1:3" ht="16" x14ac:dyDescent="0.2">
      <c r="A121" s="1" t="s">
        <v>2</v>
      </c>
      <c r="B121">
        <v>8.2799999999999999E-2</v>
      </c>
      <c r="C121" t="s">
        <v>16</v>
      </c>
    </row>
    <row r="122" spans="1:3" ht="16" x14ac:dyDescent="0.2">
      <c r="A122" s="1" t="s">
        <v>2</v>
      </c>
      <c r="B122">
        <v>7.8E-2</v>
      </c>
      <c r="C122" t="s">
        <v>16</v>
      </c>
    </row>
    <row r="123" spans="1:3" ht="16" x14ac:dyDescent="0.2">
      <c r="A123" s="1" t="s">
        <v>2</v>
      </c>
      <c r="B123">
        <v>6.6600000000000006E-2</v>
      </c>
      <c r="C123" t="s">
        <v>16</v>
      </c>
    </row>
    <row r="124" spans="1:3" ht="16" x14ac:dyDescent="0.2">
      <c r="A124" s="1" t="s">
        <v>9</v>
      </c>
      <c r="B124">
        <v>1.4E-2</v>
      </c>
      <c r="C124" t="s">
        <v>16</v>
      </c>
    </row>
    <row r="125" spans="1:3" ht="16" x14ac:dyDescent="0.2">
      <c r="A125" s="1" t="s">
        <v>9</v>
      </c>
      <c r="B125">
        <v>1.55E-2</v>
      </c>
      <c r="C125" t="s">
        <v>16</v>
      </c>
    </row>
    <row r="126" spans="1:3" ht="16" x14ac:dyDescent="0.2">
      <c r="A126" s="1" t="s">
        <v>9</v>
      </c>
      <c r="B126">
        <v>1.55E-2</v>
      </c>
      <c r="C126" t="s">
        <v>16</v>
      </c>
    </row>
    <row r="127" spans="1:3" ht="16" x14ac:dyDescent="0.2">
      <c r="A127" s="1" t="s">
        <v>9</v>
      </c>
      <c r="B127">
        <v>1.2699999999999999E-2</v>
      </c>
      <c r="C127" t="s">
        <v>16</v>
      </c>
    </row>
    <row r="128" spans="1:3" ht="16" x14ac:dyDescent="0.2">
      <c r="A128" s="1" t="s">
        <v>9</v>
      </c>
      <c r="B128">
        <v>1.52E-2</v>
      </c>
      <c r="C128" t="s">
        <v>16</v>
      </c>
    </row>
    <row r="129" spans="1:3" ht="16" x14ac:dyDescent="0.2">
      <c r="A129" s="1" t="s">
        <v>9</v>
      </c>
      <c r="B129">
        <v>1.06E-2</v>
      </c>
      <c r="C129" t="s">
        <v>16</v>
      </c>
    </row>
    <row r="130" spans="1:3" ht="16" x14ac:dyDescent="0.2">
      <c r="A130" s="1" t="s">
        <v>9</v>
      </c>
      <c r="B130">
        <v>1.2800000000000001E-2</v>
      </c>
      <c r="C130" t="s">
        <v>16</v>
      </c>
    </row>
    <row r="131" spans="1:3" ht="16" x14ac:dyDescent="0.2">
      <c r="A131" s="1" t="s">
        <v>9</v>
      </c>
      <c r="B131">
        <v>1.01E-2</v>
      </c>
      <c r="C131" t="s">
        <v>16</v>
      </c>
    </row>
    <row r="132" spans="1:3" ht="16" x14ac:dyDescent="0.2">
      <c r="A132" s="1" t="s">
        <v>9</v>
      </c>
      <c r="B132">
        <v>1.2E-2</v>
      </c>
      <c r="C132" t="s">
        <v>16</v>
      </c>
    </row>
    <row r="133" spans="1:3" ht="16" x14ac:dyDescent="0.2">
      <c r="A133" s="1" t="s">
        <v>10</v>
      </c>
      <c r="B133">
        <v>7.5399999999999995E-2</v>
      </c>
      <c r="C133" t="s">
        <v>16</v>
      </c>
    </row>
    <row r="134" spans="1:3" ht="16" x14ac:dyDescent="0.2">
      <c r="A134" s="1" t="s">
        <v>10</v>
      </c>
      <c r="B134">
        <v>7.5300000000000006E-2</v>
      </c>
      <c r="C134" t="s">
        <v>16</v>
      </c>
    </row>
    <row r="135" spans="1:3" ht="16" x14ac:dyDescent="0.2">
      <c r="A135" s="1" t="s">
        <v>10</v>
      </c>
      <c r="B135">
        <v>9.7500000000000003E-2</v>
      </c>
      <c r="C135" t="s">
        <v>16</v>
      </c>
    </row>
    <row r="136" spans="1:3" ht="16" x14ac:dyDescent="0.2">
      <c r="A136" s="1" t="s">
        <v>10</v>
      </c>
      <c r="B136">
        <v>6.0400000000000002E-2</v>
      </c>
      <c r="C136" t="s">
        <v>16</v>
      </c>
    </row>
    <row r="137" spans="1:3" ht="16" x14ac:dyDescent="0.2">
      <c r="A137" s="1" t="s">
        <v>10</v>
      </c>
      <c r="B137">
        <v>8.1100000000000005E-2</v>
      </c>
      <c r="C137" t="s">
        <v>16</v>
      </c>
    </row>
    <row r="138" spans="1:3" ht="16" x14ac:dyDescent="0.2">
      <c r="A138" s="1" t="s">
        <v>10</v>
      </c>
      <c r="B138">
        <v>0.08</v>
      </c>
      <c r="C138" t="s">
        <v>16</v>
      </c>
    </row>
    <row r="139" spans="1:3" ht="16" x14ac:dyDescent="0.2">
      <c r="A139" s="1" t="s">
        <v>10</v>
      </c>
      <c r="B139">
        <v>6.7699999999999996E-2</v>
      </c>
      <c r="C139" t="s">
        <v>16</v>
      </c>
    </row>
    <row r="140" spans="1:3" ht="16" x14ac:dyDescent="0.2">
      <c r="A140" s="1" t="s">
        <v>10</v>
      </c>
      <c r="B140">
        <v>8.2199999999999995E-2</v>
      </c>
      <c r="C140" t="s">
        <v>16</v>
      </c>
    </row>
    <row r="141" spans="1:3" ht="16" x14ac:dyDescent="0.2">
      <c r="A141" s="1" t="s">
        <v>11</v>
      </c>
      <c r="B141">
        <v>5.0000000000000001E-3</v>
      </c>
      <c r="C141" t="s">
        <v>16</v>
      </c>
    </row>
    <row r="142" spans="1:3" ht="16" x14ac:dyDescent="0.2">
      <c r="A142" s="1" t="s">
        <v>11</v>
      </c>
      <c r="B142">
        <v>4.4999999999999997E-3</v>
      </c>
      <c r="C142" t="s">
        <v>16</v>
      </c>
    </row>
    <row r="143" spans="1:3" ht="16" x14ac:dyDescent="0.2">
      <c r="A143" s="1" t="s">
        <v>11</v>
      </c>
      <c r="B143">
        <v>5.1000000000000004E-3</v>
      </c>
      <c r="C143" t="s">
        <v>16</v>
      </c>
    </row>
    <row r="144" spans="1:3" ht="16" x14ac:dyDescent="0.2">
      <c r="A144" s="1" t="s">
        <v>11</v>
      </c>
      <c r="B144">
        <v>6.1000000000000004E-3</v>
      </c>
      <c r="C144" t="s">
        <v>16</v>
      </c>
    </row>
    <row r="145" spans="1:3" ht="16" x14ac:dyDescent="0.2">
      <c r="A145" s="1" t="s">
        <v>11</v>
      </c>
      <c r="B145">
        <v>3.8999999999999998E-3</v>
      </c>
      <c r="C145" t="s">
        <v>16</v>
      </c>
    </row>
    <row r="146" spans="1:3" ht="16" x14ac:dyDescent="0.2">
      <c r="A146" s="1" t="s">
        <v>11</v>
      </c>
      <c r="B146">
        <v>6.4000000000000003E-3</v>
      </c>
      <c r="C146" t="s">
        <v>16</v>
      </c>
    </row>
    <row r="147" spans="1:3" ht="16" x14ac:dyDescent="0.2">
      <c r="A147" s="1" t="s">
        <v>11</v>
      </c>
      <c r="B147">
        <v>5.3E-3</v>
      </c>
      <c r="C147" t="s">
        <v>16</v>
      </c>
    </row>
    <row r="148" spans="1:3" ht="16" x14ac:dyDescent="0.2">
      <c r="A148" s="1" t="s">
        <v>11</v>
      </c>
      <c r="B148">
        <v>6.7999999999999996E-3</v>
      </c>
      <c r="C148" t="s">
        <v>16</v>
      </c>
    </row>
    <row r="149" spans="1:3" ht="16" x14ac:dyDescent="0.2">
      <c r="A149" s="1" t="s">
        <v>11</v>
      </c>
      <c r="B149">
        <v>7.1000000000000004E-3</v>
      </c>
      <c r="C149" t="s">
        <v>16</v>
      </c>
    </row>
    <row r="150" spans="1:3" ht="16" x14ac:dyDescent="0.2">
      <c r="A150" s="1" t="s">
        <v>12</v>
      </c>
      <c r="B150">
        <v>0.1138</v>
      </c>
      <c r="C150" t="s">
        <v>16</v>
      </c>
    </row>
    <row r="151" spans="1:3" ht="16" x14ac:dyDescent="0.2">
      <c r="A151" s="1" t="s">
        <v>12</v>
      </c>
      <c r="B151">
        <v>7.5999999999999998E-2</v>
      </c>
      <c r="C151" t="s">
        <v>16</v>
      </c>
    </row>
    <row r="152" spans="1:3" ht="16" x14ac:dyDescent="0.2">
      <c r="A152" s="1" t="s">
        <v>12</v>
      </c>
      <c r="B152">
        <v>8.43E-2</v>
      </c>
      <c r="C152" t="s">
        <v>16</v>
      </c>
    </row>
    <row r="153" spans="1:3" ht="16" x14ac:dyDescent="0.2">
      <c r="A153" s="1" t="s">
        <v>12</v>
      </c>
      <c r="B153">
        <v>7.1400000000000005E-2</v>
      </c>
      <c r="C153" t="s">
        <v>16</v>
      </c>
    </row>
    <row r="154" spans="1:3" ht="16" x14ac:dyDescent="0.2">
      <c r="A154" s="1" t="s">
        <v>12</v>
      </c>
      <c r="B154">
        <v>8.9099999999999999E-2</v>
      </c>
      <c r="C154" t="s">
        <v>16</v>
      </c>
    </row>
    <row r="155" spans="1:3" ht="16" x14ac:dyDescent="0.2">
      <c r="A155" s="1" t="s">
        <v>12</v>
      </c>
      <c r="B155">
        <v>7.8600000000000003E-2</v>
      </c>
      <c r="C155" t="s">
        <v>16</v>
      </c>
    </row>
    <row r="156" spans="1:3" ht="16" x14ac:dyDescent="0.2">
      <c r="A156" s="1" t="s">
        <v>12</v>
      </c>
      <c r="B156">
        <v>8.3299999999999999E-2</v>
      </c>
      <c r="C156" t="s">
        <v>16</v>
      </c>
    </row>
    <row r="157" spans="1:3" ht="16" x14ac:dyDescent="0.2">
      <c r="A157" s="1" t="s">
        <v>12</v>
      </c>
      <c r="B157">
        <v>7.7600000000000002E-2</v>
      </c>
      <c r="C157" t="s">
        <v>16</v>
      </c>
    </row>
    <row r="158" spans="1:3" ht="16" x14ac:dyDescent="0.2">
      <c r="A158" s="1" t="s">
        <v>14</v>
      </c>
      <c r="B158">
        <v>7.7499999999999999E-2</v>
      </c>
      <c r="C158" t="s">
        <v>16</v>
      </c>
    </row>
    <row r="159" spans="1:3" ht="16" x14ac:dyDescent="0.2">
      <c r="A159" s="1" t="s">
        <v>14</v>
      </c>
      <c r="B159">
        <v>7.1400000000000005E-2</v>
      </c>
      <c r="C159" t="s">
        <v>16</v>
      </c>
    </row>
    <row r="160" spans="1:3" ht="16" x14ac:dyDescent="0.2">
      <c r="A160" s="1" t="s">
        <v>14</v>
      </c>
      <c r="B160">
        <v>4.7E-2</v>
      </c>
      <c r="C160" t="s">
        <v>16</v>
      </c>
    </row>
    <row r="161" spans="1:3" ht="16" x14ac:dyDescent="0.2">
      <c r="A161" s="1" t="s">
        <v>14</v>
      </c>
      <c r="B161">
        <v>6.88E-2</v>
      </c>
      <c r="C161" t="s">
        <v>16</v>
      </c>
    </row>
    <row r="162" spans="1:3" ht="16" x14ac:dyDescent="0.2">
      <c r="A162" s="1" t="s">
        <v>14</v>
      </c>
      <c r="B162">
        <v>6.3899999999999998E-2</v>
      </c>
      <c r="C162" t="s">
        <v>16</v>
      </c>
    </row>
    <row r="163" spans="1:3" ht="16" x14ac:dyDescent="0.2">
      <c r="A163" s="1" t="s">
        <v>14</v>
      </c>
      <c r="B163">
        <v>3.4500000000000003E-2</v>
      </c>
      <c r="C163" t="s">
        <v>16</v>
      </c>
    </row>
    <row r="164" spans="1:3" ht="16" x14ac:dyDescent="0.2">
      <c r="A164" s="1" t="s">
        <v>14</v>
      </c>
      <c r="B164">
        <v>6.3500000000000001E-2</v>
      </c>
      <c r="C164" t="s">
        <v>16</v>
      </c>
    </row>
    <row r="165" spans="1:3" ht="16" x14ac:dyDescent="0.2">
      <c r="A165" s="1" t="s">
        <v>14</v>
      </c>
      <c r="B165">
        <v>5.3100000000000001E-2</v>
      </c>
      <c r="C165" t="s">
        <v>16</v>
      </c>
    </row>
    <row r="166" spans="1:3" ht="16" x14ac:dyDescent="0.2">
      <c r="A166" s="1" t="s">
        <v>14</v>
      </c>
      <c r="B166">
        <v>6.83E-2</v>
      </c>
      <c r="C166" t="s">
        <v>16</v>
      </c>
    </row>
    <row r="167" spans="1:3" ht="16" x14ac:dyDescent="0.2">
      <c r="A167" s="1" t="s">
        <v>13</v>
      </c>
      <c r="B167">
        <v>8.43E-2</v>
      </c>
      <c r="C167" t="s">
        <v>16</v>
      </c>
    </row>
    <row r="168" spans="1:3" ht="16" x14ac:dyDescent="0.2">
      <c r="A168" s="1" t="s">
        <v>13</v>
      </c>
      <c r="B168">
        <v>7.1300000000000002E-2</v>
      </c>
      <c r="C168" t="s">
        <v>16</v>
      </c>
    </row>
    <row r="169" spans="1:3" ht="16" x14ac:dyDescent="0.2">
      <c r="A169" s="1" t="s">
        <v>13</v>
      </c>
      <c r="B169">
        <v>7.1900000000000006E-2</v>
      </c>
      <c r="C169" t="s">
        <v>16</v>
      </c>
    </row>
    <row r="170" spans="1:3" ht="16" x14ac:dyDescent="0.2">
      <c r="A170" s="1" t="s">
        <v>13</v>
      </c>
      <c r="B170">
        <v>7.6399999999999996E-2</v>
      </c>
      <c r="C170" t="s">
        <v>16</v>
      </c>
    </row>
    <row r="171" spans="1:3" ht="16" x14ac:dyDescent="0.2">
      <c r="A171" s="1" t="s">
        <v>13</v>
      </c>
      <c r="B171">
        <v>7.7700000000000005E-2</v>
      </c>
      <c r="C171" t="s">
        <v>16</v>
      </c>
    </row>
    <row r="172" spans="1:3" ht="16" x14ac:dyDescent="0.2">
      <c r="A172" s="1" t="s">
        <v>13</v>
      </c>
      <c r="B172">
        <v>7.3400000000000007E-2</v>
      </c>
      <c r="C172" t="s">
        <v>16</v>
      </c>
    </row>
    <row r="173" spans="1:3" ht="16" x14ac:dyDescent="0.2">
      <c r="A173" s="1" t="s">
        <v>13</v>
      </c>
      <c r="B173">
        <v>7.9899999999999999E-2</v>
      </c>
      <c r="C173" t="s">
        <v>16</v>
      </c>
    </row>
    <row r="174" spans="1:3" ht="16" x14ac:dyDescent="0.2">
      <c r="A174" s="1" t="s">
        <v>13</v>
      </c>
      <c r="B174">
        <v>6.9800000000000001E-2</v>
      </c>
      <c r="C174" t="s">
        <v>16</v>
      </c>
    </row>
    <row r="175" spans="1:3" ht="16" x14ac:dyDescent="0.2">
      <c r="A175" s="1" t="s">
        <v>1</v>
      </c>
      <c r="B175">
        <v>6.8000000000000005E-2</v>
      </c>
      <c r="C175" t="s">
        <v>16</v>
      </c>
    </row>
    <row r="176" spans="1:3" ht="16" x14ac:dyDescent="0.2">
      <c r="A176" s="1" t="s">
        <v>1</v>
      </c>
      <c r="B176">
        <v>9.3399999999999997E-2</v>
      </c>
      <c r="C176" t="s">
        <v>16</v>
      </c>
    </row>
    <row r="177" spans="1:3" ht="16" x14ac:dyDescent="0.2">
      <c r="A177" s="1" t="s">
        <v>1</v>
      </c>
      <c r="B177">
        <v>5.8999999999999997E-2</v>
      </c>
      <c r="C177" t="s">
        <v>16</v>
      </c>
    </row>
    <row r="178" spans="1:3" ht="16" x14ac:dyDescent="0.2">
      <c r="A178" s="1" t="s">
        <v>1</v>
      </c>
      <c r="B178">
        <v>7.9600000000000004E-2</v>
      </c>
      <c r="C178" t="s">
        <v>16</v>
      </c>
    </row>
    <row r="179" spans="1:3" ht="16" x14ac:dyDescent="0.2">
      <c r="A179" s="1" t="s">
        <v>1</v>
      </c>
      <c r="B179">
        <v>7.46E-2</v>
      </c>
      <c r="C179" t="s">
        <v>16</v>
      </c>
    </row>
    <row r="180" spans="1:3" ht="16" x14ac:dyDescent="0.2">
      <c r="A180" s="1" t="s">
        <v>1</v>
      </c>
      <c r="B180">
        <v>6.8900000000000003E-2</v>
      </c>
      <c r="C180" t="s">
        <v>16</v>
      </c>
    </row>
    <row r="181" spans="1:3" ht="16" x14ac:dyDescent="0.2">
      <c r="A181" s="1" t="s">
        <v>1</v>
      </c>
      <c r="B181">
        <v>7.9799999999999996E-2</v>
      </c>
      <c r="C181" t="s">
        <v>16</v>
      </c>
    </row>
    <row r="182" spans="1:3" ht="16" x14ac:dyDescent="0.2">
      <c r="A182" s="1" t="s">
        <v>1</v>
      </c>
      <c r="B182">
        <v>6.9900000000000004E-2</v>
      </c>
      <c r="C182" t="s">
        <v>16</v>
      </c>
    </row>
    <row r="183" spans="1:3" ht="16" x14ac:dyDescent="0.2">
      <c r="A183" s="1" t="s">
        <v>1</v>
      </c>
      <c r="B183">
        <v>8.6800000000000002E-2</v>
      </c>
      <c r="C183" t="s">
        <v>16</v>
      </c>
    </row>
    <row r="184" spans="1:3" ht="16" x14ac:dyDescent="0.2">
      <c r="A184" s="1" t="s">
        <v>1</v>
      </c>
      <c r="B184">
        <v>8.6999999999999994E-2</v>
      </c>
      <c r="C184" t="s">
        <v>16</v>
      </c>
    </row>
    <row r="185" spans="1:3" ht="16" x14ac:dyDescent="0.2">
      <c r="A185" s="1" t="s">
        <v>0</v>
      </c>
      <c r="B185">
        <v>9.6100000000000005E-2</v>
      </c>
      <c r="C185" t="s">
        <v>16</v>
      </c>
    </row>
    <row r="186" spans="1:3" ht="16" x14ac:dyDescent="0.2">
      <c r="A186" s="1" t="s">
        <v>0</v>
      </c>
      <c r="B186">
        <v>0.09</v>
      </c>
      <c r="C186" t="s">
        <v>16</v>
      </c>
    </row>
    <row r="187" spans="1:3" ht="16" x14ac:dyDescent="0.2">
      <c r="A187" s="1" t="s">
        <v>0</v>
      </c>
      <c r="B187">
        <v>9.9299999999999999E-2</v>
      </c>
      <c r="C187" t="s">
        <v>16</v>
      </c>
    </row>
    <row r="188" spans="1:3" ht="16" x14ac:dyDescent="0.2">
      <c r="A188" s="1" t="s">
        <v>0</v>
      </c>
      <c r="B188">
        <v>8.4599999999999995E-2</v>
      </c>
      <c r="C188" t="s">
        <v>16</v>
      </c>
    </row>
    <row r="189" spans="1:3" ht="16" x14ac:dyDescent="0.2">
      <c r="A189" s="1" t="s">
        <v>0</v>
      </c>
      <c r="B189">
        <v>9.9400000000000002E-2</v>
      </c>
      <c r="C189" t="s">
        <v>16</v>
      </c>
    </row>
    <row r="190" spans="1:3" ht="16" x14ac:dyDescent="0.2">
      <c r="A190" s="1" t="s">
        <v>0</v>
      </c>
      <c r="B190">
        <v>0.107</v>
      </c>
      <c r="C190" t="s">
        <v>16</v>
      </c>
    </row>
    <row r="191" spans="1:3" ht="16" x14ac:dyDescent="0.2">
      <c r="A191" s="1" t="s">
        <v>0</v>
      </c>
      <c r="B191">
        <v>6.6699999999999995E-2</v>
      </c>
      <c r="C191" t="s">
        <v>16</v>
      </c>
    </row>
    <row r="192" spans="1:3" ht="16" x14ac:dyDescent="0.2">
      <c r="A192" s="1" t="s">
        <v>0</v>
      </c>
      <c r="B192">
        <v>8.7300000000000003E-2</v>
      </c>
      <c r="C192" t="s">
        <v>16</v>
      </c>
    </row>
    <row r="193" spans="1:3" x14ac:dyDescent="0.2">
      <c r="A193" t="s">
        <v>5</v>
      </c>
      <c r="B193" s="2">
        <v>4.0000000000000001E-3</v>
      </c>
      <c r="C193" t="s">
        <v>17</v>
      </c>
    </row>
    <row r="194" spans="1:3" x14ac:dyDescent="0.2">
      <c r="A194" t="s">
        <v>5</v>
      </c>
      <c r="B194" s="2">
        <v>5.4999999999999997E-3</v>
      </c>
      <c r="C194" t="s">
        <v>17</v>
      </c>
    </row>
    <row r="195" spans="1:3" x14ac:dyDescent="0.2">
      <c r="A195" t="s">
        <v>5</v>
      </c>
      <c r="B195" s="2">
        <v>4.3E-3</v>
      </c>
      <c r="C195" t="s">
        <v>17</v>
      </c>
    </row>
    <row r="196" spans="1:3" x14ac:dyDescent="0.2">
      <c r="A196" t="s">
        <v>5</v>
      </c>
      <c r="B196" s="2">
        <v>3.5999999999999999E-3</v>
      </c>
      <c r="C196" t="s">
        <v>17</v>
      </c>
    </row>
    <row r="197" spans="1:3" x14ac:dyDescent="0.2">
      <c r="A197" t="s">
        <v>5</v>
      </c>
      <c r="B197" s="2">
        <v>5.1999999999999998E-3</v>
      </c>
      <c r="C197" t="s">
        <v>17</v>
      </c>
    </row>
    <row r="198" spans="1:3" x14ac:dyDescent="0.2">
      <c r="A198" t="s">
        <v>5</v>
      </c>
      <c r="B198" s="2">
        <v>5.7999999999999996E-3</v>
      </c>
      <c r="C198" t="s">
        <v>17</v>
      </c>
    </row>
    <row r="199" spans="1:3" x14ac:dyDescent="0.2">
      <c r="A199" t="s">
        <v>5</v>
      </c>
      <c r="B199" s="2">
        <v>6.8999999999999999E-3</v>
      </c>
      <c r="C199" t="s">
        <v>17</v>
      </c>
    </row>
    <row r="200" spans="1:3" x14ac:dyDescent="0.2">
      <c r="A200" t="s">
        <v>5</v>
      </c>
      <c r="B200" s="2">
        <v>7.7000000000000002E-3</v>
      </c>
      <c r="C200" t="s">
        <v>17</v>
      </c>
    </row>
    <row r="201" spans="1:3" x14ac:dyDescent="0.2">
      <c r="A201" t="s">
        <v>5</v>
      </c>
      <c r="B201" s="2">
        <v>7.3000000000000001E-3</v>
      </c>
      <c r="C201" t="s">
        <v>17</v>
      </c>
    </row>
    <row r="202" spans="1:3" x14ac:dyDescent="0.2">
      <c r="A202" t="s">
        <v>4</v>
      </c>
      <c r="B202" s="2">
        <v>5.3199999999999997E-2</v>
      </c>
      <c r="C202" t="s">
        <v>17</v>
      </c>
    </row>
    <row r="203" spans="1:3" x14ac:dyDescent="0.2">
      <c r="A203" t="s">
        <v>4</v>
      </c>
      <c r="B203" s="2">
        <v>6.1899999999999997E-2</v>
      </c>
      <c r="C203" t="s">
        <v>17</v>
      </c>
    </row>
    <row r="204" spans="1:3" x14ac:dyDescent="0.2">
      <c r="A204" t="s">
        <v>4</v>
      </c>
      <c r="B204" s="2">
        <v>5.7000000000000002E-2</v>
      </c>
      <c r="C204" t="s">
        <v>17</v>
      </c>
    </row>
    <row r="205" spans="1:3" x14ac:dyDescent="0.2">
      <c r="A205" t="s">
        <v>4</v>
      </c>
      <c r="B205" s="2">
        <v>6.3299999999999995E-2</v>
      </c>
      <c r="C205" t="s">
        <v>17</v>
      </c>
    </row>
    <row r="206" spans="1:3" x14ac:dyDescent="0.2">
      <c r="A206" t="s">
        <v>4</v>
      </c>
      <c r="B206" s="2">
        <v>7.2900000000000006E-2</v>
      </c>
      <c r="C206" t="s">
        <v>17</v>
      </c>
    </row>
    <row r="207" spans="1:3" x14ac:dyDescent="0.2">
      <c r="A207" t="s">
        <v>4</v>
      </c>
      <c r="B207" s="2">
        <v>7.4899999999999994E-2</v>
      </c>
      <c r="C207" t="s">
        <v>17</v>
      </c>
    </row>
    <row r="208" spans="1:3" x14ac:dyDescent="0.2">
      <c r="A208" t="s">
        <v>4</v>
      </c>
      <c r="B208" s="2">
        <v>7.9600000000000004E-2</v>
      </c>
      <c r="C208" t="s">
        <v>17</v>
      </c>
    </row>
    <row r="209" spans="1:3" x14ac:dyDescent="0.2">
      <c r="A209" t="s">
        <v>4</v>
      </c>
      <c r="B209" s="2">
        <v>7.8299999999999995E-2</v>
      </c>
      <c r="C209" t="s">
        <v>17</v>
      </c>
    </row>
    <row r="210" spans="1:3" x14ac:dyDescent="0.2">
      <c r="A210" t="s">
        <v>4</v>
      </c>
      <c r="B210" s="2">
        <v>7.8700000000000006E-2</v>
      </c>
      <c r="C210" t="s">
        <v>17</v>
      </c>
    </row>
    <row r="211" spans="1:3" ht="16" x14ac:dyDescent="0.2">
      <c r="A211" s="1" t="s">
        <v>3</v>
      </c>
      <c r="B211" s="2">
        <v>6.4299999999999996E-2</v>
      </c>
      <c r="C211" t="s">
        <v>17</v>
      </c>
    </row>
    <row r="212" spans="1:3" ht="16" x14ac:dyDescent="0.2">
      <c r="A212" s="1" t="s">
        <v>3</v>
      </c>
      <c r="B212" s="2">
        <v>7.4399999999999994E-2</v>
      </c>
      <c r="C212" t="s">
        <v>17</v>
      </c>
    </row>
    <row r="213" spans="1:3" ht="16" x14ac:dyDescent="0.2">
      <c r="A213" s="1" t="s">
        <v>3</v>
      </c>
      <c r="B213" s="2">
        <v>6.2899999999999998E-2</v>
      </c>
      <c r="C213" t="s">
        <v>17</v>
      </c>
    </row>
    <row r="214" spans="1:3" ht="16" x14ac:dyDescent="0.2">
      <c r="A214" s="1" t="s">
        <v>3</v>
      </c>
      <c r="B214" s="2">
        <v>4.9299999999999997E-2</v>
      </c>
      <c r="C214" t="s">
        <v>17</v>
      </c>
    </row>
    <row r="215" spans="1:3" ht="16" x14ac:dyDescent="0.2">
      <c r="A215" s="1" t="s">
        <v>3</v>
      </c>
      <c r="B215" s="2">
        <v>4.8599999999999997E-2</v>
      </c>
      <c r="C215" t="s">
        <v>17</v>
      </c>
    </row>
    <row r="216" spans="1:3" ht="16" x14ac:dyDescent="0.2">
      <c r="A216" s="1" t="s">
        <v>3</v>
      </c>
      <c r="B216" s="2">
        <v>5.8999999999999997E-2</v>
      </c>
      <c r="C216" t="s">
        <v>17</v>
      </c>
    </row>
    <row r="217" spans="1:3" ht="16" x14ac:dyDescent="0.2">
      <c r="A217" s="1" t="s">
        <v>3</v>
      </c>
      <c r="B217" s="2">
        <v>6.1400000000000003E-2</v>
      </c>
      <c r="C217" t="s">
        <v>17</v>
      </c>
    </row>
    <row r="218" spans="1:3" ht="16" x14ac:dyDescent="0.2">
      <c r="A218" s="1" t="s">
        <v>3</v>
      </c>
      <c r="B218" s="2">
        <v>6.5100000000000005E-2</v>
      </c>
      <c r="C218" t="s">
        <v>17</v>
      </c>
    </row>
    <row r="219" spans="1:3" ht="16" x14ac:dyDescent="0.2">
      <c r="A219" s="1" t="s">
        <v>3</v>
      </c>
      <c r="B219" s="2">
        <v>5.5500000000000001E-2</v>
      </c>
      <c r="C219" t="s">
        <v>17</v>
      </c>
    </row>
    <row r="220" spans="1:3" ht="16" x14ac:dyDescent="0.2">
      <c r="A220" s="1" t="s">
        <v>2</v>
      </c>
      <c r="B220" s="2">
        <v>5.8700000000000002E-2</v>
      </c>
      <c r="C220" t="s">
        <v>17</v>
      </c>
    </row>
    <row r="221" spans="1:3" ht="16" x14ac:dyDescent="0.2">
      <c r="A221" s="1" t="s">
        <v>2</v>
      </c>
      <c r="B221" s="2">
        <v>5.8700000000000002E-2</v>
      </c>
      <c r="C221" t="s">
        <v>17</v>
      </c>
    </row>
    <row r="222" spans="1:3" ht="16" x14ac:dyDescent="0.2">
      <c r="A222" s="1" t="s">
        <v>2</v>
      </c>
      <c r="B222" s="2">
        <v>7.3800000000000004E-2</v>
      </c>
      <c r="C222" t="s">
        <v>17</v>
      </c>
    </row>
    <row r="223" spans="1:3" ht="16" x14ac:dyDescent="0.2">
      <c r="A223" s="1" t="s">
        <v>2</v>
      </c>
      <c r="B223" s="2">
        <v>6.59E-2</v>
      </c>
      <c r="C223" t="s">
        <v>17</v>
      </c>
    </row>
    <row r="224" spans="1:3" ht="16" x14ac:dyDescent="0.2">
      <c r="A224" s="1" t="s">
        <v>2</v>
      </c>
      <c r="B224" s="2">
        <v>6.7400000000000002E-2</v>
      </c>
      <c r="C224" t="s">
        <v>17</v>
      </c>
    </row>
    <row r="225" spans="1:3" ht="16" x14ac:dyDescent="0.2">
      <c r="A225" s="1" t="s">
        <v>2</v>
      </c>
      <c r="B225" s="2">
        <v>8.0299999999999996E-2</v>
      </c>
      <c r="C225" t="s">
        <v>17</v>
      </c>
    </row>
    <row r="226" spans="1:3" ht="16" x14ac:dyDescent="0.2">
      <c r="A226" s="1" t="s">
        <v>2</v>
      </c>
      <c r="B226" s="2">
        <v>8.7999999999999995E-2</v>
      </c>
      <c r="C226" t="s">
        <v>17</v>
      </c>
    </row>
    <row r="227" spans="1:3" ht="16" x14ac:dyDescent="0.2">
      <c r="A227" s="1" t="s">
        <v>2</v>
      </c>
      <c r="B227" s="2">
        <v>7.0000000000000007E-2</v>
      </c>
      <c r="C227" t="s">
        <v>17</v>
      </c>
    </row>
    <row r="228" spans="1:3" ht="16" x14ac:dyDescent="0.2">
      <c r="A228" s="1" t="s">
        <v>2</v>
      </c>
      <c r="B228" s="2">
        <v>8.0799999999999997E-2</v>
      </c>
      <c r="C228" t="s">
        <v>17</v>
      </c>
    </row>
    <row r="229" spans="1:3" ht="16" x14ac:dyDescent="0.2">
      <c r="A229" s="1" t="s">
        <v>9</v>
      </c>
      <c r="B229" s="2">
        <v>9.4000000000000004E-3</v>
      </c>
      <c r="C229" t="s">
        <v>17</v>
      </c>
    </row>
    <row r="230" spans="1:3" ht="16" x14ac:dyDescent="0.2">
      <c r="A230" s="1" t="s">
        <v>9</v>
      </c>
      <c r="B230" s="2">
        <v>9.9000000000000008E-3</v>
      </c>
      <c r="C230" t="s">
        <v>17</v>
      </c>
    </row>
    <row r="231" spans="1:3" ht="16" x14ac:dyDescent="0.2">
      <c r="A231" s="1" t="s">
        <v>9</v>
      </c>
      <c r="B231" s="2">
        <v>8.8999999999999999E-3</v>
      </c>
      <c r="C231" t="s">
        <v>17</v>
      </c>
    </row>
    <row r="232" spans="1:3" ht="16" x14ac:dyDescent="0.2">
      <c r="A232" s="1" t="s">
        <v>9</v>
      </c>
      <c r="B232" s="2">
        <v>8.9999999999999993E-3</v>
      </c>
      <c r="C232" t="s">
        <v>17</v>
      </c>
    </row>
    <row r="233" spans="1:3" ht="16" x14ac:dyDescent="0.2">
      <c r="A233" s="1" t="s">
        <v>9</v>
      </c>
      <c r="B233" s="2">
        <v>1.2500000000000001E-2</v>
      </c>
      <c r="C233" t="s">
        <v>17</v>
      </c>
    </row>
    <row r="234" spans="1:3" ht="16" x14ac:dyDescent="0.2">
      <c r="A234" s="1" t="s">
        <v>9</v>
      </c>
      <c r="B234" s="2">
        <v>9.7000000000000003E-3</v>
      </c>
      <c r="C234" t="s">
        <v>17</v>
      </c>
    </row>
    <row r="235" spans="1:3" ht="16" x14ac:dyDescent="0.2">
      <c r="A235" s="1" t="s">
        <v>9</v>
      </c>
      <c r="B235" s="2">
        <v>1.01E-2</v>
      </c>
      <c r="C235" t="s">
        <v>17</v>
      </c>
    </row>
    <row r="236" spans="1:3" ht="16" x14ac:dyDescent="0.2">
      <c r="A236" s="1" t="s">
        <v>9</v>
      </c>
      <c r="B236" s="2">
        <v>1.03E-2</v>
      </c>
      <c r="C236" t="s">
        <v>17</v>
      </c>
    </row>
    <row r="237" spans="1:3" ht="16" x14ac:dyDescent="0.2">
      <c r="A237" s="1" t="s">
        <v>9</v>
      </c>
      <c r="B237" s="2">
        <v>9.2999999999999992E-3</v>
      </c>
      <c r="C237" t="s">
        <v>17</v>
      </c>
    </row>
    <row r="238" spans="1:3" ht="16" x14ac:dyDescent="0.2">
      <c r="A238" s="1" t="s">
        <v>10</v>
      </c>
      <c r="B238" s="2">
        <v>6.2300000000000001E-2</v>
      </c>
      <c r="C238" t="s">
        <v>17</v>
      </c>
    </row>
    <row r="239" spans="1:3" ht="16" x14ac:dyDescent="0.2">
      <c r="A239" s="1" t="s">
        <v>10</v>
      </c>
      <c r="B239" s="2">
        <v>4.99E-2</v>
      </c>
      <c r="C239" t="s">
        <v>17</v>
      </c>
    </row>
    <row r="240" spans="1:3" ht="16" x14ac:dyDescent="0.2">
      <c r="A240" s="1" t="s">
        <v>10</v>
      </c>
      <c r="B240" s="2">
        <v>7.9699999999999993E-2</v>
      </c>
      <c r="C240" t="s">
        <v>17</v>
      </c>
    </row>
    <row r="241" spans="1:3" ht="16" x14ac:dyDescent="0.2">
      <c r="A241" s="1" t="s">
        <v>10</v>
      </c>
      <c r="B241" s="2">
        <v>6.5799999999999997E-2</v>
      </c>
      <c r="C241" t="s">
        <v>17</v>
      </c>
    </row>
    <row r="242" spans="1:3" ht="16" x14ac:dyDescent="0.2">
      <c r="A242" s="1" t="s">
        <v>10</v>
      </c>
      <c r="B242" s="2">
        <v>6.6000000000000003E-2</v>
      </c>
      <c r="C242" t="s">
        <v>17</v>
      </c>
    </row>
    <row r="243" spans="1:3" ht="16" x14ac:dyDescent="0.2">
      <c r="A243" s="1" t="s">
        <v>10</v>
      </c>
      <c r="B243" s="2">
        <v>7.8799999999999995E-2</v>
      </c>
      <c r="C243" t="s">
        <v>17</v>
      </c>
    </row>
    <row r="244" spans="1:3" ht="16" x14ac:dyDescent="0.2">
      <c r="A244" s="1" t="s">
        <v>10</v>
      </c>
      <c r="B244" s="2">
        <v>6.5299999999999997E-2</v>
      </c>
      <c r="C244" t="s">
        <v>17</v>
      </c>
    </row>
    <row r="245" spans="1:3" ht="16" x14ac:dyDescent="0.2">
      <c r="A245" s="1" t="s">
        <v>10</v>
      </c>
      <c r="B245" s="2">
        <v>6.08E-2</v>
      </c>
      <c r="C245" t="s">
        <v>17</v>
      </c>
    </row>
    <row r="246" spans="1:3" ht="16" x14ac:dyDescent="0.2">
      <c r="A246" s="1" t="s">
        <v>10</v>
      </c>
      <c r="B246" s="2">
        <v>8.1100000000000005E-2</v>
      </c>
      <c r="C246" t="s">
        <v>17</v>
      </c>
    </row>
    <row r="247" spans="1:3" ht="16" x14ac:dyDescent="0.2">
      <c r="A247" s="1" t="s">
        <v>11</v>
      </c>
      <c r="B247" s="2">
        <v>5.4999999999999997E-3</v>
      </c>
      <c r="C247" t="s">
        <v>17</v>
      </c>
    </row>
    <row r="248" spans="1:3" ht="16" x14ac:dyDescent="0.2">
      <c r="A248" s="1" t="s">
        <v>11</v>
      </c>
      <c r="B248" s="2">
        <v>6.1999999999999998E-3</v>
      </c>
      <c r="C248" t="s">
        <v>17</v>
      </c>
    </row>
    <row r="249" spans="1:3" ht="16" x14ac:dyDescent="0.2">
      <c r="A249" s="1" t="s">
        <v>11</v>
      </c>
      <c r="B249" s="2">
        <v>5.4999999999999997E-3</v>
      </c>
      <c r="C249" t="s">
        <v>17</v>
      </c>
    </row>
    <row r="250" spans="1:3" ht="16" x14ac:dyDescent="0.2">
      <c r="A250" s="1" t="s">
        <v>11</v>
      </c>
      <c r="B250" s="2">
        <v>7.4000000000000003E-3</v>
      </c>
      <c r="C250" t="s">
        <v>17</v>
      </c>
    </row>
    <row r="251" spans="1:3" ht="16" x14ac:dyDescent="0.2">
      <c r="A251" s="1" t="s">
        <v>11</v>
      </c>
      <c r="B251" s="2">
        <v>4.8999999999999998E-3</v>
      </c>
      <c r="C251" t="s">
        <v>17</v>
      </c>
    </row>
    <row r="252" spans="1:3" ht="16" x14ac:dyDescent="0.2">
      <c r="A252" s="1" t="s">
        <v>11</v>
      </c>
      <c r="B252" s="2">
        <v>4.8999999999999998E-3</v>
      </c>
      <c r="C252" t="s">
        <v>17</v>
      </c>
    </row>
    <row r="253" spans="1:3" ht="16" x14ac:dyDescent="0.2">
      <c r="A253" s="1" t="s">
        <v>11</v>
      </c>
      <c r="B253" s="2">
        <v>4.3E-3</v>
      </c>
      <c r="C253" t="s">
        <v>17</v>
      </c>
    </row>
    <row r="254" spans="1:3" ht="16" x14ac:dyDescent="0.2">
      <c r="A254" s="1" t="s">
        <v>11</v>
      </c>
      <c r="B254" s="2">
        <v>6.4999999999999997E-3</v>
      </c>
      <c r="C254" t="s">
        <v>17</v>
      </c>
    </row>
    <row r="255" spans="1:3" ht="16" x14ac:dyDescent="0.2">
      <c r="A255" s="1" t="s">
        <v>11</v>
      </c>
      <c r="B255" s="2">
        <v>5.5999999999999999E-3</v>
      </c>
      <c r="C255" t="s">
        <v>17</v>
      </c>
    </row>
    <row r="256" spans="1:3" ht="16" x14ac:dyDescent="0.2">
      <c r="A256" s="1" t="s">
        <v>11</v>
      </c>
      <c r="B256" s="2">
        <v>5.8999999999999999E-3</v>
      </c>
      <c r="C256" t="s">
        <v>17</v>
      </c>
    </row>
    <row r="257" spans="1:4" ht="16" x14ac:dyDescent="0.2">
      <c r="A257" s="1" t="s">
        <v>12</v>
      </c>
      <c r="B257" s="2">
        <v>8.4099999999999994E-2</v>
      </c>
      <c r="C257" t="s">
        <v>17</v>
      </c>
    </row>
    <row r="258" spans="1:4" ht="16" x14ac:dyDescent="0.2">
      <c r="A258" s="1" t="s">
        <v>12</v>
      </c>
      <c r="B258" s="2">
        <v>7.3800000000000004E-2</v>
      </c>
      <c r="C258" t="s">
        <v>17</v>
      </c>
    </row>
    <row r="259" spans="1:4" ht="16" x14ac:dyDescent="0.2">
      <c r="A259" s="1" t="s">
        <v>12</v>
      </c>
      <c r="B259" s="2">
        <v>8.5099999999999995E-2</v>
      </c>
      <c r="C259" t="s">
        <v>17</v>
      </c>
    </row>
    <row r="260" spans="1:4" ht="16" x14ac:dyDescent="0.2">
      <c r="A260" s="1" t="s">
        <v>12</v>
      </c>
      <c r="B260" s="2">
        <v>7.9600000000000004E-2</v>
      </c>
      <c r="C260" t="s">
        <v>17</v>
      </c>
    </row>
    <row r="261" spans="1:4" ht="16" x14ac:dyDescent="0.2">
      <c r="A261" s="1" t="s">
        <v>12</v>
      </c>
      <c r="B261" s="2">
        <v>8.8800000000000004E-2</v>
      </c>
      <c r="C261" t="s">
        <v>17</v>
      </c>
    </row>
    <row r="262" spans="1:4" ht="16" x14ac:dyDescent="0.2">
      <c r="A262" s="1" t="s">
        <v>12</v>
      </c>
      <c r="B262" s="2">
        <v>7.9200000000000007E-2</v>
      </c>
      <c r="C262" t="s">
        <v>17</v>
      </c>
    </row>
    <row r="263" spans="1:4" ht="16" x14ac:dyDescent="0.2">
      <c r="A263" s="1" t="s">
        <v>12</v>
      </c>
      <c r="B263" s="2">
        <v>0.1033</v>
      </c>
      <c r="C263" t="s">
        <v>17</v>
      </c>
    </row>
    <row r="264" spans="1:4" ht="16" x14ac:dyDescent="0.2">
      <c r="A264" s="1" t="s">
        <v>12</v>
      </c>
      <c r="B264" s="2">
        <v>7.7799999999999994E-2</v>
      </c>
      <c r="C264" t="s">
        <v>17</v>
      </c>
    </row>
    <row r="265" spans="1:4" ht="16" x14ac:dyDescent="0.2">
      <c r="A265" s="1" t="s">
        <v>12</v>
      </c>
      <c r="B265" s="2">
        <v>6.8699999999999997E-2</v>
      </c>
      <c r="C265" t="s">
        <v>17</v>
      </c>
    </row>
    <row r="266" spans="1:4" ht="16" x14ac:dyDescent="0.2">
      <c r="A266" s="1" t="s">
        <v>12</v>
      </c>
      <c r="B266" s="2">
        <v>0.10970000000000001</v>
      </c>
      <c r="C266" t="s">
        <v>17</v>
      </c>
    </row>
    <row r="267" spans="1:4" ht="16" x14ac:dyDescent="0.2">
      <c r="A267" s="1" t="s">
        <v>14</v>
      </c>
      <c r="B267" s="2">
        <v>6.3399999999999998E-2</v>
      </c>
      <c r="C267" t="s">
        <v>17</v>
      </c>
    </row>
    <row r="268" spans="1:4" ht="16" x14ac:dyDescent="0.2">
      <c r="A268" s="1" t="s">
        <v>14</v>
      </c>
      <c r="B268" s="2">
        <v>4.6100000000000002E-2</v>
      </c>
      <c r="C268" t="s">
        <v>17</v>
      </c>
    </row>
    <row r="269" spans="1:4" ht="16" x14ac:dyDescent="0.2">
      <c r="A269" s="1" t="s">
        <v>14</v>
      </c>
      <c r="B269" s="2">
        <v>5.1200000000000002E-2</v>
      </c>
      <c r="C269" t="s">
        <v>17</v>
      </c>
    </row>
    <row r="270" spans="1:4" ht="16" x14ac:dyDescent="0.2">
      <c r="A270" s="1" t="s">
        <v>14</v>
      </c>
      <c r="B270" s="2">
        <v>5.0599999999999999E-2</v>
      </c>
      <c r="C270" t="s">
        <v>17</v>
      </c>
      <c r="D270" s="1"/>
    </row>
    <row r="271" spans="1:4" ht="16" x14ac:dyDescent="0.2">
      <c r="A271" s="1" t="s">
        <v>14</v>
      </c>
      <c r="B271" s="2">
        <v>5.67E-2</v>
      </c>
      <c r="C271" t="s">
        <v>17</v>
      </c>
      <c r="D271" s="1"/>
    </row>
    <row r="272" spans="1:4" ht="16" x14ac:dyDescent="0.2">
      <c r="A272" s="1" t="s">
        <v>14</v>
      </c>
      <c r="B272" s="2">
        <v>6.0699999999999997E-2</v>
      </c>
      <c r="C272" t="s">
        <v>17</v>
      </c>
      <c r="D272" s="1"/>
    </row>
    <row r="273" spans="1:4" ht="16" x14ac:dyDescent="0.2">
      <c r="A273" s="1" t="s">
        <v>14</v>
      </c>
      <c r="B273" s="2">
        <v>5.9900000000000002E-2</v>
      </c>
      <c r="C273" t="s">
        <v>17</v>
      </c>
      <c r="D273" s="1"/>
    </row>
    <row r="274" spans="1:4" ht="16" x14ac:dyDescent="0.2">
      <c r="A274" s="1" t="s">
        <v>14</v>
      </c>
      <c r="B274" s="2">
        <v>4.3400000000000001E-2</v>
      </c>
      <c r="C274" t="s">
        <v>17</v>
      </c>
      <c r="D274" s="1"/>
    </row>
    <row r="275" spans="1:4" ht="16" x14ac:dyDescent="0.2">
      <c r="A275" s="1" t="s">
        <v>14</v>
      </c>
      <c r="B275" s="2">
        <v>5.6800000000000003E-2</v>
      </c>
      <c r="C275" t="s">
        <v>17</v>
      </c>
      <c r="D275" s="1"/>
    </row>
    <row r="276" spans="1:4" ht="16" x14ac:dyDescent="0.2">
      <c r="A276" s="1" t="s">
        <v>13</v>
      </c>
      <c r="B276" s="2">
        <v>6.8099999999999994E-2</v>
      </c>
      <c r="C276" t="s">
        <v>17</v>
      </c>
      <c r="D276" s="1"/>
    </row>
    <row r="277" spans="1:4" ht="16" x14ac:dyDescent="0.2">
      <c r="A277" s="1" t="s">
        <v>13</v>
      </c>
      <c r="B277" s="2">
        <v>5.11E-2</v>
      </c>
      <c r="C277" t="s">
        <v>17</v>
      </c>
      <c r="D277" s="1"/>
    </row>
    <row r="278" spans="1:4" ht="16" x14ac:dyDescent="0.2">
      <c r="A278" s="1" t="s">
        <v>13</v>
      </c>
      <c r="B278" s="2">
        <v>5.9200000000000003E-2</v>
      </c>
      <c r="C278" t="s">
        <v>17</v>
      </c>
      <c r="D278" s="1"/>
    </row>
    <row r="279" spans="1:4" ht="16" x14ac:dyDescent="0.2">
      <c r="A279" s="1" t="s">
        <v>13</v>
      </c>
      <c r="B279" s="2">
        <v>7.0300000000000001E-2</v>
      </c>
      <c r="C279" t="s">
        <v>17</v>
      </c>
      <c r="D279" s="1"/>
    </row>
    <row r="280" spans="1:4" ht="16" x14ac:dyDescent="0.2">
      <c r="A280" s="1" t="s">
        <v>13</v>
      </c>
      <c r="B280" s="2">
        <v>6.5799999999999997E-2</v>
      </c>
      <c r="C280" t="s">
        <v>17</v>
      </c>
    </row>
    <row r="281" spans="1:4" ht="16" x14ac:dyDescent="0.2">
      <c r="A281" s="1" t="s">
        <v>13</v>
      </c>
      <c r="B281" s="2">
        <v>6.1400000000000003E-2</v>
      </c>
      <c r="C281" t="s">
        <v>17</v>
      </c>
    </row>
    <row r="282" spans="1:4" ht="16" x14ac:dyDescent="0.2">
      <c r="A282" s="1" t="s">
        <v>13</v>
      </c>
      <c r="B282" s="2">
        <v>8.3199999999999996E-2</v>
      </c>
      <c r="C282" t="s">
        <v>17</v>
      </c>
    </row>
    <row r="283" spans="1:4" ht="16" x14ac:dyDescent="0.2">
      <c r="A283" s="1" t="s">
        <v>13</v>
      </c>
      <c r="B283" s="2">
        <v>6.8199999999999997E-2</v>
      </c>
      <c r="C283" t="s">
        <v>17</v>
      </c>
    </row>
    <row r="284" spans="1:4" ht="16" x14ac:dyDescent="0.2">
      <c r="A284" s="1" t="s">
        <v>13</v>
      </c>
      <c r="B284" s="2">
        <v>8.48E-2</v>
      </c>
      <c r="C284" t="s">
        <v>17</v>
      </c>
    </row>
    <row r="285" spans="1:4" ht="16" x14ac:dyDescent="0.2">
      <c r="A285" s="1" t="s">
        <v>1</v>
      </c>
      <c r="B285" s="2">
        <v>6.4500000000000002E-2</v>
      </c>
      <c r="C285" t="s">
        <v>17</v>
      </c>
    </row>
    <row r="286" spans="1:4" ht="16" x14ac:dyDescent="0.2">
      <c r="A286" s="1" t="s">
        <v>1</v>
      </c>
      <c r="B286" s="2">
        <v>5.0999999999999997E-2</v>
      </c>
      <c r="C286" t="s">
        <v>17</v>
      </c>
    </row>
    <row r="287" spans="1:4" ht="16" x14ac:dyDescent="0.2">
      <c r="A287" s="1" t="s">
        <v>1</v>
      </c>
      <c r="B287" s="2">
        <v>6.1400000000000003E-2</v>
      </c>
      <c r="C287" t="s">
        <v>17</v>
      </c>
    </row>
    <row r="288" spans="1:4" ht="16" x14ac:dyDescent="0.2">
      <c r="A288" s="1" t="s">
        <v>1</v>
      </c>
      <c r="B288" s="2">
        <v>6.2100000000000002E-2</v>
      </c>
      <c r="C288" t="s">
        <v>17</v>
      </c>
    </row>
    <row r="289" spans="1:3" ht="16" x14ac:dyDescent="0.2">
      <c r="A289" s="1" t="s">
        <v>1</v>
      </c>
      <c r="B289" s="2">
        <v>5.8299999999999998E-2</v>
      </c>
      <c r="C289" t="s">
        <v>17</v>
      </c>
    </row>
    <row r="290" spans="1:3" ht="16" x14ac:dyDescent="0.2">
      <c r="A290" s="1" t="s">
        <v>1</v>
      </c>
      <c r="B290" s="2">
        <v>7.0099999999999996E-2</v>
      </c>
      <c r="C290" t="s">
        <v>17</v>
      </c>
    </row>
    <row r="291" spans="1:3" ht="16" x14ac:dyDescent="0.2">
      <c r="A291" s="1" t="s">
        <v>1</v>
      </c>
      <c r="B291" s="2">
        <v>7.6799999999999993E-2</v>
      </c>
      <c r="C291" t="s">
        <v>17</v>
      </c>
    </row>
    <row r="292" spans="1:3" ht="16" x14ac:dyDescent="0.2">
      <c r="A292" s="1" t="s">
        <v>1</v>
      </c>
      <c r="B292" s="2">
        <v>4.8599999999999997E-2</v>
      </c>
      <c r="C292" t="s">
        <v>17</v>
      </c>
    </row>
    <row r="293" spans="1:3" ht="16" x14ac:dyDescent="0.2">
      <c r="A293" s="1" t="s">
        <v>1</v>
      </c>
      <c r="B293" s="2">
        <v>8.1500000000000003E-2</v>
      </c>
      <c r="C293" t="s">
        <v>17</v>
      </c>
    </row>
    <row r="294" spans="1:3" ht="16" x14ac:dyDescent="0.2">
      <c r="A294" s="1" t="s">
        <v>0</v>
      </c>
      <c r="B294" s="2">
        <v>6.8000000000000005E-2</v>
      </c>
      <c r="C294" t="s">
        <v>17</v>
      </c>
    </row>
    <row r="295" spans="1:3" ht="16" x14ac:dyDescent="0.2">
      <c r="A295" s="1" t="s">
        <v>0</v>
      </c>
      <c r="B295" s="2">
        <v>7.2300000000000003E-2</v>
      </c>
      <c r="C295" t="s">
        <v>17</v>
      </c>
    </row>
    <row r="296" spans="1:3" ht="16" x14ac:dyDescent="0.2">
      <c r="A296" s="1" t="s">
        <v>0</v>
      </c>
      <c r="B296" s="2">
        <v>7.9100000000000004E-2</v>
      </c>
      <c r="C296" t="s">
        <v>17</v>
      </c>
    </row>
    <row r="297" spans="1:3" ht="16" x14ac:dyDescent="0.2">
      <c r="A297" s="1" t="s">
        <v>0</v>
      </c>
      <c r="B297" s="2">
        <v>8.1199999999999994E-2</v>
      </c>
      <c r="C297" t="s">
        <v>17</v>
      </c>
    </row>
    <row r="298" spans="1:3" ht="16" x14ac:dyDescent="0.2">
      <c r="A298" s="1" t="s">
        <v>0</v>
      </c>
      <c r="B298" s="2">
        <v>8.7599999999999997E-2</v>
      </c>
      <c r="C298" t="s">
        <v>17</v>
      </c>
    </row>
    <row r="299" spans="1:3" ht="16" x14ac:dyDescent="0.2">
      <c r="A299" s="1" t="s">
        <v>0</v>
      </c>
      <c r="B299" s="2">
        <v>8.1199999999999994E-2</v>
      </c>
      <c r="C299" t="s">
        <v>17</v>
      </c>
    </row>
    <row r="300" spans="1:3" ht="16" x14ac:dyDescent="0.2">
      <c r="A300" s="1" t="s">
        <v>0</v>
      </c>
      <c r="B300" s="2">
        <v>9.6299999999999997E-2</v>
      </c>
      <c r="C300" t="s">
        <v>17</v>
      </c>
    </row>
    <row r="301" spans="1:3" ht="16" x14ac:dyDescent="0.2">
      <c r="A301" s="1" t="s">
        <v>0</v>
      </c>
      <c r="B301" s="2">
        <v>7.9299999999999995E-2</v>
      </c>
      <c r="C301" t="s">
        <v>17</v>
      </c>
    </row>
    <row r="302" spans="1:3" ht="16" x14ac:dyDescent="0.2">
      <c r="A302" s="1" t="s">
        <v>0</v>
      </c>
      <c r="B302" s="2">
        <v>7.0900000000000005E-2</v>
      </c>
      <c r="C302" t="s">
        <v>17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8A6E2-393F-7648-8E7E-8141C13CD083}">
  <dimension ref="A1:L302"/>
  <sheetViews>
    <sheetView tabSelected="1" workbookViewId="0">
      <selection activeCell="J1" sqref="J1:L1048576"/>
    </sheetView>
  </sheetViews>
  <sheetFormatPr baseColWidth="10" defaultColWidth="11.5" defaultRowHeight="15" x14ac:dyDescent="0.2"/>
  <cols>
    <col min="1" max="1" width="19.5" customWidth="1"/>
    <col min="3" max="3" width="21.33203125" customWidth="1"/>
    <col min="4" max="4" width="17.6640625" customWidth="1"/>
    <col min="5" max="5" width="26.5" customWidth="1"/>
    <col min="6" max="6" width="21.83203125" customWidth="1"/>
    <col min="7" max="7" width="18.6640625" customWidth="1"/>
    <col min="8" max="8" width="19" customWidth="1"/>
    <col min="10" max="12" width="32.1640625" customWidth="1"/>
  </cols>
  <sheetData>
    <row r="1" spans="1:12" x14ac:dyDescent="0.2">
      <c r="A1" t="s">
        <v>6</v>
      </c>
      <c r="B1" t="s">
        <v>7</v>
      </c>
      <c r="C1" t="s">
        <v>8</v>
      </c>
      <c r="D1" t="s">
        <v>20</v>
      </c>
      <c r="E1" t="s">
        <v>18</v>
      </c>
      <c r="F1" t="s">
        <v>23</v>
      </c>
      <c r="G1" t="s">
        <v>19</v>
      </c>
      <c r="H1" t="s">
        <v>21</v>
      </c>
      <c r="I1" t="s">
        <v>22</v>
      </c>
      <c r="J1" t="s">
        <v>26</v>
      </c>
      <c r="K1" t="s">
        <v>27</v>
      </c>
      <c r="L1" t="s">
        <v>28</v>
      </c>
    </row>
    <row r="2" spans="1:12" x14ac:dyDescent="0.2">
      <c r="A2" t="s">
        <v>5</v>
      </c>
      <c r="B2">
        <v>1.4500000000000001E-2</v>
      </c>
      <c r="C2" t="s">
        <v>15</v>
      </c>
      <c r="D2">
        <f t="shared" ref="D2:D15" si="0" xml:space="preserve"> B2/$G$2</f>
        <v>0.18866451545747895</v>
      </c>
      <c r="E2" t="s">
        <v>4</v>
      </c>
      <c r="F2" t="s">
        <v>24</v>
      </c>
      <c r="G2">
        <f>AVERAGE(B8:B15,B99:B106,B202:B210)</f>
        <v>7.6855999999999994E-2</v>
      </c>
      <c r="H2">
        <f>_xlfn.STDEV.S(B8:B15,B99:B106,B202:B210)</f>
        <v>1.2940378665247866E-2</v>
      </c>
      <c r="I2">
        <f>H2/SQRT(COUNT(B8:B15,B99:B106,B202:B210))</f>
        <v>2.5880757330495733E-3</v>
      </c>
      <c r="J2">
        <f>AVERAGE(D8:D15,D99:D106,D202:D210)</f>
        <v>1.0000000000000002</v>
      </c>
      <c r="K2">
        <f>_xlfn.STDEV.S(D8:D15,D99:D106,D202:D210)</f>
        <v>0.16837174280794875</v>
      </c>
      <c r="L2">
        <f>H2/SQRT(COUNT(D8:D15,D99:D106,D202:D210))</f>
        <v>2.5880757330495733E-3</v>
      </c>
    </row>
    <row r="3" spans="1:12" ht="16" x14ac:dyDescent="0.2">
      <c r="A3" t="s">
        <v>5</v>
      </c>
      <c r="B3">
        <v>6.4999999999999997E-3</v>
      </c>
      <c r="C3" t="s">
        <v>15</v>
      </c>
      <c r="D3">
        <f t="shared" si="0"/>
        <v>8.4573748308525043E-2</v>
      </c>
      <c r="E3" s="1" t="s">
        <v>2</v>
      </c>
      <c r="F3" t="s">
        <v>24</v>
      </c>
      <c r="G3">
        <f>AVERAGE(B22:B30,B116:B123,B220:B228)</f>
        <v>8.2253846153846163E-2</v>
      </c>
      <c r="H3">
        <f>_xlfn.STDEV.S(B22:B30,B116:B123,B220:B228)</f>
        <v>1.4814863638096122E-2</v>
      </c>
      <c r="I3">
        <f xml:space="preserve"> H3/SQRT(COUNT(B22:B30,B116:B123,B220:B228))</f>
        <v>2.9054337993026282E-3</v>
      </c>
      <c r="J3">
        <f>AVERAGE(D22:D30,D116:D123,D220:D228)</f>
        <v>1.0000000000000002</v>
      </c>
      <c r="K3">
        <f>_xlfn.STDEV.S(D22:D30,D116:D123,D220:D228)</f>
        <v>0.18011150032287371</v>
      </c>
      <c r="L3">
        <f xml:space="preserve"> H3/SQRT(COUNT(D22:D30,D116:D123,D220:D228))</f>
        <v>2.9054337993026282E-3</v>
      </c>
    </row>
    <row r="4" spans="1:12" ht="16" x14ac:dyDescent="0.2">
      <c r="A4" t="s">
        <v>5</v>
      </c>
      <c r="B4">
        <v>2.5999999999999999E-3</v>
      </c>
      <c r="C4" t="s">
        <v>15</v>
      </c>
      <c r="D4">
        <f t="shared" si="0"/>
        <v>3.3829499323410013E-2</v>
      </c>
      <c r="E4" s="1" t="s">
        <v>10</v>
      </c>
      <c r="F4" t="s">
        <v>24</v>
      </c>
      <c r="G4">
        <f>AVERAGE(B37:B45,B133:B140,B238:B246)</f>
        <v>7.7153846153846156E-2</v>
      </c>
      <c r="H4">
        <f>_xlfn.STDEV.S(B37:B45,B133:B140,B238:B246)</f>
        <v>1.4142820956774648E-2</v>
      </c>
      <c r="I4">
        <f xml:space="preserve"> H4/SQRT(COUNT(B37:B45,B133:B140,B238:B246))</f>
        <v>2.7736353859939581E-3</v>
      </c>
      <c r="J4">
        <f>AVERAGE(D37:D45,D133:D140,D238:D246)</f>
        <v>0.99999999999999989</v>
      </c>
      <c r="K4">
        <f>_xlfn.STDEV.S(D37:D45,D133:D140,D238:D246)</f>
        <v>0.18330675218152681</v>
      </c>
      <c r="L4">
        <f xml:space="preserve"> H4/SQRT(COUNT(D37:D45,D133:D140,D238:D246))</f>
        <v>2.7736353859939581E-3</v>
      </c>
    </row>
    <row r="5" spans="1:12" ht="16" x14ac:dyDescent="0.2">
      <c r="A5" t="s">
        <v>5</v>
      </c>
      <c r="B5">
        <v>4.5999999999999999E-3</v>
      </c>
      <c r="C5" t="s">
        <v>15</v>
      </c>
      <c r="D5">
        <f t="shared" si="0"/>
        <v>5.9852191110648489E-2</v>
      </c>
      <c r="E5" s="1" t="s">
        <v>12</v>
      </c>
      <c r="F5" t="s">
        <v>24</v>
      </c>
      <c r="G5">
        <f>AVERAGE(B52:B60,B150:B157,B257:B266)</f>
        <v>8.6726666666666674E-2</v>
      </c>
      <c r="H5">
        <f>_xlfn.STDEV.S(B52:B60,B150:B157,B257:B266)</f>
        <v>1.2964987169592159E-2</v>
      </c>
      <c r="I5">
        <f xml:space="preserve"> H5/SQRT(COUNT(B52:B60,B150:B157,B257:B266))</f>
        <v>2.4951129441346922E-3</v>
      </c>
      <c r="J5">
        <f>AVERAGE(D52:D60,D150:D157,D257:D266)</f>
        <v>1</v>
      </c>
      <c r="K5">
        <f>_xlfn.STDEV.S(D52:D60,D150:D157,D257:D266)</f>
        <v>0.14949251098768856</v>
      </c>
      <c r="L5">
        <f xml:space="preserve"> H5/SQRT(COUNT(D52:D60,D150:D157,D257:D266))</f>
        <v>2.4951129441346922E-3</v>
      </c>
    </row>
    <row r="6" spans="1:12" ht="16" x14ac:dyDescent="0.2">
      <c r="A6" t="s">
        <v>5</v>
      </c>
      <c r="B6">
        <v>5.7000000000000002E-3</v>
      </c>
      <c r="C6" t="s">
        <v>15</v>
      </c>
      <c r="D6">
        <f t="shared" si="0"/>
        <v>7.4164671593629647E-2</v>
      </c>
      <c r="E6" s="1" t="s">
        <v>13</v>
      </c>
      <c r="F6" t="s">
        <v>24</v>
      </c>
      <c r="G6">
        <f>AVERAGE(B67:B75,B167:B174,B276:B284)</f>
        <v>7.2946153846153855E-2</v>
      </c>
      <c r="H6">
        <f>_xlfn.STDEV.S(B67:B75,B167:B174,B276:B284)</f>
        <v>9.4961984296550988E-3</v>
      </c>
      <c r="I6">
        <f xml:space="preserve"> H6/SQRT(COUNT(B67:B75,B167:B174,B276:B284))</f>
        <v>1.8623577345292504E-3</v>
      </c>
      <c r="J6">
        <f>AVERAGE(D67:D75,D167:D174,D276:D284)</f>
        <v>1</v>
      </c>
      <c r="K6">
        <f>_xlfn.STDEV.S(D67:D75,D167:D174,D276:D284)</f>
        <v>0.13018093386641058</v>
      </c>
      <c r="L6">
        <f xml:space="preserve"> H6/SQRT(COUNT(D67:D75,D167:D174,D276:D284))</f>
        <v>1.8623577345292504E-3</v>
      </c>
    </row>
    <row r="7" spans="1:12" ht="16" x14ac:dyDescent="0.2">
      <c r="A7" t="s">
        <v>5</v>
      </c>
      <c r="B7">
        <v>6.4999999999999997E-3</v>
      </c>
      <c r="C7" t="s">
        <v>15</v>
      </c>
      <c r="D7">
        <f t="shared" si="0"/>
        <v>8.4573748308525043E-2</v>
      </c>
      <c r="E7" s="1" t="s">
        <v>0</v>
      </c>
      <c r="F7" t="s">
        <v>24</v>
      </c>
      <c r="G7">
        <f>AVERAGE(B82:B89,B185:B192,B294:B302)</f>
        <v>8.8575999999999974E-2</v>
      </c>
      <c r="H7">
        <f>_xlfn.STDEV.S(B82:B89,B185:B192,B294:B302)</f>
        <v>1.3346418995371177E-2</v>
      </c>
      <c r="I7">
        <f>H7/SQRT(COUNT(B82:B89,B185:B192,B294:B302))</f>
        <v>2.6692837990742353E-3</v>
      </c>
      <c r="J7">
        <f>AVERAGE(D82:D89,D185:D192,D294:D302)</f>
        <v>1.0000000000000002</v>
      </c>
      <c r="K7">
        <f>_xlfn.STDEV.S(D82:D89,D185:D192,D294:D302)</f>
        <v>0.15067759884586154</v>
      </c>
      <c r="L7">
        <f>H7/SQRT(COUNT(D82:D89,D185:D192,D294:D302))</f>
        <v>2.6692837990742353E-3</v>
      </c>
    </row>
    <row r="8" spans="1:12" x14ac:dyDescent="0.2">
      <c r="A8" t="s">
        <v>4</v>
      </c>
      <c r="B8">
        <v>8.3000000000000004E-2</v>
      </c>
      <c r="C8" t="s">
        <v>15</v>
      </c>
      <c r="D8">
        <f t="shared" si="0"/>
        <v>1.0799417091703967</v>
      </c>
      <c r="E8" t="s">
        <v>4</v>
      </c>
      <c r="F8" t="s">
        <v>25</v>
      </c>
      <c r="G8">
        <f>AVERAGE(B2:B7,B90:B98,B193:B201)</f>
        <v>5.5833333333333334E-3</v>
      </c>
      <c r="H8">
        <f>_xlfn.STDEV.S(B2:B7,B90:B98,B193:B201)</f>
        <v>2.3019210628755591E-3</v>
      </c>
      <c r="I8">
        <f>H8/SQRT(COUNT(B2:B7,B90:B98,B193:B201))</f>
        <v>4.6987766935085279E-4</v>
      </c>
      <c r="J8">
        <f>AVERAGE(D2:D7,D90:D98,D193:D201)</f>
        <v>7.2646681239374081E-2</v>
      </c>
      <c r="K8">
        <f>_xlfn.STDEV.S(D2:D7,D90:D98,D193:D201)</f>
        <v>2.9951091168881543E-2</v>
      </c>
      <c r="L8">
        <f>H8/SQRT(COUNT(D2:D7,D90:D98,D193:D201))</f>
        <v>4.6987766935085279E-4</v>
      </c>
    </row>
    <row r="9" spans="1:12" ht="16" x14ac:dyDescent="0.2">
      <c r="A9" t="s">
        <v>4</v>
      </c>
      <c r="B9">
        <v>7.5399999999999995E-2</v>
      </c>
      <c r="C9" t="s">
        <v>15</v>
      </c>
      <c r="D9">
        <f t="shared" si="0"/>
        <v>0.98105548037889045</v>
      </c>
      <c r="E9" s="1" t="s">
        <v>2</v>
      </c>
      <c r="F9" t="s">
        <v>25</v>
      </c>
      <c r="G9">
        <f>AVERAGE(B16:B21,B107:B115,B211:B219)</f>
        <v>7.0770833333333324E-2</v>
      </c>
      <c r="H9">
        <f>_xlfn.STDEV.S(B16:B21,B107:B115,B211:B219)</f>
        <v>1.6080030260805137E-2</v>
      </c>
      <c r="I9">
        <f xml:space="preserve"> H9/SQRT(COUNT(B16:B21,B107:B115,B211:B219))</f>
        <v>3.2823224322904416E-3</v>
      </c>
      <c r="J9">
        <f>AVERAGE(D16:D21,D107:D115,D211:D219)</f>
        <v>0.86039543003210817</v>
      </c>
      <c r="K9">
        <f>_xlfn.STDEV.S(D16:D21,D107:D115,D211:D219)</f>
        <v>0.19549274608665995</v>
      </c>
      <c r="L9">
        <f xml:space="preserve"> H9/SQRT(COUNT(D16:D21,D107:D115,D211:D219))</f>
        <v>3.2823224322904416E-3</v>
      </c>
    </row>
    <row r="10" spans="1:12" ht="16" x14ac:dyDescent="0.2">
      <c r="A10" t="s">
        <v>4</v>
      </c>
      <c r="B10">
        <v>0.11840000000000001</v>
      </c>
      <c r="C10" t="s">
        <v>15</v>
      </c>
      <c r="D10">
        <f t="shared" si="0"/>
        <v>1.5405433538045177</v>
      </c>
      <c r="E10" s="1" t="s">
        <v>10</v>
      </c>
      <c r="F10" t="s">
        <v>25</v>
      </c>
      <c r="G10">
        <f>AVERAGE(B31:B36,B124:B132,B229:B237)</f>
        <v>1.1933333333333331E-2</v>
      </c>
      <c r="H10">
        <f>_xlfn.STDEV.S(B31:B36,B124:B132,B229:B237)</f>
        <v>2.630534193833552E-3</v>
      </c>
      <c r="I10">
        <f xml:space="preserve"> H10/SQRT(COUNT(B31:B36,B124:B132,B229:B237))</f>
        <v>5.3695554381964186E-4</v>
      </c>
      <c r="J10">
        <f>AVERAGE(D31:D36,D124:D132,D229:D237)</f>
        <v>0.15466932535726158</v>
      </c>
      <c r="K10">
        <f>_xlfn.STDEV.S(D31:D36,D124:D132,D229:D237)</f>
        <v>3.4094660538221314E-2</v>
      </c>
      <c r="L10">
        <f xml:space="preserve"> H10/SQRT(COUNT(D31:D36,D124:D132,D229:D237))</f>
        <v>5.3695554381964186E-4</v>
      </c>
    </row>
    <row r="11" spans="1:12" ht="16" x14ac:dyDescent="0.2">
      <c r="A11" t="s">
        <v>4</v>
      </c>
      <c r="B11">
        <v>8.2299999999999998E-2</v>
      </c>
      <c r="C11" t="s">
        <v>15</v>
      </c>
      <c r="D11">
        <f t="shared" si="0"/>
        <v>1.0708337670448631</v>
      </c>
      <c r="E11" s="1" t="s">
        <v>12</v>
      </c>
      <c r="F11" t="s">
        <v>25</v>
      </c>
      <c r="G11">
        <f>AVERAGE(B46:B51,B141:B149,B247:B256)</f>
        <v>6.1319999999999986E-3</v>
      </c>
      <c r="H11">
        <f>_xlfn.STDEV.S(B46:B51,B141:B149,B247:B256)</f>
        <v>1.9448050459279116E-3</v>
      </c>
      <c r="I11">
        <f xml:space="preserve"> H11/SQRT(COUNT(B46:B51,B141:B149,B247:B256))</f>
        <v>3.8896100918558231E-4</v>
      </c>
      <c r="J11">
        <f>AVERAGE(D46:D51,D141:D149,D247:D256)</f>
        <v>7.0704896610039161E-2</v>
      </c>
      <c r="K11">
        <f>_xlfn.STDEV.S(D46:D51,D141:D149,D247:D256)</f>
        <v>2.2424533545175502E-2</v>
      </c>
      <c r="L11">
        <f xml:space="preserve"> H11/SQRT(COUNT(D46:D51,D141:D149,D247:D256))</f>
        <v>3.8896100918558231E-4</v>
      </c>
    </row>
    <row r="12" spans="1:12" ht="16" x14ac:dyDescent="0.2">
      <c r="A12" t="s">
        <v>4</v>
      </c>
      <c r="B12">
        <v>6.8099999999999994E-2</v>
      </c>
      <c r="C12" t="s">
        <v>15</v>
      </c>
      <c r="D12">
        <f t="shared" si="0"/>
        <v>0.88607265535546997</v>
      </c>
      <c r="E12" s="1" t="s">
        <v>13</v>
      </c>
      <c r="F12" t="s">
        <v>25</v>
      </c>
      <c r="G12">
        <f>AVERAGE(B61:B66,B158:B166,B267:B275)</f>
        <v>6.3216666666666657E-2</v>
      </c>
      <c r="H12">
        <f>_xlfn.STDEV.S(B61:B66,B158:B166,B267:B275)</f>
        <v>1.4121388854797761E-2</v>
      </c>
      <c r="I12">
        <f xml:space="preserve"> H12/SQRT(COUNT(B61:B66,B158:B166,B267:B275))</f>
        <v>2.8825164294733175E-3</v>
      </c>
      <c r="J12">
        <f>AVERAGE(D61:D66,D158:D166,D267:D275)</f>
        <v>0.86662097086013568</v>
      </c>
      <c r="K12">
        <f>_xlfn.STDEV.S(D61:D66,D158:D166,D267:D275)</f>
        <v>0.19358647591729361</v>
      </c>
      <c r="L12">
        <f xml:space="preserve"> H12/SQRT(COUNT(D61:D66,D158:D166,D267:D275))</f>
        <v>2.8825164294733175E-3</v>
      </c>
    </row>
    <row r="13" spans="1:12" ht="16" x14ac:dyDescent="0.2">
      <c r="A13" t="s">
        <v>4</v>
      </c>
      <c r="B13">
        <v>8.72E-2</v>
      </c>
      <c r="C13" t="s">
        <v>15</v>
      </c>
      <c r="D13">
        <f t="shared" si="0"/>
        <v>1.1345893619235974</v>
      </c>
      <c r="E13" s="1" t="s">
        <v>0</v>
      </c>
      <c r="F13" t="s">
        <v>25</v>
      </c>
      <c r="G13">
        <f>AVERAGE(B76:B81,B175:B184,B285:B293)</f>
        <v>7.549199999999999E-2</v>
      </c>
      <c r="H13">
        <f>_xlfn.STDEV.S(B76:B81,B175:B184,B285:B293)</f>
        <v>1.4597771519424967E-2</v>
      </c>
      <c r="I13">
        <f>H13/SQRT(COUNT(B76:B81,B175:B184,B285:B293))</f>
        <v>2.9195543038849935E-3</v>
      </c>
      <c r="J13">
        <f>AVERAGE(D76:D81,D175:D184,D285:D293)</f>
        <v>0.85228504335260169</v>
      </c>
      <c r="K13">
        <f>_xlfn.STDEV.S(D76:D81,D175:D184,D285:D293)</f>
        <v>0.16480504334610685</v>
      </c>
      <c r="L13">
        <f>H13/SQRT(COUNT(D76:D81,D175:D184,D285:D293))</f>
        <v>2.9195543038849935E-3</v>
      </c>
    </row>
    <row r="14" spans="1:12" x14ac:dyDescent="0.2">
      <c r="A14" t="s">
        <v>4</v>
      </c>
      <c r="B14">
        <v>9.6699999999999994E-2</v>
      </c>
      <c r="C14" t="s">
        <v>15</v>
      </c>
      <c r="D14">
        <f t="shared" si="0"/>
        <v>1.2581971479129801</v>
      </c>
    </row>
    <row r="15" spans="1:12" x14ac:dyDescent="0.2">
      <c r="A15" t="s">
        <v>4</v>
      </c>
      <c r="B15">
        <v>8.3099999999999993E-2</v>
      </c>
      <c r="C15" t="s">
        <v>15</v>
      </c>
      <c r="D15">
        <f t="shared" si="0"/>
        <v>1.0812428437597585</v>
      </c>
    </row>
    <row r="16" spans="1:12" ht="16" x14ac:dyDescent="0.2">
      <c r="A16" s="1" t="s">
        <v>3</v>
      </c>
      <c r="B16">
        <v>9.5200000000000007E-2</v>
      </c>
      <c r="C16" t="s">
        <v>15</v>
      </c>
      <c r="D16">
        <f t="shared" ref="D16:D30" si="1" xml:space="preserve"> B16/$G$3</f>
        <v>1.1573926868044515</v>
      </c>
    </row>
    <row r="17" spans="1:4" ht="16" x14ac:dyDescent="0.2">
      <c r="A17" s="1" t="s">
        <v>3</v>
      </c>
      <c r="B17">
        <v>8.2500000000000004E-2</v>
      </c>
      <c r="C17" t="s">
        <v>15</v>
      </c>
      <c r="D17">
        <f t="shared" si="1"/>
        <v>1.0029926119891517</v>
      </c>
    </row>
    <row r="18" spans="1:4" ht="16" x14ac:dyDescent="0.2">
      <c r="A18" s="1" t="s">
        <v>3</v>
      </c>
      <c r="B18">
        <v>9.1499999999999998E-2</v>
      </c>
      <c r="C18" t="s">
        <v>15</v>
      </c>
      <c r="D18">
        <f t="shared" si="1"/>
        <v>1.1124099878425135</v>
      </c>
    </row>
    <row r="19" spans="1:4" ht="16" x14ac:dyDescent="0.2">
      <c r="A19" s="1" t="s">
        <v>3</v>
      </c>
      <c r="B19">
        <v>0.11700000000000001</v>
      </c>
      <c r="C19" t="s">
        <v>15</v>
      </c>
      <c r="D19">
        <f t="shared" si="1"/>
        <v>1.422425886093706</v>
      </c>
    </row>
    <row r="20" spans="1:4" ht="16" x14ac:dyDescent="0.2">
      <c r="A20" s="1" t="s">
        <v>3</v>
      </c>
      <c r="B20">
        <v>7.17E-2</v>
      </c>
      <c r="C20" t="s">
        <v>15</v>
      </c>
      <c r="D20">
        <f t="shared" si="1"/>
        <v>0.87169176096511725</v>
      </c>
    </row>
    <row r="21" spans="1:4" ht="16" x14ac:dyDescent="0.2">
      <c r="A21" s="1" t="s">
        <v>3</v>
      </c>
      <c r="B21">
        <v>8.7800000000000003E-2</v>
      </c>
      <c r="C21" t="s">
        <v>15</v>
      </c>
      <c r="D21">
        <f t="shared" si="1"/>
        <v>1.067427288880576</v>
      </c>
    </row>
    <row r="22" spans="1:4" ht="16" x14ac:dyDescent="0.2">
      <c r="A22" s="1" t="s">
        <v>2</v>
      </c>
      <c r="B22">
        <v>9.3200000000000005E-2</v>
      </c>
      <c r="C22" t="s">
        <v>15</v>
      </c>
      <c r="D22">
        <f t="shared" si="1"/>
        <v>1.1330777143925932</v>
      </c>
    </row>
    <row r="23" spans="1:4" ht="16" x14ac:dyDescent="0.2">
      <c r="A23" s="1" t="s">
        <v>2</v>
      </c>
      <c r="B23">
        <v>7.9899999999999999E-2</v>
      </c>
      <c r="C23" t="s">
        <v>15</v>
      </c>
      <c r="D23">
        <f t="shared" si="1"/>
        <v>0.97138314785373592</v>
      </c>
    </row>
    <row r="24" spans="1:4" ht="16" x14ac:dyDescent="0.2">
      <c r="A24" s="1" t="s">
        <v>2</v>
      </c>
      <c r="B24">
        <v>0.1144</v>
      </c>
      <c r="C24" t="s">
        <v>15</v>
      </c>
      <c r="D24">
        <f t="shared" si="1"/>
        <v>1.3908164219582904</v>
      </c>
    </row>
    <row r="25" spans="1:4" ht="16" x14ac:dyDescent="0.2">
      <c r="A25" s="1" t="s">
        <v>2</v>
      </c>
      <c r="B25">
        <v>0.1003</v>
      </c>
      <c r="C25" t="s">
        <v>15</v>
      </c>
      <c r="D25">
        <f t="shared" si="1"/>
        <v>1.2193958664546898</v>
      </c>
    </row>
    <row r="26" spans="1:4" ht="16" x14ac:dyDescent="0.2">
      <c r="A26" s="1" t="s">
        <v>2</v>
      </c>
      <c r="B26">
        <v>0.11890000000000001</v>
      </c>
      <c r="C26" t="s">
        <v>15</v>
      </c>
      <c r="D26">
        <f t="shared" si="1"/>
        <v>1.4455251098849713</v>
      </c>
    </row>
    <row r="27" spans="1:4" ht="16" x14ac:dyDescent="0.2">
      <c r="A27" s="1" t="s">
        <v>2</v>
      </c>
      <c r="B27">
        <v>9.1800000000000007E-2</v>
      </c>
      <c r="C27" t="s">
        <v>15</v>
      </c>
      <c r="D27">
        <f t="shared" si="1"/>
        <v>1.1160572337042924</v>
      </c>
    </row>
    <row r="28" spans="1:4" ht="16" x14ac:dyDescent="0.2">
      <c r="A28" s="1" t="s">
        <v>2</v>
      </c>
      <c r="B28">
        <v>8.5500000000000007E-2</v>
      </c>
      <c r="C28" t="s">
        <v>15</v>
      </c>
      <c r="D28">
        <f t="shared" si="1"/>
        <v>1.039465070606939</v>
      </c>
    </row>
    <row r="29" spans="1:4" ht="16" x14ac:dyDescent="0.2">
      <c r="A29" s="1" t="s">
        <v>2</v>
      </c>
      <c r="B29">
        <v>8.3599999999999994E-2</v>
      </c>
      <c r="C29" t="s">
        <v>15</v>
      </c>
      <c r="D29">
        <f t="shared" si="1"/>
        <v>1.0163658468156735</v>
      </c>
    </row>
    <row r="30" spans="1:4" ht="16" x14ac:dyDescent="0.2">
      <c r="A30" s="1" t="s">
        <v>2</v>
      </c>
      <c r="B30">
        <v>8.1299999999999997E-2</v>
      </c>
      <c r="C30" t="s">
        <v>15</v>
      </c>
      <c r="D30">
        <f t="shared" si="1"/>
        <v>0.98840362854203667</v>
      </c>
    </row>
    <row r="31" spans="1:4" ht="16" x14ac:dyDescent="0.2">
      <c r="A31" s="1" t="s">
        <v>9</v>
      </c>
      <c r="B31">
        <v>1.9E-2</v>
      </c>
      <c r="C31" t="s">
        <v>15</v>
      </c>
      <c r="D31">
        <f t="shared" ref="D31:D45" si="2" xml:space="preserve"> B31/$G$4</f>
        <v>0.24626121635094714</v>
      </c>
    </row>
    <row r="32" spans="1:4" ht="16" x14ac:dyDescent="0.2">
      <c r="A32" s="1" t="s">
        <v>9</v>
      </c>
      <c r="B32">
        <v>1.06E-2</v>
      </c>
      <c r="C32" t="s">
        <v>15</v>
      </c>
      <c r="D32">
        <f t="shared" si="2"/>
        <v>0.13738783649052841</v>
      </c>
    </row>
    <row r="33" spans="1:4" ht="16" x14ac:dyDescent="0.2">
      <c r="A33" s="1" t="s">
        <v>9</v>
      </c>
      <c r="B33">
        <v>9.2999999999999992E-3</v>
      </c>
      <c r="C33" t="s">
        <v>15</v>
      </c>
      <c r="D33">
        <f t="shared" si="2"/>
        <v>0.1205383848454636</v>
      </c>
    </row>
    <row r="34" spans="1:4" ht="16" x14ac:dyDescent="0.2">
      <c r="A34" s="1" t="s">
        <v>9</v>
      </c>
      <c r="B34">
        <v>1.41E-2</v>
      </c>
      <c r="C34" t="s">
        <v>15</v>
      </c>
      <c r="D34">
        <f t="shared" si="2"/>
        <v>0.18275174476570288</v>
      </c>
    </row>
    <row r="35" spans="1:4" ht="16" x14ac:dyDescent="0.2">
      <c r="A35" s="1" t="s">
        <v>9</v>
      </c>
      <c r="B35">
        <v>1.26E-2</v>
      </c>
      <c r="C35" t="s">
        <v>15</v>
      </c>
      <c r="D35">
        <f t="shared" si="2"/>
        <v>0.16331006979062812</v>
      </c>
    </row>
    <row r="36" spans="1:4" ht="16" x14ac:dyDescent="0.2">
      <c r="A36" s="1" t="s">
        <v>9</v>
      </c>
      <c r="B36">
        <v>1.3299999999999999E-2</v>
      </c>
      <c r="C36" t="s">
        <v>15</v>
      </c>
      <c r="D36">
        <f t="shared" si="2"/>
        <v>0.17238285144566301</v>
      </c>
    </row>
    <row r="37" spans="1:4" ht="16" x14ac:dyDescent="0.2">
      <c r="A37" s="1" t="s">
        <v>10</v>
      </c>
      <c r="B37">
        <v>6.9400000000000003E-2</v>
      </c>
      <c r="C37" t="s">
        <v>15</v>
      </c>
      <c r="D37">
        <f t="shared" si="2"/>
        <v>0.89950149551345959</v>
      </c>
    </row>
    <row r="38" spans="1:4" ht="16" x14ac:dyDescent="0.2">
      <c r="A38" s="1" t="s">
        <v>10</v>
      </c>
      <c r="B38">
        <v>6.6600000000000006E-2</v>
      </c>
      <c r="C38" t="s">
        <v>15</v>
      </c>
      <c r="D38">
        <f t="shared" si="2"/>
        <v>0.86321036889332015</v>
      </c>
    </row>
    <row r="39" spans="1:4" ht="16" x14ac:dyDescent="0.2">
      <c r="A39" s="1" t="s">
        <v>10</v>
      </c>
      <c r="B39">
        <v>8.1699999999999995E-2</v>
      </c>
      <c r="C39" t="s">
        <v>15</v>
      </c>
      <c r="D39">
        <f t="shared" si="2"/>
        <v>1.0589232303090728</v>
      </c>
    </row>
    <row r="40" spans="1:4" ht="16" x14ac:dyDescent="0.2">
      <c r="A40" s="1" t="s">
        <v>10</v>
      </c>
      <c r="B40">
        <v>8.4099999999999994E-2</v>
      </c>
      <c r="C40" t="s">
        <v>15</v>
      </c>
      <c r="D40">
        <f t="shared" si="2"/>
        <v>1.0900299102691924</v>
      </c>
    </row>
    <row r="41" spans="1:4" ht="16" x14ac:dyDescent="0.2">
      <c r="A41" s="1" t="s">
        <v>10</v>
      </c>
      <c r="B41">
        <v>7.9299999999999995E-2</v>
      </c>
      <c r="C41" t="s">
        <v>15</v>
      </c>
      <c r="D41">
        <f t="shared" si="2"/>
        <v>1.0278165503489531</v>
      </c>
    </row>
    <row r="42" spans="1:4" ht="16" x14ac:dyDescent="0.2">
      <c r="A42" s="1" t="s">
        <v>10</v>
      </c>
      <c r="B42">
        <v>0.1075</v>
      </c>
      <c r="C42" t="s">
        <v>15</v>
      </c>
      <c r="D42">
        <f t="shared" si="2"/>
        <v>1.3933200398803589</v>
      </c>
    </row>
    <row r="43" spans="1:4" ht="16" x14ac:dyDescent="0.2">
      <c r="A43" s="1" t="s">
        <v>10</v>
      </c>
      <c r="B43">
        <v>8.2600000000000007E-2</v>
      </c>
      <c r="C43" t="s">
        <v>15</v>
      </c>
      <c r="D43">
        <f t="shared" si="2"/>
        <v>1.0705882352941176</v>
      </c>
    </row>
    <row r="44" spans="1:4" ht="16" x14ac:dyDescent="0.2">
      <c r="A44" s="1" t="s">
        <v>10</v>
      </c>
      <c r="B44">
        <v>0.10440000000000001</v>
      </c>
      <c r="C44" t="s">
        <v>15</v>
      </c>
      <c r="D44">
        <f t="shared" si="2"/>
        <v>1.3531405782652044</v>
      </c>
    </row>
    <row r="45" spans="1:4" ht="16" x14ac:dyDescent="0.2">
      <c r="A45" s="1" t="s">
        <v>10</v>
      </c>
      <c r="B45">
        <v>0.1011</v>
      </c>
      <c r="C45" t="s">
        <v>15</v>
      </c>
      <c r="D45">
        <f t="shared" si="2"/>
        <v>1.3103688933200397</v>
      </c>
    </row>
    <row r="46" spans="1:4" ht="16" x14ac:dyDescent="0.2">
      <c r="A46" s="1" t="s">
        <v>11</v>
      </c>
      <c r="B46">
        <v>7.4000000000000003E-3</v>
      </c>
      <c r="C46" t="s">
        <v>15</v>
      </c>
      <c r="D46">
        <f t="shared" ref="D46:D60" si="3" xml:space="preserve"> B46/$G$5</f>
        <v>8.532554385425474E-2</v>
      </c>
    </row>
    <row r="47" spans="1:4" ht="16" x14ac:dyDescent="0.2">
      <c r="A47" s="1" t="s">
        <v>11</v>
      </c>
      <c r="B47">
        <v>3.7000000000000002E-3</v>
      </c>
      <c r="C47" t="s">
        <v>15</v>
      </c>
      <c r="D47">
        <f t="shared" si="3"/>
        <v>4.266277192712737E-2</v>
      </c>
    </row>
    <row r="48" spans="1:4" ht="16" x14ac:dyDescent="0.2">
      <c r="A48" s="1" t="s">
        <v>11</v>
      </c>
      <c r="B48">
        <v>1.03E-2</v>
      </c>
      <c r="C48" t="s">
        <v>15</v>
      </c>
      <c r="D48">
        <f t="shared" si="3"/>
        <v>0.11876393266200322</v>
      </c>
    </row>
    <row r="49" spans="1:4" ht="16" x14ac:dyDescent="0.2">
      <c r="A49" s="1" t="s">
        <v>11</v>
      </c>
      <c r="B49">
        <v>1.2800000000000001E-2</v>
      </c>
      <c r="C49" t="s">
        <v>15</v>
      </c>
      <c r="D49">
        <f t="shared" si="3"/>
        <v>0.14759012991006226</v>
      </c>
    </row>
    <row r="50" spans="1:4" ht="16" x14ac:dyDescent="0.2">
      <c r="A50" s="1" t="s">
        <v>11</v>
      </c>
      <c r="B50">
        <v>6.1000000000000004E-3</v>
      </c>
      <c r="C50" t="s">
        <v>15</v>
      </c>
      <c r="D50">
        <f t="shared" si="3"/>
        <v>7.0335921285264044E-2</v>
      </c>
    </row>
    <row r="51" spans="1:4" ht="16" x14ac:dyDescent="0.2">
      <c r="A51" s="1" t="s">
        <v>11</v>
      </c>
      <c r="B51">
        <v>6.1000000000000004E-3</v>
      </c>
      <c r="C51" t="s">
        <v>15</v>
      </c>
      <c r="D51">
        <f t="shared" si="3"/>
        <v>7.0335921285264044E-2</v>
      </c>
    </row>
    <row r="52" spans="1:4" ht="16" x14ac:dyDescent="0.2">
      <c r="A52" s="1" t="s">
        <v>12</v>
      </c>
      <c r="B52">
        <v>8.0100000000000005E-2</v>
      </c>
      <c r="C52" t="s">
        <v>15</v>
      </c>
      <c r="D52">
        <f t="shared" si="3"/>
        <v>0.92359135982781149</v>
      </c>
    </row>
    <row r="53" spans="1:4" ht="16" x14ac:dyDescent="0.2">
      <c r="A53" s="1" t="s">
        <v>12</v>
      </c>
      <c r="B53">
        <v>0.10050000000000001</v>
      </c>
      <c r="C53" t="s">
        <v>15</v>
      </c>
      <c r="D53">
        <f t="shared" si="3"/>
        <v>1.1588131293719732</v>
      </c>
    </row>
    <row r="54" spans="1:4" ht="16" x14ac:dyDescent="0.2">
      <c r="A54" s="1" t="s">
        <v>12</v>
      </c>
      <c r="B54">
        <v>9.1520000000000004E-2</v>
      </c>
      <c r="C54" t="s">
        <v>15</v>
      </c>
      <c r="D54">
        <f t="shared" si="3"/>
        <v>1.0552694288569451</v>
      </c>
    </row>
    <row r="55" spans="1:4" ht="16" x14ac:dyDescent="0.2">
      <c r="A55" s="1" t="s">
        <v>12</v>
      </c>
      <c r="B55">
        <v>8.9099999999999999E-2</v>
      </c>
      <c r="C55" t="s">
        <v>15</v>
      </c>
      <c r="D55">
        <f t="shared" si="3"/>
        <v>1.027365669920824</v>
      </c>
    </row>
    <row r="56" spans="1:4" ht="16" x14ac:dyDescent="0.2">
      <c r="A56" s="1" t="s">
        <v>12</v>
      </c>
      <c r="B56">
        <v>9.2100000000000001E-2</v>
      </c>
      <c r="C56" t="s">
        <v>15</v>
      </c>
      <c r="D56">
        <f t="shared" si="3"/>
        <v>1.0619571066184947</v>
      </c>
    </row>
    <row r="57" spans="1:4" ht="16" x14ac:dyDescent="0.2">
      <c r="A57" s="1" t="s">
        <v>12</v>
      </c>
      <c r="B57">
        <v>8.5300000000000001E-2</v>
      </c>
      <c r="C57" t="s">
        <v>15</v>
      </c>
      <c r="D57">
        <f t="shared" si="3"/>
        <v>0.98354985010377427</v>
      </c>
    </row>
    <row r="58" spans="1:4" ht="16" x14ac:dyDescent="0.2">
      <c r="A58" s="1" t="s">
        <v>12</v>
      </c>
      <c r="B58">
        <v>6.6900000000000001E-2</v>
      </c>
      <c r="C58" t="s">
        <v>15</v>
      </c>
      <c r="D58">
        <f t="shared" si="3"/>
        <v>0.77138903835805972</v>
      </c>
    </row>
    <row r="59" spans="1:4" ht="16" x14ac:dyDescent="0.2">
      <c r="A59" s="1" t="s">
        <v>12</v>
      </c>
      <c r="B59">
        <v>9.6100000000000005E-2</v>
      </c>
      <c r="C59" t="s">
        <v>15</v>
      </c>
      <c r="D59">
        <f t="shared" si="3"/>
        <v>1.1080790222153893</v>
      </c>
    </row>
    <row r="60" spans="1:4" ht="16" x14ac:dyDescent="0.2">
      <c r="A60" s="1" t="s">
        <v>12</v>
      </c>
      <c r="B60">
        <v>0.1158</v>
      </c>
      <c r="C60" t="s">
        <v>15</v>
      </c>
      <c r="D60">
        <f t="shared" si="3"/>
        <v>1.3352294565300944</v>
      </c>
    </row>
    <row r="61" spans="1:4" ht="16" x14ac:dyDescent="0.2">
      <c r="A61" s="1" t="s">
        <v>14</v>
      </c>
      <c r="B61">
        <v>8.5800000000000001E-2</v>
      </c>
      <c r="C61" t="s">
        <v>15</v>
      </c>
      <c r="D61">
        <f t="shared" ref="D61:D75" si="4" xml:space="preserve"> B61/$G$6</f>
        <v>1.1762100601075607</v>
      </c>
    </row>
    <row r="62" spans="1:4" ht="16" x14ac:dyDescent="0.2">
      <c r="A62" s="1" t="s">
        <v>14</v>
      </c>
      <c r="B62">
        <v>8.0699999999999994E-2</v>
      </c>
      <c r="C62" t="s">
        <v>15</v>
      </c>
      <c r="D62">
        <f t="shared" si="4"/>
        <v>1.1062954761151531</v>
      </c>
    </row>
    <row r="63" spans="1:4" ht="16" x14ac:dyDescent="0.2">
      <c r="A63" s="1" t="s">
        <v>14</v>
      </c>
      <c r="B63">
        <v>6.88E-2</v>
      </c>
      <c r="C63" t="s">
        <v>15</v>
      </c>
      <c r="D63">
        <f t="shared" si="4"/>
        <v>0.94316144679953595</v>
      </c>
    </row>
    <row r="64" spans="1:4" ht="16" x14ac:dyDescent="0.2">
      <c r="A64" s="1" t="s">
        <v>14</v>
      </c>
      <c r="B64">
        <v>8.4199999999999997E-2</v>
      </c>
      <c r="C64" t="s">
        <v>15</v>
      </c>
      <c r="D64">
        <f t="shared" si="4"/>
        <v>1.1542760729726877</v>
      </c>
    </row>
    <row r="65" spans="1:4" ht="16" x14ac:dyDescent="0.2">
      <c r="A65" s="1" t="s">
        <v>14</v>
      </c>
      <c r="B65">
        <v>8.7400000000000005E-2</v>
      </c>
      <c r="C65" t="s">
        <v>15</v>
      </c>
      <c r="D65">
        <f t="shared" si="4"/>
        <v>1.1981440472424338</v>
      </c>
    </row>
    <row r="66" spans="1:4" ht="16" x14ac:dyDescent="0.2">
      <c r="A66" s="1" t="s">
        <v>14</v>
      </c>
      <c r="B66">
        <v>7.3499999999999996E-2</v>
      </c>
      <c r="C66" t="s">
        <v>15</v>
      </c>
      <c r="D66">
        <f t="shared" si="4"/>
        <v>1.007592534008225</v>
      </c>
    </row>
    <row r="67" spans="1:4" ht="16" x14ac:dyDescent="0.2">
      <c r="A67" s="1" t="s">
        <v>13</v>
      </c>
      <c r="B67">
        <v>8.0399999999999999E-2</v>
      </c>
      <c r="C67" t="s">
        <v>15</v>
      </c>
      <c r="D67">
        <f t="shared" si="4"/>
        <v>1.1021828535273646</v>
      </c>
    </row>
    <row r="68" spans="1:4" ht="16" x14ac:dyDescent="0.2">
      <c r="A68" s="1" t="s">
        <v>13</v>
      </c>
      <c r="B68">
        <v>7.7200000000000005E-2</v>
      </c>
      <c r="C68" t="s">
        <v>15</v>
      </c>
      <c r="D68">
        <f t="shared" si="4"/>
        <v>1.0583148792576189</v>
      </c>
    </row>
    <row r="69" spans="1:4" ht="16" x14ac:dyDescent="0.2">
      <c r="A69" s="1" t="s">
        <v>13</v>
      </c>
      <c r="B69">
        <v>7.7200000000000005E-2</v>
      </c>
      <c r="C69" t="s">
        <v>15</v>
      </c>
      <c r="D69">
        <f t="shared" si="4"/>
        <v>1.0583148792576189</v>
      </c>
    </row>
    <row r="70" spans="1:4" ht="16" x14ac:dyDescent="0.2">
      <c r="A70" s="1" t="s">
        <v>13</v>
      </c>
      <c r="B70">
        <v>5.45E-2</v>
      </c>
      <c r="C70" t="s">
        <v>15</v>
      </c>
      <c r="D70">
        <f t="shared" si="4"/>
        <v>0.74712643678160906</v>
      </c>
    </row>
    <row r="71" spans="1:4" ht="16" x14ac:dyDescent="0.2">
      <c r="A71" s="1" t="s">
        <v>13</v>
      </c>
      <c r="B71">
        <v>8.4099999999999994E-2</v>
      </c>
      <c r="C71" t="s">
        <v>15</v>
      </c>
      <c r="D71">
        <f t="shared" si="4"/>
        <v>1.1529051987767582</v>
      </c>
    </row>
    <row r="72" spans="1:4" ht="16" x14ac:dyDescent="0.2">
      <c r="A72" s="1" t="s">
        <v>13</v>
      </c>
      <c r="B72">
        <v>8.0799999999999997E-2</v>
      </c>
      <c r="C72" t="s">
        <v>15</v>
      </c>
      <c r="D72">
        <f t="shared" si="4"/>
        <v>1.1076663503110828</v>
      </c>
    </row>
    <row r="73" spans="1:4" ht="16" x14ac:dyDescent="0.2">
      <c r="A73" s="1" t="s">
        <v>13</v>
      </c>
      <c r="B73">
        <v>6.2600000000000003E-2</v>
      </c>
      <c r="C73" t="s">
        <v>15</v>
      </c>
      <c r="D73">
        <f t="shared" si="4"/>
        <v>0.85816724665190336</v>
      </c>
    </row>
    <row r="74" spans="1:4" ht="16" x14ac:dyDescent="0.2">
      <c r="A74" s="1" t="s">
        <v>13</v>
      </c>
      <c r="B74">
        <v>7.9500000000000001E-2</v>
      </c>
      <c r="C74" t="s">
        <v>15</v>
      </c>
      <c r="D74">
        <f t="shared" si="4"/>
        <v>1.0898449857639987</v>
      </c>
    </row>
    <row r="75" spans="1:4" ht="16" x14ac:dyDescent="0.2">
      <c r="A75" s="1" t="s">
        <v>13</v>
      </c>
      <c r="B75">
        <v>8.3500000000000005E-2</v>
      </c>
      <c r="C75" t="s">
        <v>15</v>
      </c>
      <c r="D75">
        <f t="shared" si="4"/>
        <v>1.1446799536011809</v>
      </c>
    </row>
    <row r="76" spans="1:4" ht="16" x14ac:dyDescent="0.2">
      <c r="A76" s="1" t="s">
        <v>1</v>
      </c>
      <c r="B76">
        <v>9.0800000000000006E-2</v>
      </c>
      <c r="C76" t="s">
        <v>15</v>
      </c>
      <c r="D76">
        <f t="shared" ref="D76:D89" si="5" xml:space="preserve"> B76/$G$7</f>
        <v>1.0251083815028905</v>
      </c>
    </row>
    <row r="77" spans="1:4" ht="16" x14ac:dyDescent="0.2">
      <c r="A77" s="1" t="s">
        <v>1</v>
      </c>
      <c r="B77">
        <v>7.9799999999999996E-2</v>
      </c>
      <c r="C77" t="s">
        <v>15</v>
      </c>
      <c r="D77">
        <f t="shared" si="5"/>
        <v>0.90092124277456664</v>
      </c>
    </row>
    <row r="78" spans="1:4" ht="16" x14ac:dyDescent="0.2">
      <c r="A78" s="1" t="s">
        <v>1</v>
      </c>
      <c r="B78">
        <v>8.9099999999999999E-2</v>
      </c>
      <c r="C78" t="s">
        <v>15</v>
      </c>
      <c r="D78">
        <f t="shared" si="5"/>
        <v>1.0059158236994223</v>
      </c>
    </row>
    <row r="79" spans="1:4" ht="16" x14ac:dyDescent="0.2">
      <c r="A79" s="1" t="s">
        <v>1</v>
      </c>
      <c r="B79">
        <v>8.2199999999999995E-2</v>
      </c>
      <c r="C79" t="s">
        <v>15</v>
      </c>
      <c r="D79">
        <f t="shared" si="5"/>
        <v>0.92801661849711004</v>
      </c>
    </row>
    <row r="80" spans="1:4" ht="16" x14ac:dyDescent="0.2">
      <c r="A80" s="1" t="s">
        <v>1</v>
      </c>
      <c r="B80">
        <v>0.10489999999999999</v>
      </c>
      <c r="C80" t="s">
        <v>15</v>
      </c>
      <c r="D80">
        <f t="shared" si="5"/>
        <v>1.1842937138728327</v>
      </c>
    </row>
    <row r="81" spans="1:4" ht="16" x14ac:dyDescent="0.2">
      <c r="A81" s="1" t="s">
        <v>1</v>
      </c>
      <c r="B81">
        <v>9.9199999999999997E-2</v>
      </c>
      <c r="C81" t="s">
        <v>15</v>
      </c>
      <c r="D81">
        <f t="shared" si="5"/>
        <v>1.1199421965317922</v>
      </c>
    </row>
    <row r="82" spans="1:4" ht="16" x14ac:dyDescent="0.2">
      <c r="A82" s="1" t="s">
        <v>0</v>
      </c>
      <c r="B82">
        <v>8.5900000000000004E-2</v>
      </c>
      <c r="C82" t="s">
        <v>15</v>
      </c>
      <c r="D82">
        <f t="shared" si="5"/>
        <v>0.96978865606936449</v>
      </c>
    </row>
    <row r="83" spans="1:4" ht="16" x14ac:dyDescent="0.2">
      <c r="A83" s="1" t="s">
        <v>0</v>
      </c>
      <c r="B83">
        <v>8.3900000000000002E-2</v>
      </c>
      <c r="C83" t="s">
        <v>15</v>
      </c>
      <c r="D83">
        <f t="shared" si="5"/>
        <v>0.94720917630057833</v>
      </c>
    </row>
    <row r="84" spans="1:4" ht="16" x14ac:dyDescent="0.2">
      <c r="A84" s="1" t="s">
        <v>0</v>
      </c>
      <c r="B84">
        <v>0.10340000000000001</v>
      </c>
      <c r="C84" t="s">
        <v>15</v>
      </c>
      <c r="D84">
        <f t="shared" si="5"/>
        <v>1.1673591040462432</v>
      </c>
    </row>
    <row r="85" spans="1:4" ht="16" x14ac:dyDescent="0.2">
      <c r="A85" s="1" t="s">
        <v>0</v>
      </c>
      <c r="B85">
        <v>7.2099999999999997E-2</v>
      </c>
      <c r="C85" t="s">
        <v>15</v>
      </c>
      <c r="D85">
        <f t="shared" si="5"/>
        <v>0.8139902456647401</v>
      </c>
    </row>
    <row r="86" spans="1:4" ht="16" x14ac:dyDescent="0.2">
      <c r="A86" s="1" t="s">
        <v>0</v>
      </c>
      <c r="B86">
        <v>9.9500000000000005E-2</v>
      </c>
      <c r="C86" t="s">
        <v>15</v>
      </c>
      <c r="D86">
        <f t="shared" si="5"/>
        <v>1.1233291184971101</v>
      </c>
    </row>
    <row r="87" spans="1:4" ht="16" x14ac:dyDescent="0.2">
      <c r="A87" s="1" t="s">
        <v>0</v>
      </c>
      <c r="B87">
        <v>0.10440000000000001</v>
      </c>
      <c r="C87" t="s">
        <v>15</v>
      </c>
      <c r="D87">
        <f t="shared" si="5"/>
        <v>1.1786488439306362</v>
      </c>
    </row>
    <row r="88" spans="1:4" ht="16" x14ac:dyDescent="0.2">
      <c r="A88" s="1" t="s">
        <v>0</v>
      </c>
      <c r="B88">
        <v>0.114</v>
      </c>
      <c r="C88" t="s">
        <v>15</v>
      </c>
      <c r="D88">
        <f t="shared" si="5"/>
        <v>1.2870303468208097</v>
      </c>
    </row>
    <row r="89" spans="1:4" ht="16" x14ac:dyDescent="0.2">
      <c r="A89" s="1" t="s">
        <v>0</v>
      </c>
      <c r="B89">
        <v>0.10489999999999999</v>
      </c>
      <c r="C89" t="s">
        <v>15</v>
      </c>
      <c r="D89">
        <f t="shared" si="5"/>
        <v>1.1842937138728327</v>
      </c>
    </row>
    <row r="90" spans="1:4" x14ac:dyDescent="0.2">
      <c r="A90" t="s">
        <v>5</v>
      </c>
      <c r="B90">
        <v>6.7000000000000002E-3</v>
      </c>
      <c r="C90" t="s">
        <v>16</v>
      </c>
      <c r="D90">
        <f t="shared" ref="D90:D106" si="6" xml:space="preserve"> B90/$G$2</f>
        <v>8.7176017487248889E-2</v>
      </c>
    </row>
    <row r="91" spans="1:4" x14ac:dyDescent="0.2">
      <c r="A91" t="s">
        <v>5</v>
      </c>
      <c r="B91">
        <v>4.1999999999999997E-3</v>
      </c>
      <c r="C91" t="s">
        <v>16</v>
      </c>
      <c r="D91">
        <f t="shared" si="6"/>
        <v>5.4647652753200791E-2</v>
      </c>
    </row>
    <row r="92" spans="1:4" x14ac:dyDescent="0.2">
      <c r="A92" t="s">
        <v>5</v>
      </c>
      <c r="B92">
        <v>4.5999999999999999E-3</v>
      </c>
      <c r="C92" t="s">
        <v>16</v>
      </c>
      <c r="D92">
        <f t="shared" si="6"/>
        <v>5.9852191110648489E-2</v>
      </c>
    </row>
    <row r="93" spans="1:4" x14ac:dyDescent="0.2">
      <c r="A93" t="s">
        <v>5</v>
      </c>
      <c r="B93">
        <v>4.8999999999999998E-3</v>
      </c>
      <c r="C93" t="s">
        <v>16</v>
      </c>
      <c r="D93">
        <f t="shared" si="6"/>
        <v>6.3755594878734265E-2</v>
      </c>
    </row>
    <row r="94" spans="1:4" x14ac:dyDescent="0.2">
      <c r="A94" t="s">
        <v>5</v>
      </c>
      <c r="B94">
        <v>4.1000000000000003E-3</v>
      </c>
      <c r="C94" t="s">
        <v>16</v>
      </c>
      <c r="D94">
        <f t="shared" si="6"/>
        <v>5.3346518163838876E-2</v>
      </c>
    </row>
    <row r="95" spans="1:4" x14ac:dyDescent="0.2">
      <c r="A95" t="s">
        <v>5</v>
      </c>
      <c r="B95">
        <v>5.3E-3</v>
      </c>
      <c r="C95" t="s">
        <v>16</v>
      </c>
      <c r="D95">
        <f t="shared" si="6"/>
        <v>6.8960133236181956E-2</v>
      </c>
    </row>
    <row r="96" spans="1:4" x14ac:dyDescent="0.2">
      <c r="A96" t="s">
        <v>5</v>
      </c>
      <c r="B96">
        <v>3.7000000000000002E-3</v>
      </c>
      <c r="C96" t="s">
        <v>16</v>
      </c>
      <c r="D96">
        <f t="shared" si="6"/>
        <v>4.8141979806391177E-2</v>
      </c>
    </row>
    <row r="97" spans="1:4" x14ac:dyDescent="0.2">
      <c r="A97" t="s">
        <v>5</v>
      </c>
      <c r="B97">
        <v>5.8999999999999999E-3</v>
      </c>
      <c r="C97" t="s">
        <v>16</v>
      </c>
      <c r="D97">
        <f t="shared" si="6"/>
        <v>7.6766940772353492E-2</v>
      </c>
    </row>
    <row r="98" spans="1:4" x14ac:dyDescent="0.2">
      <c r="A98" t="s">
        <v>5</v>
      </c>
      <c r="B98">
        <v>3.8999999999999998E-3</v>
      </c>
      <c r="C98" t="s">
        <v>16</v>
      </c>
      <c r="D98">
        <f t="shared" si="6"/>
        <v>5.0744248985115023E-2</v>
      </c>
    </row>
    <row r="99" spans="1:4" x14ac:dyDescent="0.2">
      <c r="A99" t="s">
        <v>4</v>
      </c>
      <c r="B99">
        <v>7.6100000000000001E-2</v>
      </c>
      <c r="C99" t="s">
        <v>16</v>
      </c>
      <c r="D99">
        <f t="shared" si="6"/>
        <v>0.99016342250442391</v>
      </c>
    </row>
    <row r="100" spans="1:4" x14ac:dyDescent="0.2">
      <c r="A100" t="s">
        <v>4</v>
      </c>
      <c r="B100">
        <v>7.8899999999999998E-2</v>
      </c>
      <c r="C100" t="s">
        <v>16</v>
      </c>
      <c r="D100">
        <f t="shared" si="6"/>
        <v>1.0265951910065578</v>
      </c>
    </row>
    <row r="101" spans="1:4" x14ac:dyDescent="0.2">
      <c r="A101" t="s">
        <v>4</v>
      </c>
      <c r="B101">
        <v>7.1300000000000002E-2</v>
      </c>
      <c r="C101" t="s">
        <v>16</v>
      </c>
      <c r="D101">
        <f t="shared" si="6"/>
        <v>0.92770896221505161</v>
      </c>
    </row>
    <row r="102" spans="1:4" x14ac:dyDescent="0.2">
      <c r="A102" t="s">
        <v>4</v>
      </c>
      <c r="B102">
        <v>7.5300000000000006E-2</v>
      </c>
      <c r="C102" t="s">
        <v>16</v>
      </c>
      <c r="D102">
        <f t="shared" si="6"/>
        <v>0.97975434578952858</v>
      </c>
    </row>
    <row r="103" spans="1:4" x14ac:dyDescent="0.2">
      <c r="A103" t="s">
        <v>4</v>
      </c>
      <c r="B103">
        <v>6.9400000000000003E-2</v>
      </c>
      <c r="C103" t="s">
        <v>16</v>
      </c>
      <c r="D103">
        <f t="shared" si="6"/>
        <v>0.90298740501717512</v>
      </c>
    </row>
    <row r="104" spans="1:4" x14ac:dyDescent="0.2">
      <c r="A104" t="s">
        <v>4</v>
      </c>
      <c r="B104">
        <v>8.72E-2</v>
      </c>
      <c r="C104" t="s">
        <v>16</v>
      </c>
      <c r="D104">
        <f t="shared" si="6"/>
        <v>1.1345893619235974</v>
      </c>
    </row>
    <row r="105" spans="1:4" x14ac:dyDescent="0.2">
      <c r="A105" t="s">
        <v>4</v>
      </c>
      <c r="B105">
        <v>7.5700000000000003E-2</v>
      </c>
      <c r="C105" t="s">
        <v>16</v>
      </c>
      <c r="D105">
        <f t="shared" si="6"/>
        <v>0.9849588841469763</v>
      </c>
    </row>
    <row r="106" spans="1:4" x14ac:dyDescent="0.2">
      <c r="A106" t="s">
        <v>4</v>
      </c>
      <c r="B106">
        <v>7.3499999999999996E-2</v>
      </c>
      <c r="C106" t="s">
        <v>16</v>
      </c>
      <c r="D106">
        <f t="shared" si="6"/>
        <v>0.95633392318101385</v>
      </c>
    </row>
    <row r="107" spans="1:4" ht="16" x14ac:dyDescent="0.2">
      <c r="A107" s="1" t="s">
        <v>3</v>
      </c>
      <c r="B107">
        <v>8.0199999999999994E-2</v>
      </c>
      <c r="C107" t="s">
        <v>16</v>
      </c>
      <c r="D107">
        <f t="shared" ref="D107:D123" si="7" xml:space="preserve"> B107/$G$3</f>
        <v>0.97503039371551459</v>
      </c>
    </row>
    <row r="108" spans="1:4" ht="16" x14ac:dyDescent="0.2">
      <c r="A108" s="1" t="s">
        <v>3</v>
      </c>
      <c r="B108">
        <v>6.6699999999999995E-2</v>
      </c>
      <c r="C108" t="s">
        <v>16</v>
      </c>
      <c r="D108">
        <f t="shared" si="7"/>
        <v>0.81090432993547168</v>
      </c>
    </row>
    <row r="109" spans="1:4" ht="16" x14ac:dyDescent="0.2">
      <c r="A109" s="1" t="s">
        <v>3</v>
      </c>
      <c r="B109">
        <v>5.9900000000000002E-2</v>
      </c>
      <c r="C109" t="s">
        <v>16</v>
      </c>
      <c r="D109">
        <f t="shared" si="7"/>
        <v>0.72823342373515376</v>
      </c>
    </row>
    <row r="110" spans="1:4" ht="16" x14ac:dyDescent="0.2">
      <c r="A110" s="1" t="s">
        <v>3</v>
      </c>
      <c r="B110">
        <v>7.4399999999999994E-2</v>
      </c>
      <c r="C110" t="s">
        <v>16</v>
      </c>
      <c r="D110">
        <f t="shared" si="7"/>
        <v>0.90451697372112583</v>
      </c>
    </row>
    <row r="111" spans="1:4" ht="16" x14ac:dyDescent="0.2">
      <c r="A111" s="1" t="s">
        <v>3</v>
      </c>
      <c r="B111">
        <v>8.0299999999999996E-2</v>
      </c>
      <c r="C111" t="s">
        <v>16</v>
      </c>
      <c r="D111">
        <f t="shared" si="7"/>
        <v>0.97624614233610763</v>
      </c>
    </row>
    <row r="112" spans="1:4" ht="16" x14ac:dyDescent="0.2">
      <c r="A112" s="1" t="s">
        <v>3</v>
      </c>
      <c r="B112">
        <v>5.3999999999999999E-2</v>
      </c>
      <c r="C112" t="s">
        <v>16</v>
      </c>
      <c r="D112">
        <f t="shared" si="7"/>
        <v>0.65650425512017196</v>
      </c>
    </row>
    <row r="113" spans="1:4" ht="16" x14ac:dyDescent="0.2">
      <c r="A113" s="1" t="s">
        <v>3</v>
      </c>
      <c r="B113">
        <v>6.6400000000000001E-2</v>
      </c>
      <c r="C113" t="s">
        <v>16</v>
      </c>
      <c r="D113">
        <f t="shared" si="7"/>
        <v>0.80725708407369301</v>
      </c>
    </row>
    <row r="114" spans="1:4" ht="16" x14ac:dyDescent="0.2">
      <c r="A114" s="1" t="s">
        <v>3</v>
      </c>
      <c r="B114">
        <v>7.2400000000000006E-2</v>
      </c>
      <c r="C114" t="s">
        <v>16</v>
      </c>
      <c r="D114">
        <f t="shared" si="7"/>
        <v>0.88020200130926773</v>
      </c>
    </row>
    <row r="115" spans="1:4" ht="16" x14ac:dyDescent="0.2">
      <c r="A115" s="1" t="s">
        <v>3</v>
      </c>
      <c r="B115">
        <v>5.8000000000000003E-2</v>
      </c>
      <c r="C115" t="s">
        <v>16</v>
      </c>
      <c r="D115">
        <f t="shared" si="7"/>
        <v>0.70513419994388848</v>
      </c>
    </row>
    <row r="116" spans="1:4" ht="16" x14ac:dyDescent="0.2">
      <c r="A116" s="1" t="s">
        <v>2</v>
      </c>
      <c r="B116">
        <v>7.8899999999999998E-2</v>
      </c>
      <c r="C116" t="s">
        <v>16</v>
      </c>
      <c r="D116">
        <f t="shared" si="7"/>
        <v>0.95922566164780687</v>
      </c>
    </row>
    <row r="117" spans="1:4" ht="16" x14ac:dyDescent="0.2">
      <c r="A117" s="1" t="s">
        <v>2</v>
      </c>
      <c r="B117">
        <v>6.83E-2</v>
      </c>
      <c r="C117" t="s">
        <v>16</v>
      </c>
      <c r="D117">
        <f t="shared" si="7"/>
        <v>0.83035630786495829</v>
      </c>
    </row>
    <row r="118" spans="1:4" ht="16" x14ac:dyDescent="0.2">
      <c r="A118" s="1" t="s">
        <v>2</v>
      </c>
      <c r="B118">
        <v>8.7400000000000005E-2</v>
      </c>
      <c r="C118" t="s">
        <v>16</v>
      </c>
      <c r="D118">
        <f t="shared" si="7"/>
        <v>1.0625642943982043</v>
      </c>
    </row>
    <row r="119" spans="1:4" ht="16" x14ac:dyDescent="0.2">
      <c r="A119" s="1" t="s">
        <v>2</v>
      </c>
      <c r="B119">
        <v>8.9899999999999994E-2</v>
      </c>
      <c r="C119" t="s">
        <v>16</v>
      </c>
      <c r="D119">
        <f t="shared" si="7"/>
        <v>1.0929580099130269</v>
      </c>
    </row>
    <row r="120" spans="1:4" ht="16" x14ac:dyDescent="0.2">
      <c r="A120" s="1" t="s">
        <v>2</v>
      </c>
      <c r="B120">
        <v>9.4200000000000006E-2</v>
      </c>
      <c r="C120" t="s">
        <v>16</v>
      </c>
      <c r="D120">
        <f t="shared" si="7"/>
        <v>1.1452352005985222</v>
      </c>
    </row>
    <row r="121" spans="1:4" ht="16" x14ac:dyDescent="0.2">
      <c r="A121" s="1" t="s">
        <v>2</v>
      </c>
      <c r="B121">
        <v>8.2799999999999999E-2</v>
      </c>
      <c r="C121" t="s">
        <v>16</v>
      </c>
      <c r="D121">
        <f t="shared" si="7"/>
        <v>1.0066398578509304</v>
      </c>
    </row>
    <row r="122" spans="1:4" ht="16" x14ac:dyDescent="0.2">
      <c r="A122" s="1" t="s">
        <v>2</v>
      </c>
      <c r="B122">
        <v>7.8E-2</v>
      </c>
      <c r="C122" t="s">
        <v>16</v>
      </c>
      <c r="D122">
        <f t="shared" si="7"/>
        <v>0.94828392406247064</v>
      </c>
    </row>
    <row r="123" spans="1:4" ht="16" x14ac:dyDescent="0.2">
      <c r="A123" s="1" t="s">
        <v>2</v>
      </c>
      <c r="B123">
        <v>6.6600000000000006E-2</v>
      </c>
      <c r="C123" t="s">
        <v>16</v>
      </c>
      <c r="D123">
        <f t="shared" si="7"/>
        <v>0.80968858131487886</v>
      </c>
    </row>
    <row r="124" spans="1:4" ht="16" x14ac:dyDescent="0.2">
      <c r="A124" s="1" t="s">
        <v>9</v>
      </c>
      <c r="B124">
        <v>1.4E-2</v>
      </c>
      <c r="C124" t="s">
        <v>16</v>
      </c>
      <c r="D124">
        <f t="shared" ref="D124:D140" si="8" xml:space="preserve"> B124/$G$4</f>
        <v>0.1814556331006979</v>
      </c>
    </row>
    <row r="125" spans="1:4" ht="16" x14ac:dyDescent="0.2">
      <c r="A125" s="1" t="s">
        <v>9</v>
      </c>
      <c r="B125">
        <v>1.55E-2</v>
      </c>
      <c r="C125" t="s">
        <v>16</v>
      </c>
      <c r="D125">
        <f t="shared" si="8"/>
        <v>0.20089730807577266</v>
      </c>
    </row>
    <row r="126" spans="1:4" ht="16" x14ac:dyDescent="0.2">
      <c r="A126" s="1" t="s">
        <v>9</v>
      </c>
      <c r="B126">
        <v>1.55E-2</v>
      </c>
      <c r="C126" t="s">
        <v>16</v>
      </c>
      <c r="D126">
        <f t="shared" si="8"/>
        <v>0.20089730807577266</v>
      </c>
    </row>
    <row r="127" spans="1:4" ht="16" x14ac:dyDescent="0.2">
      <c r="A127" s="1" t="s">
        <v>9</v>
      </c>
      <c r="B127">
        <v>1.2699999999999999E-2</v>
      </c>
      <c r="C127" t="s">
        <v>16</v>
      </c>
      <c r="D127">
        <f t="shared" si="8"/>
        <v>0.16460618145563308</v>
      </c>
    </row>
    <row r="128" spans="1:4" ht="16" x14ac:dyDescent="0.2">
      <c r="A128" s="1" t="s">
        <v>9</v>
      </c>
      <c r="B128">
        <v>1.52E-2</v>
      </c>
      <c r="C128" t="s">
        <v>16</v>
      </c>
      <c r="D128">
        <f t="shared" si="8"/>
        <v>0.19700897308075771</v>
      </c>
    </row>
    <row r="129" spans="1:4" ht="16" x14ac:dyDescent="0.2">
      <c r="A129" s="1" t="s">
        <v>9</v>
      </c>
      <c r="B129">
        <v>1.06E-2</v>
      </c>
      <c r="C129" t="s">
        <v>16</v>
      </c>
      <c r="D129">
        <f t="shared" si="8"/>
        <v>0.13738783649052841</v>
      </c>
    </row>
    <row r="130" spans="1:4" ht="16" x14ac:dyDescent="0.2">
      <c r="A130" s="1" t="s">
        <v>9</v>
      </c>
      <c r="B130">
        <v>1.2800000000000001E-2</v>
      </c>
      <c r="C130" t="s">
        <v>16</v>
      </c>
      <c r="D130">
        <f t="shared" si="8"/>
        <v>0.16590229312063809</v>
      </c>
    </row>
    <row r="131" spans="1:4" ht="16" x14ac:dyDescent="0.2">
      <c r="A131" s="1" t="s">
        <v>9</v>
      </c>
      <c r="B131">
        <v>1.01E-2</v>
      </c>
      <c r="C131" t="s">
        <v>16</v>
      </c>
      <c r="D131">
        <f t="shared" si="8"/>
        <v>0.13090727816550349</v>
      </c>
    </row>
    <row r="132" spans="1:4" ht="16" x14ac:dyDescent="0.2">
      <c r="A132" s="1" t="s">
        <v>9</v>
      </c>
      <c r="B132">
        <v>1.2E-2</v>
      </c>
      <c r="C132" t="s">
        <v>16</v>
      </c>
      <c r="D132">
        <f t="shared" si="8"/>
        <v>0.15553339980059822</v>
      </c>
    </row>
    <row r="133" spans="1:4" ht="16" x14ac:dyDescent="0.2">
      <c r="A133" s="1" t="s">
        <v>10</v>
      </c>
      <c r="B133">
        <v>7.5399999999999995E-2</v>
      </c>
      <c r="C133" t="s">
        <v>16</v>
      </c>
      <c r="D133">
        <f t="shared" si="8"/>
        <v>0.97726819541375864</v>
      </c>
    </row>
    <row r="134" spans="1:4" ht="16" x14ac:dyDescent="0.2">
      <c r="A134" s="1" t="s">
        <v>10</v>
      </c>
      <c r="B134">
        <v>7.5300000000000006E-2</v>
      </c>
      <c r="C134" t="s">
        <v>16</v>
      </c>
      <c r="D134">
        <f t="shared" si="8"/>
        <v>0.97597208374875377</v>
      </c>
    </row>
    <row r="135" spans="1:4" ht="16" x14ac:dyDescent="0.2">
      <c r="A135" s="1" t="s">
        <v>10</v>
      </c>
      <c r="B135">
        <v>9.7500000000000003E-2</v>
      </c>
      <c r="C135" t="s">
        <v>16</v>
      </c>
      <c r="D135">
        <f t="shared" si="8"/>
        <v>1.2637088733798605</v>
      </c>
    </row>
    <row r="136" spans="1:4" ht="16" x14ac:dyDescent="0.2">
      <c r="A136" s="1" t="s">
        <v>10</v>
      </c>
      <c r="B136">
        <v>6.0400000000000002E-2</v>
      </c>
      <c r="C136" t="s">
        <v>16</v>
      </c>
      <c r="D136">
        <f t="shared" si="8"/>
        <v>0.78285144566301101</v>
      </c>
    </row>
    <row r="137" spans="1:4" ht="16" x14ac:dyDescent="0.2">
      <c r="A137" s="1" t="s">
        <v>10</v>
      </c>
      <c r="B137">
        <v>8.1100000000000005E-2</v>
      </c>
      <c r="C137" t="s">
        <v>16</v>
      </c>
      <c r="D137">
        <f t="shared" si="8"/>
        <v>1.0511465603190429</v>
      </c>
    </row>
    <row r="138" spans="1:4" ht="16" x14ac:dyDescent="0.2">
      <c r="A138" s="1" t="s">
        <v>10</v>
      </c>
      <c r="B138">
        <v>0.08</v>
      </c>
      <c r="C138" t="s">
        <v>16</v>
      </c>
      <c r="D138">
        <f t="shared" si="8"/>
        <v>1.036889332003988</v>
      </c>
    </row>
    <row r="139" spans="1:4" ht="16" x14ac:dyDescent="0.2">
      <c r="A139" s="1" t="s">
        <v>10</v>
      </c>
      <c r="B139">
        <v>6.7699999999999996E-2</v>
      </c>
      <c r="C139" t="s">
        <v>16</v>
      </c>
      <c r="D139">
        <f t="shared" si="8"/>
        <v>0.87746759720837475</v>
      </c>
    </row>
    <row r="140" spans="1:4" ht="16" x14ac:dyDescent="0.2">
      <c r="A140" s="1" t="s">
        <v>10</v>
      </c>
      <c r="B140">
        <v>8.2199999999999995E-2</v>
      </c>
      <c r="C140" t="s">
        <v>16</v>
      </c>
      <c r="D140">
        <f t="shared" si="8"/>
        <v>1.0654037886340977</v>
      </c>
    </row>
    <row r="141" spans="1:4" ht="16" x14ac:dyDescent="0.2">
      <c r="A141" s="1" t="s">
        <v>11</v>
      </c>
      <c r="B141">
        <v>5.0000000000000001E-3</v>
      </c>
      <c r="C141" t="s">
        <v>16</v>
      </c>
      <c r="D141">
        <f t="shared" ref="D141:D157" si="9" xml:space="preserve"> B141/$G$5</f>
        <v>5.7652394496118066E-2</v>
      </c>
    </row>
    <row r="142" spans="1:4" ht="16" x14ac:dyDescent="0.2">
      <c r="A142" s="1" t="s">
        <v>11</v>
      </c>
      <c r="B142">
        <v>4.4999999999999997E-3</v>
      </c>
      <c r="C142" t="s">
        <v>16</v>
      </c>
      <c r="D142">
        <f t="shared" si="9"/>
        <v>5.1887155046506254E-2</v>
      </c>
    </row>
    <row r="143" spans="1:4" ht="16" x14ac:dyDescent="0.2">
      <c r="A143" s="1" t="s">
        <v>11</v>
      </c>
      <c r="B143">
        <v>5.1000000000000004E-3</v>
      </c>
      <c r="C143" t="s">
        <v>16</v>
      </c>
      <c r="D143">
        <f t="shared" si="9"/>
        <v>5.8805442386040435E-2</v>
      </c>
    </row>
    <row r="144" spans="1:4" ht="16" x14ac:dyDescent="0.2">
      <c r="A144" s="1" t="s">
        <v>11</v>
      </c>
      <c r="B144">
        <v>6.1000000000000004E-3</v>
      </c>
      <c r="C144" t="s">
        <v>16</v>
      </c>
      <c r="D144">
        <f t="shared" si="9"/>
        <v>7.0335921285264044E-2</v>
      </c>
    </row>
    <row r="145" spans="1:4" ht="16" x14ac:dyDescent="0.2">
      <c r="A145" s="1" t="s">
        <v>11</v>
      </c>
      <c r="B145">
        <v>3.8999999999999998E-3</v>
      </c>
      <c r="C145" t="s">
        <v>16</v>
      </c>
      <c r="D145">
        <f t="shared" si="9"/>
        <v>4.4968867706972088E-2</v>
      </c>
    </row>
    <row r="146" spans="1:4" ht="16" x14ac:dyDescent="0.2">
      <c r="A146" s="1" t="s">
        <v>11</v>
      </c>
      <c r="B146">
        <v>6.4000000000000003E-3</v>
      </c>
      <c r="C146" t="s">
        <v>16</v>
      </c>
      <c r="D146">
        <f t="shared" si="9"/>
        <v>7.3795064955031131E-2</v>
      </c>
    </row>
    <row r="147" spans="1:4" ht="16" x14ac:dyDescent="0.2">
      <c r="A147" s="1" t="s">
        <v>11</v>
      </c>
      <c r="B147">
        <v>5.3E-3</v>
      </c>
      <c r="C147" t="s">
        <v>16</v>
      </c>
      <c r="D147">
        <f t="shared" si="9"/>
        <v>6.1111538165885153E-2</v>
      </c>
    </row>
    <row r="148" spans="1:4" ht="16" x14ac:dyDescent="0.2">
      <c r="A148" s="1" t="s">
        <v>11</v>
      </c>
      <c r="B148">
        <v>6.7999999999999996E-3</v>
      </c>
      <c r="C148" t="s">
        <v>16</v>
      </c>
      <c r="D148">
        <f t="shared" si="9"/>
        <v>7.8407256514720566E-2</v>
      </c>
    </row>
    <row r="149" spans="1:4" ht="16" x14ac:dyDescent="0.2">
      <c r="A149" s="1" t="s">
        <v>11</v>
      </c>
      <c r="B149">
        <v>7.1000000000000004E-3</v>
      </c>
      <c r="C149" t="s">
        <v>16</v>
      </c>
      <c r="D149">
        <f t="shared" si="9"/>
        <v>8.1866400184487653E-2</v>
      </c>
    </row>
    <row r="150" spans="1:4" ht="16" x14ac:dyDescent="0.2">
      <c r="A150" s="1" t="s">
        <v>12</v>
      </c>
      <c r="B150">
        <v>0.1138</v>
      </c>
      <c r="C150" t="s">
        <v>16</v>
      </c>
      <c r="D150">
        <f t="shared" si="9"/>
        <v>1.3121684987316471</v>
      </c>
    </row>
    <row r="151" spans="1:4" ht="16" x14ac:dyDescent="0.2">
      <c r="A151" s="1" t="s">
        <v>12</v>
      </c>
      <c r="B151">
        <v>7.5999999999999998E-2</v>
      </c>
      <c r="C151" t="s">
        <v>16</v>
      </c>
      <c r="D151">
        <f t="shared" si="9"/>
        <v>0.87631639634099456</v>
      </c>
    </row>
    <row r="152" spans="1:4" ht="16" x14ac:dyDescent="0.2">
      <c r="A152" s="1" t="s">
        <v>12</v>
      </c>
      <c r="B152">
        <v>8.43E-2</v>
      </c>
      <c r="C152" t="s">
        <v>16</v>
      </c>
      <c r="D152">
        <f t="shared" si="9"/>
        <v>0.97201937120455062</v>
      </c>
    </row>
    <row r="153" spans="1:4" ht="16" x14ac:dyDescent="0.2">
      <c r="A153" s="1" t="s">
        <v>12</v>
      </c>
      <c r="B153">
        <v>7.1400000000000005E-2</v>
      </c>
      <c r="C153" t="s">
        <v>16</v>
      </c>
      <c r="D153">
        <f t="shared" si="9"/>
        <v>0.82327619340456604</v>
      </c>
    </row>
    <row r="154" spans="1:4" ht="16" x14ac:dyDescent="0.2">
      <c r="A154" s="1" t="s">
        <v>12</v>
      </c>
      <c r="B154">
        <v>8.9099999999999999E-2</v>
      </c>
      <c r="C154" t="s">
        <v>16</v>
      </c>
      <c r="D154">
        <f t="shared" si="9"/>
        <v>1.027365669920824</v>
      </c>
    </row>
    <row r="155" spans="1:4" ht="16" x14ac:dyDescent="0.2">
      <c r="A155" s="1" t="s">
        <v>12</v>
      </c>
      <c r="B155">
        <v>7.8600000000000003E-2</v>
      </c>
      <c r="C155" t="s">
        <v>16</v>
      </c>
      <c r="D155">
        <f t="shared" si="9"/>
        <v>0.90629564147897601</v>
      </c>
    </row>
    <row r="156" spans="1:4" ht="16" x14ac:dyDescent="0.2">
      <c r="A156" s="1" t="s">
        <v>12</v>
      </c>
      <c r="B156">
        <v>8.3299999999999999E-2</v>
      </c>
      <c r="C156" t="s">
        <v>16</v>
      </c>
      <c r="D156">
        <f t="shared" si="9"/>
        <v>0.96048889230532697</v>
      </c>
    </row>
    <row r="157" spans="1:4" ht="16" x14ac:dyDescent="0.2">
      <c r="A157" s="1" t="s">
        <v>12</v>
      </c>
      <c r="B157">
        <v>7.7600000000000002E-2</v>
      </c>
      <c r="C157" t="s">
        <v>16</v>
      </c>
      <c r="D157">
        <f t="shared" si="9"/>
        <v>0.89476516257975247</v>
      </c>
    </row>
    <row r="158" spans="1:4" ht="16" x14ac:dyDescent="0.2">
      <c r="A158" s="1" t="s">
        <v>14</v>
      </c>
      <c r="B158">
        <v>7.7499999999999999E-2</v>
      </c>
      <c r="C158" t="s">
        <v>16</v>
      </c>
      <c r="D158">
        <f t="shared" ref="D158:D174" si="10" xml:space="preserve"> B158/$G$6</f>
        <v>1.0624275018454075</v>
      </c>
    </row>
    <row r="159" spans="1:4" ht="16" x14ac:dyDescent="0.2">
      <c r="A159" s="1" t="s">
        <v>14</v>
      </c>
      <c r="B159">
        <v>7.1400000000000005E-2</v>
      </c>
      <c r="C159" t="s">
        <v>16</v>
      </c>
      <c r="D159">
        <f t="shared" si="10"/>
        <v>0.9788041758937045</v>
      </c>
    </row>
    <row r="160" spans="1:4" ht="16" x14ac:dyDescent="0.2">
      <c r="A160" s="1" t="s">
        <v>14</v>
      </c>
      <c r="B160">
        <v>4.7E-2</v>
      </c>
      <c r="C160" t="s">
        <v>16</v>
      </c>
      <c r="D160">
        <f t="shared" si="10"/>
        <v>0.64431087208689231</v>
      </c>
    </row>
    <row r="161" spans="1:4" ht="16" x14ac:dyDescent="0.2">
      <c r="A161" s="1" t="s">
        <v>14</v>
      </c>
      <c r="B161">
        <v>6.88E-2</v>
      </c>
      <c r="C161" t="s">
        <v>16</v>
      </c>
      <c r="D161">
        <f t="shared" si="10"/>
        <v>0.94316144679953595</v>
      </c>
    </row>
    <row r="162" spans="1:4" ht="16" x14ac:dyDescent="0.2">
      <c r="A162" s="1" t="s">
        <v>14</v>
      </c>
      <c r="B162">
        <v>6.3899999999999998E-2</v>
      </c>
      <c r="C162" t="s">
        <v>16</v>
      </c>
      <c r="D162">
        <f t="shared" si="10"/>
        <v>0.87598861119898752</v>
      </c>
    </row>
    <row r="163" spans="1:4" ht="16" x14ac:dyDescent="0.2">
      <c r="A163" s="1" t="s">
        <v>14</v>
      </c>
      <c r="B163">
        <v>3.4500000000000003E-2</v>
      </c>
      <c r="C163" t="s">
        <v>16</v>
      </c>
      <c r="D163">
        <f t="shared" si="10"/>
        <v>0.47295159759569755</v>
      </c>
    </row>
    <row r="164" spans="1:4" ht="16" x14ac:dyDescent="0.2">
      <c r="A164" s="1" t="s">
        <v>14</v>
      </c>
      <c r="B164">
        <v>6.3500000000000001E-2</v>
      </c>
      <c r="C164" t="s">
        <v>16</v>
      </c>
      <c r="D164">
        <f t="shared" si="10"/>
        <v>0.87050511441526934</v>
      </c>
    </row>
    <row r="165" spans="1:4" ht="16" x14ac:dyDescent="0.2">
      <c r="A165" s="1" t="s">
        <v>14</v>
      </c>
      <c r="B165">
        <v>5.3100000000000001E-2</v>
      </c>
      <c r="C165" t="s">
        <v>16</v>
      </c>
      <c r="D165">
        <f t="shared" si="10"/>
        <v>0.72793419803859527</v>
      </c>
    </row>
    <row r="166" spans="1:4" ht="16" x14ac:dyDescent="0.2">
      <c r="A166" s="1" t="s">
        <v>14</v>
      </c>
      <c r="B166">
        <v>6.83E-2</v>
      </c>
      <c r="C166" t="s">
        <v>16</v>
      </c>
      <c r="D166">
        <f t="shared" si="10"/>
        <v>0.93630707581988815</v>
      </c>
    </row>
    <row r="167" spans="1:4" ht="16" x14ac:dyDescent="0.2">
      <c r="A167" s="1" t="s">
        <v>13</v>
      </c>
      <c r="B167">
        <v>8.43E-2</v>
      </c>
      <c r="C167" t="s">
        <v>16</v>
      </c>
      <c r="D167">
        <f t="shared" si="10"/>
        <v>1.1556469471686175</v>
      </c>
    </row>
    <row r="168" spans="1:4" ht="16" x14ac:dyDescent="0.2">
      <c r="A168" s="1" t="s">
        <v>13</v>
      </c>
      <c r="B168">
        <v>7.1300000000000002E-2</v>
      </c>
      <c r="C168" t="s">
        <v>16</v>
      </c>
      <c r="D168">
        <f t="shared" si="10"/>
        <v>0.97743330169777487</v>
      </c>
    </row>
    <row r="169" spans="1:4" ht="16" x14ac:dyDescent="0.2">
      <c r="A169" s="1" t="s">
        <v>13</v>
      </c>
      <c r="B169">
        <v>7.1900000000000006E-2</v>
      </c>
      <c r="C169" t="s">
        <v>16</v>
      </c>
      <c r="D169">
        <f t="shared" si="10"/>
        <v>0.9856585468733523</v>
      </c>
    </row>
    <row r="170" spans="1:4" ht="16" x14ac:dyDescent="0.2">
      <c r="A170" s="1" t="s">
        <v>13</v>
      </c>
      <c r="B170">
        <v>7.6399999999999996E-2</v>
      </c>
      <c r="C170" t="s">
        <v>16</v>
      </c>
      <c r="D170">
        <f t="shared" si="10"/>
        <v>1.0473478856901823</v>
      </c>
    </row>
    <row r="171" spans="1:4" ht="16" x14ac:dyDescent="0.2">
      <c r="A171" s="1" t="s">
        <v>13</v>
      </c>
      <c r="B171">
        <v>7.7700000000000005E-2</v>
      </c>
      <c r="C171" t="s">
        <v>16</v>
      </c>
      <c r="D171">
        <f t="shared" si="10"/>
        <v>1.0651692502372667</v>
      </c>
    </row>
    <row r="172" spans="1:4" ht="16" x14ac:dyDescent="0.2">
      <c r="A172" s="1" t="s">
        <v>13</v>
      </c>
      <c r="B172">
        <v>7.3400000000000007E-2</v>
      </c>
      <c r="C172" t="s">
        <v>16</v>
      </c>
      <c r="D172">
        <f t="shared" si="10"/>
        <v>1.0062216598122957</v>
      </c>
    </row>
    <row r="173" spans="1:4" ht="16" x14ac:dyDescent="0.2">
      <c r="A173" s="1" t="s">
        <v>13</v>
      </c>
      <c r="B173">
        <v>7.9899999999999999E-2</v>
      </c>
      <c r="C173" t="s">
        <v>16</v>
      </c>
      <c r="D173">
        <f t="shared" si="10"/>
        <v>1.0953284825477168</v>
      </c>
    </row>
    <row r="174" spans="1:4" ht="16" x14ac:dyDescent="0.2">
      <c r="A174" s="1" t="s">
        <v>13</v>
      </c>
      <c r="B174">
        <v>6.9800000000000001E-2</v>
      </c>
      <c r="C174" t="s">
        <v>16</v>
      </c>
      <c r="D174">
        <f t="shared" si="10"/>
        <v>0.95687018875883145</v>
      </c>
    </row>
    <row r="175" spans="1:4" ht="16" x14ac:dyDescent="0.2">
      <c r="A175" s="1" t="s">
        <v>1</v>
      </c>
      <c r="B175">
        <v>6.8000000000000005E-2</v>
      </c>
      <c r="C175" t="s">
        <v>16</v>
      </c>
      <c r="D175">
        <f t="shared" ref="D175:D192" si="11" xml:space="preserve"> B175/$G$7</f>
        <v>0.76770231213872864</v>
      </c>
    </row>
    <row r="176" spans="1:4" ht="16" x14ac:dyDescent="0.2">
      <c r="A176" s="1" t="s">
        <v>1</v>
      </c>
      <c r="B176">
        <v>9.3399999999999997E-2</v>
      </c>
      <c r="C176" t="s">
        <v>16</v>
      </c>
      <c r="D176">
        <f t="shared" si="11"/>
        <v>1.0544617052023124</v>
      </c>
    </row>
    <row r="177" spans="1:4" ht="16" x14ac:dyDescent="0.2">
      <c r="A177" s="1" t="s">
        <v>1</v>
      </c>
      <c r="B177">
        <v>5.8999999999999997E-2</v>
      </c>
      <c r="C177" t="s">
        <v>16</v>
      </c>
      <c r="D177">
        <f t="shared" si="11"/>
        <v>0.66609465317919092</v>
      </c>
    </row>
    <row r="178" spans="1:4" ht="16" x14ac:dyDescent="0.2">
      <c r="A178" s="1" t="s">
        <v>1</v>
      </c>
      <c r="B178">
        <v>7.9600000000000004E-2</v>
      </c>
      <c r="C178" t="s">
        <v>16</v>
      </c>
      <c r="D178">
        <f t="shared" si="11"/>
        <v>0.89866329479768814</v>
      </c>
    </row>
    <row r="179" spans="1:4" ht="16" x14ac:dyDescent="0.2">
      <c r="A179" s="1" t="s">
        <v>1</v>
      </c>
      <c r="B179">
        <v>7.46E-2</v>
      </c>
      <c r="C179" t="s">
        <v>16</v>
      </c>
      <c r="D179">
        <f t="shared" si="11"/>
        <v>0.84221459537572274</v>
      </c>
    </row>
    <row r="180" spans="1:4" ht="16" x14ac:dyDescent="0.2">
      <c r="A180" s="1" t="s">
        <v>1</v>
      </c>
      <c r="B180">
        <v>6.8900000000000003E-2</v>
      </c>
      <c r="C180" t="s">
        <v>16</v>
      </c>
      <c r="D180">
        <f t="shared" si="11"/>
        <v>0.77786307803468235</v>
      </c>
    </row>
    <row r="181" spans="1:4" ht="16" x14ac:dyDescent="0.2">
      <c r="A181" s="1" t="s">
        <v>1</v>
      </c>
      <c r="B181">
        <v>7.9799999999999996E-2</v>
      </c>
      <c r="C181" t="s">
        <v>16</v>
      </c>
      <c r="D181">
        <f t="shared" si="11"/>
        <v>0.90092124277456664</v>
      </c>
    </row>
    <row r="182" spans="1:4" ht="16" x14ac:dyDescent="0.2">
      <c r="A182" s="1" t="s">
        <v>1</v>
      </c>
      <c r="B182">
        <v>6.9900000000000004E-2</v>
      </c>
      <c r="C182" t="s">
        <v>16</v>
      </c>
      <c r="D182">
        <f t="shared" si="11"/>
        <v>0.78915281791907543</v>
      </c>
    </row>
    <row r="183" spans="1:4" ht="16" x14ac:dyDescent="0.2">
      <c r="A183" s="1" t="s">
        <v>1</v>
      </c>
      <c r="B183">
        <v>8.6800000000000002E-2</v>
      </c>
      <c r="C183" t="s">
        <v>16</v>
      </c>
      <c r="D183">
        <f t="shared" si="11"/>
        <v>0.9799494219653182</v>
      </c>
    </row>
    <row r="184" spans="1:4" ht="16" x14ac:dyDescent="0.2">
      <c r="A184" s="1" t="s">
        <v>1</v>
      </c>
      <c r="B184">
        <v>8.6999999999999994E-2</v>
      </c>
      <c r="C184" t="s">
        <v>16</v>
      </c>
      <c r="D184">
        <f t="shared" si="11"/>
        <v>0.98220736994219671</v>
      </c>
    </row>
    <row r="185" spans="1:4" ht="16" x14ac:dyDescent="0.2">
      <c r="A185" s="1" t="s">
        <v>0</v>
      </c>
      <c r="B185">
        <v>9.6100000000000005E-2</v>
      </c>
      <c r="C185" t="s">
        <v>16</v>
      </c>
      <c r="D185">
        <f t="shared" si="11"/>
        <v>1.0849440028901738</v>
      </c>
    </row>
    <row r="186" spans="1:4" ht="16" x14ac:dyDescent="0.2">
      <c r="A186" s="1" t="s">
        <v>0</v>
      </c>
      <c r="B186">
        <v>0.09</v>
      </c>
      <c r="C186" t="s">
        <v>16</v>
      </c>
      <c r="D186">
        <f t="shared" si="11"/>
        <v>1.0160765895953761</v>
      </c>
    </row>
    <row r="187" spans="1:4" ht="16" x14ac:dyDescent="0.2">
      <c r="A187" s="1" t="s">
        <v>0</v>
      </c>
      <c r="B187">
        <v>9.9299999999999999E-2</v>
      </c>
      <c r="C187" t="s">
        <v>16</v>
      </c>
      <c r="D187">
        <f t="shared" si="11"/>
        <v>1.1210711705202316</v>
      </c>
    </row>
    <row r="188" spans="1:4" ht="16" x14ac:dyDescent="0.2">
      <c r="A188" s="1" t="s">
        <v>0</v>
      </c>
      <c r="B188">
        <v>8.4599999999999995E-2</v>
      </c>
      <c r="C188" t="s">
        <v>16</v>
      </c>
      <c r="D188">
        <f t="shared" si="11"/>
        <v>0.95511199421965343</v>
      </c>
    </row>
    <row r="189" spans="1:4" ht="16" x14ac:dyDescent="0.2">
      <c r="A189" s="1" t="s">
        <v>0</v>
      </c>
      <c r="B189">
        <v>9.9400000000000002E-2</v>
      </c>
      <c r="C189" t="s">
        <v>16</v>
      </c>
      <c r="D189">
        <f t="shared" si="11"/>
        <v>1.1222001445086709</v>
      </c>
    </row>
    <row r="190" spans="1:4" ht="16" x14ac:dyDescent="0.2">
      <c r="A190" s="1" t="s">
        <v>0</v>
      </c>
      <c r="B190">
        <v>0.107</v>
      </c>
      <c r="C190" t="s">
        <v>16</v>
      </c>
      <c r="D190">
        <f t="shared" si="11"/>
        <v>1.2080021676300581</v>
      </c>
    </row>
    <row r="191" spans="1:4" ht="16" x14ac:dyDescent="0.2">
      <c r="A191" s="1" t="s">
        <v>0</v>
      </c>
      <c r="B191">
        <v>6.6699999999999995E-2</v>
      </c>
      <c r="C191" t="s">
        <v>16</v>
      </c>
      <c r="D191">
        <f t="shared" si="11"/>
        <v>0.75302565028901747</v>
      </c>
    </row>
    <row r="192" spans="1:4" ht="16" x14ac:dyDescent="0.2">
      <c r="A192" s="1" t="s">
        <v>0</v>
      </c>
      <c r="B192">
        <v>8.7300000000000003E-2</v>
      </c>
      <c r="C192" t="s">
        <v>16</v>
      </c>
      <c r="D192">
        <f t="shared" si="11"/>
        <v>0.9855942919075148</v>
      </c>
    </row>
    <row r="193" spans="1:4" x14ac:dyDescent="0.2">
      <c r="A193" t="s">
        <v>5</v>
      </c>
      <c r="B193" s="2">
        <v>4.0000000000000001E-3</v>
      </c>
      <c r="C193" t="s">
        <v>17</v>
      </c>
      <c r="D193">
        <f t="shared" ref="D193:D210" si="12" xml:space="preserve"> B193/$G$2</f>
        <v>5.2045383574476946E-2</v>
      </c>
    </row>
    <row r="194" spans="1:4" x14ac:dyDescent="0.2">
      <c r="A194" t="s">
        <v>5</v>
      </c>
      <c r="B194" s="2">
        <v>5.4999999999999997E-3</v>
      </c>
      <c r="C194" t="s">
        <v>17</v>
      </c>
      <c r="D194">
        <f t="shared" si="12"/>
        <v>7.1562402414905801E-2</v>
      </c>
    </row>
    <row r="195" spans="1:4" x14ac:dyDescent="0.2">
      <c r="A195" t="s">
        <v>5</v>
      </c>
      <c r="B195" s="2">
        <v>4.3E-3</v>
      </c>
      <c r="C195" t="s">
        <v>17</v>
      </c>
      <c r="D195">
        <f t="shared" si="12"/>
        <v>5.5948787342562721E-2</v>
      </c>
    </row>
    <row r="196" spans="1:4" x14ac:dyDescent="0.2">
      <c r="A196" t="s">
        <v>5</v>
      </c>
      <c r="B196" s="2">
        <v>3.5999999999999999E-3</v>
      </c>
      <c r="C196" t="s">
        <v>17</v>
      </c>
      <c r="D196">
        <f t="shared" si="12"/>
        <v>4.6840845217029255E-2</v>
      </c>
    </row>
    <row r="197" spans="1:4" x14ac:dyDescent="0.2">
      <c r="A197" t="s">
        <v>5</v>
      </c>
      <c r="B197" s="2">
        <v>5.1999999999999998E-3</v>
      </c>
      <c r="C197" t="s">
        <v>17</v>
      </c>
      <c r="D197">
        <f t="shared" si="12"/>
        <v>6.7658998646820026E-2</v>
      </c>
    </row>
    <row r="198" spans="1:4" x14ac:dyDescent="0.2">
      <c r="A198" t="s">
        <v>5</v>
      </c>
      <c r="B198" s="2">
        <v>5.7999999999999996E-3</v>
      </c>
      <c r="C198" t="s">
        <v>17</v>
      </c>
      <c r="D198">
        <f t="shared" si="12"/>
        <v>7.5465806182991563E-2</v>
      </c>
    </row>
    <row r="199" spans="1:4" x14ac:dyDescent="0.2">
      <c r="A199" t="s">
        <v>5</v>
      </c>
      <c r="B199" s="2">
        <v>6.8999999999999999E-3</v>
      </c>
      <c r="C199" t="s">
        <v>17</v>
      </c>
      <c r="D199">
        <f t="shared" si="12"/>
        <v>8.9778286665972734E-2</v>
      </c>
    </row>
    <row r="200" spans="1:4" x14ac:dyDescent="0.2">
      <c r="A200" t="s">
        <v>5</v>
      </c>
      <c r="B200" s="2">
        <v>7.7000000000000002E-3</v>
      </c>
      <c r="C200" t="s">
        <v>17</v>
      </c>
      <c r="D200">
        <f t="shared" si="12"/>
        <v>0.10018736338086813</v>
      </c>
    </row>
    <row r="201" spans="1:4" x14ac:dyDescent="0.2">
      <c r="A201" t="s">
        <v>5</v>
      </c>
      <c r="B201" s="2">
        <v>7.3000000000000001E-3</v>
      </c>
      <c r="C201" t="s">
        <v>17</v>
      </c>
      <c r="D201">
        <f t="shared" si="12"/>
        <v>9.4982825023420425E-2</v>
      </c>
    </row>
    <row r="202" spans="1:4" x14ac:dyDescent="0.2">
      <c r="A202" t="s">
        <v>4</v>
      </c>
      <c r="B202" s="2">
        <v>5.3199999999999997E-2</v>
      </c>
      <c r="C202" t="s">
        <v>17</v>
      </c>
      <c r="D202">
        <f t="shared" si="12"/>
        <v>0.69220360154054339</v>
      </c>
    </row>
    <row r="203" spans="1:4" x14ac:dyDescent="0.2">
      <c r="A203" t="s">
        <v>4</v>
      </c>
      <c r="B203" s="2">
        <v>6.1899999999999997E-2</v>
      </c>
      <c r="C203" t="s">
        <v>17</v>
      </c>
      <c r="D203">
        <f t="shared" si="12"/>
        <v>0.80540231081503078</v>
      </c>
    </row>
    <row r="204" spans="1:4" x14ac:dyDescent="0.2">
      <c r="A204" t="s">
        <v>4</v>
      </c>
      <c r="B204" s="2">
        <v>5.7000000000000002E-2</v>
      </c>
      <c r="C204" t="s">
        <v>17</v>
      </c>
      <c r="D204">
        <f t="shared" si="12"/>
        <v>0.7416467159362965</v>
      </c>
    </row>
    <row r="205" spans="1:4" x14ac:dyDescent="0.2">
      <c r="A205" t="s">
        <v>4</v>
      </c>
      <c r="B205" s="2">
        <v>6.3299999999999995E-2</v>
      </c>
      <c r="C205" t="s">
        <v>17</v>
      </c>
      <c r="D205">
        <f t="shared" si="12"/>
        <v>0.82361819506609768</v>
      </c>
    </row>
    <row r="206" spans="1:4" x14ac:dyDescent="0.2">
      <c r="A206" t="s">
        <v>4</v>
      </c>
      <c r="B206" s="2">
        <v>7.2900000000000006E-2</v>
      </c>
      <c r="C206" t="s">
        <v>17</v>
      </c>
      <c r="D206">
        <f t="shared" si="12"/>
        <v>0.94852711564484249</v>
      </c>
    </row>
    <row r="207" spans="1:4" x14ac:dyDescent="0.2">
      <c r="A207" t="s">
        <v>4</v>
      </c>
      <c r="B207" s="2">
        <v>7.4899999999999994E-2</v>
      </c>
      <c r="C207" t="s">
        <v>17</v>
      </c>
      <c r="D207">
        <f t="shared" si="12"/>
        <v>0.97454980743208075</v>
      </c>
    </row>
    <row r="208" spans="1:4" x14ac:dyDescent="0.2">
      <c r="A208" t="s">
        <v>4</v>
      </c>
      <c r="B208" s="2">
        <v>7.9600000000000004E-2</v>
      </c>
      <c r="C208" t="s">
        <v>17</v>
      </c>
      <c r="D208">
        <f t="shared" si="12"/>
        <v>1.0357031331320914</v>
      </c>
    </row>
    <row r="209" spans="1:4" x14ac:dyDescent="0.2">
      <c r="A209" t="s">
        <v>4</v>
      </c>
      <c r="B209" s="2">
        <v>7.8299999999999995E-2</v>
      </c>
      <c r="C209" t="s">
        <v>17</v>
      </c>
      <c r="D209">
        <f t="shared" si="12"/>
        <v>1.0187883834703861</v>
      </c>
    </row>
    <row r="210" spans="1:4" x14ac:dyDescent="0.2">
      <c r="A210" t="s">
        <v>4</v>
      </c>
      <c r="B210" s="2">
        <v>7.8700000000000006E-2</v>
      </c>
      <c r="C210" t="s">
        <v>17</v>
      </c>
      <c r="D210">
        <f t="shared" si="12"/>
        <v>1.0239929218278341</v>
      </c>
    </row>
    <row r="211" spans="1:4" ht="16" x14ac:dyDescent="0.2">
      <c r="A211" s="1" t="s">
        <v>3</v>
      </c>
      <c r="B211" s="2">
        <v>6.4299999999999996E-2</v>
      </c>
      <c r="C211" t="s">
        <v>17</v>
      </c>
      <c r="D211">
        <f t="shared" ref="D211:D228" si="13" xml:space="preserve"> B211/$G$3</f>
        <v>0.78172636304124177</v>
      </c>
    </row>
    <row r="212" spans="1:4" ht="16" x14ac:dyDescent="0.2">
      <c r="A212" s="1" t="s">
        <v>3</v>
      </c>
      <c r="B212" s="2">
        <v>7.4399999999999994E-2</v>
      </c>
      <c r="C212" t="s">
        <v>17</v>
      </c>
      <c r="D212">
        <f t="shared" si="13"/>
        <v>0.90451697372112583</v>
      </c>
    </row>
    <row r="213" spans="1:4" ht="16" x14ac:dyDescent="0.2">
      <c r="A213" s="1" t="s">
        <v>3</v>
      </c>
      <c r="B213" s="2">
        <v>6.2899999999999998E-2</v>
      </c>
      <c r="C213" t="s">
        <v>17</v>
      </c>
      <c r="D213">
        <f t="shared" si="13"/>
        <v>0.76470588235294101</v>
      </c>
    </row>
    <row r="214" spans="1:4" ht="16" x14ac:dyDescent="0.2">
      <c r="A214" s="1" t="s">
        <v>3</v>
      </c>
      <c r="B214" s="2">
        <v>4.9299999999999997E-2</v>
      </c>
      <c r="C214" t="s">
        <v>17</v>
      </c>
      <c r="D214">
        <f t="shared" si="13"/>
        <v>0.59936406995230518</v>
      </c>
    </row>
    <row r="215" spans="1:4" ht="16" x14ac:dyDescent="0.2">
      <c r="A215" s="1" t="s">
        <v>3</v>
      </c>
      <c r="B215" s="2">
        <v>4.8599999999999997E-2</v>
      </c>
      <c r="C215" t="s">
        <v>17</v>
      </c>
      <c r="D215">
        <f t="shared" si="13"/>
        <v>0.5908538296081548</v>
      </c>
    </row>
    <row r="216" spans="1:4" ht="16" x14ac:dyDescent="0.2">
      <c r="A216" s="1" t="s">
        <v>3</v>
      </c>
      <c r="B216" s="2">
        <v>5.8999999999999997E-2</v>
      </c>
      <c r="C216" t="s">
        <v>17</v>
      </c>
      <c r="D216">
        <f t="shared" si="13"/>
        <v>0.71729168614981753</v>
      </c>
    </row>
    <row r="217" spans="1:4" ht="16" x14ac:dyDescent="0.2">
      <c r="A217" s="1" t="s">
        <v>3</v>
      </c>
      <c r="B217" s="2">
        <v>6.1400000000000003E-2</v>
      </c>
      <c r="C217" t="s">
        <v>17</v>
      </c>
      <c r="D217">
        <f t="shared" si="13"/>
        <v>0.74646965304404744</v>
      </c>
    </row>
    <row r="218" spans="1:4" ht="16" x14ac:dyDescent="0.2">
      <c r="A218" s="1" t="s">
        <v>3</v>
      </c>
      <c r="B218" s="2">
        <v>6.5100000000000005E-2</v>
      </c>
      <c r="C218" t="s">
        <v>17</v>
      </c>
      <c r="D218">
        <f t="shared" si="13"/>
        <v>0.79145235200598518</v>
      </c>
    </row>
    <row r="219" spans="1:4" ht="16" x14ac:dyDescent="0.2">
      <c r="A219" s="1" t="s">
        <v>3</v>
      </c>
      <c r="B219" s="2">
        <v>5.5500000000000001E-2</v>
      </c>
      <c r="C219" t="s">
        <v>17</v>
      </c>
      <c r="D219">
        <f t="shared" si="13"/>
        <v>0.67474048442906565</v>
      </c>
    </row>
    <row r="220" spans="1:4" ht="16" x14ac:dyDescent="0.2">
      <c r="A220" s="1" t="s">
        <v>2</v>
      </c>
      <c r="B220" s="2">
        <v>5.8700000000000002E-2</v>
      </c>
      <c r="C220" t="s">
        <v>17</v>
      </c>
      <c r="D220">
        <f t="shared" si="13"/>
        <v>0.71364444028803886</v>
      </c>
    </row>
    <row r="221" spans="1:4" ht="16" x14ac:dyDescent="0.2">
      <c r="A221" s="1" t="s">
        <v>2</v>
      </c>
      <c r="B221" s="2">
        <v>5.8700000000000002E-2</v>
      </c>
      <c r="C221" t="s">
        <v>17</v>
      </c>
      <c r="D221">
        <f t="shared" si="13"/>
        <v>0.71364444028803886</v>
      </c>
    </row>
    <row r="222" spans="1:4" ht="16" x14ac:dyDescent="0.2">
      <c r="A222" s="1" t="s">
        <v>2</v>
      </c>
      <c r="B222" s="2">
        <v>7.3800000000000004E-2</v>
      </c>
      <c r="C222" t="s">
        <v>17</v>
      </c>
      <c r="D222">
        <f t="shared" si="13"/>
        <v>0.89722248199756849</v>
      </c>
    </row>
    <row r="223" spans="1:4" ht="16" x14ac:dyDescent="0.2">
      <c r="A223" s="1" t="s">
        <v>2</v>
      </c>
      <c r="B223" s="2">
        <v>6.59E-2</v>
      </c>
      <c r="C223" t="s">
        <v>17</v>
      </c>
      <c r="D223">
        <f t="shared" si="13"/>
        <v>0.80117834097072838</v>
      </c>
    </row>
    <row r="224" spans="1:4" ht="16" x14ac:dyDescent="0.2">
      <c r="A224" s="1" t="s">
        <v>2</v>
      </c>
      <c r="B224" s="2">
        <v>6.7400000000000002E-2</v>
      </c>
      <c r="C224" t="s">
        <v>17</v>
      </c>
      <c r="D224">
        <f t="shared" si="13"/>
        <v>0.81941457027962206</v>
      </c>
    </row>
    <row r="225" spans="1:4" ht="16" x14ac:dyDescent="0.2">
      <c r="A225" s="1" t="s">
        <v>2</v>
      </c>
      <c r="B225" s="2">
        <v>8.0299999999999996E-2</v>
      </c>
      <c r="C225" t="s">
        <v>17</v>
      </c>
      <c r="D225">
        <f t="shared" si="13"/>
        <v>0.97624614233610763</v>
      </c>
    </row>
    <row r="226" spans="1:4" ht="16" x14ac:dyDescent="0.2">
      <c r="A226" s="1" t="s">
        <v>2</v>
      </c>
      <c r="B226" s="2">
        <v>8.7999999999999995E-2</v>
      </c>
      <c r="C226" t="s">
        <v>17</v>
      </c>
      <c r="D226">
        <f t="shared" si="13"/>
        <v>1.0698587861217617</v>
      </c>
    </row>
    <row r="227" spans="1:4" ht="16" x14ac:dyDescent="0.2">
      <c r="A227" s="1" t="s">
        <v>2</v>
      </c>
      <c r="B227" s="2">
        <v>7.0000000000000007E-2</v>
      </c>
      <c r="C227" t="s">
        <v>17</v>
      </c>
      <c r="D227">
        <f t="shared" si="13"/>
        <v>0.85102403441503782</v>
      </c>
    </row>
    <row r="228" spans="1:4" ht="16" x14ac:dyDescent="0.2">
      <c r="A228" s="1" t="s">
        <v>2</v>
      </c>
      <c r="B228" s="2">
        <v>8.0799999999999997E-2</v>
      </c>
      <c r="C228" t="s">
        <v>17</v>
      </c>
      <c r="D228">
        <f t="shared" si="13"/>
        <v>0.98232488543907215</v>
      </c>
    </row>
    <row r="229" spans="1:4" ht="16" x14ac:dyDescent="0.2">
      <c r="A229" s="1" t="s">
        <v>9</v>
      </c>
      <c r="B229" s="2">
        <v>9.4000000000000004E-3</v>
      </c>
      <c r="C229" t="s">
        <v>17</v>
      </c>
      <c r="D229">
        <f t="shared" ref="D229:D246" si="14" xml:space="preserve"> B229/$G$4</f>
        <v>0.1218344965104686</v>
      </c>
    </row>
    <row r="230" spans="1:4" ht="16" x14ac:dyDescent="0.2">
      <c r="A230" s="1" t="s">
        <v>9</v>
      </c>
      <c r="B230" s="2">
        <v>9.9000000000000008E-3</v>
      </c>
      <c r="C230" t="s">
        <v>17</v>
      </c>
      <c r="D230">
        <f t="shared" si="14"/>
        <v>0.12831505483549352</v>
      </c>
    </row>
    <row r="231" spans="1:4" ht="16" x14ac:dyDescent="0.2">
      <c r="A231" s="1" t="s">
        <v>9</v>
      </c>
      <c r="B231" s="2">
        <v>8.8999999999999999E-3</v>
      </c>
      <c r="C231" t="s">
        <v>17</v>
      </c>
      <c r="D231">
        <f t="shared" si="14"/>
        <v>0.11535393818544366</v>
      </c>
    </row>
    <row r="232" spans="1:4" ht="16" x14ac:dyDescent="0.2">
      <c r="A232" s="1" t="s">
        <v>9</v>
      </c>
      <c r="B232" s="2">
        <v>8.9999999999999993E-3</v>
      </c>
      <c r="C232" t="s">
        <v>17</v>
      </c>
      <c r="D232">
        <f t="shared" si="14"/>
        <v>0.11665004985044865</v>
      </c>
    </row>
    <row r="233" spans="1:4" ht="16" x14ac:dyDescent="0.2">
      <c r="A233" s="1" t="s">
        <v>9</v>
      </c>
      <c r="B233" s="2">
        <v>1.2500000000000001E-2</v>
      </c>
      <c r="C233" t="s">
        <v>17</v>
      </c>
      <c r="D233">
        <f t="shared" si="14"/>
        <v>0.16201395812562314</v>
      </c>
    </row>
    <row r="234" spans="1:4" ht="16" x14ac:dyDescent="0.2">
      <c r="A234" s="1" t="s">
        <v>9</v>
      </c>
      <c r="B234" s="2">
        <v>9.7000000000000003E-3</v>
      </c>
      <c r="C234" t="s">
        <v>17</v>
      </c>
      <c r="D234">
        <f t="shared" si="14"/>
        <v>0.12572283150548355</v>
      </c>
    </row>
    <row r="235" spans="1:4" ht="16" x14ac:dyDescent="0.2">
      <c r="A235" s="1" t="s">
        <v>9</v>
      </c>
      <c r="B235" s="2">
        <v>1.01E-2</v>
      </c>
      <c r="C235" t="s">
        <v>17</v>
      </c>
      <c r="D235">
        <f t="shared" si="14"/>
        <v>0.13090727816550349</v>
      </c>
    </row>
    <row r="236" spans="1:4" ht="16" x14ac:dyDescent="0.2">
      <c r="A236" s="1" t="s">
        <v>9</v>
      </c>
      <c r="B236" s="2">
        <v>1.03E-2</v>
      </c>
      <c r="C236" t="s">
        <v>17</v>
      </c>
      <c r="D236">
        <f t="shared" si="14"/>
        <v>0.13349950149551346</v>
      </c>
    </row>
    <row r="237" spans="1:4" ht="16" x14ac:dyDescent="0.2">
      <c r="A237" s="1" t="s">
        <v>9</v>
      </c>
      <c r="B237" s="2">
        <v>9.2999999999999992E-3</v>
      </c>
      <c r="C237" t="s">
        <v>17</v>
      </c>
      <c r="D237">
        <f t="shared" si="14"/>
        <v>0.1205383848454636</v>
      </c>
    </row>
    <row r="238" spans="1:4" ht="16" x14ac:dyDescent="0.2">
      <c r="A238" s="1" t="s">
        <v>10</v>
      </c>
      <c r="B238" s="2">
        <v>6.2300000000000001E-2</v>
      </c>
      <c r="C238" t="s">
        <v>17</v>
      </c>
      <c r="D238">
        <f t="shared" si="14"/>
        <v>0.80747756729810571</v>
      </c>
    </row>
    <row r="239" spans="1:4" ht="16" x14ac:dyDescent="0.2">
      <c r="A239" s="1" t="s">
        <v>10</v>
      </c>
      <c r="B239" s="2">
        <v>4.99E-2</v>
      </c>
      <c r="C239" t="s">
        <v>17</v>
      </c>
      <c r="D239">
        <f t="shared" si="14"/>
        <v>0.64675972083748756</v>
      </c>
    </row>
    <row r="240" spans="1:4" ht="16" x14ac:dyDescent="0.2">
      <c r="A240" s="1" t="s">
        <v>10</v>
      </c>
      <c r="B240" s="2">
        <v>7.9699999999999993E-2</v>
      </c>
      <c r="C240" t="s">
        <v>17</v>
      </c>
      <c r="D240">
        <f t="shared" si="14"/>
        <v>1.0330009970089729</v>
      </c>
    </row>
    <row r="241" spans="1:4" ht="16" x14ac:dyDescent="0.2">
      <c r="A241" s="1" t="s">
        <v>10</v>
      </c>
      <c r="B241" s="2">
        <v>6.5799999999999997E-2</v>
      </c>
      <c r="C241" t="s">
        <v>17</v>
      </c>
      <c r="D241">
        <f t="shared" si="14"/>
        <v>0.85284147557328005</v>
      </c>
    </row>
    <row r="242" spans="1:4" ht="16" x14ac:dyDescent="0.2">
      <c r="A242" s="1" t="s">
        <v>10</v>
      </c>
      <c r="B242" s="2">
        <v>6.6000000000000003E-2</v>
      </c>
      <c r="C242" t="s">
        <v>17</v>
      </c>
      <c r="D242">
        <f t="shared" si="14"/>
        <v>0.85543369890329013</v>
      </c>
    </row>
    <row r="243" spans="1:4" ht="16" x14ac:dyDescent="0.2">
      <c r="A243" s="1" t="s">
        <v>10</v>
      </c>
      <c r="B243" s="2">
        <v>7.8799999999999995E-2</v>
      </c>
      <c r="C243" t="s">
        <v>17</v>
      </c>
      <c r="D243">
        <f t="shared" si="14"/>
        <v>1.0213359920239282</v>
      </c>
    </row>
    <row r="244" spans="1:4" ht="16" x14ac:dyDescent="0.2">
      <c r="A244" s="1" t="s">
        <v>10</v>
      </c>
      <c r="B244" s="2">
        <v>6.5299999999999997E-2</v>
      </c>
      <c r="C244" t="s">
        <v>17</v>
      </c>
      <c r="D244">
        <f t="shared" si="14"/>
        <v>0.84636091724825513</v>
      </c>
    </row>
    <row r="245" spans="1:4" ht="16" x14ac:dyDescent="0.2">
      <c r="A245" s="1" t="s">
        <v>10</v>
      </c>
      <c r="B245" s="2">
        <v>6.08E-2</v>
      </c>
      <c r="C245" t="s">
        <v>17</v>
      </c>
      <c r="D245">
        <f t="shared" si="14"/>
        <v>0.78803589232303084</v>
      </c>
    </row>
    <row r="246" spans="1:4" ht="16" x14ac:dyDescent="0.2">
      <c r="A246" s="1" t="s">
        <v>10</v>
      </c>
      <c r="B246" s="2">
        <v>8.1100000000000005E-2</v>
      </c>
      <c r="C246" t="s">
        <v>17</v>
      </c>
      <c r="D246">
        <f t="shared" si="14"/>
        <v>1.0511465603190429</v>
      </c>
    </row>
    <row r="247" spans="1:4" ht="16" x14ac:dyDescent="0.2">
      <c r="A247" s="1" t="s">
        <v>11</v>
      </c>
      <c r="B247" s="2">
        <v>5.4999999999999997E-3</v>
      </c>
      <c r="C247" t="s">
        <v>17</v>
      </c>
      <c r="D247">
        <f t="shared" ref="D247:D266" si="15" xml:space="preserve"> B247/$G$5</f>
        <v>6.341763394572987E-2</v>
      </c>
    </row>
    <row r="248" spans="1:4" ht="16" x14ac:dyDescent="0.2">
      <c r="A248" s="1" t="s">
        <v>11</v>
      </c>
      <c r="B248" s="2">
        <v>6.1999999999999998E-3</v>
      </c>
      <c r="C248" t="s">
        <v>17</v>
      </c>
      <c r="D248">
        <f t="shared" si="15"/>
        <v>7.1488969175186406E-2</v>
      </c>
    </row>
    <row r="249" spans="1:4" ht="16" x14ac:dyDescent="0.2">
      <c r="A249" s="1" t="s">
        <v>11</v>
      </c>
      <c r="B249" s="2">
        <v>5.4999999999999997E-3</v>
      </c>
      <c r="C249" t="s">
        <v>17</v>
      </c>
      <c r="D249">
        <f t="shared" si="15"/>
        <v>6.341763394572987E-2</v>
      </c>
    </row>
    <row r="250" spans="1:4" ht="16" x14ac:dyDescent="0.2">
      <c r="A250" s="1" t="s">
        <v>11</v>
      </c>
      <c r="B250" s="2">
        <v>7.4000000000000003E-3</v>
      </c>
      <c r="C250" t="s">
        <v>17</v>
      </c>
      <c r="D250">
        <f t="shared" si="15"/>
        <v>8.532554385425474E-2</v>
      </c>
    </row>
    <row r="251" spans="1:4" ht="16" x14ac:dyDescent="0.2">
      <c r="A251" s="1" t="s">
        <v>11</v>
      </c>
      <c r="B251" s="2">
        <v>4.8999999999999998E-3</v>
      </c>
      <c r="C251" t="s">
        <v>17</v>
      </c>
      <c r="D251">
        <f t="shared" si="15"/>
        <v>5.6499346606195704E-2</v>
      </c>
    </row>
    <row r="252" spans="1:4" ht="16" x14ac:dyDescent="0.2">
      <c r="A252" s="1" t="s">
        <v>11</v>
      </c>
      <c r="B252" s="2">
        <v>4.8999999999999998E-3</v>
      </c>
      <c r="C252" t="s">
        <v>17</v>
      </c>
      <c r="D252">
        <f t="shared" si="15"/>
        <v>5.6499346606195704E-2</v>
      </c>
    </row>
    <row r="253" spans="1:4" ht="16" x14ac:dyDescent="0.2">
      <c r="A253" s="1" t="s">
        <v>11</v>
      </c>
      <c r="B253" s="2">
        <v>4.3E-3</v>
      </c>
      <c r="C253" t="s">
        <v>17</v>
      </c>
      <c r="D253">
        <f t="shared" si="15"/>
        <v>4.9581059266661537E-2</v>
      </c>
    </row>
    <row r="254" spans="1:4" ht="16" x14ac:dyDescent="0.2">
      <c r="A254" s="1" t="s">
        <v>11</v>
      </c>
      <c r="B254" s="2">
        <v>6.4999999999999997E-3</v>
      </c>
      <c r="C254" t="s">
        <v>17</v>
      </c>
      <c r="D254">
        <f t="shared" si="15"/>
        <v>7.4948112844953479E-2</v>
      </c>
    </row>
    <row r="255" spans="1:4" ht="16" x14ac:dyDescent="0.2">
      <c r="A255" s="1" t="s">
        <v>11</v>
      </c>
      <c r="B255" s="2">
        <v>5.5999999999999999E-3</v>
      </c>
      <c r="C255" t="s">
        <v>17</v>
      </c>
      <c r="D255">
        <f t="shared" si="15"/>
        <v>6.4570681835652233E-2</v>
      </c>
    </row>
    <row r="256" spans="1:4" ht="16" x14ac:dyDescent="0.2">
      <c r="A256" s="1" t="s">
        <v>11</v>
      </c>
      <c r="B256" s="2">
        <v>5.8999999999999999E-3</v>
      </c>
      <c r="C256" t="s">
        <v>17</v>
      </c>
      <c r="D256">
        <f t="shared" si="15"/>
        <v>6.802982550541932E-2</v>
      </c>
    </row>
    <row r="257" spans="1:4" ht="16" x14ac:dyDescent="0.2">
      <c r="A257" s="1" t="s">
        <v>12</v>
      </c>
      <c r="B257" s="2">
        <v>8.4099999999999994E-2</v>
      </c>
      <c r="C257" t="s">
        <v>17</v>
      </c>
      <c r="D257">
        <f t="shared" si="15"/>
        <v>0.96971327542470587</v>
      </c>
    </row>
    <row r="258" spans="1:4" ht="16" x14ac:dyDescent="0.2">
      <c r="A258" s="1" t="s">
        <v>12</v>
      </c>
      <c r="B258" s="2">
        <v>7.3800000000000004E-2</v>
      </c>
      <c r="C258" t="s">
        <v>17</v>
      </c>
      <c r="D258">
        <f t="shared" si="15"/>
        <v>0.85094934276270273</v>
      </c>
    </row>
    <row r="259" spans="1:4" ht="16" x14ac:dyDescent="0.2">
      <c r="A259" s="1" t="s">
        <v>12</v>
      </c>
      <c r="B259" s="2">
        <v>8.5099999999999995E-2</v>
      </c>
      <c r="C259" t="s">
        <v>17</v>
      </c>
      <c r="D259">
        <f t="shared" si="15"/>
        <v>0.98124375432392941</v>
      </c>
    </row>
    <row r="260" spans="1:4" ht="16" x14ac:dyDescent="0.2">
      <c r="A260" s="1" t="s">
        <v>12</v>
      </c>
      <c r="B260" s="2">
        <v>7.9600000000000004E-2</v>
      </c>
      <c r="C260" t="s">
        <v>17</v>
      </c>
      <c r="D260">
        <f t="shared" si="15"/>
        <v>0.91782612037819966</v>
      </c>
    </row>
    <row r="261" spans="1:4" ht="16" x14ac:dyDescent="0.2">
      <c r="A261" s="1" t="s">
        <v>12</v>
      </c>
      <c r="B261" s="2">
        <v>8.8800000000000004E-2</v>
      </c>
      <c r="C261" t="s">
        <v>17</v>
      </c>
      <c r="D261">
        <f t="shared" si="15"/>
        <v>1.0239065262510569</v>
      </c>
    </row>
    <row r="262" spans="1:4" ht="16" x14ac:dyDescent="0.2">
      <c r="A262" s="1" t="s">
        <v>12</v>
      </c>
      <c r="B262" s="2">
        <v>7.9200000000000007E-2</v>
      </c>
      <c r="C262" t="s">
        <v>17</v>
      </c>
      <c r="D262">
        <f t="shared" si="15"/>
        <v>0.91321392881851027</v>
      </c>
    </row>
    <row r="263" spans="1:4" ht="16" x14ac:dyDescent="0.2">
      <c r="A263" s="1" t="s">
        <v>12</v>
      </c>
      <c r="B263" s="2">
        <v>0.1033</v>
      </c>
      <c r="C263" t="s">
        <v>17</v>
      </c>
      <c r="D263">
        <f t="shared" si="15"/>
        <v>1.1910984702897993</v>
      </c>
    </row>
    <row r="264" spans="1:4" ht="16" x14ac:dyDescent="0.2">
      <c r="A264" s="1" t="s">
        <v>12</v>
      </c>
      <c r="B264" s="2">
        <v>7.7799999999999994E-2</v>
      </c>
      <c r="C264" t="s">
        <v>17</v>
      </c>
      <c r="D264">
        <f t="shared" si="15"/>
        <v>0.89707125835959711</v>
      </c>
    </row>
    <row r="265" spans="1:4" ht="16" x14ac:dyDescent="0.2">
      <c r="A265" s="1" t="s">
        <v>12</v>
      </c>
      <c r="B265" s="2">
        <v>6.8699999999999997E-2</v>
      </c>
      <c r="C265" t="s">
        <v>17</v>
      </c>
      <c r="D265">
        <f t="shared" si="15"/>
        <v>0.79214390037666216</v>
      </c>
    </row>
    <row r="266" spans="1:4" ht="16" x14ac:dyDescent="0.2">
      <c r="A266" s="1" t="s">
        <v>12</v>
      </c>
      <c r="B266" s="2">
        <v>0.10970000000000001</v>
      </c>
      <c r="C266" t="s">
        <v>17</v>
      </c>
      <c r="D266">
        <f t="shared" si="15"/>
        <v>1.2648935352448305</v>
      </c>
    </row>
    <row r="267" spans="1:4" ht="16" x14ac:dyDescent="0.2">
      <c r="A267" s="1" t="s">
        <v>14</v>
      </c>
      <c r="B267" s="2">
        <v>6.3399999999999998E-2</v>
      </c>
      <c r="C267" t="s">
        <v>17</v>
      </c>
      <c r="D267">
        <f t="shared" ref="D267:D284" si="16" xml:space="preserve"> B267/$G$6</f>
        <v>0.86913424021933972</v>
      </c>
    </row>
    <row r="268" spans="1:4" ht="16" x14ac:dyDescent="0.2">
      <c r="A268" s="1" t="s">
        <v>14</v>
      </c>
      <c r="B268" s="2">
        <v>4.6100000000000002E-2</v>
      </c>
      <c r="C268" t="s">
        <v>17</v>
      </c>
      <c r="D268">
        <f t="shared" si="16"/>
        <v>0.63197300432352621</v>
      </c>
    </row>
    <row r="269" spans="1:4" ht="16" x14ac:dyDescent="0.2">
      <c r="A269" s="1" t="s">
        <v>14</v>
      </c>
      <c r="B269" s="2">
        <v>5.1200000000000002E-2</v>
      </c>
      <c r="C269" t="s">
        <v>17</v>
      </c>
      <c r="D269">
        <f t="shared" si="16"/>
        <v>0.70188758831593367</v>
      </c>
    </row>
    <row r="270" spans="1:4" ht="16" x14ac:dyDescent="0.2">
      <c r="A270" s="1" t="s">
        <v>14</v>
      </c>
      <c r="B270" s="2">
        <v>5.0599999999999999E-2</v>
      </c>
      <c r="C270" t="s">
        <v>17</v>
      </c>
      <c r="D270">
        <f t="shared" si="16"/>
        <v>0.69366234314035635</v>
      </c>
    </row>
    <row r="271" spans="1:4" ht="16" x14ac:dyDescent="0.2">
      <c r="A271" s="1" t="s">
        <v>14</v>
      </c>
      <c r="B271" s="2">
        <v>5.67E-2</v>
      </c>
      <c r="C271" t="s">
        <v>17</v>
      </c>
      <c r="D271">
        <f t="shared" si="16"/>
        <v>0.77728566909205943</v>
      </c>
    </row>
    <row r="272" spans="1:4" ht="16" x14ac:dyDescent="0.2">
      <c r="A272" s="1" t="s">
        <v>14</v>
      </c>
      <c r="B272" s="2">
        <v>6.0699999999999997E-2</v>
      </c>
      <c r="C272" t="s">
        <v>17</v>
      </c>
      <c r="D272">
        <f t="shared" si="16"/>
        <v>0.83212063692924165</v>
      </c>
    </row>
    <row r="273" spans="1:4" ht="16" x14ac:dyDescent="0.2">
      <c r="A273" s="1" t="s">
        <v>14</v>
      </c>
      <c r="B273" s="2">
        <v>5.9900000000000002E-2</v>
      </c>
      <c r="C273" t="s">
        <v>17</v>
      </c>
      <c r="D273">
        <f t="shared" si="16"/>
        <v>0.8211536433618053</v>
      </c>
    </row>
    <row r="274" spans="1:4" ht="16" x14ac:dyDescent="0.2">
      <c r="A274" s="1" t="s">
        <v>14</v>
      </c>
      <c r="B274" s="2">
        <v>4.3400000000000001E-2</v>
      </c>
      <c r="C274" t="s">
        <v>17</v>
      </c>
      <c r="D274">
        <f t="shared" si="16"/>
        <v>0.59495940103342815</v>
      </c>
    </row>
    <row r="275" spans="1:4" ht="16" x14ac:dyDescent="0.2">
      <c r="A275" s="1" t="s">
        <v>14</v>
      </c>
      <c r="B275" s="2">
        <v>5.6800000000000003E-2</v>
      </c>
      <c r="C275" t="s">
        <v>17</v>
      </c>
      <c r="D275">
        <f t="shared" si="16"/>
        <v>0.77865654328798894</v>
      </c>
    </row>
    <row r="276" spans="1:4" ht="16" x14ac:dyDescent="0.2">
      <c r="A276" s="1" t="s">
        <v>13</v>
      </c>
      <c r="B276" s="2">
        <v>6.8099999999999994E-2</v>
      </c>
      <c r="C276" t="s">
        <v>17</v>
      </c>
      <c r="D276">
        <f t="shared" si="16"/>
        <v>0.93356532742802889</v>
      </c>
    </row>
    <row r="277" spans="1:4" ht="16" x14ac:dyDescent="0.2">
      <c r="A277" s="1" t="s">
        <v>13</v>
      </c>
      <c r="B277" s="2">
        <v>5.11E-2</v>
      </c>
      <c r="C277" t="s">
        <v>17</v>
      </c>
      <c r="D277">
        <f t="shared" si="16"/>
        <v>0.70051671412000416</v>
      </c>
    </row>
    <row r="278" spans="1:4" ht="16" x14ac:dyDescent="0.2">
      <c r="A278" s="1" t="s">
        <v>13</v>
      </c>
      <c r="B278" s="2">
        <v>5.9200000000000003E-2</v>
      </c>
      <c r="C278" t="s">
        <v>17</v>
      </c>
      <c r="D278">
        <f t="shared" si="16"/>
        <v>0.81155752399029835</v>
      </c>
    </row>
    <row r="279" spans="1:4" ht="16" x14ac:dyDescent="0.2">
      <c r="A279" s="1" t="s">
        <v>13</v>
      </c>
      <c r="B279" s="2">
        <v>7.0300000000000001E-2</v>
      </c>
      <c r="C279" t="s">
        <v>17</v>
      </c>
      <c r="D279">
        <f t="shared" si="16"/>
        <v>0.96372455973847926</v>
      </c>
    </row>
    <row r="280" spans="1:4" ht="16" x14ac:dyDescent="0.2">
      <c r="A280" s="1" t="s">
        <v>13</v>
      </c>
      <c r="B280" s="2">
        <v>6.5799999999999997E-2</v>
      </c>
      <c r="C280" t="s">
        <v>17</v>
      </c>
      <c r="D280">
        <f t="shared" si="16"/>
        <v>0.90203522092164912</v>
      </c>
    </row>
    <row r="281" spans="1:4" ht="16" x14ac:dyDescent="0.2">
      <c r="A281" s="1" t="s">
        <v>13</v>
      </c>
      <c r="B281" s="2">
        <v>6.1400000000000003E-2</v>
      </c>
      <c r="C281" t="s">
        <v>17</v>
      </c>
      <c r="D281">
        <f t="shared" si="16"/>
        <v>0.8417167563007486</v>
      </c>
    </row>
    <row r="282" spans="1:4" ht="16" x14ac:dyDescent="0.2">
      <c r="A282" s="1" t="s">
        <v>13</v>
      </c>
      <c r="B282" s="2">
        <v>8.3199999999999996E-2</v>
      </c>
      <c r="C282" t="s">
        <v>17</v>
      </c>
      <c r="D282">
        <f t="shared" si="16"/>
        <v>1.1405673310133921</v>
      </c>
    </row>
    <row r="283" spans="1:4" ht="16" x14ac:dyDescent="0.2">
      <c r="A283" s="1" t="s">
        <v>13</v>
      </c>
      <c r="B283" s="2">
        <v>6.8199999999999997E-2</v>
      </c>
      <c r="C283" t="s">
        <v>17</v>
      </c>
      <c r="D283">
        <f t="shared" si="16"/>
        <v>0.93493620162395852</v>
      </c>
    </row>
    <row r="284" spans="1:4" ht="16" x14ac:dyDescent="0.2">
      <c r="A284" s="1" t="s">
        <v>13</v>
      </c>
      <c r="B284" s="2">
        <v>8.48E-2</v>
      </c>
      <c r="C284" t="s">
        <v>17</v>
      </c>
      <c r="D284">
        <f t="shared" si="16"/>
        <v>1.1625013181482651</v>
      </c>
    </row>
    <row r="285" spans="1:4" ht="16" x14ac:dyDescent="0.2">
      <c r="A285" s="1" t="s">
        <v>1</v>
      </c>
      <c r="B285" s="2">
        <v>6.4500000000000002E-2</v>
      </c>
      <c r="C285" t="s">
        <v>17</v>
      </c>
      <c r="D285">
        <f t="shared" ref="D285:D302" si="17" xml:space="preserve"> B285/$G$7</f>
        <v>0.7281882225433528</v>
      </c>
    </row>
    <row r="286" spans="1:4" ht="16" x14ac:dyDescent="0.2">
      <c r="A286" s="1" t="s">
        <v>1</v>
      </c>
      <c r="B286" s="2">
        <v>5.0999999999999997E-2</v>
      </c>
      <c r="C286" t="s">
        <v>17</v>
      </c>
      <c r="D286">
        <f t="shared" si="17"/>
        <v>0.57577673410404639</v>
      </c>
    </row>
    <row r="287" spans="1:4" ht="16" x14ac:dyDescent="0.2">
      <c r="A287" s="1" t="s">
        <v>1</v>
      </c>
      <c r="B287" s="2">
        <v>6.1400000000000003E-2</v>
      </c>
      <c r="C287" t="s">
        <v>17</v>
      </c>
      <c r="D287">
        <f t="shared" si="17"/>
        <v>0.69319002890173431</v>
      </c>
    </row>
    <row r="288" spans="1:4" ht="16" x14ac:dyDescent="0.2">
      <c r="A288" s="1" t="s">
        <v>1</v>
      </c>
      <c r="B288" s="2">
        <v>6.2100000000000002E-2</v>
      </c>
      <c r="C288" t="s">
        <v>17</v>
      </c>
      <c r="D288">
        <f t="shared" si="17"/>
        <v>0.70109284682080952</v>
      </c>
    </row>
    <row r="289" spans="1:4" ht="16" x14ac:dyDescent="0.2">
      <c r="A289" s="1" t="s">
        <v>1</v>
      </c>
      <c r="B289" s="2">
        <v>5.8299999999999998E-2</v>
      </c>
      <c r="C289" t="s">
        <v>17</v>
      </c>
      <c r="D289">
        <f t="shared" si="17"/>
        <v>0.65819183526011582</v>
      </c>
    </row>
    <row r="290" spans="1:4" ht="16" x14ac:dyDescent="0.2">
      <c r="A290" s="1" t="s">
        <v>1</v>
      </c>
      <c r="B290" s="2">
        <v>7.0099999999999996E-2</v>
      </c>
      <c r="C290" t="s">
        <v>17</v>
      </c>
      <c r="D290">
        <f t="shared" si="17"/>
        <v>0.79141076589595394</v>
      </c>
    </row>
    <row r="291" spans="1:4" ht="16" x14ac:dyDescent="0.2">
      <c r="A291" s="1" t="s">
        <v>1</v>
      </c>
      <c r="B291" s="2">
        <v>7.6799999999999993E-2</v>
      </c>
      <c r="C291" t="s">
        <v>17</v>
      </c>
      <c r="D291">
        <f t="shared" si="17"/>
        <v>0.86705202312138741</v>
      </c>
    </row>
    <row r="292" spans="1:4" ht="16" x14ac:dyDescent="0.2">
      <c r="A292" s="1" t="s">
        <v>1</v>
      </c>
      <c r="B292" s="2">
        <v>4.8599999999999997E-2</v>
      </c>
      <c r="C292" t="s">
        <v>17</v>
      </c>
      <c r="D292">
        <f t="shared" si="17"/>
        <v>0.548681358381503</v>
      </c>
    </row>
    <row r="293" spans="1:4" ht="16" x14ac:dyDescent="0.2">
      <c r="A293" s="1" t="s">
        <v>1</v>
      </c>
      <c r="B293" s="2">
        <v>8.1500000000000003E-2</v>
      </c>
      <c r="C293" t="s">
        <v>17</v>
      </c>
      <c r="D293">
        <f t="shared" si="17"/>
        <v>0.92011380057803493</v>
      </c>
    </row>
    <row r="294" spans="1:4" ht="16" x14ac:dyDescent="0.2">
      <c r="A294" s="1" t="s">
        <v>0</v>
      </c>
      <c r="B294" s="2">
        <v>6.8000000000000005E-2</v>
      </c>
      <c r="C294" t="s">
        <v>17</v>
      </c>
      <c r="D294">
        <f t="shared" si="17"/>
        <v>0.76770231213872864</v>
      </c>
    </row>
    <row r="295" spans="1:4" ht="16" x14ac:dyDescent="0.2">
      <c r="A295" s="1" t="s">
        <v>0</v>
      </c>
      <c r="B295" s="2">
        <v>7.2300000000000003E-2</v>
      </c>
      <c r="C295" t="s">
        <v>17</v>
      </c>
      <c r="D295">
        <f t="shared" si="17"/>
        <v>0.81624819364161882</v>
      </c>
    </row>
    <row r="296" spans="1:4" ht="16" x14ac:dyDescent="0.2">
      <c r="A296" s="1" t="s">
        <v>0</v>
      </c>
      <c r="B296" s="2">
        <v>7.9100000000000004E-2</v>
      </c>
      <c r="C296" t="s">
        <v>17</v>
      </c>
      <c r="D296">
        <f t="shared" si="17"/>
        <v>0.89301842485549165</v>
      </c>
    </row>
    <row r="297" spans="1:4" ht="16" x14ac:dyDescent="0.2">
      <c r="A297" s="1" t="s">
        <v>0</v>
      </c>
      <c r="B297" s="2">
        <v>8.1199999999999994E-2</v>
      </c>
      <c r="C297" t="s">
        <v>17</v>
      </c>
      <c r="D297">
        <f t="shared" si="17"/>
        <v>0.91672687861271696</v>
      </c>
    </row>
    <row r="298" spans="1:4" ht="16" x14ac:dyDescent="0.2">
      <c r="A298" s="1" t="s">
        <v>0</v>
      </c>
      <c r="B298" s="2">
        <v>8.7599999999999997E-2</v>
      </c>
      <c r="C298" t="s">
        <v>17</v>
      </c>
      <c r="D298">
        <f t="shared" si="17"/>
        <v>0.98898121387283267</v>
      </c>
    </row>
    <row r="299" spans="1:4" ht="16" x14ac:dyDescent="0.2">
      <c r="A299" s="1" t="s">
        <v>0</v>
      </c>
      <c r="B299" s="2">
        <v>8.1199999999999994E-2</v>
      </c>
      <c r="C299" t="s">
        <v>17</v>
      </c>
      <c r="D299">
        <f t="shared" si="17"/>
        <v>0.91672687861271696</v>
      </c>
    </row>
    <row r="300" spans="1:4" ht="16" x14ac:dyDescent="0.2">
      <c r="A300" s="1" t="s">
        <v>0</v>
      </c>
      <c r="B300" s="2">
        <v>9.6299999999999997E-2</v>
      </c>
      <c r="C300" t="s">
        <v>17</v>
      </c>
      <c r="D300">
        <f t="shared" si="17"/>
        <v>1.0872019508670523</v>
      </c>
    </row>
    <row r="301" spans="1:4" ht="16" x14ac:dyDescent="0.2">
      <c r="A301" s="1" t="s">
        <v>0</v>
      </c>
      <c r="B301" s="2">
        <v>7.9299999999999995E-2</v>
      </c>
      <c r="C301" t="s">
        <v>17</v>
      </c>
      <c r="D301">
        <f t="shared" si="17"/>
        <v>0.89527637283237016</v>
      </c>
    </row>
    <row r="302" spans="1:4" ht="16" x14ac:dyDescent="0.2">
      <c r="A302" s="1" t="s">
        <v>0</v>
      </c>
      <c r="B302" s="2">
        <v>7.0900000000000005E-2</v>
      </c>
      <c r="C302" t="s">
        <v>17</v>
      </c>
      <c r="D302">
        <f t="shared" si="17"/>
        <v>0.80044255780346851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Peimin Yeh</dc:creator>
  <cp:lastModifiedBy>Nguyen, H.H. (Hoang Hung)</cp:lastModifiedBy>
  <dcterms:created xsi:type="dcterms:W3CDTF">2023-09-27T18:32:31Z</dcterms:created>
  <dcterms:modified xsi:type="dcterms:W3CDTF">2023-11-21T13:06:13Z</dcterms:modified>
</cp:coreProperties>
</file>