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42" i="1" l="1"/>
  <c r="M42" i="1"/>
  <c r="L42" i="1"/>
  <c r="I42" i="1"/>
  <c r="O41" i="1"/>
  <c r="J41" i="1"/>
  <c r="L41" i="1"/>
  <c r="I41" i="1"/>
</calcChain>
</file>

<file path=xl/sharedStrings.xml><?xml version="1.0" encoding="utf-8"?>
<sst xmlns="http://schemas.openxmlformats.org/spreadsheetml/2006/main" count="105" uniqueCount="78">
  <si>
    <t xml:space="preserve"> fib_income_expenses,</t>
  </si>
  <si>
    <t xml:space="preserve"> fib_settle_account,</t>
  </si>
  <si>
    <t xml:space="preserve"> fis_rp_account_transfer,</t>
  </si>
  <si>
    <t xml:space="preserve"> fis_rp_internal_transfer,</t>
  </si>
  <si>
    <t xml:space="preserve"> fis_rp_verification,</t>
  </si>
  <si>
    <t>结算账户余额表</t>
    <phoneticPr fontId="1" type="noConversion"/>
  </si>
  <si>
    <t>应收应付核销表</t>
    <phoneticPr fontId="1" type="noConversion"/>
  </si>
  <si>
    <t>内部转账</t>
    <phoneticPr fontId="1" type="noConversion"/>
  </si>
  <si>
    <t>收款单核销记录</t>
    <phoneticPr fontId="1" type="noConversion"/>
  </si>
  <si>
    <t>收付款单表</t>
    <phoneticPr fontId="1" type="noConversion"/>
  </si>
  <si>
    <t>应收应付表</t>
    <phoneticPr fontId="1" type="noConversion"/>
  </si>
  <si>
    <t>应收应付转交表</t>
    <phoneticPr fontId="1" type="noConversion"/>
  </si>
  <si>
    <t>结算账户定义</t>
    <phoneticPr fontId="1" type="noConversion"/>
  </si>
  <si>
    <t>收支项目定义</t>
    <phoneticPr fontId="1" type="noConversion"/>
  </si>
  <si>
    <t xml:space="preserve"> fib_settle_account_rela,</t>
    <phoneticPr fontId="1" type="noConversion"/>
  </si>
  <si>
    <t>200现金</t>
    <phoneticPr fontId="1" type="noConversion"/>
  </si>
  <si>
    <t>800刷卡</t>
    <phoneticPr fontId="1" type="noConversion"/>
  </si>
  <si>
    <t>收款1000</t>
    <phoneticPr fontId="1" type="noConversion"/>
  </si>
  <si>
    <t>收付款单 结算方式 明细表</t>
    <phoneticPr fontId="1" type="noConversion"/>
  </si>
  <si>
    <t>结算账户对应支付方式关联</t>
    <phoneticPr fontId="1" type="noConversion"/>
  </si>
  <si>
    <t>1、审核业务单据</t>
    <phoneticPr fontId="1" type="noConversion"/>
  </si>
  <si>
    <t>业务单据类型有很多种，维修，保险，采购</t>
    <phoneticPr fontId="1" type="noConversion"/>
  </si>
  <si>
    <t xml:space="preserve">  1.1 假如是维修工单，业务单据更新（维修工单的状态为已出厂 update wb_repair..rps_maintain set status = 6 where id = '' and status = 5）</t>
    <phoneticPr fontId="1" type="noConversion"/>
  </si>
  <si>
    <t xml:space="preserve"> fis_rp_account,</t>
    <phoneticPr fontId="1" type="noConversion"/>
  </si>
  <si>
    <t xml:space="preserve">  1.2 更新 fis_rp_account，单据状态为已审核</t>
    <phoneticPr fontId="1" type="noConversion"/>
  </si>
  <si>
    <t>2、收款</t>
    <phoneticPr fontId="1" type="noConversion"/>
  </si>
  <si>
    <t xml:space="preserve"> fis_rp_bill_list,</t>
    <phoneticPr fontId="1" type="noConversion"/>
  </si>
  <si>
    <t>fis_rp_bill_list_detail,</t>
    <phoneticPr fontId="1" type="noConversion"/>
  </si>
  <si>
    <t xml:space="preserve">2.1 生成收款单记录  fis_rp_bill_list， 生成明细记录  fis_rp_bill_list_detail， 更新应收账款单的已收及未收金额 </t>
    <phoneticPr fontId="1" type="noConversion"/>
  </si>
  <si>
    <t>A</t>
    <phoneticPr fontId="1" type="noConversion"/>
  </si>
  <si>
    <t>客户</t>
    <phoneticPr fontId="1" type="noConversion"/>
  </si>
  <si>
    <t>应收</t>
    <phoneticPr fontId="1" type="noConversion"/>
  </si>
  <si>
    <t>已收</t>
    <phoneticPr fontId="1" type="noConversion"/>
  </si>
  <si>
    <t>未收</t>
    <phoneticPr fontId="1" type="noConversion"/>
  </si>
  <si>
    <t xml:space="preserve"> fis_rp_account</t>
    <phoneticPr fontId="1" type="noConversion"/>
  </si>
  <si>
    <t xml:space="preserve">  假如客户A维修款1000元，本次收款500，现金200，刷卡300</t>
    <phoneticPr fontId="1" type="noConversion"/>
  </si>
  <si>
    <t xml:space="preserve"> fis_rp_bill_list</t>
    <phoneticPr fontId="1" type="noConversion"/>
  </si>
  <si>
    <t>收款</t>
    <phoneticPr fontId="1" type="noConversion"/>
  </si>
  <si>
    <t>fis_rp_bill_list_detail</t>
    <phoneticPr fontId="1" type="noConversion"/>
  </si>
  <si>
    <t>SDK001</t>
    <phoneticPr fontId="1" type="noConversion"/>
  </si>
  <si>
    <t>RPD001</t>
    <phoneticPr fontId="1" type="noConversion"/>
  </si>
  <si>
    <t>收款单号</t>
    <phoneticPr fontId="1" type="noConversion"/>
  </si>
  <si>
    <t>账户</t>
    <phoneticPr fontId="1" type="noConversion"/>
  </si>
  <si>
    <t>收款方式</t>
    <phoneticPr fontId="1" type="noConversion"/>
  </si>
  <si>
    <t>金额</t>
    <phoneticPr fontId="1" type="noConversion"/>
  </si>
  <si>
    <t>流水号</t>
    <phoneticPr fontId="1" type="noConversion"/>
  </si>
  <si>
    <t>现金账户</t>
    <phoneticPr fontId="1" type="noConversion"/>
  </si>
  <si>
    <t>现金</t>
    <phoneticPr fontId="1" type="noConversion"/>
  </si>
  <si>
    <t>招商卡</t>
    <phoneticPr fontId="1" type="noConversion"/>
  </si>
  <si>
    <t>转账</t>
    <phoneticPr fontId="1" type="noConversion"/>
  </si>
  <si>
    <t xml:space="preserve"> fis_rp_check_off,</t>
    <phoneticPr fontId="1" type="noConversion"/>
  </si>
  <si>
    <t>fis_rp_check_off</t>
    <phoneticPr fontId="1" type="noConversion"/>
  </si>
  <si>
    <t>应收单号</t>
    <phoneticPr fontId="1" type="noConversion"/>
  </si>
  <si>
    <t>核销金额</t>
    <phoneticPr fontId="1" type="noConversion"/>
  </si>
  <si>
    <t xml:space="preserve"> fis_settle_account_bala</t>
    <phoneticPr fontId="1" type="noConversion"/>
  </si>
  <si>
    <t xml:space="preserve"> fis_settle_account_bala </t>
    <phoneticPr fontId="1" type="noConversion"/>
  </si>
  <si>
    <t>期初 2018，4</t>
    <phoneticPr fontId="1" type="noConversion"/>
  </si>
  <si>
    <t>年</t>
    <phoneticPr fontId="1" type="noConversion"/>
  </si>
  <si>
    <t>月</t>
    <phoneticPr fontId="1" type="noConversion"/>
  </si>
  <si>
    <t>期初余额方向</t>
    <phoneticPr fontId="1" type="noConversion"/>
  </si>
  <si>
    <t>期初余额</t>
    <phoneticPr fontId="1" type="noConversion"/>
  </si>
  <si>
    <t>本期借方</t>
    <phoneticPr fontId="1" type="noConversion"/>
  </si>
  <si>
    <t>本期贷方</t>
    <phoneticPr fontId="1" type="noConversion"/>
  </si>
  <si>
    <t>年度累计借方</t>
    <phoneticPr fontId="1" type="noConversion"/>
  </si>
  <si>
    <t>年度累计贷方</t>
    <phoneticPr fontId="1" type="noConversion"/>
  </si>
  <si>
    <t>期末余额方向</t>
    <phoneticPr fontId="1" type="noConversion"/>
  </si>
  <si>
    <t>期末余额</t>
    <phoneticPr fontId="1" type="noConversion"/>
  </si>
  <si>
    <t>每个账户每个月度一条记录</t>
    <phoneticPr fontId="1" type="noConversion"/>
  </si>
  <si>
    <t>初始化</t>
    <phoneticPr fontId="1" type="noConversion"/>
  </si>
  <si>
    <t>fis_settle_account_bala</t>
    <phoneticPr fontId="1" type="noConversion"/>
  </si>
  <si>
    <t>付款单号</t>
    <phoneticPr fontId="1" type="noConversion"/>
  </si>
  <si>
    <t>FKD001-01</t>
    <phoneticPr fontId="1" type="noConversion"/>
  </si>
  <si>
    <t>SKD001</t>
    <phoneticPr fontId="1" type="noConversion"/>
  </si>
  <si>
    <t>SKD001-01</t>
    <phoneticPr fontId="1" type="noConversion"/>
  </si>
  <si>
    <t>SKD0011-02</t>
    <phoneticPr fontId="1" type="noConversion"/>
  </si>
  <si>
    <t>FKD001</t>
    <phoneticPr fontId="1" type="noConversion"/>
  </si>
  <si>
    <t>5月份</t>
    <phoneticPr fontId="1" type="noConversion"/>
  </si>
  <si>
    <t>6月份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</si>
</sst>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D17" sqref="D17"/>
    </sheetView>
  </sheetViews>
  <sheetFormatPr defaultRowHeight="13.5" x14ac:dyDescent="0.15"/>
  <cols>
    <col min="1" max="1" width="29.375" bestFit="1" customWidth="1"/>
    <col min="2" max="2" width="25.875" customWidth="1"/>
    <col min="4" max="4" width="25.5" customWidth="1"/>
    <col min="5" max="5" width="11.5" customWidth="1"/>
    <col min="8" max="8" width="12.625" customWidth="1"/>
    <col min="12" max="12" width="14.125" customWidth="1"/>
    <col min="13" max="13" width="12" customWidth="1"/>
    <col min="14" max="14" width="11.625" customWidth="1"/>
  </cols>
  <sheetData>
    <row r="1" spans="1:5" x14ac:dyDescent="0.15">
      <c r="A1" t="s">
        <v>0</v>
      </c>
      <c r="B1" t="s">
        <v>13</v>
      </c>
    </row>
    <row r="2" spans="1:5" x14ac:dyDescent="0.15">
      <c r="A2" t="s">
        <v>1</v>
      </c>
      <c r="B2" t="s">
        <v>12</v>
      </c>
    </row>
    <row r="3" spans="1:5" x14ac:dyDescent="0.15">
      <c r="A3" t="s">
        <v>14</v>
      </c>
      <c r="B3" t="s">
        <v>19</v>
      </c>
    </row>
    <row r="4" spans="1:5" x14ac:dyDescent="0.15">
      <c r="A4" t="s">
        <v>23</v>
      </c>
      <c r="B4" t="s">
        <v>10</v>
      </c>
    </row>
    <row r="5" spans="1:5" x14ac:dyDescent="0.15">
      <c r="A5" t="s">
        <v>2</v>
      </c>
      <c r="B5" t="s">
        <v>11</v>
      </c>
    </row>
    <row r="6" spans="1:5" x14ac:dyDescent="0.15">
      <c r="A6" t="s">
        <v>26</v>
      </c>
      <c r="B6" t="s">
        <v>9</v>
      </c>
      <c r="C6">
        <v>1000</v>
      </c>
    </row>
    <row r="7" spans="1:5" x14ac:dyDescent="0.15">
      <c r="A7" t="s">
        <v>27</v>
      </c>
      <c r="B7" t="s">
        <v>18</v>
      </c>
      <c r="C7" t="s">
        <v>17</v>
      </c>
      <c r="D7" t="s">
        <v>15</v>
      </c>
      <c r="E7" t="s">
        <v>16</v>
      </c>
    </row>
    <row r="8" spans="1:5" x14ac:dyDescent="0.15">
      <c r="A8" t="s">
        <v>50</v>
      </c>
      <c r="B8" t="s">
        <v>8</v>
      </c>
    </row>
    <row r="9" spans="1:5" x14ac:dyDescent="0.15">
      <c r="A9" t="s">
        <v>3</v>
      </c>
      <c r="B9" t="s">
        <v>7</v>
      </c>
    </row>
    <row r="10" spans="1:5" x14ac:dyDescent="0.15">
      <c r="A10" t="s">
        <v>4</v>
      </c>
      <c r="B10" t="s">
        <v>6</v>
      </c>
    </row>
    <row r="11" spans="1:5" x14ac:dyDescent="0.15">
      <c r="A11" t="s">
        <v>54</v>
      </c>
      <c r="B11" t="s">
        <v>5</v>
      </c>
    </row>
    <row r="13" spans="1:5" x14ac:dyDescent="0.15">
      <c r="A13" t="s">
        <v>20</v>
      </c>
      <c r="B13" t="s">
        <v>21</v>
      </c>
    </row>
    <row r="14" spans="1:5" x14ac:dyDescent="0.15">
      <c r="A14" t="s">
        <v>22</v>
      </c>
    </row>
    <row r="15" spans="1:5" x14ac:dyDescent="0.15">
      <c r="A15" t="s">
        <v>24</v>
      </c>
    </row>
    <row r="16" spans="1:5" x14ac:dyDescent="0.15">
      <c r="A16" t="s">
        <v>25</v>
      </c>
    </row>
    <row r="17" spans="1:9" x14ac:dyDescent="0.15">
      <c r="A17" t="s">
        <v>28</v>
      </c>
    </row>
    <row r="19" spans="1:9" x14ac:dyDescent="0.15">
      <c r="A19" t="s">
        <v>35</v>
      </c>
      <c r="D19" t="s">
        <v>34</v>
      </c>
      <c r="E19" t="s">
        <v>52</v>
      </c>
      <c r="F19" t="s">
        <v>30</v>
      </c>
      <c r="G19" t="s">
        <v>31</v>
      </c>
      <c r="H19" t="s">
        <v>32</v>
      </c>
      <c r="I19" t="s">
        <v>33</v>
      </c>
    </row>
    <row r="20" spans="1:9" x14ac:dyDescent="0.15">
      <c r="E20" t="s">
        <v>40</v>
      </c>
      <c r="F20" t="s">
        <v>29</v>
      </c>
      <c r="G20">
        <v>1000</v>
      </c>
      <c r="H20">
        <v>500</v>
      </c>
      <c r="I20">
        <v>500</v>
      </c>
    </row>
    <row r="22" spans="1:9" x14ac:dyDescent="0.15">
      <c r="D22" t="s">
        <v>36</v>
      </c>
      <c r="E22" t="s">
        <v>41</v>
      </c>
      <c r="F22" t="s">
        <v>30</v>
      </c>
      <c r="G22" t="s">
        <v>37</v>
      </c>
    </row>
    <row r="23" spans="1:9" x14ac:dyDescent="0.15">
      <c r="E23" t="s">
        <v>72</v>
      </c>
      <c r="F23" t="s">
        <v>29</v>
      </c>
      <c r="G23">
        <v>500</v>
      </c>
    </row>
    <row r="25" spans="1:9" x14ac:dyDescent="0.15">
      <c r="D25" t="s">
        <v>38</v>
      </c>
      <c r="E25" t="s">
        <v>45</v>
      </c>
      <c r="F25" t="s">
        <v>41</v>
      </c>
      <c r="G25" t="s">
        <v>42</v>
      </c>
      <c r="H25" t="s">
        <v>43</v>
      </c>
      <c r="I25" t="s">
        <v>44</v>
      </c>
    </row>
    <row r="26" spans="1:9" x14ac:dyDescent="0.15">
      <c r="E26" t="s">
        <v>73</v>
      </c>
      <c r="F26" t="s">
        <v>72</v>
      </c>
      <c r="G26" t="s">
        <v>46</v>
      </c>
      <c r="H26" t="s">
        <v>47</v>
      </c>
      <c r="I26">
        <v>200</v>
      </c>
    </row>
    <row r="27" spans="1:9" x14ac:dyDescent="0.15">
      <c r="E27" t="s">
        <v>74</v>
      </c>
      <c r="F27" t="s">
        <v>72</v>
      </c>
      <c r="G27" t="s">
        <v>48</v>
      </c>
      <c r="H27" t="s">
        <v>49</v>
      </c>
      <c r="I27">
        <v>300</v>
      </c>
    </row>
    <row r="29" spans="1:9" x14ac:dyDescent="0.15">
      <c r="D29" t="s">
        <v>36</v>
      </c>
      <c r="E29" t="s">
        <v>70</v>
      </c>
      <c r="F29" t="s">
        <v>30</v>
      </c>
      <c r="G29" t="s">
        <v>37</v>
      </c>
    </row>
    <row r="30" spans="1:9" x14ac:dyDescent="0.15">
      <c r="E30" t="s">
        <v>75</v>
      </c>
      <c r="F30" t="s">
        <v>29</v>
      </c>
      <c r="G30">
        <v>1000</v>
      </c>
    </row>
    <row r="32" spans="1:9" x14ac:dyDescent="0.15">
      <c r="D32" t="s">
        <v>38</v>
      </c>
      <c r="E32" t="s">
        <v>45</v>
      </c>
      <c r="F32" t="s">
        <v>70</v>
      </c>
      <c r="G32" t="s">
        <v>42</v>
      </c>
      <c r="H32" t="s">
        <v>43</v>
      </c>
      <c r="I32" t="s">
        <v>44</v>
      </c>
    </row>
    <row r="33" spans="1:15" x14ac:dyDescent="0.15">
      <c r="E33" t="s">
        <v>71</v>
      </c>
      <c r="F33" t="s">
        <v>75</v>
      </c>
      <c r="G33" t="s">
        <v>46</v>
      </c>
      <c r="H33" t="s">
        <v>47</v>
      </c>
      <c r="I33">
        <v>1000</v>
      </c>
    </row>
    <row r="36" spans="1:15" x14ac:dyDescent="0.15">
      <c r="D36" t="s">
        <v>51</v>
      </c>
      <c r="E36" t="s">
        <v>41</v>
      </c>
      <c r="F36" t="s">
        <v>52</v>
      </c>
      <c r="G36" t="s">
        <v>53</v>
      </c>
    </row>
    <row r="37" spans="1:15" x14ac:dyDescent="0.15">
      <c r="E37" t="s">
        <v>39</v>
      </c>
      <c r="F37" t="s">
        <v>40</v>
      </c>
      <c r="G37">
        <v>1000</v>
      </c>
    </row>
    <row r="39" spans="1:15" x14ac:dyDescent="0.15">
      <c r="A39" t="s">
        <v>55</v>
      </c>
      <c r="B39" t="s">
        <v>56</v>
      </c>
      <c r="D39" t="s">
        <v>69</v>
      </c>
      <c r="E39" t="s">
        <v>42</v>
      </c>
      <c r="F39" t="s">
        <v>57</v>
      </c>
      <c r="G39" t="s">
        <v>58</v>
      </c>
      <c r="H39" t="s">
        <v>59</v>
      </c>
      <c r="I39" t="s">
        <v>60</v>
      </c>
      <c r="J39" t="s">
        <v>61</v>
      </c>
      <c r="K39" t="s">
        <v>62</v>
      </c>
      <c r="L39" t="s">
        <v>63</v>
      </c>
      <c r="M39" t="s">
        <v>64</v>
      </c>
      <c r="N39" t="s">
        <v>65</v>
      </c>
      <c r="O39" t="s">
        <v>66</v>
      </c>
    </row>
    <row r="40" spans="1:15" x14ac:dyDescent="0.15">
      <c r="D40" t="s">
        <v>68</v>
      </c>
      <c r="E40" t="s">
        <v>46</v>
      </c>
      <c r="F40">
        <v>2018</v>
      </c>
      <c r="G40">
        <v>4</v>
      </c>
      <c r="H40">
        <v>1</v>
      </c>
      <c r="I40">
        <v>10000</v>
      </c>
      <c r="J40">
        <v>0</v>
      </c>
      <c r="K40">
        <v>0</v>
      </c>
      <c r="L40">
        <v>5000</v>
      </c>
      <c r="M40">
        <v>0</v>
      </c>
      <c r="N40">
        <v>1</v>
      </c>
      <c r="O40">
        <v>10000</v>
      </c>
    </row>
    <row r="41" spans="1:15" x14ac:dyDescent="0.15">
      <c r="A41" t="s">
        <v>46</v>
      </c>
      <c r="B41">
        <v>10000</v>
      </c>
      <c r="D41" t="s">
        <v>76</v>
      </c>
      <c r="E41" t="s">
        <v>46</v>
      </c>
      <c r="F41">
        <v>2018</v>
      </c>
      <c r="G41">
        <v>5</v>
      </c>
      <c r="H41">
        <v>1</v>
      </c>
      <c r="I41">
        <f>O40</f>
        <v>10000</v>
      </c>
      <c r="J41">
        <f>200+300</f>
        <v>500</v>
      </c>
      <c r="K41">
        <v>1000</v>
      </c>
      <c r="L41">
        <f>L40+J41</f>
        <v>5500</v>
      </c>
      <c r="M41">
        <v>1000</v>
      </c>
      <c r="N41">
        <v>1</v>
      </c>
      <c r="O41">
        <f>I41+J41-K41</f>
        <v>9500</v>
      </c>
    </row>
    <row r="42" spans="1:15" x14ac:dyDescent="0.15">
      <c r="A42" t="s">
        <v>48</v>
      </c>
      <c r="B42">
        <v>100000</v>
      </c>
      <c r="D42" t="s">
        <v>77</v>
      </c>
      <c r="E42" t="s">
        <v>46</v>
      </c>
      <c r="F42">
        <v>2018</v>
      </c>
      <c r="G42">
        <v>6</v>
      </c>
      <c r="H42">
        <v>1</v>
      </c>
      <c r="I42">
        <f>O41</f>
        <v>9500</v>
      </c>
      <c r="J42">
        <v>3000</v>
      </c>
      <c r="K42">
        <v>5000</v>
      </c>
      <c r="L42">
        <f>L41+J42</f>
        <v>8500</v>
      </c>
      <c r="M42">
        <f>M41+K42</f>
        <v>6000</v>
      </c>
      <c r="N42">
        <v>1</v>
      </c>
      <c r="O42">
        <f>I42+J42-K42</f>
        <v>7500</v>
      </c>
    </row>
    <row r="43" spans="1:15" x14ac:dyDescent="0.15">
      <c r="A43" t="s">
        <v>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2018-05-19T01:49:22Z</dcterms:modified>
</cp:coreProperties>
</file>