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Расчет 1" sheetId="1" state="visible" r:id="rId2"/>
    <sheet name="Расчет 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<sst xmlns="http://schemas.openxmlformats.org/spreadsheetml/2006/main" count="32" uniqueCount="12">
  <si>
    <t xml:space="preserve">расход</t>
  </si>
  <si>
    <t xml:space="preserve">время сек</t>
  </si>
  <si>
    <t xml:space="preserve">объем баллона</t>
  </si>
  <si>
    <t xml:space="preserve">компрессор расход</t>
  </si>
  <si>
    <t xml:space="preserve"> выход 1</t>
  </si>
  <si>
    <t xml:space="preserve">выход 2 </t>
  </si>
  <si>
    <t xml:space="preserve">выход3 </t>
  </si>
  <si>
    <t xml:space="preserve">пред клапан</t>
  </si>
  <si>
    <t xml:space="preserve">баланс объема</t>
  </si>
  <si>
    <t xml:space="preserve">объем воздуха в баллоне</t>
  </si>
  <si>
    <t xml:space="preserve">давление воздуха в баллоне</t>
  </si>
  <si>
    <t xml:space="preserve">сечение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</si>
</sst>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8B855"/>
      <rgbColor rgb="FFFFCC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'Расчет 1'!$K$4:$K$67</c:f>
              <c:numCache>
                <c:formatCode>General</c:formatCode>
                <c:ptCount val="64"/>
                <c:pt idx="0">
                  <c:v>1</c:v>
                </c:pt>
                <c:pt idx="1">
                  <c:v>2.8</c:v>
                </c:pt>
                <c:pt idx="2">
                  <c:v>4.6</c:v>
                </c:pt>
                <c:pt idx="3">
                  <c:v>6.4</c:v>
                </c:pt>
                <c:pt idx="4">
                  <c:v>8.2</c:v>
                </c:pt>
                <c:pt idx="5">
                  <c:v>9.6</c:v>
                </c:pt>
                <c:pt idx="6">
                  <c:v>11</c:v>
                </c:pt>
                <c:pt idx="7">
                  <c:v>12.4</c:v>
                </c:pt>
                <c:pt idx="8">
                  <c:v>13.8</c:v>
                </c:pt>
                <c:pt idx="9">
                  <c:v>15.2</c:v>
                </c:pt>
                <c:pt idx="10">
                  <c:v>16.2</c:v>
                </c:pt>
                <c:pt idx="11">
                  <c:v>17.2</c:v>
                </c:pt>
                <c:pt idx="12">
                  <c:v>18.2</c:v>
                </c:pt>
                <c:pt idx="13">
                  <c:v>19.2</c:v>
                </c:pt>
                <c:pt idx="14">
                  <c:v>20.2</c:v>
                </c:pt>
                <c:pt idx="15">
                  <c:v>21.2</c:v>
                </c:pt>
                <c:pt idx="16">
                  <c:v>22.2</c:v>
                </c:pt>
                <c:pt idx="17">
                  <c:v>23.2</c:v>
                </c:pt>
                <c:pt idx="18">
                  <c:v>24.2</c:v>
                </c:pt>
                <c:pt idx="19">
                  <c:v>25.2</c:v>
                </c:pt>
                <c:pt idx="20">
                  <c:v>26.2</c:v>
                </c:pt>
                <c:pt idx="21">
                  <c:v>27.2</c:v>
                </c:pt>
                <c:pt idx="22">
                  <c:v>28.2</c:v>
                </c:pt>
                <c:pt idx="23">
                  <c:v>29.2</c:v>
                </c:pt>
                <c:pt idx="24">
                  <c:v>30.2</c:v>
                </c:pt>
                <c:pt idx="25">
                  <c:v>31.2</c:v>
                </c:pt>
                <c:pt idx="26">
                  <c:v>32.2</c:v>
                </c:pt>
                <c:pt idx="27">
                  <c:v>33.2</c:v>
                </c:pt>
                <c:pt idx="28">
                  <c:v>34.2</c:v>
                </c:pt>
                <c:pt idx="29">
                  <c:v>31.2</c:v>
                </c:pt>
                <c:pt idx="30">
                  <c:v>28.2</c:v>
                </c:pt>
                <c:pt idx="31">
                  <c:v>29.2</c:v>
                </c:pt>
                <c:pt idx="32">
                  <c:v>30.2</c:v>
                </c:pt>
                <c:pt idx="33">
                  <c:v>31.2</c:v>
                </c:pt>
                <c:pt idx="34">
                  <c:v>32.2</c:v>
                </c:pt>
                <c:pt idx="35">
                  <c:v>33.2</c:v>
                </c:pt>
                <c:pt idx="36">
                  <c:v>34.2</c:v>
                </c:pt>
                <c:pt idx="37">
                  <c:v>31.2</c:v>
                </c:pt>
                <c:pt idx="38">
                  <c:v>28.2</c:v>
                </c:pt>
                <c:pt idx="39">
                  <c:v>29.2</c:v>
                </c:pt>
                <c:pt idx="40">
                  <c:v>30.2</c:v>
                </c:pt>
                <c:pt idx="41">
                  <c:v>31.2</c:v>
                </c:pt>
                <c:pt idx="42">
                  <c:v>32.2</c:v>
                </c:pt>
                <c:pt idx="43">
                  <c:v>33.2</c:v>
                </c:pt>
                <c:pt idx="44">
                  <c:v>34.2</c:v>
                </c:pt>
                <c:pt idx="45">
                  <c:v>31.2</c:v>
                </c:pt>
                <c:pt idx="46">
                  <c:v>28.2</c:v>
                </c:pt>
                <c:pt idx="47">
                  <c:v>29.2</c:v>
                </c:pt>
                <c:pt idx="48">
                  <c:v>30.2</c:v>
                </c:pt>
                <c:pt idx="49">
                  <c:v>31.2</c:v>
                </c:pt>
                <c:pt idx="50">
                  <c:v>32.2</c:v>
                </c:pt>
                <c:pt idx="51">
                  <c:v>33.2</c:v>
                </c:pt>
                <c:pt idx="52">
                  <c:v>34.2</c:v>
                </c:pt>
                <c:pt idx="53">
                  <c:v>31.2</c:v>
                </c:pt>
                <c:pt idx="54">
                  <c:v>28.2</c:v>
                </c:pt>
                <c:pt idx="55">
                  <c:v>29.2</c:v>
                </c:pt>
                <c:pt idx="56">
                  <c:v>30.2</c:v>
                </c:pt>
                <c:pt idx="57">
                  <c:v>31.2</c:v>
                </c:pt>
                <c:pt idx="58">
                  <c:v>32.2</c:v>
                </c:pt>
                <c:pt idx="59">
                  <c:v>33.2</c:v>
                </c:pt>
                <c:pt idx="60">
                  <c:v>34.2</c:v>
                </c:pt>
                <c:pt idx="61">
                  <c:v>31.2</c:v>
                </c:pt>
                <c:pt idx="62">
                  <c:v>28.2</c:v>
                </c:pt>
                <c:pt idx="63">
                  <c:v>29.2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147149"/>
        <c:axId val="31127463"/>
      </c:lineChart>
      <c:catAx>
        <c:axId val="651471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127463"/>
        <c:crosses val="autoZero"/>
        <c:auto val="1"/>
        <c:lblAlgn val="ctr"/>
        <c:lblOffset val="100"/>
      </c:catAx>
      <c:valAx>
        <c:axId val="3112746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14714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'Расчет 2'!$N$4:$N$66</c:f>
              <c:numCache>
                <c:formatCode>General</c:formatCode>
                <c:ptCount val="63"/>
                <c:pt idx="0">
                  <c:v>1</c:v>
                </c:pt>
                <c:pt idx="1">
                  <c:v>2.954</c:v>
                </c:pt>
                <c:pt idx="2">
                  <c:v>4.818116</c:v>
                </c:pt>
                <c:pt idx="3">
                  <c:v>6.596482664</c:v>
                </c:pt>
                <c:pt idx="4">
                  <c:v>8.293044461456</c:v>
                </c:pt>
                <c:pt idx="5">
                  <c:v>9.91156441622903</c:v>
                </c:pt>
                <c:pt idx="6">
                  <c:v>11.4556324530825</c:v>
                </c:pt>
                <c:pt idx="7">
                  <c:v>12.9286733602407</c:v>
                </c:pt>
                <c:pt idx="8">
                  <c:v>14.3339543856696</c:v>
                </c:pt>
                <c:pt idx="9">
                  <c:v>15.6745924839288</c:v>
                </c:pt>
                <c:pt idx="10">
                  <c:v>16.9535612296681</c:v>
                </c:pt>
                <c:pt idx="11">
                  <c:v>18.1736974131034</c:v>
                </c:pt>
                <c:pt idx="12">
                  <c:v>19.3377073321006</c:v>
                </c:pt>
                <c:pt idx="13">
                  <c:v>20.448172794824</c:v>
                </c:pt>
                <c:pt idx="14">
                  <c:v>21.5075568462621</c:v>
                </c:pt>
                <c:pt idx="15">
                  <c:v>22.518209231334</c:v>
                </c:pt>
                <c:pt idx="16">
                  <c:v>23.4823716066927</c:v>
                </c:pt>
                <c:pt idx="17">
                  <c:v>24.4021825127848</c:v>
                </c:pt>
                <c:pt idx="18">
                  <c:v>25.2796821171967</c:v>
                </c:pt>
                <c:pt idx="19">
                  <c:v>26.1168167398056</c:v>
                </c:pt>
                <c:pt idx="20">
                  <c:v>26.9154431697746</c:v>
                </c:pt>
                <c:pt idx="21">
                  <c:v>27.677332783965</c:v>
                </c:pt>
                <c:pt idx="22">
                  <c:v>28.4041754759026</c:v>
                </c:pt>
                <c:pt idx="23">
                  <c:v>29.097583404011</c:v>
                </c:pt>
                <c:pt idx="24">
                  <c:v>29.7590945674265</c:v>
                </c:pt>
                <c:pt idx="25">
                  <c:v>30.3901762173249</c:v>
                </c:pt>
                <c:pt idx="26">
                  <c:v>30.992228111328</c:v>
                </c:pt>
                <c:pt idx="27">
                  <c:v>31.5665856182069</c:v>
                </c:pt>
                <c:pt idx="28">
                  <c:v>32.1145226797694</c:v>
                </c:pt>
                <c:pt idx="29">
                  <c:v>32.6372546365</c:v>
                </c:pt>
                <c:pt idx="30">
                  <c:v>33.135940923221</c:v>
                </c:pt>
                <c:pt idx="31">
                  <c:v>33.6116876407528</c:v>
                </c:pt>
                <c:pt idx="32">
                  <c:v>30.0655500092782</c:v>
                </c:pt>
                <c:pt idx="33">
                  <c:v>26.6825347088514</c:v>
                </c:pt>
                <c:pt idx="34">
                  <c:v>27.4551381122442</c:v>
                </c:pt>
                <c:pt idx="35">
                  <c:v>28.192201759081</c:v>
                </c:pt>
                <c:pt idx="36">
                  <c:v>28.8953604781633</c:v>
                </c:pt>
                <c:pt idx="37">
                  <c:v>29.5661738961677</c:v>
                </c:pt>
                <c:pt idx="38">
                  <c:v>30.206129896944</c:v>
                </c:pt>
                <c:pt idx="39">
                  <c:v>30.8166479216846</c:v>
                </c:pt>
                <c:pt idx="40">
                  <c:v>31.3990821172871</c:v>
                </c:pt>
                <c:pt idx="41">
                  <c:v>31.9547243398919</c:v>
                </c:pt>
                <c:pt idx="42">
                  <c:v>32.4848070202569</c:v>
                </c:pt>
                <c:pt idx="43">
                  <c:v>32.9905058973251</c:v>
                </c:pt>
                <c:pt idx="44">
                  <c:v>33.4729426260481</c:v>
                </c:pt>
                <c:pt idx="45">
                  <c:v>33.9331872652499</c:v>
                </c:pt>
                <c:pt idx="46">
                  <c:v>30.3722606510484</c:v>
                </c:pt>
                <c:pt idx="47">
                  <c:v>26.9751366611002</c:v>
                </c:pt>
                <c:pt idx="48">
                  <c:v>27.7342803746896</c:v>
                </c:pt>
                <c:pt idx="49">
                  <c:v>28.4585034774538</c:v>
                </c:pt>
                <c:pt idx="50">
                  <c:v>29.149412317491</c:v>
                </c:pt>
                <c:pt idx="51">
                  <c:v>29.8085393508864</c:v>
                </c:pt>
                <c:pt idx="52">
                  <c:v>30.4373465407456</c:v>
                </c:pt>
                <c:pt idx="53">
                  <c:v>31.0372285998713</c:v>
                </c:pt>
                <c:pt idx="54">
                  <c:v>31.6095160842772</c:v>
                </c:pt>
                <c:pt idx="55">
                  <c:v>32.1554783444005</c:v>
                </c:pt>
                <c:pt idx="56">
                  <c:v>32.6763263405581</c:v>
                </c:pt>
                <c:pt idx="57">
                  <c:v>33.1732153288924</c:v>
                </c:pt>
                <c:pt idx="58">
                  <c:v>33.6472474237633</c:v>
                </c:pt>
                <c:pt idx="59">
                  <c:v>30.0994740422702</c:v>
                </c:pt>
                <c:pt idx="60">
                  <c:v>26.7148982363258</c:v>
                </c:pt>
                <c:pt idx="61">
                  <c:v>27.4860129174548</c:v>
                </c:pt>
                <c:pt idx="62">
                  <c:v>28.2216563232519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443539"/>
        <c:axId val="71023626"/>
      </c:lineChart>
      <c:catAx>
        <c:axId val="994435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023626"/>
        <c:crosses val="autoZero"/>
        <c:auto val="1"/>
        <c:lblAlgn val="ctr"/>
        <c:lblOffset val="100"/>
      </c:catAx>
      <c:valAx>
        <c:axId val="710236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44353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'Расчет 2'!$D$4:$D$67</c:f>
              <c:numCache>
                <c:formatCode>General</c:formatCode>
                <c:ptCount val="6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'Расчет 2'!$E$4:$E$67</c:f>
              <c:numCache>
                <c:formatCode>General</c:formatCode>
                <c:ptCount val="64"/>
                <c:pt idx="0">
                  <c:v>0.8</c:v>
                </c:pt>
                <c:pt idx="1">
                  <c:v>2.3632</c:v>
                </c:pt>
                <c:pt idx="2">
                  <c:v>3.8544928</c:v>
                </c:pt>
                <c:pt idx="3">
                  <c:v>5.2771861312</c:v>
                </c:pt>
                <c:pt idx="4">
                  <c:v>6.6344355691648</c:v>
                </c:pt>
                <c:pt idx="5">
                  <c:v>7.92925153298322</c:v>
                </c:pt>
                <c:pt idx="6">
                  <c:v>9.16450596246599</c:v>
                </c:pt>
                <c:pt idx="7">
                  <c:v>10.3429386881926</c:v>
                </c:pt>
                <c:pt idx="8">
                  <c:v>11.4671635085357</c:v>
                </c:pt>
                <c:pt idx="9">
                  <c:v>12.5396739871431</c:v>
                </c:pt>
                <c:pt idx="10">
                  <c:v>13.5628489837345</c:v>
                </c:pt>
                <c:pt idx="11">
                  <c:v>14.5389579304827</c:v>
                </c:pt>
                <c:pt idx="12">
                  <c:v>15.4701658656805</c:v>
                </c:pt>
                <c:pt idx="13">
                  <c:v>16.3585382358592</c:v>
                </c:pt>
                <c:pt idx="14">
                  <c:v>17.2060454770097</c:v>
                </c:pt>
                <c:pt idx="15">
                  <c:v>18.0145673850672</c:v>
                </c:pt>
                <c:pt idx="16">
                  <c:v>18.7858972853541</c:v>
                </c:pt>
                <c:pt idx="17">
                  <c:v>19.5217460102278</c:v>
                </c:pt>
                <c:pt idx="18">
                  <c:v>20.2237456937574</c:v>
                </c:pt>
                <c:pt idx="19">
                  <c:v>20.8934533918445</c:v>
                </c:pt>
                <c:pt idx="20">
                  <c:v>21.5323545358197</c:v>
                </c:pt>
                <c:pt idx="21">
                  <c:v>22.141866227172</c:v>
                </c:pt>
                <c:pt idx="22">
                  <c:v>22.7233403807221</c:v>
                </c:pt>
                <c:pt idx="23">
                  <c:v>23.2780667232088</c:v>
                </c:pt>
                <c:pt idx="24">
                  <c:v>23.8072756539412</c:v>
                </c:pt>
                <c:pt idx="25">
                  <c:v>24.3121409738599</c:v>
                </c:pt>
                <c:pt idx="26">
                  <c:v>24.7937824890624</c:v>
                </c:pt>
                <c:pt idx="27">
                  <c:v>25.2532684945655</c:v>
                </c:pt>
                <c:pt idx="28">
                  <c:v>25.6916181438155</c:v>
                </c:pt>
                <c:pt idx="29">
                  <c:v>26.1098037092</c:v>
                </c:pt>
                <c:pt idx="30">
                  <c:v>26.5087527385768</c:v>
                </c:pt>
                <c:pt idx="31">
                  <c:v>26.8893501126022</c:v>
                </c:pt>
                <c:pt idx="32">
                  <c:v>24.0524400074225</c:v>
                </c:pt>
                <c:pt idx="33">
                  <c:v>21.3460277670811</c:v>
                </c:pt>
                <c:pt idx="34">
                  <c:v>21.9641104897954</c:v>
                </c:pt>
                <c:pt idx="35">
                  <c:v>22.5537614072648</c:v>
                </c:pt>
                <c:pt idx="36">
                  <c:v>23.1162883825306</c:v>
                </c:pt>
                <c:pt idx="37">
                  <c:v>23.6529391169342</c:v>
                </c:pt>
                <c:pt idx="38">
                  <c:v>24.1649039175552</c:v>
                </c:pt>
                <c:pt idx="39">
                  <c:v>24.6533183373477</c:v>
                </c:pt>
                <c:pt idx="40">
                  <c:v>25.1192656938297</c:v>
                </c:pt>
                <c:pt idx="41">
                  <c:v>25.5637794719135</c:v>
                </c:pt>
                <c:pt idx="42">
                  <c:v>25.9878456162055</c:v>
                </c:pt>
                <c:pt idx="43">
                  <c:v>26.3924047178601</c:v>
                </c:pt>
                <c:pt idx="44">
                  <c:v>26.7783541008385</c:v>
                </c:pt>
                <c:pt idx="45">
                  <c:v>27.1465498121999</c:v>
                </c:pt>
                <c:pt idx="46">
                  <c:v>24.2978085208387</c:v>
                </c:pt>
                <c:pt idx="47">
                  <c:v>21.5801093288801</c:v>
                </c:pt>
                <c:pt idx="48">
                  <c:v>22.1874242997517</c:v>
                </c:pt>
                <c:pt idx="49">
                  <c:v>22.7668027819631</c:v>
                </c:pt>
                <c:pt idx="50">
                  <c:v>23.3195298539928</c:v>
                </c:pt>
                <c:pt idx="51">
                  <c:v>23.8468314807091</c:v>
                </c:pt>
                <c:pt idx="52">
                  <c:v>24.3498772325965</c:v>
                </c:pt>
                <c:pt idx="53">
                  <c:v>24.8297828798971</c:v>
                </c:pt>
                <c:pt idx="54">
                  <c:v>25.2876128674218</c:v>
                </c:pt>
                <c:pt idx="55">
                  <c:v>25.7243826755204</c:v>
                </c:pt>
                <c:pt idx="56">
                  <c:v>26.1410610724465</c:v>
                </c:pt>
                <c:pt idx="57">
                  <c:v>26.5385722631139</c:v>
                </c:pt>
                <c:pt idx="58">
                  <c:v>26.9177979390107</c:v>
                </c:pt>
                <c:pt idx="59">
                  <c:v>24.0795792338162</c:v>
                </c:pt>
                <c:pt idx="60">
                  <c:v>21.3719185890606</c:v>
                </c:pt>
                <c:pt idx="61">
                  <c:v>21.9888103339639</c:v>
                </c:pt>
                <c:pt idx="62">
                  <c:v>22.5773250586015</c:v>
                </c:pt>
                <c:pt idx="63">
                  <c:v>23.1387681059058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'Расчет 2'!$F$4:$F$67</c:f>
              <c:numCache>
                <c:formatCode>General</c:formatCode>
                <c:ptCount val="64"/>
                <c:pt idx="0">
                  <c:v>1</c:v>
                </c:pt>
                <c:pt idx="1">
                  <c:v>2.954</c:v>
                </c:pt>
                <c:pt idx="2">
                  <c:v>4.818116</c:v>
                </c:pt>
                <c:pt idx="3">
                  <c:v>6.596482664</c:v>
                </c:pt>
                <c:pt idx="4">
                  <c:v>8.293044461456</c:v>
                </c:pt>
                <c:pt idx="5">
                  <c:v>9.91156441622903</c:v>
                </c:pt>
                <c:pt idx="6">
                  <c:v>11.4556324530825</c:v>
                </c:pt>
                <c:pt idx="7">
                  <c:v>12.9286733602407</c:v>
                </c:pt>
                <c:pt idx="8">
                  <c:v>14.3339543856696</c:v>
                </c:pt>
                <c:pt idx="9">
                  <c:v>15.6745924839288</c:v>
                </c:pt>
                <c:pt idx="10">
                  <c:v>16.9535612296681</c:v>
                </c:pt>
                <c:pt idx="11">
                  <c:v>18.1736974131034</c:v>
                </c:pt>
                <c:pt idx="12">
                  <c:v>19.3377073321006</c:v>
                </c:pt>
                <c:pt idx="13">
                  <c:v>20.448172794824</c:v>
                </c:pt>
                <c:pt idx="14">
                  <c:v>21.5075568462621</c:v>
                </c:pt>
                <c:pt idx="15">
                  <c:v>22.518209231334</c:v>
                </c:pt>
                <c:pt idx="16">
                  <c:v>23.4823716066927</c:v>
                </c:pt>
                <c:pt idx="17">
                  <c:v>24.4021825127848</c:v>
                </c:pt>
                <c:pt idx="18">
                  <c:v>25.2796821171967</c:v>
                </c:pt>
                <c:pt idx="19">
                  <c:v>26.1168167398056</c:v>
                </c:pt>
                <c:pt idx="20">
                  <c:v>26.9154431697746</c:v>
                </c:pt>
                <c:pt idx="21">
                  <c:v>27.677332783965</c:v>
                </c:pt>
                <c:pt idx="22">
                  <c:v>28.4041754759026</c:v>
                </c:pt>
                <c:pt idx="23">
                  <c:v>29.097583404011</c:v>
                </c:pt>
                <c:pt idx="24">
                  <c:v>29.7590945674265</c:v>
                </c:pt>
                <c:pt idx="25">
                  <c:v>30.3901762173249</c:v>
                </c:pt>
                <c:pt idx="26">
                  <c:v>30.992228111328</c:v>
                </c:pt>
                <c:pt idx="27">
                  <c:v>31.5665856182069</c:v>
                </c:pt>
                <c:pt idx="28">
                  <c:v>32.1145226797694</c:v>
                </c:pt>
                <c:pt idx="29">
                  <c:v>32.6372546365</c:v>
                </c:pt>
                <c:pt idx="30">
                  <c:v>33.135940923221</c:v>
                </c:pt>
                <c:pt idx="31">
                  <c:v>33.6116876407528</c:v>
                </c:pt>
                <c:pt idx="32">
                  <c:v>30.0655500092782</c:v>
                </c:pt>
                <c:pt idx="33">
                  <c:v>26.6825347088514</c:v>
                </c:pt>
                <c:pt idx="34">
                  <c:v>27.4551381122442</c:v>
                </c:pt>
                <c:pt idx="35">
                  <c:v>28.192201759081</c:v>
                </c:pt>
                <c:pt idx="36">
                  <c:v>28.8953604781633</c:v>
                </c:pt>
                <c:pt idx="37">
                  <c:v>29.5661738961677</c:v>
                </c:pt>
                <c:pt idx="38">
                  <c:v>30.206129896944</c:v>
                </c:pt>
                <c:pt idx="39">
                  <c:v>30.8166479216846</c:v>
                </c:pt>
                <c:pt idx="40">
                  <c:v>31.3990821172871</c:v>
                </c:pt>
                <c:pt idx="41">
                  <c:v>31.9547243398919</c:v>
                </c:pt>
                <c:pt idx="42">
                  <c:v>32.4848070202569</c:v>
                </c:pt>
                <c:pt idx="43">
                  <c:v>32.9905058973251</c:v>
                </c:pt>
                <c:pt idx="44">
                  <c:v>33.4729426260481</c:v>
                </c:pt>
                <c:pt idx="45">
                  <c:v>33.9331872652499</c:v>
                </c:pt>
                <c:pt idx="46">
                  <c:v>30.3722606510484</c:v>
                </c:pt>
                <c:pt idx="47">
                  <c:v>26.9751366611002</c:v>
                </c:pt>
                <c:pt idx="48">
                  <c:v>27.7342803746896</c:v>
                </c:pt>
                <c:pt idx="49">
                  <c:v>28.4585034774538</c:v>
                </c:pt>
                <c:pt idx="50">
                  <c:v>29.149412317491</c:v>
                </c:pt>
                <c:pt idx="51">
                  <c:v>29.8085393508864</c:v>
                </c:pt>
                <c:pt idx="52">
                  <c:v>30.4373465407456</c:v>
                </c:pt>
                <c:pt idx="53">
                  <c:v>31.0372285998713</c:v>
                </c:pt>
                <c:pt idx="54">
                  <c:v>31.6095160842772</c:v>
                </c:pt>
                <c:pt idx="55">
                  <c:v>32.1554783444005</c:v>
                </c:pt>
                <c:pt idx="56">
                  <c:v>32.6763263405581</c:v>
                </c:pt>
                <c:pt idx="57">
                  <c:v>33.1732153288924</c:v>
                </c:pt>
                <c:pt idx="58">
                  <c:v>33.6472474237633</c:v>
                </c:pt>
                <c:pt idx="59">
                  <c:v>30.0994740422702</c:v>
                </c:pt>
                <c:pt idx="60">
                  <c:v>26.7148982363258</c:v>
                </c:pt>
                <c:pt idx="61">
                  <c:v>27.4860129174548</c:v>
                </c:pt>
                <c:pt idx="62">
                  <c:v>28.2216563232519</c:v>
                </c:pt>
                <c:pt idx="63">
                  <c:v>28.9234601323823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'Расчет 2'!$G$4:$G$67</c:f>
              <c:numCache>
                <c:formatCode>General</c:formatCode>
                <c:ptCount val="64"/>
                <c:pt idx="0">
                  <c:v>0.5</c:v>
                </c:pt>
                <c:pt idx="1">
                  <c:v>1.477</c:v>
                </c:pt>
                <c:pt idx="2">
                  <c:v>2.409058</c:v>
                </c:pt>
                <c:pt idx="3">
                  <c:v>3.298241332</c:v>
                </c:pt>
                <c:pt idx="4">
                  <c:v>4.146522230728</c:v>
                </c:pt>
                <c:pt idx="5">
                  <c:v>4.95578220811451</c:v>
                </c:pt>
                <c:pt idx="6">
                  <c:v>5.72781622654125</c:v>
                </c:pt>
                <c:pt idx="7">
                  <c:v>6.46433668012035</c:v>
                </c:pt>
                <c:pt idx="8">
                  <c:v>7.16697719283481</c:v>
                </c:pt>
                <c:pt idx="9">
                  <c:v>7.83729624196441</c:v>
                </c:pt>
                <c:pt idx="10">
                  <c:v>8.47678061483405</c:v>
                </c:pt>
                <c:pt idx="11">
                  <c:v>9.08684870655168</c:v>
                </c:pt>
                <c:pt idx="12">
                  <c:v>9.6688536660503</c:v>
                </c:pt>
                <c:pt idx="13">
                  <c:v>10.224086397412</c:v>
                </c:pt>
                <c:pt idx="14">
                  <c:v>10.753778423131</c:v>
                </c:pt>
                <c:pt idx="15">
                  <c:v>11.259104615667</c:v>
                </c:pt>
                <c:pt idx="16">
                  <c:v>11.7411858033463</c:v>
                </c:pt>
                <c:pt idx="17">
                  <c:v>12.2010912563924</c:v>
                </c:pt>
                <c:pt idx="18">
                  <c:v>12.6398410585983</c:v>
                </c:pt>
                <c:pt idx="19">
                  <c:v>13.0584083699028</c:v>
                </c:pt>
                <c:pt idx="20">
                  <c:v>13.4577215848873</c:v>
                </c:pt>
                <c:pt idx="21">
                  <c:v>13.8386663919825</c:v>
                </c:pt>
                <c:pt idx="22">
                  <c:v>14.2020877379513</c:v>
                </c:pt>
                <c:pt idx="23">
                  <c:v>14.5487917020055</c:v>
                </c:pt>
                <c:pt idx="24">
                  <c:v>14.8795472837133</c:v>
                </c:pt>
                <c:pt idx="25">
                  <c:v>15.1950881086625</c:v>
                </c:pt>
                <c:pt idx="26">
                  <c:v>15.496114055664</c:v>
                </c:pt>
                <c:pt idx="27">
                  <c:v>15.7832928091034</c:v>
                </c:pt>
                <c:pt idx="28">
                  <c:v>16.0572613398847</c:v>
                </c:pt>
                <c:pt idx="29">
                  <c:v>16.31862731825</c:v>
                </c:pt>
                <c:pt idx="30">
                  <c:v>16.5679704616105</c:v>
                </c:pt>
                <c:pt idx="31">
                  <c:v>16.8058438203764</c:v>
                </c:pt>
                <c:pt idx="32">
                  <c:v>15.0327750046391</c:v>
                </c:pt>
                <c:pt idx="33">
                  <c:v>13.3412673544257</c:v>
                </c:pt>
                <c:pt idx="34">
                  <c:v>13.7275690561221</c:v>
                </c:pt>
                <c:pt idx="35">
                  <c:v>14.0961008795405</c:v>
                </c:pt>
                <c:pt idx="36">
                  <c:v>14.4476802390816</c:v>
                </c:pt>
                <c:pt idx="37">
                  <c:v>14.7830869480839</c:v>
                </c:pt>
                <c:pt idx="38">
                  <c:v>15.103064948472</c:v>
                </c:pt>
                <c:pt idx="39">
                  <c:v>15.4083239608423</c:v>
                </c:pt>
                <c:pt idx="40">
                  <c:v>15.6995410586436</c:v>
                </c:pt>
                <c:pt idx="41">
                  <c:v>15.977362169946</c:v>
                </c:pt>
                <c:pt idx="42">
                  <c:v>16.2424035101284</c:v>
                </c:pt>
                <c:pt idx="43">
                  <c:v>16.4952529486625</c:v>
                </c:pt>
                <c:pt idx="44">
                  <c:v>16.7364713130241</c:v>
                </c:pt>
                <c:pt idx="45">
                  <c:v>16.9665936326249</c:v>
                </c:pt>
                <c:pt idx="46">
                  <c:v>15.1861303255242</c:v>
                </c:pt>
                <c:pt idx="47">
                  <c:v>13.4875683305501</c:v>
                </c:pt>
                <c:pt idx="48">
                  <c:v>13.8671401873448</c:v>
                </c:pt>
                <c:pt idx="49">
                  <c:v>14.2292517387269</c:v>
                </c:pt>
                <c:pt idx="50">
                  <c:v>14.5747061587455</c:v>
                </c:pt>
                <c:pt idx="51">
                  <c:v>14.9042696754432</c:v>
                </c:pt>
                <c:pt idx="52">
                  <c:v>15.2186732703728</c:v>
                </c:pt>
                <c:pt idx="53">
                  <c:v>15.5186142999357</c:v>
                </c:pt>
                <c:pt idx="54">
                  <c:v>15.8047580421386</c:v>
                </c:pt>
                <c:pt idx="55">
                  <c:v>16.0777391722002</c:v>
                </c:pt>
                <c:pt idx="56">
                  <c:v>16.338163170279</c:v>
                </c:pt>
                <c:pt idx="57">
                  <c:v>16.5866076644462</c:v>
                </c:pt>
                <c:pt idx="58">
                  <c:v>16.8236237118817</c:v>
                </c:pt>
                <c:pt idx="59">
                  <c:v>15.0497370211351</c:v>
                </c:pt>
                <c:pt idx="60">
                  <c:v>13.3574491181629</c:v>
                </c:pt>
                <c:pt idx="61">
                  <c:v>13.7430064587274</c:v>
                </c:pt>
                <c:pt idx="62">
                  <c:v>14.1108281616259</c:v>
                </c:pt>
                <c:pt idx="63">
                  <c:v>14.4617300661912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838932"/>
        <c:axId val="38171353"/>
      </c:lineChart>
      <c:catAx>
        <c:axId val="588389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171353"/>
        <c:crosses val="autoZero"/>
        <c:auto val="1"/>
        <c:lblAlgn val="ctr"/>
        <c:lblOffset val="100"/>
      </c:catAx>
      <c:valAx>
        <c:axId val="3817135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83893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857160</xdr:colOff>
      <xdr:row>3</xdr:row>
      <xdr:rowOff>9360</xdr:rowOff>
    </xdr:from>
    <xdr:to>
      <xdr:col>18</xdr:col>
      <xdr:colOff>437760</xdr:colOff>
      <xdr:row>17</xdr:row>
      <xdr:rowOff>85320</xdr:rowOff>
    </xdr:to>
    <xdr:graphicFrame>
      <xdr:nvGraphicFramePr>
        <xdr:cNvPr id="0" name="Диаграмма 1"/>
        <xdr:cNvGraphicFramePr/>
      </xdr:nvGraphicFramePr>
      <xdr:xfrm>
        <a:off x="11779560" y="580680"/>
        <a:ext cx="46645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552600</xdr:colOff>
      <xdr:row>1</xdr:row>
      <xdr:rowOff>171360</xdr:rowOff>
    </xdr:from>
    <xdr:to>
      <xdr:col>21</xdr:col>
      <xdr:colOff>133200</xdr:colOff>
      <xdr:row>16</xdr:row>
      <xdr:rowOff>56880</xdr:rowOff>
    </xdr:to>
    <xdr:graphicFrame>
      <xdr:nvGraphicFramePr>
        <xdr:cNvPr id="1" name="Диаграмма 3"/>
        <xdr:cNvGraphicFramePr/>
      </xdr:nvGraphicFramePr>
      <xdr:xfrm>
        <a:off x="13311360" y="361800"/>
        <a:ext cx="46645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638280</xdr:colOff>
      <xdr:row>19</xdr:row>
      <xdr:rowOff>133200</xdr:rowOff>
    </xdr:from>
    <xdr:to>
      <xdr:col>21</xdr:col>
      <xdr:colOff>218880</xdr:colOff>
      <xdr:row>34</xdr:row>
      <xdr:rowOff>18720</xdr:rowOff>
    </xdr:to>
    <xdr:graphicFrame>
      <xdr:nvGraphicFramePr>
        <xdr:cNvPr id="2" name="Диаграмма 4"/>
        <xdr:cNvGraphicFramePr/>
      </xdr:nvGraphicFramePr>
      <xdr:xfrm>
        <a:off x="13397040" y="3752640"/>
        <a:ext cx="46645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4.7"/>
    <col collapsed="false" customWidth="true" hidden="false" outlineLevel="0" max="4" min="4" style="0" width="18.29"/>
    <col collapsed="false" customWidth="true" hidden="false" outlineLevel="0" max="7" min="5" style="0" width="8.67"/>
    <col collapsed="false" customWidth="true" hidden="false" outlineLevel="0" max="8" min="8" style="0" width="12.14"/>
    <col collapsed="false" customWidth="true" hidden="false" outlineLevel="0" max="9" min="9" style="0" width="14.57"/>
    <col collapsed="false" customWidth="true" hidden="false" outlineLevel="0" max="10" min="10" style="0" width="24.15"/>
    <col collapsed="false" customWidth="true" hidden="false" outlineLevel="0" max="11" min="11" style="0" width="27.58"/>
    <col collapsed="false" customWidth="true" hidden="false" outlineLevel="0" max="12" min="12" style="0" width="19.99"/>
    <col collapsed="false" customWidth="true" hidden="false" outlineLevel="0" max="1025" min="13" style="0" width="8.67"/>
  </cols>
  <sheetData>
    <row r="1" customFormat="false" ht="15" hidden="false" customHeight="false" outlineLevel="0" collapsed="false">
      <c r="E1" s="0" t="s">
        <v>0</v>
      </c>
      <c r="F1" s="0" t="s">
        <v>0</v>
      </c>
      <c r="G1" s="0" t="s">
        <v>0</v>
      </c>
    </row>
    <row r="2" customFormat="false" ht="15" hidden="false" customHeight="false" outlineLevel="0" collapsed="false">
      <c r="A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9</v>
      </c>
      <c r="K2" s="0" t="s">
        <v>10</v>
      </c>
    </row>
    <row r="3" customFormat="false" ht="15" hidden="false" customHeight="false" outlineLevel="0" collapsed="false">
      <c r="C3" s="0" t="n">
        <v>50</v>
      </c>
      <c r="D3" s="0" t="n">
        <v>100</v>
      </c>
      <c r="E3" s="0" t="n">
        <v>10</v>
      </c>
      <c r="F3" s="0" t="n">
        <v>0</v>
      </c>
      <c r="G3" s="0" t="n">
        <v>0</v>
      </c>
      <c r="H3" s="0" t="n">
        <v>200</v>
      </c>
      <c r="I3" s="0" t="n">
        <f aca="false">D3-E3-F3-G3-H3</f>
        <v>-110</v>
      </c>
      <c r="J3" s="0" t="n">
        <f aca="false">C3</f>
        <v>50</v>
      </c>
    </row>
    <row r="4" customFormat="false" ht="15" hidden="false" customHeight="false" outlineLevel="0" collapsed="false">
      <c r="A4" s="0" t="n">
        <v>0</v>
      </c>
      <c r="C4" s="0" t="n">
        <f aca="false">C3</f>
        <v>50</v>
      </c>
      <c r="D4" s="0" t="n">
        <f aca="false">D3</f>
        <v>100</v>
      </c>
      <c r="E4" s="0" t="n">
        <f aca="false">E3</f>
        <v>10</v>
      </c>
      <c r="F4" s="0" t="n">
        <f aca="false">F3</f>
        <v>0</v>
      </c>
      <c r="G4" s="0" t="n">
        <f aca="false">G3</f>
        <v>0</v>
      </c>
      <c r="H4" s="0" t="n">
        <f aca="false">IF(K3&gt;=33,$H$3,0)</f>
        <v>0</v>
      </c>
      <c r="I4" s="0" t="n">
        <f aca="false">D4-E4-F4-G4-H4</f>
        <v>90</v>
      </c>
      <c r="J4" s="0" t="n">
        <f aca="false">J3</f>
        <v>50</v>
      </c>
      <c r="K4" s="0" t="n">
        <f aca="false">J4/C4</f>
        <v>1</v>
      </c>
    </row>
    <row r="5" customFormat="false" ht="15" hidden="false" customHeight="false" outlineLevel="0" collapsed="false">
      <c r="A5" s="0" t="n">
        <f aca="false">A4+1</f>
        <v>1</v>
      </c>
      <c r="C5" s="0" t="n">
        <f aca="false">C4</f>
        <v>50</v>
      </c>
      <c r="D5" s="0" t="n">
        <f aca="false">D4</f>
        <v>100</v>
      </c>
      <c r="E5" s="0" t="n">
        <f aca="false">E4</f>
        <v>10</v>
      </c>
      <c r="F5" s="0" t="n">
        <f aca="false">F4</f>
        <v>0</v>
      </c>
      <c r="G5" s="0" t="n">
        <f aca="false">G4</f>
        <v>0</v>
      </c>
      <c r="H5" s="0" t="n">
        <f aca="false">IF(K4&gt;=33,$H$3,0)</f>
        <v>0</v>
      </c>
      <c r="I5" s="0" t="n">
        <f aca="false">D5-E5-F5-G5-H5</f>
        <v>90</v>
      </c>
      <c r="J5" s="0" t="n">
        <f aca="false">J4+I4</f>
        <v>140</v>
      </c>
      <c r="K5" s="0" t="n">
        <f aca="false">J5/C5</f>
        <v>2.8</v>
      </c>
    </row>
    <row r="6" customFormat="false" ht="15" hidden="false" customHeight="false" outlineLevel="0" collapsed="false">
      <c r="A6" s="0" t="n">
        <f aca="false">A5+1</f>
        <v>2</v>
      </c>
      <c r="C6" s="0" t="n">
        <f aca="false">C5</f>
        <v>50</v>
      </c>
      <c r="D6" s="0" t="n">
        <f aca="false">D5</f>
        <v>100</v>
      </c>
      <c r="E6" s="0" t="n">
        <f aca="false">E5</f>
        <v>10</v>
      </c>
      <c r="F6" s="0" t="n">
        <f aca="false">F5</f>
        <v>0</v>
      </c>
      <c r="G6" s="0" t="n">
        <f aca="false">G5</f>
        <v>0</v>
      </c>
      <c r="H6" s="0" t="n">
        <f aca="false">IF(K5&gt;=33,$H$3,0)</f>
        <v>0</v>
      </c>
      <c r="I6" s="0" t="n">
        <f aca="false">D6-E6-F6-G6-H6</f>
        <v>90</v>
      </c>
      <c r="J6" s="0" t="n">
        <f aca="false">J5+I5</f>
        <v>230</v>
      </c>
      <c r="K6" s="0" t="n">
        <f aca="false">J6/C6</f>
        <v>4.6</v>
      </c>
    </row>
    <row r="7" customFormat="false" ht="15" hidden="false" customHeight="false" outlineLevel="0" collapsed="false">
      <c r="A7" s="0" t="n">
        <f aca="false">A6+1</f>
        <v>3</v>
      </c>
      <c r="C7" s="0" t="n">
        <f aca="false">C6</f>
        <v>50</v>
      </c>
      <c r="D7" s="0" t="n">
        <f aca="false">D6</f>
        <v>100</v>
      </c>
      <c r="E7" s="0" t="n">
        <f aca="false">E6</f>
        <v>10</v>
      </c>
      <c r="F7" s="0" t="n">
        <f aca="false">F6</f>
        <v>0</v>
      </c>
      <c r="G7" s="0" t="n">
        <f aca="false">G6</f>
        <v>0</v>
      </c>
      <c r="H7" s="0" t="n">
        <f aca="false">IF(K6&gt;=33,$H$3,0)</f>
        <v>0</v>
      </c>
      <c r="I7" s="0" t="n">
        <f aca="false">D7-E7-F7-G7-H7</f>
        <v>90</v>
      </c>
      <c r="J7" s="0" t="n">
        <f aca="false">J6+I6</f>
        <v>320</v>
      </c>
      <c r="K7" s="0" t="n">
        <f aca="false">J7/C7</f>
        <v>6.4</v>
      </c>
    </row>
    <row r="8" customFormat="false" ht="15" hidden="false" customHeight="false" outlineLevel="0" collapsed="false">
      <c r="A8" s="0" t="n">
        <f aca="false">A7+1</f>
        <v>4</v>
      </c>
      <c r="C8" s="0" t="n">
        <f aca="false">C7</f>
        <v>50</v>
      </c>
      <c r="D8" s="0" t="n">
        <f aca="false">D7</f>
        <v>100</v>
      </c>
      <c r="E8" s="0" t="n">
        <f aca="false">E7</f>
        <v>10</v>
      </c>
      <c r="F8" s="0" t="n">
        <v>20</v>
      </c>
      <c r="G8" s="0" t="n">
        <f aca="false">G7</f>
        <v>0</v>
      </c>
      <c r="H8" s="0" t="n">
        <f aca="false">IF(K7&gt;=33,$H$3,0)</f>
        <v>0</v>
      </c>
      <c r="I8" s="0" t="n">
        <f aca="false">D8-E8-F8-G8-H8</f>
        <v>70</v>
      </c>
      <c r="J8" s="0" t="n">
        <f aca="false">J7+I7</f>
        <v>410</v>
      </c>
      <c r="K8" s="0" t="n">
        <f aca="false">J8/C8</f>
        <v>8.2</v>
      </c>
    </row>
    <row r="9" customFormat="false" ht="15" hidden="false" customHeight="false" outlineLevel="0" collapsed="false">
      <c r="A9" s="0" t="n">
        <f aca="false">A8+1</f>
        <v>5</v>
      </c>
      <c r="C9" s="0" t="n">
        <f aca="false">C8</f>
        <v>50</v>
      </c>
      <c r="D9" s="0" t="n">
        <f aca="false">D8</f>
        <v>100</v>
      </c>
      <c r="E9" s="0" t="n">
        <f aca="false">E8</f>
        <v>10</v>
      </c>
      <c r="F9" s="0" t="n">
        <f aca="false">F8</f>
        <v>20</v>
      </c>
      <c r="G9" s="0" t="n">
        <f aca="false">G8</f>
        <v>0</v>
      </c>
      <c r="H9" s="0" t="n">
        <f aca="false">IF(K8&gt;=33,$H$3,0)</f>
        <v>0</v>
      </c>
      <c r="I9" s="0" t="n">
        <f aca="false">D9-E9-F9-G9-H9</f>
        <v>70</v>
      </c>
      <c r="J9" s="0" t="n">
        <f aca="false">J8+I8</f>
        <v>480</v>
      </c>
      <c r="K9" s="0" t="n">
        <f aca="false">J9/C9</f>
        <v>9.6</v>
      </c>
    </row>
    <row r="10" customFormat="false" ht="15" hidden="false" customHeight="false" outlineLevel="0" collapsed="false">
      <c r="A10" s="0" t="n">
        <f aca="false">A9+1</f>
        <v>6</v>
      </c>
      <c r="C10" s="0" t="n">
        <f aca="false">C9</f>
        <v>50</v>
      </c>
      <c r="D10" s="0" t="n">
        <f aca="false">D9</f>
        <v>100</v>
      </c>
      <c r="E10" s="0" t="n">
        <f aca="false">E9</f>
        <v>10</v>
      </c>
      <c r="F10" s="0" t="n">
        <f aca="false">F9</f>
        <v>20</v>
      </c>
      <c r="G10" s="0" t="n">
        <f aca="false">G9</f>
        <v>0</v>
      </c>
      <c r="H10" s="0" t="n">
        <f aca="false">IF(K9&gt;=33,$H$3,0)</f>
        <v>0</v>
      </c>
      <c r="I10" s="0" t="n">
        <f aca="false">D10-E10-F10-G10-H10</f>
        <v>70</v>
      </c>
      <c r="J10" s="0" t="n">
        <f aca="false">J9+I9</f>
        <v>550</v>
      </c>
      <c r="K10" s="0" t="n">
        <f aca="false">J10/C10</f>
        <v>11</v>
      </c>
    </row>
    <row r="11" customFormat="false" ht="15" hidden="false" customHeight="false" outlineLevel="0" collapsed="false">
      <c r="A11" s="0" t="n">
        <f aca="false">A10+1</f>
        <v>7</v>
      </c>
      <c r="C11" s="0" t="n">
        <f aca="false">C10</f>
        <v>50</v>
      </c>
      <c r="D11" s="0" t="n">
        <f aca="false">D10</f>
        <v>100</v>
      </c>
      <c r="E11" s="0" t="n">
        <f aca="false">E10</f>
        <v>10</v>
      </c>
      <c r="F11" s="0" t="n">
        <f aca="false">F10</f>
        <v>20</v>
      </c>
      <c r="G11" s="0" t="n">
        <f aca="false">G10</f>
        <v>0</v>
      </c>
      <c r="H11" s="0" t="n">
        <f aca="false">IF(K10&gt;=33,$H$3,0)</f>
        <v>0</v>
      </c>
      <c r="I11" s="0" t="n">
        <f aca="false">D11-E11-F11-G11-H11</f>
        <v>70</v>
      </c>
      <c r="J11" s="0" t="n">
        <f aca="false">J10+I10</f>
        <v>620</v>
      </c>
      <c r="K11" s="0" t="n">
        <f aca="false">J11/C11</f>
        <v>12.4</v>
      </c>
    </row>
    <row r="12" customFormat="false" ht="15" hidden="false" customHeight="false" outlineLevel="0" collapsed="false">
      <c r="A12" s="0" t="n">
        <f aca="false">A11+1</f>
        <v>8</v>
      </c>
      <c r="C12" s="0" t="n">
        <f aca="false">C11</f>
        <v>50</v>
      </c>
      <c r="D12" s="0" t="n">
        <f aca="false">D11</f>
        <v>100</v>
      </c>
      <c r="E12" s="0" t="n">
        <f aca="false">E11</f>
        <v>10</v>
      </c>
      <c r="F12" s="0" t="n">
        <f aca="false">F11</f>
        <v>20</v>
      </c>
      <c r="G12" s="0" t="n">
        <f aca="false">G11</f>
        <v>0</v>
      </c>
      <c r="H12" s="0" t="n">
        <f aca="false">IF(K11&gt;=33,$H$3,0)</f>
        <v>0</v>
      </c>
      <c r="I12" s="0" t="n">
        <f aca="false">D12-E12-F12-G12-H12</f>
        <v>70</v>
      </c>
      <c r="J12" s="0" t="n">
        <f aca="false">J11+I11</f>
        <v>690</v>
      </c>
      <c r="K12" s="0" t="n">
        <f aca="false">J12/C12</f>
        <v>13.8</v>
      </c>
    </row>
    <row r="13" customFormat="false" ht="15" hidden="false" customHeight="false" outlineLevel="0" collapsed="false">
      <c r="A13" s="0" t="n">
        <f aca="false">A12+1</f>
        <v>9</v>
      </c>
      <c r="C13" s="0" t="n">
        <f aca="false">C12</f>
        <v>50</v>
      </c>
      <c r="D13" s="0" t="n">
        <f aca="false">D12</f>
        <v>100</v>
      </c>
      <c r="E13" s="0" t="n">
        <f aca="false">E12</f>
        <v>10</v>
      </c>
      <c r="F13" s="0" t="n">
        <f aca="false">F12</f>
        <v>20</v>
      </c>
      <c r="G13" s="0" t="n">
        <v>20</v>
      </c>
      <c r="H13" s="0" t="n">
        <f aca="false">IF(K12&gt;=33,$H$3,0)</f>
        <v>0</v>
      </c>
      <c r="I13" s="0" t="n">
        <f aca="false">D13-E13-F13-G13-H13</f>
        <v>50</v>
      </c>
      <c r="J13" s="0" t="n">
        <f aca="false">J12+I12</f>
        <v>760</v>
      </c>
      <c r="K13" s="0" t="n">
        <f aca="false">J13/C13</f>
        <v>15.2</v>
      </c>
    </row>
    <row r="14" customFormat="false" ht="15" hidden="false" customHeight="false" outlineLevel="0" collapsed="false">
      <c r="A14" s="0" t="n">
        <f aca="false">A13+1</f>
        <v>10</v>
      </c>
      <c r="C14" s="0" t="n">
        <f aca="false">C13</f>
        <v>50</v>
      </c>
      <c r="D14" s="0" t="n">
        <f aca="false">D13</f>
        <v>100</v>
      </c>
      <c r="E14" s="0" t="n">
        <f aca="false">E13</f>
        <v>10</v>
      </c>
      <c r="F14" s="0" t="n">
        <f aca="false">F13</f>
        <v>20</v>
      </c>
      <c r="G14" s="0" t="n">
        <f aca="false">G13</f>
        <v>20</v>
      </c>
      <c r="H14" s="0" t="n">
        <f aca="false">IF(K13&gt;=33,$H$3,0)</f>
        <v>0</v>
      </c>
      <c r="I14" s="0" t="n">
        <f aca="false">D14-E14-F14-G14-H14</f>
        <v>50</v>
      </c>
      <c r="J14" s="0" t="n">
        <f aca="false">J13+I13</f>
        <v>810</v>
      </c>
      <c r="K14" s="0" t="n">
        <f aca="false">J14/C14</f>
        <v>16.2</v>
      </c>
    </row>
    <row r="15" customFormat="false" ht="15" hidden="false" customHeight="false" outlineLevel="0" collapsed="false">
      <c r="A15" s="0" t="n">
        <f aca="false">A14+1</f>
        <v>11</v>
      </c>
      <c r="C15" s="0" t="n">
        <f aca="false">C14</f>
        <v>50</v>
      </c>
      <c r="D15" s="0" t="n">
        <f aca="false">D14</f>
        <v>100</v>
      </c>
      <c r="E15" s="0" t="n">
        <f aca="false">E14</f>
        <v>10</v>
      </c>
      <c r="F15" s="0" t="n">
        <f aca="false">F14</f>
        <v>20</v>
      </c>
      <c r="G15" s="0" t="n">
        <f aca="false">G14</f>
        <v>20</v>
      </c>
      <c r="H15" s="0" t="n">
        <f aca="false">IF(K14&gt;=33,$H$3,0)</f>
        <v>0</v>
      </c>
      <c r="I15" s="0" t="n">
        <f aca="false">D15-E15-F15-G15-H15</f>
        <v>50</v>
      </c>
      <c r="J15" s="0" t="n">
        <f aca="false">J14+I14</f>
        <v>860</v>
      </c>
      <c r="K15" s="0" t="n">
        <f aca="false">J15/C15</f>
        <v>17.2</v>
      </c>
    </row>
    <row r="16" customFormat="false" ht="15" hidden="false" customHeight="false" outlineLevel="0" collapsed="false">
      <c r="A16" s="0" t="n">
        <f aca="false">A15+1</f>
        <v>12</v>
      </c>
      <c r="C16" s="0" t="n">
        <f aca="false">C15</f>
        <v>50</v>
      </c>
      <c r="D16" s="0" t="n">
        <f aca="false">D15</f>
        <v>100</v>
      </c>
      <c r="E16" s="0" t="n">
        <f aca="false">E15</f>
        <v>10</v>
      </c>
      <c r="F16" s="0" t="n">
        <f aca="false">F15</f>
        <v>20</v>
      </c>
      <c r="G16" s="0" t="n">
        <f aca="false">G15</f>
        <v>20</v>
      </c>
      <c r="H16" s="0" t="n">
        <f aca="false">IF(K15&gt;=33,$H$3,0)</f>
        <v>0</v>
      </c>
      <c r="I16" s="0" t="n">
        <f aca="false">D16-E16-F16-G16-H16</f>
        <v>50</v>
      </c>
      <c r="J16" s="0" t="n">
        <f aca="false">J15+I15</f>
        <v>910</v>
      </c>
      <c r="K16" s="0" t="n">
        <f aca="false">J16/C16</f>
        <v>18.2</v>
      </c>
    </row>
    <row r="17" customFormat="false" ht="15" hidden="false" customHeight="false" outlineLevel="0" collapsed="false">
      <c r="A17" s="0" t="n">
        <f aca="false">A16+1</f>
        <v>13</v>
      </c>
      <c r="C17" s="0" t="n">
        <f aca="false">C16</f>
        <v>50</v>
      </c>
      <c r="D17" s="0" t="n">
        <f aca="false">D16</f>
        <v>100</v>
      </c>
      <c r="E17" s="0" t="n">
        <f aca="false">E16</f>
        <v>10</v>
      </c>
      <c r="F17" s="0" t="n">
        <f aca="false">F16</f>
        <v>20</v>
      </c>
      <c r="G17" s="0" t="n">
        <f aca="false">G16</f>
        <v>20</v>
      </c>
      <c r="H17" s="0" t="n">
        <f aca="false">IF(K16&gt;=33,$H$3,0)</f>
        <v>0</v>
      </c>
      <c r="I17" s="0" t="n">
        <f aca="false">D17-E17-F17-G17-H17</f>
        <v>50</v>
      </c>
      <c r="J17" s="0" t="n">
        <f aca="false">J16+I16</f>
        <v>960</v>
      </c>
      <c r="K17" s="0" t="n">
        <f aca="false">J17/C17</f>
        <v>19.2</v>
      </c>
    </row>
    <row r="18" customFormat="false" ht="15" hidden="false" customHeight="false" outlineLevel="0" collapsed="false">
      <c r="A18" s="0" t="n">
        <f aca="false">A17+1</f>
        <v>14</v>
      </c>
      <c r="C18" s="0" t="n">
        <f aca="false">C17</f>
        <v>50</v>
      </c>
      <c r="D18" s="0" t="n">
        <f aca="false">D17</f>
        <v>100</v>
      </c>
      <c r="E18" s="0" t="n">
        <f aca="false">E17</f>
        <v>10</v>
      </c>
      <c r="F18" s="0" t="n">
        <f aca="false">F17</f>
        <v>20</v>
      </c>
      <c r="G18" s="0" t="n">
        <f aca="false">G17</f>
        <v>20</v>
      </c>
      <c r="H18" s="0" t="n">
        <f aca="false">IF(K17&gt;=33,$H$3,0)</f>
        <v>0</v>
      </c>
      <c r="I18" s="0" t="n">
        <f aca="false">D18-E18-F18-G18-H18</f>
        <v>50</v>
      </c>
      <c r="J18" s="0" t="n">
        <f aca="false">J17+I17</f>
        <v>1010</v>
      </c>
      <c r="K18" s="0" t="n">
        <f aca="false">J18/C18</f>
        <v>20.2</v>
      </c>
    </row>
    <row r="19" customFormat="false" ht="15" hidden="false" customHeight="false" outlineLevel="0" collapsed="false">
      <c r="A19" s="0" t="n">
        <f aca="false">A18+1</f>
        <v>15</v>
      </c>
      <c r="C19" s="0" t="n">
        <f aca="false">C18</f>
        <v>50</v>
      </c>
      <c r="D19" s="0" t="n">
        <f aca="false">D18</f>
        <v>100</v>
      </c>
      <c r="E19" s="0" t="n">
        <f aca="false">E18</f>
        <v>10</v>
      </c>
      <c r="F19" s="0" t="n">
        <f aca="false">F18</f>
        <v>20</v>
      </c>
      <c r="G19" s="0" t="n">
        <f aca="false">G18</f>
        <v>20</v>
      </c>
      <c r="H19" s="0" t="n">
        <f aca="false">IF(K18&gt;=33,$H$3,0)</f>
        <v>0</v>
      </c>
      <c r="I19" s="0" t="n">
        <f aca="false">D19-E19-F19-G19-H19</f>
        <v>50</v>
      </c>
      <c r="J19" s="0" t="n">
        <f aca="false">J18+I18</f>
        <v>1060</v>
      </c>
      <c r="K19" s="0" t="n">
        <f aca="false">J19/C19</f>
        <v>21.2</v>
      </c>
    </row>
    <row r="20" customFormat="false" ht="15" hidden="false" customHeight="false" outlineLevel="0" collapsed="false">
      <c r="A20" s="0" t="n">
        <f aca="false">A19+1</f>
        <v>16</v>
      </c>
      <c r="C20" s="0" t="n">
        <f aca="false">C19</f>
        <v>50</v>
      </c>
      <c r="D20" s="0" t="n">
        <f aca="false">D19</f>
        <v>100</v>
      </c>
      <c r="E20" s="0" t="n">
        <f aca="false">E19</f>
        <v>10</v>
      </c>
      <c r="F20" s="0" t="n">
        <f aca="false">F19</f>
        <v>20</v>
      </c>
      <c r="G20" s="0" t="n">
        <f aca="false">G19</f>
        <v>20</v>
      </c>
      <c r="H20" s="0" t="n">
        <f aca="false">IF(K19&gt;=33,$H$3,0)</f>
        <v>0</v>
      </c>
      <c r="I20" s="0" t="n">
        <f aca="false">D20-E20-F20-G20-H20</f>
        <v>50</v>
      </c>
      <c r="J20" s="0" t="n">
        <f aca="false">J19+I19</f>
        <v>1110</v>
      </c>
      <c r="K20" s="0" t="n">
        <f aca="false">J20/C20</f>
        <v>22.2</v>
      </c>
    </row>
    <row r="21" customFormat="false" ht="15" hidden="false" customHeight="false" outlineLevel="0" collapsed="false">
      <c r="A21" s="0" t="n">
        <f aca="false">A20+1</f>
        <v>17</v>
      </c>
      <c r="C21" s="0" t="n">
        <f aca="false">C20</f>
        <v>50</v>
      </c>
      <c r="D21" s="0" t="n">
        <f aca="false">D20</f>
        <v>100</v>
      </c>
      <c r="E21" s="0" t="n">
        <f aca="false">E20</f>
        <v>10</v>
      </c>
      <c r="F21" s="0" t="n">
        <f aca="false">F20</f>
        <v>20</v>
      </c>
      <c r="G21" s="0" t="n">
        <f aca="false">G20</f>
        <v>20</v>
      </c>
      <c r="H21" s="0" t="n">
        <f aca="false">IF(K20&gt;=33,$H$3,0)</f>
        <v>0</v>
      </c>
      <c r="I21" s="0" t="n">
        <f aca="false">D21-E21-F21-G21-H21</f>
        <v>50</v>
      </c>
      <c r="J21" s="0" t="n">
        <f aca="false">J20+I20</f>
        <v>1160</v>
      </c>
      <c r="K21" s="0" t="n">
        <f aca="false">J21/C21</f>
        <v>23.2</v>
      </c>
    </row>
    <row r="22" customFormat="false" ht="15" hidden="false" customHeight="false" outlineLevel="0" collapsed="false">
      <c r="A22" s="0" t="n">
        <f aca="false">A21+1</f>
        <v>18</v>
      </c>
      <c r="C22" s="0" t="n">
        <f aca="false">C21</f>
        <v>50</v>
      </c>
      <c r="D22" s="0" t="n">
        <f aca="false">D21</f>
        <v>100</v>
      </c>
      <c r="E22" s="0" t="n">
        <f aca="false">E21</f>
        <v>10</v>
      </c>
      <c r="F22" s="0" t="n">
        <f aca="false">F21</f>
        <v>20</v>
      </c>
      <c r="G22" s="0" t="n">
        <f aca="false">G21</f>
        <v>20</v>
      </c>
      <c r="H22" s="0" t="n">
        <f aca="false">IF(K21&gt;=33,$H$3,0)</f>
        <v>0</v>
      </c>
      <c r="I22" s="0" t="n">
        <f aca="false">D22-E22-F22-G22-H22</f>
        <v>50</v>
      </c>
      <c r="J22" s="0" t="n">
        <f aca="false">J21+I21</f>
        <v>1210</v>
      </c>
      <c r="K22" s="0" t="n">
        <f aca="false">J22/C22</f>
        <v>24.2</v>
      </c>
    </row>
    <row r="23" customFormat="false" ht="15" hidden="false" customHeight="false" outlineLevel="0" collapsed="false">
      <c r="A23" s="0" t="n">
        <f aca="false">A22+1</f>
        <v>19</v>
      </c>
      <c r="C23" s="0" t="n">
        <f aca="false">C22</f>
        <v>50</v>
      </c>
      <c r="D23" s="0" t="n">
        <f aca="false">D22</f>
        <v>100</v>
      </c>
      <c r="E23" s="0" t="n">
        <f aca="false">E22</f>
        <v>10</v>
      </c>
      <c r="F23" s="0" t="n">
        <f aca="false">F22</f>
        <v>20</v>
      </c>
      <c r="G23" s="0" t="n">
        <f aca="false">G22</f>
        <v>20</v>
      </c>
      <c r="H23" s="0" t="n">
        <f aca="false">IF(K22&gt;=33,$H$3,0)</f>
        <v>0</v>
      </c>
      <c r="I23" s="0" t="n">
        <f aca="false">D23-E23-F23-G23-H23</f>
        <v>50</v>
      </c>
      <c r="J23" s="0" t="n">
        <f aca="false">J22+I22</f>
        <v>1260</v>
      </c>
      <c r="K23" s="0" t="n">
        <f aca="false">J23/C23</f>
        <v>25.2</v>
      </c>
    </row>
    <row r="24" customFormat="false" ht="15" hidden="false" customHeight="false" outlineLevel="0" collapsed="false">
      <c r="A24" s="0" t="n">
        <f aca="false">A23+1</f>
        <v>20</v>
      </c>
      <c r="C24" s="0" t="n">
        <f aca="false">C23</f>
        <v>50</v>
      </c>
      <c r="D24" s="0" t="n">
        <f aca="false">D23</f>
        <v>100</v>
      </c>
      <c r="E24" s="0" t="n">
        <f aca="false">E23</f>
        <v>10</v>
      </c>
      <c r="F24" s="0" t="n">
        <f aca="false">F23</f>
        <v>20</v>
      </c>
      <c r="G24" s="0" t="n">
        <f aca="false">G23</f>
        <v>20</v>
      </c>
      <c r="H24" s="0" t="n">
        <f aca="false">IF(K23&gt;=33,$H$3,0)</f>
        <v>0</v>
      </c>
      <c r="I24" s="0" t="n">
        <f aca="false">D24-E24-F24-G24-H24</f>
        <v>50</v>
      </c>
      <c r="J24" s="0" t="n">
        <f aca="false">J23+I23</f>
        <v>1310</v>
      </c>
      <c r="K24" s="0" t="n">
        <f aca="false">J24/C24</f>
        <v>26.2</v>
      </c>
    </row>
    <row r="25" customFormat="false" ht="15" hidden="false" customHeight="false" outlineLevel="0" collapsed="false">
      <c r="A25" s="0" t="n">
        <f aca="false">A24+1</f>
        <v>21</v>
      </c>
      <c r="C25" s="0" t="n">
        <f aca="false">C24</f>
        <v>50</v>
      </c>
      <c r="D25" s="0" t="n">
        <f aca="false">D24</f>
        <v>100</v>
      </c>
      <c r="E25" s="0" t="n">
        <f aca="false">E24</f>
        <v>10</v>
      </c>
      <c r="F25" s="0" t="n">
        <f aca="false">F24</f>
        <v>20</v>
      </c>
      <c r="G25" s="0" t="n">
        <f aca="false">G24</f>
        <v>20</v>
      </c>
      <c r="H25" s="0" t="n">
        <f aca="false">IF(K24&gt;=33,$H$3,0)</f>
        <v>0</v>
      </c>
      <c r="I25" s="0" t="n">
        <f aca="false">D25-E25-F25-G25-H25</f>
        <v>50</v>
      </c>
      <c r="J25" s="0" t="n">
        <f aca="false">J24+I24</f>
        <v>1360</v>
      </c>
      <c r="K25" s="0" t="n">
        <f aca="false">J25/C25</f>
        <v>27.2</v>
      </c>
    </row>
    <row r="26" customFormat="false" ht="15" hidden="false" customHeight="false" outlineLevel="0" collapsed="false">
      <c r="A26" s="0" t="n">
        <f aca="false">A25+1</f>
        <v>22</v>
      </c>
      <c r="C26" s="0" t="n">
        <f aca="false">C25</f>
        <v>50</v>
      </c>
      <c r="D26" s="0" t="n">
        <f aca="false">D25</f>
        <v>100</v>
      </c>
      <c r="E26" s="0" t="n">
        <f aca="false">E25</f>
        <v>10</v>
      </c>
      <c r="F26" s="0" t="n">
        <f aca="false">F25</f>
        <v>20</v>
      </c>
      <c r="G26" s="0" t="n">
        <f aca="false">G25</f>
        <v>20</v>
      </c>
      <c r="H26" s="0" t="n">
        <f aca="false">IF(K25&gt;=33,$H$3,0)</f>
        <v>0</v>
      </c>
      <c r="I26" s="0" t="n">
        <f aca="false">D26-E26-F26-G26-H26</f>
        <v>50</v>
      </c>
      <c r="J26" s="0" t="n">
        <f aca="false">J25+I25</f>
        <v>1410</v>
      </c>
      <c r="K26" s="0" t="n">
        <f aca="false">J26/C26</f>
        <v>28.2</v>
      </c>
    </row>
    <row r="27" customFormat="false" ht="15" hidden="false" customHeight="false" outlineLevel="0" collapsed="false">
      <c r="A27" s="0" t="n">
        <f aca="false">A26+1</f>
        <v>23</v>
      </c>
      <c r="C27" s="0" t="n">
        <f aca="false">C26</f>
        <v>50</v>
      </c>
      <c r="D27" s="0" t="n">
        <f aca="false">D26</f>
        <v>100</v>
      </c>
      <c r="E27" s="0" t="n">
        <f aca="false">E26</f>
        <v>10</v>
      </c>
      <c r="F27" s="0" t="n">
        <f aca="false">F26</f>
        <v>20</v>
      </c>
      <c r="G27" s="0" t="n">
        <f aca="false">G26</f>
        <v>20</v>
      </c>
      <c r="H27" s="0" t="n">
        <f aca="false">IF(K26&gt;=33,$H$3,0)</f>
        <v>0</v>
      </c>
      <c r="I27" s="0" t="n">
        <f aca="false">D27-E27-F27-G27-H27</f>
        <v>50</v>
      </c>
      <c r="J27" s="0" t="n">
        <f aca="false">J26+I26</f>
        <v>1460</v>
      </c>
      <c r="K27" s="0" t="n">
        <f aca="false">J27/C27</f>
        <v>29.2</v>
      </c>
    </row>
    <row r="28" customFormat="false" ht="15" hidden="false" customHeight="false" outlineLevel="0" collapsed="false">
      <c r="A28" s="0" t="n">
        <f aca="false">A27+1</f>
        <v>24</v>
      </c>
      <c r="C28" s="0" t="n">
        <f aca="false">C27</f>
        <v>50</v>
      </c>
      <c r="D28" s="0" t="n">
        <f aca="false">D27</f>
        <v>100</v>
      </c>
      <c r="E28" s="0" t="n">
        <f aca="false">E27</f>
        <v>10</v>
      </c>
      <c r="F28" s="0" t="n">
        <f aca="false">F27</f>
        <v>20</v>
      </c>
      <c r="G28" s="0" t="n">
        <f aca="false">G27</f>
        <v>20</v>
      </c>
      <c r="H28" s="0" t="n">
        <f aca="false">IF(K27&gt;=33,$H$3,0)</f>
        <v>0</v>
      </c>
      <c r="I28" s="0" t="n">
        <f aca="false">D28-E28-F28-G28-H28</f>
        <v>50</v>
      </c>
      <c r="J28" s="0" t="n">
        <f aca="false">J27+I27</f>
        <v>1510</v>
      </c>
      <c r="K28" s="0" t="n">
        <f aca="false">J28/C28</f>
        <v>30.2</v>
      </c>
    </row>
    <row r="29" customFormat="false" ht="15" hidden="false" customHeight="false" outlineLevel="0" collapsed="false">
      <c r="A29" s="0" t="n">
        <f aca="false">A28+1</f>
        <v>25</v>
      </c>
      <c r="C29" s="0" t="n">
        <f aca="false">C28</f>
        <v>50</v>
      </c>
      <c r="D29" s="0" t="n">
        <f aca="false">D28</f>
        <v>100</v>
      </c>
      <c r="E29" s="0" t="n">
        <f aca="false">E28</f>
        <v>10</v>
      </c>
      <c r="F29" s="0" t="n">
        <f aca="false">F28</f>
        <v>20</v>
      </c>
      <c r="G29" s="0" t="n">
        <f aca="false">G28</f>
        <v>20</v>
      </c>
      <c r="H29" s="0" t="n">
        <f aca="false">IF(K28&gt;=33,$H$3,0)</f>
        <v>0</v>
      </c>
      <c r="I29" s="0" t="n">
        <f aca="false">D29-E29-F29-G29-H29</f>
        <v>50</v>
      </c>
      <c r="J29" s="0" t="n">
        <f aca="false">J28+I28</f>
        <v>1560</v>
      </c>
      <c r="K29" s="0" t="n">
        <f aca="false">J29/C29</f>
        <v>31.2</v>
      </c>
    </row>
    <row r="30" customFormat="false" ht="15" hidden="false" customHeight="false" outlineLevel="0" collapsed="false">
      <c r="A30" s="0" t="n">
        <f aca="false">A29+1</f>
        <v>26</v>
      </c>
      <c r="C30" s="0" t="n">
        <f aca="false">C29</f>
        <v>50</v>
      </c>
      <c r="D30" s="0" t="n">
        <f aca="false">D29</f>
        <v>100</v>
      </c>
      <c r="E30" s="0" t="n">
        <f aca="false">E29</f>
        <v>10</v>
      </c>
      <c r="F30" s="0" t="n">
        <f aca="false">F29</f>
        <v>20</v>
      </c>
      <c r="G30" s="0" t="n">
        <f aca="false">G29</f>
        <v>20</v>
      </c>
      <c r="H30" s="0" t="n">
        <f aca="false">IF(K29&gt;=33,$H$3,0)</f>
        <v>0</v>
      </c>
      <c r="I30" s="0" t="n">
        <f aca="false">D30-E30-F30-G30-H30</f>
        <v>50</v>
      </c>
      <c r="J30" s="0" t="n">
        <f aca="false">J29+I29</f>
        <v>1610</v>
      </c>
      <c r="K30" s="0" t="n">
        <f aca="false">J30/C30</f>
        <v>32.2</v>
      </c>
    </row>
    <row r="31" customFormat="false" ht="15" hidden="false" customHeight="false" outlineLevel="0" collapsed="false">
      <c r="A31" s="0" t="n">
        <f aca="false">A30+1</f>
        <v>27</v>
      </c>
      <c r="C31" s="0" t="n">
        <f aca="false">C30</f>
        <v>50</v>
      </c>
      <c r="D31" s="0" t="n">
        <f aca="false">D30</f>
        <v>100</v>
      </c>
      <c r="E31" s="0" t="n">
        <f aca="false">E30</f>
        <v>10</v>
      </c>
      <c r="F31" s="0" t="n">
        <f aca="false">F30</f>
        <v>20</v>
      </c>
      <c r="G31" s="0" t="n">
        <f aca="false">G30</f>
        <v>20</v>
      </c>
      <c r="H31" s="0" t="n">
        <f aca="false">IF(K30&gt;=33,$H$3,0)</f>
        <v>0</v>
      </c>
      <c r="I31" s="0" t="n">
        <f aca="false">D31-E31-F31-G31-H31</f>
        <v>50</v>
      </c>
      <c r="J31" s="0" t="n">
        <f aca="false">J30+I30</f>
        <v>1660</v>
      </c>
      <c r="K31" s="0" t="n">
        <f aca="false">J31/C31</f>
        <v>33.2</v>
      </c>
    </row>
    <row r="32" customFormat="false" ht="15" hidden="false" customHeight="false" outlineLevel="0" collapsed="false">
      <c r="A32" s="0" t="n">
        <f aca="false">A31+1</f>
        <v>28</v>
      </c>
      <c r="C32" s="0" t="n">
        <f aca="false">C31</f>
        <v>50</v>
      </c>
      <c r="D32" s="0" t="n">
        <f aca="false">D31</f>
        <v>100</v>
      </c>
      <c r="E32" s="0" t="n">
        <f aca="false">E31</f>
        <v>10</v>
      </c>
      <c r="F32" s="0" t="n">
        <f aca="false">F31</f>
        <v>20</v>
      </c>
      <c r="G32" s="0" t="n">
        <f aca="false">G31</f>
        <v>20</v>
      </c>
      <c r="H32" s="0" t="n">
        <f aca="false">IF(K31&gt;=33,$H$3,0)</f>
        <v>200</v>
      </c>
      <c r="I32" s="0" t="n">
        <f aca="false">D32-E32-F32-G32-H32</f>
        <v>-150</v>
      </c>
      <c r="J32" s="0" t="n">
        <f aca="false">J31+I31</f>
        <v>1710</v>
      </c>
      <c r="K32" s="0" t="n">
        <f aca="false">J32/C32</f>
        <v>34.2</v>
      </c>
    </row>
    <row r="33" customFormat="false" ht="15" hidden="false" customHeight="false" outlineLevel="0" collapsed="false">
      <c r="A33" s="0" t="n">
        <f aca="false">A32+1</f>
        <v>29</v>
      </c>
      <c r="C33" s="0" t="n">
        <f aca="false">C32</f>
        <v>50</v>
      </c>
      <c r="D33" s="0" t="n">
        <f aca="false">D32</f>
        <v>100</v>
      </c>
      <c r="E33" s="0" t="n">
        <f aca="false">E32</f>
        <v>10</v>
      </c>
      <c r="F33" s="0" t="n">
        <f aca="false">F32</f>
        <v>20</v>
      </c>
      <c r="G33" s="0" t="n">
        <f aca="false">G32</f>
        <v>20</v>
      </c>
      <c r="H33" s="0" t="n">
        <f aca="false">IF(K32&gt;=33,$H$3,0)</f>
        <v>200</v>
      </c>
      <c r="I33" s="0" t="n">
        <f aca="false">D33-E33-F33-G33-H33</f>
        <v>-150</v>
      </c>
      <c r="J33" s="0" t="n">
        <f aca="false">J32+I32</f>
        <v>1560</v>
      </c>
      <c r="K33" s="0" t="n">
        <f aca="false">J33/C33</f>
        <v>31.2</v>
      </c>
    </row>
    <row r="34" customFormat="false" ht="15" hidden="false" customHeight="false" outlineLevel="0" collapsed="false">
      <c r="A34" s="0" t="n">
        <f aca="false">A33+1</f>
        <v>30</v>
      </c>
      <c r="C34" s="0" t="n">
        <f aca="false">C33</f>
        <v>50</v>
      </c>
      <c r="D34" s="0" t="n">
        <f aca="false">D33</f>
        <v>100</v>
      </c>
      <c r="E34" s="0" t="n">
        <f aca="false">E33</f>
        <v>10</v>
      </c>
      <c r="F34" s="0" t="n">
        <f aca="false">F33</f>
        <v>20</v>
      </c>
      <c r="G34" s="0" t="n">
        <f aca="false">G33</f>
        <v>20</v>
      </c>
      <c r="H34" s="0" t="n">
        <f aca="false">IF(K33&gt;=33,$H$3,0)</f>
        <v>0</v>
      </c>
      <c r="I34" s="0" t="n">
        <f aca="false">D34-E34-F34-G34-H34</f>
        <v>50</v>
      </c>
      <c r="J34" s="0" t="n">
        <f aca="false">J33+I33</f>
        <v>1410</v>
      </c>
      <c r="K34" s="0" t="n">
        <f aca="false">J34/C34</f>
        <v>28.2</v>
      </c>
    </row>
    <row r="35" customFormat="false" ht="15" hidden="false" customHeight="false" outlineLevel="0" collapsed="false">
      <c r="A35" s="0" t="n">
        <f aca="false">A34+1</f>
        <v>31</v>
      </c>
      <c r="C35" s="0" t="n">
        <f aca="false">C34</f>
        <v>50</v>
      </c>
      <c r="D35" s="0" t="n">
        <f aca="false">D34</f>
        <v>100</v>
      </c>
      <c r="E35" s="0" t="n">
        <f aca="false">E34</f>
        <v>10</v>
      </c>
      <c r="F35" s="0" t="n">
        <f aca="false">F34</f>
        <v>20</v>
      </c>
      <c r="G35" s="0" t="n">
        <f aca="false">G34</f>
        <v>20</v>
      </c>
      <c r="H35" s="0" t="n">
        <f aca="false">IF(K34&gt;=33,$H$3,0)</f>
        <v>0</v>
      </c>
      <c r="I35" s="0" t="n">
        <f aca="false">D35-E35-F35-G35-H35</f>
        <v>50</v>
      </c>
      <c r="J35" s="0" t="n">
        <f aca="false">J34+I34</f>
        <v>1460</v>
      </c>
      <c r="K35" s="0" t="n">
        <f aca="false">J35/C35</f>
        <v>29.2</v>
      </c>
    </row>
    <row r="36" customFormat="false" ht="15" hidden="false" customHeight="false" outlineLevel="0" collapsed="false">
      <c r="A36" s="0" t="n">
        <f aca="false">A35+1</f>
        <v>32</v>
      </c>
      <c r="C36" s="0" t="n">
        <f aca="false">C35</f>
        <v>50</v>
      </c>
      <c r="D36" s="0" t="n">
        <f aca="false">D35</f>
        <v>100</v>
      </c>
      <c r="E36" s="0" t="n">
        <f aca="false">E35</f>
        <v>10</v>
      </c>
      <c r="F36" s="0" t="n">
        <f aca="false">F35</f>
        <v>20</v>
      </c>
      <c r="G36" s="0" t="n">
        <f aca="false">G35</f>
        <v>20</v>
      </c>
      <c r="H36" s="0" t="n">
        <f aca="false">IF(K35&gt;=33,$H$3,0)</f>
        <v>0</v>
      </c>
      <c r="I36" s="0" t="n">
        <f aca="false">D36-E36-F36-G36-H36</f>
        <v>50</v>
      </c>
      <c r="J36" s="0" t="n">
        <f aca="false">J35+I35</f>
        <v>1510</v>
      </c>
      <c r="K36" s="0" t="n">
        <f aca="false">J36/C36</f>
        <v>30.2</v>
      </c>
    </row>
    <row r="37" customFormat="false" ht="15" hidden="false" customHeight="false" outlineLevel="0" collapsed="false">
      <c r="A37" s="0" t="n">
        <f aca="false">A36+1</f>
        <v>33</v>
      </c>
      <c r="C37" s="0" t="n">
        <f aca="false">C36</f>
        <v>50</v>
      </c>
      <c r="D37" s="0" t="n">
        <f aca="false">D36</f>
        <v>100</v>
      </c>
      <c r="E37" s="0" t="n">
        <f aca="false">E36</f>
        <v>10</v>
      </c>
      <c r="F37" s="0" t="n">
        <f aca="false">F36</f>
        <v>20</v>
      </c>
      <c r="G37" s="0" t="n">
        <f aca="false">G36</f>
        <v>20</v>
      </c>
      <c r="H37" s="0" t="n">
        <f aca="false">IF(K36&gt;=33,$H$3,0)</f>
        <v>0</v>
      </c>
      <c r="I37" s="0" t="n">
        <f aca="false">D37-E37-F37-G37-H37</f>
        <v>50</v>
      </c>
      <c r="J37" s="0" t="n">
        <f aca="false">J36+I36</f>
        <v>1560</v>
      </c>
      <c r="K37" s="0" t="n">
        <f aca="false">J37/C37</f>
        <v>31.2</v>
      </c>
    </row>
    <row r="38" customFormat="false" ht="15" hidden="false" customHeight="false" outlineLevel="0" collapsed="false">
      <c r="A38" s="0" t="n">
        <f aca="false">A37+1</f>
        <v>34</v>
      </c>
      <c r="C38" s="0" t="n">
        <f aca="false">C37</f>
        <v>50</v>
      </c>
      <c r="D38" s="0" t="n">
        <f aca="false">D37</f>
        <v>100</v>
      </c>
      <c r="E38" s="0" t="n">
        <f aca="false">E37</f>
        <v>10</v>
      </c>
      <c r="F38" s="0" t="n">
        <f aca="false">F37</f>
        <v>20</v>
      </c>
      <c r="G38" s="0" t="n">
        <f aca="false">G37</f>
        <v>20</v>
      </c>
      <c r="H38" s="0" t="n">
        <f aca="false">IF(K37&gt;=33,$H$3,0)</f>
        <v>0</v>
      </c>
      <c r="I38" s="0" t="n">
        <f aca="false">D38-E38-F38-G38-H38</f>
        <v>50</v>
      </c>
      <c r="J38" s="0" t="n">
        <f aca="false">J37+I37</f>
        <v>1610</v>
      </c>
      <c r="K38" s="0" t="n">
        <f aca="false">J38/C38</f>
        <v>32.2</v>
      </c>
    </row>
    <row r="39" customFormat="false" ht="15" hidden="false" customHeight="false" outlineLevel="0" collapsed="false">
      <c r="A39" s="0" t="n">
        <f aca="false">A38+1</f>
        <v>35</v>
      </c>
      <c r="C39" s="0" t="n">
        <f aca="false">C38</f>
        <v>50</v>
      </c>
      <c r="D39" s="0" t="n">
        <f aca="false">D38</f>
        <v>100</v>
      </c>
      <c r="E39" s="0" t="n">
        <f aca="false">E38</f>
        <v>10</v>
      </c>
      <c r="F39" s="0" t="n">
        <f aca="false">F38</f>
        <v>20</v>
      </c>
      <c r="G39" s="0" t="n">
        <f aca="false">G38</f>
        <v>20</v>
      </c>
      <c r="H39" s="0" t="n">
        <f aca="false">IF(K38&gt;=33,$H$3,0)</f>
        <v>0</v>
      </c>
      <c r="I39" s="0" t="n">
        <f aca="false">D39-E39-F39-G39-H39</f>
        <v>50</v>
      </c>
      <c r="J39" s="0" t="n">
        <f aca="false">J38+I38</f>
        <v>1660</v>
      </c>
      <c r="K39" s="0" t="n">
        <f aca="false">J39/C39</f>
        <v>33.2</v>
      </c>
    </row>
    <row r="40" customFormat="false" ht="15" hidden="false" customHeight="false" outlineLevel="0" collapsed="false">
      <c r="A40" s="0" t="n">
        <f aca="false">A39+1</f>
        <v>36</v>
      </c>
      <c r="C40" s="0" t="n">
        <f aca="false">C39</f>
        <v>50</v>
      </c>
      <c r="D40" s="0" t="n">
        <f aca="false">D39</f>
        <v>100</v>
      </c>
      <c r="E40" s="0" t="n">
        <f aca="false">E39</f>
        <v>10</v>
      </c>
      <c r="F40" s="0" t="n">
        <f aca="false">F39</f>
        <v>20</v>
      </c>
      <c r="G40" s="0" t="n">
        <f aca="false">G39</f>
        <v>20</v>
      </c>
      <c r="H40" s="0" t="n">
        <f aca="false">IF(K39&gt;=33,$H$3,0)</f>
        <v>200</v>
      </c>
      <c r="I40" s="0" t="n">
        <f aca="false">D40-E40-F40-G40-H40</f>
        <v>-150</v>
      </c>
      <c r="J40" s="0" t="n">
        <f aca="false">J39+I39</f>
        <v>1710</v>
      </c>
      <c r="K40" s="0" t="n">
        <f aca="false">J40/C40</f>
        <v>34.2</v>
      </c>
    </row>
    <row r="41" customFormat="false" ht="15" hidden="false" customHeight="false" outlineLevel="0" collapsed="false">
      <c r="A41" s="0" t="n">
        <f aca="false">A40+1</f>
        <v>37</v>
      </c>
      <c r="C41" s="0" t="n">
        <f aca="false">C40</f>
        <v>50</v>
      </c>
      <c r="D41" s="0" t="n">
        <f aca="false">D40</f>
        <v>100</v>
      </c>
      <c r="E41" s="0" t="n">
        <f aca="false">E40</f>
        <v>10</v>
      </c>
      <c r="F41" s="0" t="n">
        <f aca="false">F40</f>
        <v>20</v>
      </c>
      <c r="G41" s="0" t="n">
        <f aca="false">G40</f>
        <v>20</v>
      </c>
      <c r="H41" s="0" t="n">
        <f aca="false">IF(K40&gt;=33,$H$3,0)</f>
        <v>200</v>
      </c>
      <c r="I41" s="0" t="n">
        <f aca="false">D41-E41-F41-G41-H41</f>
        <v>-150</v>
      </c>
      <c r="J41" s="0" t="n">
        <f aca="false">J40+I40</f>
        <v>1560</v>
      </c>
      <c r="K41" s="0" t="n">
        <f aca="false">J41/C41</f>
        <v>31.2</v>
      </c>
    </row>
    <row r="42" customFormat="false" ht="15" hidden="false" customHeight="false" outlineLevel="0" collapsed="false">
      <c r="A42" s="0" t="n">
        <f aca="false">A41+1</f>
        <v>38</v>
      </c>
      <c r="C42" s="0" t="n">
        <f aca="false">C41</f>
        <v>50</v>
      </c>
      <c r="D42" s="0" t="n">
        <f aca="false">D41</f>
        <v>100</v>
      </c>
      <c r="E42" s="0" t="n">
        <f aca="false">E41</f>
        <v>10</v>
      </c>
      <c r="F42" s="0" t="n">
        <f aca="false">F41</f>
        <v>20</v>
      </c>
      <c r="G42" s="0" t="n">
        <f aca="false">G41</f>
        <v>20</v>
      </c>
      <c r="H42" s="0" t="n">
        <f aca="false">IF(K41&gt;=33,$H$3,0)</f>
        <v>0</v>
      </c>
      <c r="I42" s="0" t="n">
        <f aca="false">D42-E42-F42-G42-H42</f>
        <v>50</v>
      </c>
      <c r="J42" s="0" t="n">
        <f aca="false">J41+I41</f>
        <v>1410</v>
      </c>
      <c r="K42" s="0" t="n">
        <f aca="false">J42/C42</f>
        <v>28.2</v>
      </c>
    </row>
    <row r="43" customFormat="false" ht="15" hidden="false" customHeight="false" outlineLevel="0" collapsed="false">
      <c r="A43" s="0" t="n">
        <f aca="false">A42+1</f>
        <v>39</v>
      </c>
      <c r="C43" s="0" t="n">
        <f aca="false">C42</f>
        <v>50</v>
      </c>
      <c r="D43" s="0" t="n">
        <f aca="false">D42</f>
        <v>100</v>
      </c>
      <c r="E43" s="0" t="n">
        <f aca="false">E42</f>
        <v>10</v>
      </c>
      <c r="F43" s="0" t="n">
        <f aca="false">F42</f>
        <v>20</v>
      </c>
      <c r="G43" s="0" t="n">
        <f aca="false">G42</f>
        <v>20</v>
      </c>
      <c r="H43" s="0" t="n">
        <f aca="false">IF(K42&gt;=33,$H$3,0)</f>
        <v>0</v>
      </c>
      <c r="I43" s="0" t="n">
        <f aca="false">D43-E43-F43-G43-H43</f>
        <v>50</v>
      </c>
      <c r="J43" s="0" t="n">
        <f aca="false">J42+I42</f>
        <v>1460</v>
      </c>
      <c r="K43" s="0" t="n">
        <f aca="false">J43/C43</f>
        <v>29.2</v>
      </c>
    </row>
    <row r="44" customFormat="false" ht="15" hidden="false" customHeight="false" outlineLevel="0" collapsed="false">
      <c r="A44" s="0" t="n">
        <f aca="false">A43+1</f>
        <v>40</v>
      </c>
      <c r="C44" s="0" t="n">
        <f aca="false">C43</f>
        <v>50</v>
      </c>
      <c r="D44" s="0" t="n">
        <f aca="false">D43</f>
        <v>100</v>
      </c>
      <c r="E44" s="0" t="n">
        <f aca="false">E43</f>
        <v>10</v>
      </c>
      <c r="F44" s="0" t="n">
        <f aca="false">F43</f>
        <v>20</v>
      </c>
      <c r="G44" s="0" t="n">
        <f aca="false">G43</f>
        <v>20</v>
      </c>
      <c r="H44" s="0" t="n">
        <f aca="false">IF(K43&gt;=33,$H$3,0)</f>
        <v>0</v>
      </c>
      <c r="I44" s="0" t="n">
        <f aca="false">D44-E44-F44-G44-H44</f>
        <v>50</v>
      </c>
      <c r="J44" s="0" t="n">
        <f aca="false">J43+I43</f>
        <v>1510</v>
      </c>
      <c r="K44" s="0" t="n">
        <f aca="false">J44/C44</f>
        <v>30.2</v>
      </c>
    </row>
    <row r="45" customFormat="false" ht="15" hidden="false" customHeight="false" outlineLevel="0" collapsed="false">
      <c r="A45" s="0" t="n">
        <f aca="false">A44+1</f>
        <v>41</v>
      </c>
      <c r="C45" s="0" t="n">
        <f aca="false">C44</f>
        <v>50</v>
      </c>
      <c r="D45" s="0" t="n">
        <f aca="false">D44</f>
        <v>100</v>
      </c>
      <c r="E45" s="0" t="n">
        <f aca="false">E44</f>
        <v>10</v>
      </c>
      <c r="F45" s="0" t="n">
        <f aca="false">F44</f>
        <v>20</v>
      </c>
      <c r="G45" s="0" t="n">
        <f aca="false">G44</f>
        <v>20</v>
      </c>
      <c r="H45" s="0" t="n">
        <f aca="false">IF(K44&gt;=33,$H$3,0)</f>
        <v>0</v>
      </c>
      <c r="I45" s="0" t="n">
        <f aca="false">D45-E45-F45-G45-H45</f>
        <v>50</v>
      </c>
      <c r="J45" s="0" t="n">
        <f aca="false">J44+I44</f>
        <v>1560</v>
      </c>
      <c r="K45" s="0" t="n">
        <f aca="false">J45/C45</f>
        <v>31.2</v>
      </c>
    </row>
    <row r="46" customFormat="false" ht="15" hidden="false" customHeight="false" outlineLevel="0" collapsed="false">
      <c r="A46" s="0" t="n">
        <f aca="false">A45+1</f>
        <v>42</v>
      </c>
      <c r="C46" s="0" t="n">
        <f aca="false">C45</f>
        <v>50</v>
      </c>
      <c r="D46" s="0" t="n">
        <f aca="false">D45</f>
        <v>100</v>
      </c>
      <c r="E46" s="0" t="n">
        <f aca="false">E45</f>
        <v>10</v>
      </c>
      <c r="F46" s="0" t="n">
        <f aca="false">F45</f>
        <v>20</v>
      </c>
      <c r="G46" s="0" t="n">
        <f aca="false">G45</f>
        <v>20</v>
      </c>
      <c r="H46" s="0" t="n">
        <f aca="false">IF(K45&gt;=33,$H$3,0)</f>
        <v>0</v>
      </c>
      <c r="I46" s="0" t="n">
        <f aca="false">D46-E46-F46-G46-H46</f>
        <v>50</v>
      </c>
      <c r="J46" s="0" t="n">
        <f aca="false">J45+I45</f>
        <v>1610</v>
      </c>
      <c r="K46" s="0" t="n">
        <f aca="false">J46/C46</f>
        <v>32.2</v>
      </c>
    </row>
    <row r="47" customFormat="false" ht="15" hidden="false" customHeight="false" outlineLevel="0" collapsed="false">
      <c r="A47" s="0" t="n">
        <f aca="false">A46+1</f>
        <v>43</v>
      </c>
      <c r="C47" s="0" t="n">
        <f aca="false">C46</f>
        <v>50</v>
      </c>
      <c r="D47" s="0" t="n">
        <f aca="false">D46</f>
        <v>100</v>
      </c>
      <c r="E47" s="0" t="n">
        <f aca="false">E46</f>
        <v>10</v>
      </c>
      <c r="F47" s="0" t="n">
        <f aca="false">F46</f>
        <v>20</v>
      </c>
      <c r="G47" s="0" t="n">
        <f aca="false">G46</f>
        <v>20</v>
      </c>
      <c r="H47" s="0" t="n">
        <f aca="false">IF(K46&gt;=33,$H$3,0)</f>
        <v>0</v>
      </c>
      <c r="I47" s="0" t="n">
        <f aca="false">D47-E47-F47-G47-H47</f>
        <v>50</v>
      </c>
      <c r="J47" s="0" t="n">
        <f aca="false">J46+I46</f>
        <v>1660</v>
      </c>
      <c r="K47" s="0" t="n">
        <f aca="false">J47/C47</f>
        <v>33.2</v>
      </c>
    </row>
    <row r="48" customFormat="false" ht="15" hidden="false" customHeight="false" outlineLevel="0" collapsed="false">
      <c r="A48" s="0" t="n">
        <f aca="false">A47+1</f>
        <v>44</v>
      </c>
      <c r="C48" s="0" t="n">
        <f aca="false">C47</f>
        <v>50</v>
      </c>
      <c r="D48" s="0" t="n">
        <f aca="false">D47</f>
        <v>100</v>
      </c>
      <c r="E48" s="0" t="n">
        <f aca="false">E47</f>
        <v>10</v>
      </c>
      <c r="F48" s="0" t="n">
        <f aca="false">F47</f>
        <v>20</v>
      </c>
      <c r="G48" s="0" t="n">
        <f aca="false">G47</f>
        <v>20</v>
      </c>
      <c r="H48" s="0" t="n">
        <f aca="false">IF(K47&gt;=33,$H$3,0)</f>
        <v>200</v>
      </c>
      <c r="I48" s="0" t="n">
        <f aca="false">D48-E48-F48-G48-H48</f>
        <v>-150</v>
      </c>
      <c r="J48" s="0" t="n">
        <f aca="false">J47+I47</f>
        <v>1710</v>
      </c>
      <c r="K48" s="0" t="n">
        <f aca="false">J48/C48</f>
        <v>34.2</v>
      </c>
    </row>
    <row r="49" customFormat="false" ht="15" hidden="false" customHeight="false" outlineLevel="0" collapsed="false">
      <c r="A49" s="0" t="n">
        <f aca="false">A48+1</f>
        <v>45</v>
      </c>
      <c r="C49" s="0" t="n">
        <f aca="false">C48</f>
        <v>50</v>
      </c>
      <c r="D49" s="0" t="n">
        <f aca="false">D48</f>
        <v>100</v>
      </c>
      <c r="E49" s="0" t="n">
        <f aca="false">E48</f>
        <v>10</v>
      </c>
      <c r="F49" s="0" t="n">
        <f aca="false">F48</f>
        <v>20</v>
      </c>
      <c r="G49" s="0" t="n">
        <f aca="false">G48</f>
        <v>20</v>
      </c>
      <c r="H49" s="0" t="n">
        <f aca="false">IF(K48&gt;=33,$H$3,0)</f>
        <v>200</v>
      </c>
      <c r="I49" s="0" t="n">
        <f aca="false">D49-E49-F49-G49-H49</f>
        <v>-150</v>
      </c>
      <c r="J49" s="0" t="n">
        <f aca="false">J48+I48</f>
        <v>1560</v>
      </c>
      <c r="K49" s="0" t="n">
        <f aca="false">J49/C49</f>
        <v>31.2</v>
      </c>
    </row>
    <row r="50" customFormat="false" ht="15" hidden="false" customHeight="false" outlineLevel="0" collapsed="false">
      <c r="A50" s="0" t="n">
        <f aca="false">A49+1</f>
        <v>46</v>
      </c>
      <c r="C50" s="0" t="n">
        <f aca="false">C49</f>
        <v>50</v>
      </c>
      <c r="D50" s="0" t="n">
        <f aca="false">D49</f>
        <v>100</v>
      </c>
      <c r="E50" s="0" t="n">
        <f aca="false">E49</f>
        <v>10</v>
      </c>
      <c r="F50" s="0" t="n">
        <f aca="false">F49</f>
        <v>20</v>
      </c>
      <c r="G50" s="0" t="n">
        <f aca="false">G49</f>
        <v>20</v>
      </c>
      <c r="H50" s="0" t="n">
        <f aca="false">IF(K49&gt;=33,$H$3,0)</f>
        <v>0</v>
      </c>
      <c r="I50" s="0" t="n">
        <f aca="false">D50-E50-F50-G50-H50</f>
        <v>50</v>
      </c>
      <c r="J50" s="0" t="n">
        <f aca="false">J49+I49</f>
        <v>1410</v>
      </c>
      <c r="K50" s="0" t="n">
        <f aca="false">J50/C50</f>
        <v>28.2</v>
      </c>
    </row>
    <row r="51" customFormat="false" ht="15" hidden="false" customHeight="false" outlineLevel="0" collapsed="false">
      <c r="A51" s="0" t="n">
        <f aca="false">A50+1</f>
        <v>47</v>
      </c>
      <c r="C51" s="0" t="n">
        <f aca="false">C50</f>
        <v>50</v>
      </c>
      <c r="D51" s="0" t="n">
        <f aca="false">D50</f>
        <v>100</v>
      </c>
      <c r="E51" s="0" t="n">
        <f aca="false">E50</f>
        <v>10</v>
      </c>
      <c r="F51" s="0" t="n">
        <f aca="false">F50</f>
        <v>20</v>
      </c>
      <c r="G51" s="0" t="n">
        <f aca="false">G50</f>
        <v>20</v>
      </c>
      <c r="H51" s="0" t="n">
        <f aca="false">IF(K50&gt;=33,$H$3,0)</f>
        <v>0</v>
      </c>
      <c r="I51" s="0" t="n">
        <f aca="false">D51-E51-F51-G51-H51</f>
        <v>50</v>
      </c>
      <c r="J51" s="0" t="n">
        <f aca="false">J50+I50</f>
        <v>1460</v>
      </c>
      <c r="K51" s="0" t="n">
        <f aca="false">J51/C51</f>
        <v>29.2</v>
      </c>
    </row>
    <row r="52" customFormat="false" ht="15" hidden="false" customHeight="false" outlineLevel="0" collapsed="false">
      <c r="A52" s="0" t="n">
        <f aca="false">A51+1</f>
        <v>48</v>
      </c>
      <c r="C52" s="0" t="n">
        <f aca="false">C51</f>
        <v>50</v>
      </c>
      <c r="D52" s="0" t="n">
        <f aca="false">D51</f>
        <v>100</v>
      </c>
      <c r="E52" s="0" t="n">
        <f aca="false">E51</f>
        <v>10</v>
      </c>
      <c r="F52" s="0" t="n">
        <f aca="false">F51</f>
        <v>20</v>
      </c>
      <c r="G52" s="0" t="n">
        <f aca="false">G51</f>
        <v>20</v>
      </c>
      <c r="H52" s="0" t="n">
        <f aca="false">IF(K51&gt;=33,$H$3,0)</f>
        <v>0</v>
      </c>
      <c r="I52" s="0" t="n">
        <f aca="false">D52-E52-F52-G52-H52</f>
        <v>50</v>
      </c>
      <c r="J52" s="0" t="n">
        <f aca="false">J51+I51</f>
        <v>1510</v>
      </c>
      <c r="K52" s="0" t="n">
        <f aca="false">J52/C52</f>
        <v>30.2</v>
      </c>
    </row>
    <row r="53" customFormat="false" ht="15" hidden="false" customHeight="false" outlineLevel="0" collapsed="false">
      <c r="A53" s="0" t="n">
        <f aca="false">A52+1</f>
        <v>49</v>
      </c>
      <c r="C53" s="0" t="n">
        <f aca="false">C52</f>
        <v>50</v>
      </c>
      <c r="D53" s="0" t="n">
        <f aca="false">D52</f>
        <v>100</v>
      </c>
      <c r="E53" s="0" t="n">
        <f aca="false">E52</f>
        <v>10</v>
      </c>
      <c r="F53" s="0" t="n">
        <f aca="false">F52</f>
        <v>20</v>
      </c>
      <c r="G53" s="0" t="n">
        <f aca="false">G52</f>
        <v>20</v>
      </c>
      <c r="H53" s="0" t="n">
        <f aca="false">IF(K52&gt;=33,$H$3,0)</f>
        <v>0</v>
      </c>
      <c r="I53" s="0" t="n">
        <f aca="false">D53-E53-F53-G53-H53</f>
        <v>50</v>
      </c>
      <c r="J53" s="0" t="n">
        <f aca="false">J52+I52</f>
        <v>1560</v>
      </c>
      <c r="K53" s="0" t="n">
        <f aca="false">J53/C53</f>
        <v>31.2</v>
      </c>
    </row>
    <row r="54" customFormat="false" ht="15" hidden="false" customHeight="false" outlineLevel="0" collapsed="false">
      <c r="A54" s="0" t="n">
        <f aca="false">A53+1</f>
        <v>50</v>
      </c>
      <c r="C54" s="0" t="n">
        <f aca="false">C53</f>
        <v>50</v>
      </c>
      <c r="D54" s="0" t="n">
        <f aca="false">D53</f>
        <v>100</v>
      </c>
      <c r="E54" s="0" t="n">
        <f aca="false">E53</f>
        <v>10</v>
      </c>
      <c r="F54" s="0" t="n">
        <f aca="false">F53</f>
        <v>20</v>
      </c>
      <c r="G54" s="0" t="n">
        <f aca="false">G53</f>
        <v>20</v>
      </c>
      <c r="H54" s="0" t="n">
        <f aca="false">IF(K53&gt;=33,$H$3,0)</f>
        <v>0</v>
      </c>
      <c r="I54" s="0" t="n">
        <f aca="false">D54-E54-F54-G54-H54</f>
        <v>50</v>
      </c>
      <c r="J54" s="0" t="n">
        <f aca="false">J53+I53</f>
        <v>1610</v>
      </c>
      <c r="K54" s="0" t="n">
        <f aca="false">J54/C54</f>
        <v>32.2</v>
      </c>
    </row>
    <row r="55" customFormat="false" ht="15" hidden="false" customHeight="false" outlineLevel="0" collapsed="false">
      <c r="A55" s="0" t="n">
        <f aca="false">A54+1</f>
        <v>51</v>
      </c>
      <c r="C55" s="0" t="n">
        <f aca="false">C54</f>
        <v>50</v>
      </c>
      <c r="D55" s="0" t="n">
        <f aca="false">D54</f>
        <v>100</v>
      </c>
      <c r="E55" s="0" t="n">
        <f aca="false">E54</f>
        <v>10</v>
      </c>
      <c r="F55" s="0" t="n">
        <f aca="false">F54</f>
        <v>20</v>
      </c>
      <c r="G55" s="0" t="n">
        <f aca="false">G54</f>
        <v>20</v>
      </c>
      <c r="H55" s="0" t="n">
        <f aca="false">IF(K54&gt;=33,$H$3,0)</f>
        <v>0</v>
      </c>
      <c r="I55" s="0" t="n">
        <f aca="false">D55-E55-F55-G55-H55</f>
        <v>50</v>
      </c>
      <c r="J55" s="0" t="n">
        <f aca="false">J54+I54</f>
        <v>1660</v>
      </c>
      <c r="K55" s="0" t="n">
        <f aca="false">J55/C55</f>
        <v>33.2</v>
      </c>
    </row>
    <row r="56" customFormat="false" ht="15" hidden="false" customHeight="false" outlineLevel="0" collapsed="false">
      <c r="A56" s="0" t="n">
        <f aca="false">A55+1</f>
        <v>52</v>
      </c>
      <c r="C56" s="0" t="n">
        <f aca="false">C55</f>
        <v>50</v>
      </c>
      <c r="D56" s="0" t="n">
        <f aca="false">D55</f>
        <v>100</v>
      </c>
      <c r="E56" s="0" t="n">
        <f aca="false">E55</f>
        <v>10</v>
      </c>
      <c r="F56" s="0" t="n">
        <f aca="false">F55</f>
        <v>20</v>
      </c>
      <c r="G56" s="0" t="n">
        <f aca="false">G55</f>
        <v>20</v>
      </c>
      <c r="H56" s="0" t="n">
        <f aca="false">IF(K55&gt;=33,$H$3,0)</f>
        <v>200</v>
      </c>
      <c r="I56" s="0" t="n">
        <f aca="false">D56-E56-F56-G56-H56</f>
        <v>-150</v>
      </c>
      <c r="J56" s="0" t="n">
        <f aca="false">J55+I55</f>
        <v>1710</v>
      </c>
      <c r="K56" s="0" t="n">
        <f aca="false">J56/C56</f>
        <v>34.2</v>
      </c>
    </row>
    <row r="57" customFormat="false" ht="15" hidden="false" customHeight="false" outlineLevel="0" collapsed="false">
      <c r="A57" s="0" t="n">
        <f aca="false">A56+1</f>
        <v>53</v>
      </c>
      <c r="C57" s="0" t="n">
        <f aca="false">C56</f>
        <v>50</v>
      </c>
      <c r="D57" s="0" t="n">
        <f aca="false">D56</f>
        <v>100</v>
      </c>
      <c r="E57" s="0" t="n">
        <f aca="false">E56</f>
        <v>10</v>
      </c>
      <c r="F57" s="0" t="n">
        <f aca="false">F56</f>
        <v>20</v>
      </c>
      <c r="G57" s="0" t="n">
        <f aca="false">G56</f>
        <v>20</v>
      </c>
      <c r="H57" s="0" t="n">
        <f aca="false">IF(K56&gt;=33,$H$3,0)</f>
        <v>200</v>
      </c>
      <c r="I57" s="0" t="n">
        <f aca="false">D57-E57-F57-G57-H57</f>
        <v>-150</v>
      </c>
      <c r="J57" s="0" t="n">
        <f aca="false">J56+I56</f>
        <v>1560</v>
      </c>
      <c r="K57" s="0" t="n">
        <f aca="false">J57/C57</f>
        <v>31.2</v>
      </c>
    </row>
    <row r="58" customFormat="false" ht="15" hidden="false" customHeight="false" outlineLevel="0" collapsed="false">
      <c r="A58" s="0" t="n">
        <f aca="false">A57+1</f>
        <v>54</v>
      </c>
      <c r="C58" s="0" t="n">
        <f aca="false">C57</f>
        <v>50</v>
      </c>
      <c r="D58" s="0" t="n">
        <f aca="false">D57</f>
        <v>100</v>
      </c>
      <c r="E58" s="0" t="n">
        <f aca="false">E57</f>
        <v>10</v>
      </c>
      <c r="F58" s="0" t="n">
        <f aca="false">F57</f>
        <v>20</v>
      </c>
      <c r="G58" s="0" t="n">
        <f aca="false">G57</f>
        <v>20</v>
      </c>
      <c r="H58" s="0" t="n">
        <f aca="false">IF(K57&gt;=33,$H$3,0)</f>
        <v>0</v>
      </c>
      <c r="I58" s="0" t="n">
        <f aca="false">D58-E58-F58-G58-H58</f>
        <v>50</v>
      </c>
      <c r="J58" s="0" t="n">
        <f aca="false">J57+I57</f>
        <v>1410</v>
      </c>
      <c r="K58" s="0" t="n">
        <f aca="false">J58/C58</f>
        <v>28.2</v>
      </c>
    </row>
    <row r="59" customFormat="false" ht="15" hidden="false" customHeight="false" outlineLevel="0" collapsed="false">
      <c r="A59" s="0" t="n">
        <f aca="false">A58+1</f>
        <v>55</v>
      </c>
      <c r="C59" s="0" t="n">
        <f aca="false">C58</f>
        <v>50</v>
      </c>
      <c r="D59" s="0" t="n">
        <f aca="false">D58</f>
        <v>100</v>
      </c>
      <c r="E59" s="0" t="n">
        <f aca="false">E58</f>
        <v>10</v>
      </c>
      <c r="F59" s="0" t="n">
        <f aca="false">F58</f>
        <v>20</v>
      </c>
      <c r="G59" s="0" t="n">
        <f aca="false">G58</f>
        <v>20</v>
      </c>
      <c r="H59" s="0" t="n">
        <f aca="false">IF(K58&gt;=33,$H$3,0)</f>
        <v>0</v>
      </c>
      <c r="I59" s="0" t="n">
        <f aca="false">D59-E59-F59-G59-H59</f>
        <v>50</v>
      </c>
      <c r="J59" s="0" t="n">
        <f aca="false">J58+I58</f>
        <v>1460</v>
      </c>
      <c r="K59" s="0" t="n">
        <f aca="false">J59/C59</f>
        <v>29.2</v>
      </c>
    </row>
    <row r="60" customFormat="false" ht="15" hidden="false" customHeight="false" outlineLevel="0" collapsed="false">
      <c r="A60" s="0" t="n">
        <f aca="false">A59+1</f>
        <v>56</v>
      </c>
      <c r="C60" s="0" t="n">
        <f aca="false">C59</f>
        <v>50</v>
      </c>
      <c r="D60" s="0" t="n">
        <f aca="false">D59</f>
        <v>100</v>
      </c>
      <c r="E60" s="0" t="n">
        <f aca="false">E59</f>
        <v>10</v>
      </c>
      <c r="F60" s="0" t="n">
        <f aca="false">F59</f>
        <v>20</v>
      </c>
      <c r="G60" s="0" t="n">
        <f aca="false">G59</f>
        <v>20</v>
      </c>
      <c r="H60" s="0" t="n">
        <f aca="false">IF(K59&gt;=33,$H$3,0)</f>
        <v>0</v>
      </c>
      <c r="I60" s="0" t="n">
        <f aca="false">D60-E60-F60-G60-H60</f>
        <v>50</v>
      </c>
      <c r="J60" s="0" t="n">
        <f aca="false">J59+I59</f>
        <v>1510</v>
      </c>
      <c r="K60" s="0" t="n">
        <f aca="false">J60/C60</f>
        <v>30.2</v>
      </c>
    </row>
    <row r="61" customFormat="false" ht="15" hidden="false" customHeight="false" outlineLevel="0" collapsed="false">
      <c r="A61" s="0" t="n">
        <f aca="false">A60+1</f>
        <v>57</v>
      </c>
      <c r="C61" s="0" t="n">
        <f aca="false">C60</f>
        <v>50</v>
      </c>
      <c r="D61" s="0" t="n">
        <f aca="false">D60</f>
        <v>100</v>
      </c>
      <c r="E61" s="0" t="n">
        <f aca="false">E60</f>
        <v>10</v>
      </c>
      <c r="F61" s="0" t="n">
        <f aca="false">F60</f>
        <v>20</v>
      </c>
      <c r="G61" s="0" t="n">
        <f aca="false">G60</f>
        <v>20</v>
      </c>
      <c r="H61" s="0" t="n">
        <f aca="false">IF(K60&gt;=33,$H$3,0)</f>
        <v>0</v>
      </c>
      <c r="I61" s="0" t="n">
        <f aca="false">D61-E61-F61-G61-H61</f>
        <v>50</v>
      </c>
      <c r="J61" s="0" t="n">
        <f aca="false">J60+I60</f>
        <v>1560</v>
      </c>
      <c r="K61" s="0" t="n">
        <f aca="false">J61/C61</f>
        <v>31.2</v>
      </c>
    </row>
    <row r="62" customFormat="false" ht="15" hidden="false" customHeight="false" outlineLevel="0" collapsed="false">
      <c r="A62" s="0" t="n">
        <f aca="false">A61+1</f>
        <v>58</v>
      </c>
      <c r="C62" s="0" t="n">
        <f aca="false">C61</f>
        <v>50</v>
      </c>
      <c r="D62" s="0" t="n">
        <f aca="false">D61</f>
        <v>100</v>
      </c>
      <c r="E62" s="0" t="n">
        <f aca="false">E61</f>
        <v>10</v>
      </c>
      <c r="F62" s="0" t="n">
        <f aca="false">F61</f>
        <v>20</v>
      </c>
      <c r="G62" s="0" t="n">
        <f aca="false">G61</f>
        <v>20</v>
      </c>
      <c r="H62" s="0" t="n">
        <f aca="false">IF(K61&gt;=33,$H$3,0)</f>
        <v>0</v>
      </c>
      <c r="I62" s="0" t="n">
        <f aca="false">D62-E62-F62-G62-H62</f>
        <v>50</v>
      </c>
      <c r="J62" s="0" t="n">
        <f aca="false">J61+I61</f>
        <v>1610</v>
      </c>
      <c r="K62" s="0" t="n">
        <f aca="false">J62/C62</f>
        <v>32.2</v>
      </c>
    </row>
    <row r="63" customFormat="false" ht="15" hidden="false" customHeight="false" outlineLevel="0" collapsed="false">
      <c r="A63" s="0" t="n">
        <f aca="false">A62+1</f>
        <v>59</v>
      </c>
      <c r="C63" s="0" t="n">
        <f aca="false">C62</f>
        <v>50</v>
      </c>
      <c r="D63" s="0" t="n">
        <f aca="false">D62</f>
        <v>100</v>
      </c>
      <c r="E63" s="0" t="n">
        <f aca="false">E62</f>
        <v>10</v>
      </c>
      <c r="F63" s="0" t="n">
        <f aca="false">F62</f>
        <v>20</v>
      </c>
      <c r="G63" s="0" t="n">
        <f aca="false">G62</f>
        <v>20</v>
      </c>
      <c r="H63" s="0" t="n">
        <f aca="false">IF(K62&gt;=33,$H$3,0)</f>
        <v>0</v>
      </c>
      <c r="I63" s="0" t="n">
        <f aca="false">D63-E63-F63-G63-H63</f>
        <v>50</v>
      </c>
      <c r="J63" s="0" t="n">
        <f aca="false">J62+I62</f>
        <v>1660</v>
      </c>
      <c r="K63" s="0" t="n">
        <f aca="false">J63/C63</f>
        <v>33.2</v>
      </c>
    </row>
    <row r="64" customFormat="false" ht="15" hidden="false" customHeight="false" outlineLevel="0" collapsed="false">
      <c r="A64" s="0" t="n">
        <f aca="false">A63+1</f>
        <v>60</v>
      </c>
      <c r="C64" s="0" t="n">
        <f aca="false">C63</f>
        <v>50</v>
      </c>
      <c r="D64" s="0" t="n">
        <f aca="false">D63</f>
        <v>100</v>
      </c>
      <c r="E64" s="0" t="n">
        <f aca="false">E63</f>
        <v>10</v>
      </c>
      <c r="F64" s="0" t="n">
        <f aca="false">F63</f>
        <v>20</v>
      </c>
      <c r="G64" s="0" t="n">
        <f aca="false">G63</f>
        <v>20</v>
      </c>
      <c r="H64" s="0" t="n">
        <f aca="false">IF(K63&gt;=33,$H$3,0)</f>
        <v>200</v>
      </c>
      <c r="I64" s="0" t="n">
        <f aca="false">D64-E64-F64-G64-H64</f>
        <v>-150</v>
      </c>
      <c r="J64" s="0" t="n">
        <f aca="false">J63+I63</f>
        <v>1710</v>
      </c>
      <c r="K64" s="0" t="n">
        <f aca="false">J64/C64</f>
        <v>34.2</v>
      </c>
    </row>
    <row r="65" customFormat="false" ht="15" hidden="false" customHeight="false" outlineLevel="0" collapsed="false">
      <c r="A65" s="0" t="n">
        <f aca="false">A64+1</f>
        <v>61</v>
      </c>
      <c r="C65" s="0" t="n">
        <f aca="false">C64</f>
        <v>50</v>
      </c>
      <c r="D65" s="0" t="n">
        <f aca="false">D64</f>
        <v>100</v>
      </c>
      <c r="E65" s="0" t="n">
        <f aca="false">E64</f>
        <v>10</v>
      </c>
      <c r="F65" s="0" t="n">
        <f aca="false">F64</f>
        <v>20</v>
      </c>
      <c r="G65" s="0" t="n">
        <f aca="false">G64</f>
        <v>20</v>
      </c>
      <c r="H65" s="0" t="n">
        <f aca="false">IF(K64&gt;=33,$H$3,0)</f>
        <v>200</v>
      </c>
      <c r="I65" s="0" t="n">
        <f aca="false">D65-E65-F65-G65-H65</f>
        <v>-150</v>
      </c>
      <c r="J65" s="0" t="n">
        <f aca="false">J64+I64</f>
        <v>1560</v>
      </c>
      <c r="K65" s="0" t="n">
        <f aca="false">J65/C65</f>
        <v>31.2</v>
      </c>
    </row>
    <row r="66" customFormat="false" ht="15" hidden="false" customHeight="false" outlineLevel="0" collapsed="false">
      <c r="A66" s="0" t="n">
        <f aca="false">A65+1</f>
        <v>62</v>
      </c>
      <c r="C66" s="0" t="n">
        <f aca="false">C65</f>
        <v>50</v>
      </c>
      <c r="D66" s="0" t="n">
        <f aca="false">D65</f>
        <v>100</v>
      </c>
      <c r="E66" s="0" t="n">
        <f aca="false">E65</f>
        <v>10</v>
      </c>
      <c r="F66" s="0" t="n">
        <f aca="false">F65</f>
        <v>20</v>
      </c>
      <c r="G66" s="0" t="n">
        <f aca="false">G65</f>
        <v>20</v>
      </c>
      <c r="H66" s="0" t="n">
        <f aca="false">IF(K65&gt;=33,$H$3,0)</f>
        <v>0</v>
      </c>
      <c r="I66" s="0" t="n">
        <f aca="false">D66-E66-F66-G66-H66</f>
        <v>50</v>
      </c>
      <c r="J66" s="0" t="n">
        <f aca="false">J65+I65</f>
        <v>1410</v>
      </c>
      <c r="K66" s="0" t="n">
        <f aca="false">J66/C66</f>
        <v>28.2</v>
      </c>
    </row>
    <row r="67" customFormat="false" ht="15" hidden="false" customHeight="false" outlineLevel="0" collapsed="false">
      <c r="A67" s="0" t="n">
        <f aca="false">A66+1</f>
        <v>63</v>
      </c>
      <c r="C67" s="0" t="n">
        <f aca="false">C66</f>
        <v>50</v>
      </c>
      <c r="D67" s="0" t="n">
        <f aca="false">D66</f>
        <v>100</v>
      </c>
      <c r="E67" s="0" t="n">
        <f aca="false">E66</f>
        <v>10</v>
      </c>
      <c r="F67" s="0" t="n">
        <f aca="false">F66</f>
        <v>20</v>
      </c>
      <c r="G67" s="0" t="n">
        <f aca="false">G66</f>
        <v>20</v>
      </c>
      <c r="H67" s="0" t="n">
        <f aca="false">IF(K66&gt;=33,$H$3,0)</f>
        <v>0</v>
      </c>
      <c r="I67" s="0" t="n">
        <f aca="false">D67-E67-F67-G67-H67</f>
        <v>50</v>
      </c>
      <c r="J67" s="0" t="n">
        <f aca="false">J66+I66</f>
        <v>1460</v>
      </c>
      <c r="K67" s="0" t="n">
        <f aca="false">J67/C67</f>
        <v>29.2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7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H4" activeCellId="0" sqref="H4"/>
    </sheetView>
  </sheetViews>
  <sheetFormatPr defaultRowHeight="15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4.7"/>
    <col collapsed="false" customWidth="true" hidden="false" outlineLevel="0" max="4" min="4" style="0" width="18.29"/>
    <col collapsed="false" customWidth="true" hidden="false" outlineLevel="0" max="10" min="5" style="0" width="8.67"/>
    <col collapsed="false" customWidth="true" hidden="false" outlineLevel="0" max="11" min="11" style="0" width="12.14"/>
    <col collapsed="false" customWidth="true" hidden="false" outlineLevel="0" max="12" min="12" style="0" width="14.57"/>
    <col collapsed="false" customWidth="true" hidden="false" outlineLevel="0" max="13" min="13" style="0" width="24.15"/>
    <col collapsed="false" customWidth="true" hidden="false" outlineLevel="0" max="14" min="14" style="0" width="27.58"/>
    <col collapsed="false" customWidth="true" hidden="false" outlineLevel="0" max="15" min="15" style="0" width="19.99"/>
    <col collapsed="false" customWidth="true" hidden="false" outlineLevel="0" max="1025" min="16" style="0" width="8.67"/>
  </cols>
  <sheetData>
    <row r="1" customFormat="false" ht="15" hidden="false" customHeight="false" outlineLevel="0" collapsed="false">
      <c r="E1" s="0" t="s">
        <v>0</v>
      </c>
      <c r="F1" s="0" t="s">
        <v>0</v>
      </c>
      <c r="G1" s="0" t="s">
        <v>0</v>
      </c>
      <c r="H1" s="0" t="s">
        <v>11</v>
      </c>
      <c r="I1" s="0" t="s">
        <v>11</v>
      </c>
      <c r="J1" s="0" t="s">
        <v>11</v>
      </c>
    </row>
    <row r="2" customFormat="false" ht="15" hidden="false" customHeight="false" outlineLevel="0" collapsed="false">
      <c r="A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4</v>
      </c>
      <c r="I2" s="0" t="s">
        <v>5</v>
      </c>
      <c r="J2" s="0" t="s">
        <v>6</v>
      </c>
      <c r="K2" s="0" t="s">
        <v>7</v>
      </c>
      <c r="L2" s="0" t="s">
        <v>8</v>
      </c>
      <c r="M2" s="0" t="s">
        <v>9</v>
      </c>
      <c r="N2" s="0" t="s">
        <v>10</v>
      </c>
    </row>
    <row r="3" customFormat="false" ht="15" hidden="false" customHeight="false" outlineLevel="0" collapsed="false">
      <c r="C3" s="1" t="n">
        <v>50</v>
      </c>
      <c r="D3" s="1" t="n">
        <v>100</v>
      </c>
      <c r="E3" s="1" t="n">
        <v>10</v>
      </c>
      <c r="F3" s="1" t="n">
        <v>0</v>
      </c>
      <c r="G3" s="1" t="n">
        <v>0</v>
      </c>
      <c r="H3" s="1" t="n">
        <v>0.8</v>
      </c>
      <c r="I3" s="1" t="n">
        <v>1</v>
      </c>
      <c r="J3" s="1" t="n">
        <v>0.5</v>
      </c>
      <c r="K3" s="1" t="n">
        <v>200</v>
      </c>
      <c r="M3" s="0" t="n">
        <f aca="false">C3</f>
        <v>50</v>
      </c>
    </row>
    <row r="4" customFormat="false" ht="15" hidden="false" customHeight="false" outlineLevel="0" collapsed="false">
      <c r="A4" s="0" t="n">
        <v>0</v>
      </c>
      <c r="C4" s="0" t="n">
        <f aca="false">C3</f>
        <v>50</v>
      </c>
      <c r="D4" s="0" t="n">
        <f aca="false">D3</f>
        <v>100</v>
      </c>
      <c r="E4" s="0" t="n">
        <f aca="false">H4*N4</f>
        <v>0.8</v>
      </c>
      <c r="F4" s="0" t="n">
        <f aca="false">I4*N4</f>
        <v>1</v>
      </c>
      <c r="G4" s="0" t="n">
        <f aca="false">J4*N4</f>
        <v>0.5</v>
      </c>
      <c r="H4" s="0" t="n">
        <f aca="false">H3</f>
        <v>0.8</v>
      </c>
      <c r="I4" s="0" t="n">
        <f aca="false">I3</f>
        <v>1</v>
      </c>
      <c r="J4" s="0" t="n">
        <f aca="false">J3</f>
        <v>0.5</v>
      </c>
      <c r="K4" s="0" t="n">
        <f aca="false">IF(N3&gt;=33,$K$3,0)</f>
        <v>0</v>
      </c>
      <c r="L4" s="0" t="n">
        <f aca="false">D4-E4-F4-G4-K4</f>
        <v>97.7</v>
      </c>
      <c r="M4" s="0" t="n">
        <f aca="false">M3</f>
        <v>50</v>
      </c>
      <c r="N4" s="0" t="n">
        <f aca="false">M4/C4</f>
        <v>1</v>
      </c>
    </row>
    <row r="5" customFormat="false" ht="15" hidden="false" customHeight="false" outlineLevel="0" collapsed="false">
      <c r="A5" s="0" t="n">
        <f aca="false">A4+1</f>
        <v>1</v>
      </c>
      <c r="C5" s="0" t="n">
        <f aca="false">C4</f>
        <v>50</v>
      </c>
      <c r="D5" s="0" t="n">
        <f aca="false">D4</f>
        <v>100</v>
      </c>
      <c r="E5" s="0" t="n">
        <f aca="false">H5*N5</f>
        <v>2.3632</v>
      </c>
      <c r="F5" s="0" t="n">
        <f aca="false">I5*N5</f>
        <v>2.954</v>
      </c>
      <c r="G5" s="0" t="n">
        <f aca="false">J5*N5</f>
        <v>1.477</v>
      </c>
      <c r="H5" s="0" t="n">
        <f aca="false">H4</f>
        <v>0.8</v>
      </c>
      <c r="I5" s="0" t="n">
        <f aca="false">I4</f>
        <v>1</v>
      </c>
      <c r="J5" s="0" t="n">
        <f aca="false">J4</f>
        <v>0.5</v>
      </c>
      <c r="K5" s="0" t="n">
        <f aca="false">IF(N4&gt;=33,$K$3,0)</f>
        <v>0</v>
      </c>
      <c r="L5" s="0" t="n">
        <f aca="false">D5-E5-F5-G5-K5</f>
        <v>93.2058</v>
      </c>
      <c r="M5" s="0" t="n">
        <f aca="false">M4+L4</f>
        <v>147.7</v>
      </c>
      <c r="N5" s="0" t="n">
        <f aca="false">M5/C5</f>
        <v>2.954</v>
      </c>
    </row>
    <row r="6" customFormat="false" ht="15" hidden="false" customHeight="false" outlineLevel="0" collapsed="false">
      <c r="A6" s="0" t="n">
        <f aca="false">A5+1</f>
        <v>2</v>
      </c>
      <c r="C6" s="0" t="n">
        <f aca="false">C5</f>
        <v>50</v>
      </c>
      <c r="D6" s="0" t="n">
        <f aca="false">D5</f>
        <v>100</v>
      </c>
      <c r="E6" s="0" t="n">
        <f aca="false">H6*N6</f>
        <v>3.8544928</v>
      </c>
      <c r="F6" s="0" t="n">
        <f aca="false">I6*N6</f>
        <v>4.818116</v>
      </c>
      <c r="G6" s="0" t="n">
        <f aca="false">J6*N6</f>
        <v>2.409058</v>
      </c>
      <c r="H6" s="0" t="n">
        <f aca="false">H5</f>
        <v>0.8</v>
      </c>
      <c r="I6" s="0" t="n">
        <f aca="false">I5</f>
        <v>1</v>
      </c>
      <c r="J6" s="0" t="n">
        <f aca="false">J5</f>
        <v>0.5</v>
      </c>
      <c r="K6" s="0" t="n">
        <f aca="false">IF(N5&gt;=33,$K$3,0)</f>
        <v>0</v>
      </c>
      <c r="L6" s="0" t="n">
        <f aca="false">D6-E6-F6-G6-K6</f>
        <v>88.9183332</v>
      </c>
      <c r="M6" s="0" t="n">
        <f aca="false">M5+L5</f>
        <v>240.9058</v>
      </c>
      <c r="N6" s="0" t="n">
        <f aca="false">M6/C6</f>
        <v>4.818116</v>
      </c>
    </row>
    <row r="7" customFormat="false" ht="15" hidden="false" customHeight="false" outlineLevel="0" collapsed="false">
      <c r="A7" s="0" t="n">
        <f aca="false">A6+1</f>
        <v>3</v>
      </c>
      <c r="C7" s="0" t="n">
        <f aca="false">C6</f>
        <v>50</v>
      </c>
      <c r="D7" s="0" t="n">
        <f aca="false">D6</f>
        <v>100</v>
      </c>
      <c r="E7" s="0" t="n">
        <f aca="false">H7*N7</f>
        <v>5.2771861312</v>
      </c>
      <c r="F7" s="0" t="n">
        <f aca="false">I7*N7</f>
        <v>6.596482664</v>
      </c>
      <c r="G7" s="0" t="n">
        <f aca="false">J7*N7</f>
        <v>3.298241332</v>
      </c>
      <c r="H7" s="0" t="n">
        <f aca="false">H6</f>
        <v>0.8</v>
      </c>
      <c r="I7" s="0" t="n">
        <f aca="false">I6</f>
        <v>1</v>
      </c>
      <c r="J7" s="0" t="n">
        <f aca="false">J6</f>
        <v>0.5</v>
      </c>
      <c r="K7" s="0" t="n">
        <f aca="false">IF(N6&gt;=33,$K$3,0)</f>
        <v>0</v>
      </c>
      <c r="L7" s="0" t="n">
        <f aca="false">D7-E7-F7-G7-K7</f>
        <v>84.8280898728</v>
      </c>
      <c r="M7" s="0" t="n">
        <f aca="false">M6+L6</f>
        <v>329.8241332</v>
      </c>
      <c r="N7" s="0" t="n">
        <f aca="false">M7/C7</f>
        <v>6.596482664</v>
      </c>
    </row>
    <row r="8" customFormat="false" ht="15" hidden="false" customHeight="false" outlineLevel="0" collapsed="false">
      <c r="A8" s="0" t="n">
        <f aca="false">A7+1</f>
        <v>4</v>
      </c>
      <c r="C8" s="0" t="n">
        <f aca="false">C7</f>
        <v>50</v>
      </c>
      <c r="D8" s="0" t="n">
        <f aca="false">D7</f>
        <v>100</v>
      </c>
      <c r="E8" s="0" t="n">
        <f aca="false">H8*N8</f>
        <v>6.6344355691648</v>
      </c>
      <c r="F8" s="0" t="n">
        <f aca="false">I8*N8</f>
        <v>8.293044461456</v>
      </c>
      <c r="G8" s="0" t="n">
        <f aca="false">J8*N8</f>
        <v>4.146522230728</v>
      </c>
      <c r="H8" s="0" t="n">
        <f aca="false">H7</f>
        <v>0.8</v>
      </c>
      <c r="I8" s="0" t="n">
        <f aca="false">I7</f>
        <v>1</v>
      </c>
      <c r="J8" s="0" t="n">
        <f aca="false">J7</f>
        <v>0.5</v>
      </c>
      <c r="K8" s="0" t="n">
        <f aca="false">IF(N7&gt;=33,$K$3,0)</f>
        <v>0</v>
      </c>
      <c r="L8" s="0" t="n">
        <f aca="false">D8-E8-F8-G8-K8</f>
        <v>80.9259977386512</v>
      </c>
      <c r="M8" s="0" t="n">
        <f aca="false">M7+L7</f>
        <v>414.6522230728</v>
      </c>
      <c r="N8" s="0" t="n">
        <f aca="false">M8/C8</f>
        <v>8.293044461456</v>
      </c>
    </row>
    <row r="9" customFormat="false" ht="15" hidden="false" customHeight="false" outlineLevel="0" collapsed="false">
      <c r="A9" s="0" t="n">
        <f aca="false">A8+1</f>
        <v>5</v>
      </c>
      <c r="C9" s="0" t="n">
        <f aca="false">C8</f>
        <v>50</v>
      </c>
      <c r="D9" s="0" t="n">
        <f aca="false">D8</f>
        <v>100</v>
      </c>
      <c r="E9" s="0" t="n">
        <f aca="false">H9*N9</f>
        <v>7.92925153298322</v>
      </c>
      <c r="F9" s="0" t="n">
        <f aca="false">I9*N9</f>
        <v>9.91156441622903</v>
      </c>
      <c r="G9" s="0" t="n">
        <f aca="false">J9*N9</f>
        <v>4.95578220811451</v>
      </c>
      <c r="H9" s="0" t="n">
        <f aca="false">H8</f>
        <v>0.8</v>
      </c>
      <c r="I9" s="0" t="n">
        <f aca="false">I8</f>
        <v>1</v>
      </c>
      <c r="J9" s="0" t="n">
        <f aca="false">J8</f>
        <v>0.5</v>
      </c>
      <c r="K9" s="0" t="n">
        <f aca="false">IF(N8&gt;=33,$K$3,0)</f>
        <v>0</v>
      </c>
      <c r="L9" s="0" t="n">
        <f aca="false">D9-E9-F9-G9-K9</f>
        <v>77.2034018426732</v>
      </c>
      <c r="M9" s="0" t="n">
        <f aca="false">M8+L8</f>
        <v>495.578220811451</v>
      </c>
      <c r="N9" s="0" t="n">
        <f aca="false">M9/C9</f>
        <v>9.91156441622903</v>
      </c>
    </row>
    <row r="10" customFormat="false" ht="15" hidden="false" customHeight="false" outlineLevel="0" collapsed="false">
      <c r="A10" s="0" t="n">
        <f aca="false">A9+1</f>
        <v>6</v>
      </c>
      <c r="C10" s="0" t="n">
        <f aca="false">C9</f>
        <v>50</v>
      </c>
      <c r="D10" s="0" t="n">
        <f aca="false">D9</f>
        <v>100</v>
      </c>
      <c r="E10" s="0" t="n">
        <f aca="false">H10*N10</f>
        <v>9.16450596246599</v>
      </c>
      <c r="F10" s="0" t="n">
        <f aca="false">I10*N10</f>
        <v>11.4556324530825</v>
      </c>
      <c r="G10" s="0" t="n">
        <f aca="false">J10*N10</f>
        <v>5.72781622654125</v>
      </c>
      <c r="H10" s="0" t="n">
        <f aca="false">H9</f>
        <v>0.8</v>
      </c>
      <c r="I10" s="0" t="n">
        <f aca="false">I9</f>
        <v>1</v>
      </c>
      <c r="J10" s="0" t="n">
        <f aca="false">J9</f>
        <v>0.5</v>
      </c>
      <c r="K10" s="0" t="n">
        <f aca="false">IF(N9&gt;=33,$K$3,0)</f>
        <v>0</v>
      </c>
      <c r="L10" s="0" t="n">
        <f aca="false">D10-E10-F10-G10-K10</f>
        <v>73.6520453579103</v>
      </c>
      <c r="M10" s="0" t="n">
        <f aca="false">M9+L9</f>
        <v>572.781622654125</v>
      </c>
      <c r="N10" s="0" t="n">
        <f aca="false">M10/C10</f>
        <v>11.4556324530825</v>
      </c>
    </row>
    <row r="11" customFormat="false" ht="15" hidden="false" customHeight="false" outlineLevel="0" collapsed="false">
      <c r="A11" s="0" t="n">
        <f aca="false">A10+1</f>
        <v>7</v>
      </c>
      <c r="C11" s="0" t="n">
        <f aca="false">C10</f>
        <v>50</v>
      </c>
      <c r="D11" s="0" t="n">
        <f aca="false">D10</f>
        <v>100</v>
      </c>
      <c r="E11" s="0" t="n">
        <f aca="false">H11*N11</f>
        <v>10.3429386881926</v>
      </c>
      <c r="F11" s="0" t="n">
        <f aca="false">I11*N11</f>
        <v>12.9286733602407</v>
      </c>
      <c r="G11" s="0" t="n">
        <f aca="false">J11*N11</f>
        <v>6.46433668012035</v>
      </c>
      <c r="H11" s="0" t="n">
        <f aca="false">H10</f>
        <v>0.8</v>
      </c>
      <c r="I11" s="0" t="n">
        <f aca="false">I10</f>
        <v>1</v>
      </c>
      <c r="J11" s="0" t="n">
        <f aca="false">J10</f>
        <v>0.5</v>
      </c>
      <c r="K11" s="0" t="n">
        <f aca="false">IF(N10&gt;=33,$K$3,0)</f>
        <v>0</v>
      </c>
      <c r="L11" s="0" t="n">
        <f aca="false">D11-E11-F11-G11-K11</f>
        <v>70.2640512714464</v>
      </c>
      <c r="M11" s="0" t="n">
        <f aca="false">M10+L10</f>
        <v>646.433668012035</v>
      </c>
      <c r="N11" s="0" t="n">
        <f aca="false">M11/C11</f>
        <v>12.9286733602407</v>
      </c>
    </row>
    <row r="12" customFormat="false" ht="15" hidden="false" customHeight="false" outlineLevel="0" collapsed="false">
      <c r="A12" s="0" t="n">
        <f aca="false">A11+1</f>
        <v>8</v>
      </c>
      <c r="C12" s="0" t="n">
        <f aca="false">C11</f>
        <v>50</v>
      </c>
      <c r="D12" s="0" t="n">
        <f aca="false">D11</f>
        <v>100</v>
      </c>
      <c r="E12" s="0" t="n">
        <f aca="false">H12*N12</f>
        <v>11.4671635085357</v>
      </c>
      <c r="F12" s="0" t="n">
        <f aca="false">I12*N12</f>
        <v>14.3339543856696</v>
      </c>
      <c r="G12" s="0" t="n">
        <f aca="false">J12*N12</f>
        <v>7.16697719283481</v>
      </c>
      <c r="H12" s="0" t="n">
        <f aca="false">H11</f>
        <v>0.8</v>
      </c>
      <c r="I12" s="0" t="n">
        <f aca="false">I11</f>
        <v>1</v>
      </c>
      <c r="J12" s="0" t="n">
        <f aca="false">J11</f>
        <v>0.5</v>
      </c>
      <c r="K12" s="0" t="n">
        <f aca="false">IF(N11&gt;=33,$K$3,0)</f>
        <v>0</v>
      </c>
      <c r="L12" s="0" t="n">
        <f aca="false">D12-E12-F12-G12-K12</f>
        <v>67.0319049129599</v>
      </c>
      <c r="M12" s="0" t="n">
        <f aca="false">M11+L11</f>
        <v>716.697719283481</v>
      </c>
      <c r="N12" s="0" t="n">
        <f aca="false">M12/C12</f>
        <v>14.3339543856696</v>
      </c>
    </row>
    <row r="13" customFormat="false" ht="15" hidden="false" customHeight="false" outlineLevel="0" collapsed="false">
      <c r="A13" s="0" t="n">
        <f aca="false">A12+1</f>
        <v>9</v>
      </c>
      <c r="C13" s="0" t="n">
        <f aca="false">C12</f>
        <v>50</v>
      </c>
      <c r="D13" s="0" t="n">
        <f aca="false">D12</f>
        <v>100</v>
      </c>
      <c r="E13" s="0" t="n">
        <f aca="false">H13*N13</f>
        <v>12.5396739871431</v>
      </c>
      <c r="F13" s="0" t="n">
        <f aca="false">I13*N13</f>
        <v>15.6745924839288</v>
      </c>
      <c r="G13" s="0" t="n">
        <f aca="false">J13*N13</f>
        <v>7.83729624196441</v>
      </c>
      <c r="H13" s="0" t="n">
        <f aca="false">H12</f>
        <v>0.8</v>
      </c>
      <c r="I13" s="0" t="n">
        <f aca="false">I12</f>
        <v>1</v>
      </c>
      <c r="J13" s="0" t="n">
        <f aca="false">J12</f>
        <v>0.5</v>
      </c>
      <c r="K13" s="0" t="n">
        <f aca="false">IF(N12&gt;=33,$K$3,0)</f>
        <v>0</v>
      </c>
      <c r="L13" s="0" t="n">
        <f aca="false">D13-E13-F13-G13-K13</f>
        <v>63.9484372869637</v>
      </c>
      <c r="M13" s="0" t="n">
        <f aca="false">M12+L12</f>
        <v>783.729624196441</v>
      </c>
      <c r="N13" s="0" t="n">
        <f aca="false">M13/C13</f>
        <v>15.6745924839288</v>
      </c>
    </row>
    <row r="14" customFormat="false" ht="15" hidden="false" customHeight="false" outlineLevel="0" collapsed="false">
      <c r="A14" s="0" t="n">
        <f aca="false">A13+1</f>
        <v>10</v>
      </c>
      <c r="C14" s="0" t="n">
        <f aca="false">C13</f>
        <v>50</v>
      </c>
      <c r="D14" s="0" t="n">
        <f aca="false">D13</f>
        <v>100</v>
      </c>
      <c r="E14" s="0" t="n">
        <f aca="false">H14*N14</f>
        <v>13.5628489837345</v>
      </c>
      <c r="F14" s="0" t="n">
        <f aca="false">I14*N14</f>
        <v>16.9535612296681</v>
      </c>
      <c r="G14" s="0" t="n">
        <f aca="false">J14*N14</f>
        <v>8.47678061483405</v>
      </c>
      <c r="H14" s="0" t="n">
        <f aca="false">H13</f>
        <v>0.8</v>
      </c>
      <c r="I14" s="0" t="n">
        <f aca="false">I13</f>
        <v>1</v>
      </c>
      <c r="J14" s="0" t="n">
        <f aca="false">J13</f>
        <v>0.5</v>
      </c>
      <c r="K14" s="0" t="n">
        <f aca="false">IF(N13&gt;=33,$K$3,0)</f>
        <v>0</v>
      </c>
      <c r="L14" s="0" t="n">
        <f aca="false">D14-E14-F14-G14-K14</f>
        <v>61.0068091717634</v>
      </c>
      <c r="M14" s="0" t="n">
        <f aca="false">M13+L13</f>
        <v>847.678061483405</v>
      </c>
      <c r="N14" s="0" t="n">
        <f aca="false">M14/C14</f>
        <v>16.9535612296681</v>
      </c>
    </row>
    <row r="15" customFormat="false" ht="15" hidden="false" customHeight="false" outlineLevel="0" collapsed="false">
      <c r="A15" s="0" t="n">
        <f aca="false">A14+1</f>
        <v>11</v>
      </c>
      <c r="C15" s="0" t="n">
        <f aca="false">C14</f>
        <v>50</v>
      </c>
      <c r="D15" s="0" t="n">
        <f aca="false">D14</f>
        <v>100</v>
      </c>
      <c r="E15" s="0" t="n">
        <f aca="false">H15*N15</f>
        <v>14.5389579304827</v>
      </c>
      <c r="F15" s="0" t="n">
        <f aca="false">I15*N15</f>
        <v>18.1736974131034</v>
      </c>
      <c r="G15" s="0" t="n">
        <f aca="false">J15*N15</f>
        <v>9.08684870655168</v>
      </c>
      <c r="H15" s="0" t="n">
        <f aca="false">H14</f>
        <v>0.8</v>
      </c>
      <c r="I15" s="0" t="n">
        <f aca="false">I14</f>
        <v>1</v>
      </c>
      <c r="J15" s="0" t="n">
        <f aca="false">J14</f>
        <v>0.5</v>
      </c>
      <c r="K15" s="0" t="n">
        <f aca="false">IF(N14&gt;=33,$K$3,0)</f>
        <v>0</v>
      </c>
      <c r="L15" s="0" t="n">
        <f aca="false">D15-E15-F15-G15-K15</f>
        <v>58.2004959498623</v>
      </c>
      <c r="M15" s="0" t="n">
        <f aca="false">M14+L14</f>
        <v>908.684870655168</v>
      </c>
      <c r="N15" s="0" t="n">
        <f aca="false">M15/C15</f>
        <v>18.1736974131034</v>
      </c>
    </row>
    <row r="16" customFormat="false" ht="15" hidden="false" customHeight="false" outlineLevel="0" collapsed="false">
      <c r="A16" s="0" t="n">
        <f aca="false">A15+1</f>
        <v>12</v>
      </c>
      <c r="C16" s="0" t="n">
        <f aca="false">C15</f>
        <v>50</v>
      </c>
      <c r="D16" s="0" t="n">
        <f aca="false">D15</f>
        <v>100</v>
      </c>
      <c r="E16" s="0" t="n">
        <f aca="false">H16*N16</f>
        <v>15.4701658656805</v>
      </c>
      <c r="F16" s="0" t="n">
        <f aca="false">I16*N16</f>
        <v>19.3377073321006</v>
      </c>
      <c r="G16" s="0" t="n">
        <f aca="false">J16*N16</f>
        <v>9.6688536660503</v>
      </c>
      <c r="H16" s="0" t="n">
        <f aca="false">H15</f>
        <v>0.8</v>
      </c>
      <c r="I16" s="0" t="n">
        <f aca="false">I15</f>
        <v>1</v>
      </c>
      <c r="J16" s="0" t="n">
        <f aca="false">J15</f>
        <v>0.5</v>
      </c>
      <c r="K16" s="0" t="n">
        <f aca="false">IF(N15&gt;=33,$K$3,0)</f>
        <v>0</v>
      </c>
      <c r="L16" s="0" t="n">
        <f aca="false">D16-E16-F16-G16-K16</f>
        <v>55.5232731361686</v>
      </c>
      <c r="M16" s="0" t="n">
        <f aca="false">M15+L15</f>
        <v>966.88536660503</v>
      </c>
      <c r="N16" s="0" t="n">
        <f aca="false">M16/C16</f>
        <v>19.3377073321006</v>
      </c>
    </row>
    <row r="17" customFormat="false" ht="15" hidden="false" customHeight="false" outlineLevel="0" collapsed="false">
      <c r="A17" s="0" t="n">
        <f aca="false">A16+1</f>
        <v>13</v>
      </c>
      <c r="C17" s="0" t="n">
        <f aca="false">C16</f>
        <v>50</v>
      </c>
      <c r="D17" s="0" t="n">
        <f aca="false">D16</f>
        <v>100</v>
      </c>
      <c r="E17" s="0" t="n">
        <f aca="false">H17*N17</f>
        <v>16.3585382358592</v>
      </c>
      <c r="F17" s="0" t="n">
        <f aca="false">I17*N17</f>
        <v>20.448172794824</v>
      </c>
      <c r="G17" s="0" t="n">
        <f aca="false">J17*N17</f>
        <v>10.224086397412</v>
      </c>
      <c r="H17" s="0" t="n">
        <f aca="false">H16</f>
        <v>0.8</v>
      </c>
      <c r="I17" s="0" t="n">
        <f aca="false">I16</f>
        <v>1</v>
      </c>
      <c r="J17" s="0" t="n">
        <f aca="false">J16</f>
        <v>0.5</v>
      </c>
      <c r="K17" s="0" t="n">
        <f aca="false">IF(N16&gt;=33,$K$3,0)</f>
        <v>0</v>
      </c>
      <c r="L17" s="0" t="n">
        <f aca="false">D17-E17-F17-G17-K17</f>
        <v>52.9692025719048</v>
      </c>
      <c r="M17" s="0" t="n">
        <f aca="false">M16+L16</f>
        <v>1022.4086397412</v>
      </c>
      <c r="N17" s="0" t="n">
        <f aca="false">M17/C17</f>
        <v>20.448172794824</v>
      </c>
    </row>
    <row r="18" customFormat="false" ht="15" hidden="false" customHeight="false" outlineLevel="0" collapsed="false">
      <c r="A18" s="0" t="n">
        <f aca="false">A17+1</f>
        <v>14</v>
      </c>
      <c r="C18" s="0" t="n">
        <f aca="false">C17</f>
        <v>50</v>
      </c>
      <c r="D18" s="0" t="n">
        <f aca="false">D17</f>
        <v>100</v>
      </c>
      <c r="E18" s="0" t="n">
        <f aca="false">H18*N18</f>
        <v>17.2060454770097</v>
      </c>
      <c r="F18" s="0" t="n">
        <f aca="false">I18*N18</f>
        <v>21.5075568462621</v>
      </c>
      <c r="G18" s="0" t="n">
        <f aca="false">J18*N18</f>
        <v>10.753778423131</v>
      </c>
      <c r="H18" s="0" t="n">
        <f aca="false">H17</f>
        <v>0.8</v>
      </c>
      <c r="I18" s="0" t="n">
        <f aca="false">I17</f>
        <v>1</v>
      </c>
      <c r="J18" s="0" t="n">
        <f aca="false">J17</f>
        <v>0.5</v>
      </c>
      <c r="K18" s="0" t="n">
        <f aca="false">IF(N17&gt;=33,$K$3,0)</f>
        <v>0</v>
      </c>
      <c r="L18" s="0" t="n">
        <f aca="false">D18-E18-F18-G18-K18</f>
        <v>50.5326192535972</v>
      </c>
      <c r="M18" s="0" t="n">
        <f aca="false">M17+L17</f>
        <v>1075.3778423131</v>
      </c>
      <c r="N18" s="0" t="n">
        <f aca="false">M18/C18</f>
        <v>21.5075568462621</v>
      </c>
    </row>
    <row r="19" customFormat="false" ht="15" hidden="false" customHeight="false" outlineLevel="0" collapsed="false">
      <c r="A19" s="0" t="n">
        <f aca="false">A18+1</f>
        <v>15</v>
      </c>
      <c r="C19" s="0" t="n">
        <f aca="false">C18</f>
        <v>50</v>
      </c>
      <c r="D19" s="0" t="n">
        <f aca="false">D18</f>
        <v>100</v>
      </c>
      <c r="E19" s="0" t="n">
        <f aca="false">H19*N19</f>
        <v>18.0145673850672</v>
      </c>
      <c r="F19" s="0" t="n">
        <f aca="false">I19*N19</f>
        <v>22.518209231334</v>
      </c>
      <c r="G19" s="0" t="n">
        <f aca="false">J19*N19</f>
        <v>11.259104615667</v>
      </c>
      <c r="H19" s="0" t="n">
        <f aca="false">H18</f>
        <v>0.8</v>
      </c>
      <c r="I19" s="0" t="n">
        <f aca="false">I18</f>
        <v>1</v>
      </c>
      <c r="J19" s="0" t="n">
        <f aca="false">J18</f>
        <v>0.5</v>
      </c>
      <c r="K19" s="0" t="n">
        <f aca="false">IF(N18&gt;=33,$K$3,0)</f>
        <v>0</v>
      </c>
      <c r="L19" s="0" t="n">
        <f aca="false">D19-E19-F19-G19-K19</f>
        <v>48.2081187679317</v>
      </c>
      <c r="M19" s="0" t="n">
        <f aca="false">M18+L18</f>
        <v>1125.9104615667</v>
      </c>
      <c r="N19" s="0" t="n">
        <f aca="false">M19/C19</f>
        <v>22.518209231334</v>
      </c>
    </row>
    <row r="20" customFormat="false" ht="15" hidden="false" customHeight="false" outlineLevel="0" collapsed="false">
      <c r="A20" s="0" t="n">
        <f aca="false">A19+1</f>
        <v>16</v>
      </c>
      <c r="C20" s="0" t="n">
        <f aca="false">C19</f>
        <v>50</v>
      </c>
      <c r="D20" s="0" t="n">
        <f aca="false">D19</f>
        <v>100</v>
      </c>
      <c r="E20" s="0" t="n">
        <f aca="false">H20*N20</f>
        <v>18.7858972853541</v>
      </c>
      <c r="F20" s="0" t="n">
        <f aca="false">I20*N20</f>
        <v>23.4823716066927</v>
      </c>
      <c r="G20" s="0" t="n">
        <f aca="false">J20*N20</f>
        <v>11.7411858033463</v>
      </c>
      <c r="H20" s="0" t="n">
        <f aca="false">H19</f>
        <v>0.8</v>
      </c>
      <c r="I20" s="0" t="n">
        <f aca="false">I19</f>
        <v>1</v>
      </c>
      <c r="J20" s="0" t="n">
        <f aca="false">J19</f>
        <v>0.5</v>
      </c>
      <c r="K20" s="0" t="n">
        <f aca="false">IF(N19&gt;=33,$K$3,0)</f>
        <v>0</v>
      </c>
      <c r="L20" s="0" t="n">
        <f aca="false">D20-E20-F20-G20-K20</f>
        <v>45.9905453046069</v>
      </c>
      <c r="M20" s="0" t="n">
        <f aca="false">M19+L19</f>
        <v>1174.11858033463</v>
      </c>
      <c r="N20" s="0" t="n">
        <f aca="false">M20/C20</f>
        <v>23.4823716066927</v>
      </c>
    </row>
    <row r="21" customFormat="false" ht="15" hidden="false" customHeight="false" outlineLevel="0" collapsed="false">
      <c r="A21" s="0" t="n">
        <f aca="false">A20+1</f>
        <v>17</v>
      </c>
      <c r="C21" s="0" t="n">
        <f aca="false">C20</f>
        <v>50</v>
      </c>
      <c r="D21" s="0" t="n">
        <f aca="false">D20</f>
        <v>100</v>
      </c>
      <c r="E21" s="0" t="n">
        <f aca="false">H21*N21</f>
        <v>19.5217460102278</v>
      </c>
      <c r="F21" s="0" t="n">
        <f aca="false">I21*N21</f>
        <v>24.4021825127848</v>
      </c>
      <c r="G21" s="0" t="n">
        <f aca="false">J21*N21</f>
        <v>12.2010912563924</v>
      </c>
      <c r="H21" s="0" t="n">
        <f aca="false">H20</f>
        <v>0.8</v>
      </c>
      <c r="I21" s="0" t="n">
        <f aca="false">I20</f>
        <v>1</v>
      </c>
      <c r="J21" s="0" t="n">
        <f aca="false">J20</f>
        <v>0.5</v>
      </c>
      <c r="K21" s="0" t="n">
        <f aca="false">IF(N20&gt;=33,$K$3,0)</f>
        <v>0</v>
      </c>
      <c r="L21" s="0" t="n">
        <f aca="false">D21-E21-F21-G21-K21</f>
        <v>43.874980220595</v>
      </c>
      <c r="M21" s="0" t="n">
        <f aca="false">M20+L20</f>
        <v>1220.10912563924</v>
      </c>
      <c r="N21" s="0" t="n">
        <f aca="false">M21/C21</f>
        <v>24.4021825127848</v>
      </c>
    </row>
    <row r="22" customFormat="false" ht="15" hidden="false" customHeight="false" outlineLevel="0" collapsed="false">
      <c r="A22" s="0" t="n">
        <f aca="false">A21+1</f>
        <v>18</v>
      </c>
      <c r="C22" s="0" t="n">
        <f aca="false">C21</f>
        <v>50</v>
      </c>
      <c r="D22" s="0" t="n">
        <f aca="false">D21</f>
        <v>100</v>
      </c>
      <c r="E22" s="0" t="n">
        <f aca="false">H22*N22</f>
        <v>20.2237456937574</v>
      </c>
      <c r="F22" s="0" t="n">
        <f aca="false">I22*N22</f>
        <v>25.2796821171967</v>
      </c>
      <c r="G22" s="0" t="n">
        <f aca="false">J22*N22</f>
        <v>12.6398410585983</v>
      </c>
      <c r="H22" s="0" t="n">
        <f aca="false">H21</f>
        <v>0.8</v>
      </c>
      <c r="I22" s="0" t="n">
        <f aca="false">I21</f>
        <v>1</v>
      </c>
      <c r="J22" s="0" t="n">
        <f aca="false">J21</f>
        <v>0.5</v>
      </c>
      <c r="K22" s="0" t="n">
        <f aca="false">IF(N21&gt;=33,$K$3,0)</f>
        <v>0</v>
      </c>
      <c r="L22" s="0" t="n">
        <f aca="false">D22-E22-F22-G22-K22</f>
        <v>41.8567311304476</v>
      </c>
      <c r="M22" s="0" t="n">
        <f aca="false">M21+L21</f>
        <v>1263.98410585983</v>
      </c>
      <c r="N22" s="0" t="n">
        <f aca="false">M22/C22</f>
        <v>25.2796821171967</v>
      </c>
    </row>
    <row r="23" customFormat="false" ht="15" hidden="false" customHeight="false" outlineLevel="0" collapsed="false">
      <c r="A23" s="0" t="n">
        <f aca="false">A22+1</f>
        <v>19</v>
      </c>
      <c r="C23" s="0" t="n">
        <f aca="false">C22</f>
        <v>50</v>
      </c>
      <c r="D23" s="0" t="n">
        <f aca="false">D22</f>
        <v>100</v>
      </c>
      <c r="E23" s="0" t="n">
        <f aca="false">H23*N23</f>
        <v>20.8934533918445</v>
      </c>
      <c r="F23" s="0" t="n">
        <f aca="false">I23*N23</f>
        <v>26.1168167398056</v>
      </c>
      <c r="G23" s="0" t="n">
        <f aca="false">J23*N23</f>
        <v>13.0584083699028</v>
      </c>
      <c r="H23" s="0" t="n">
        <f aca="false">H22</f>
        <v>0.8</v>
      </c>
      <c r="I23" s="0" t="n">
        <f aca="false">I22</f>
        <v>1</v>
      </c>
      <c r="J23" s="0" t="n">
        <f aca="false">J22</f>
        <v>0.5</v>
      </c>
      <c r="K23" s="0" t="n">
        <f aca="false">IF(N22&gt;=33,$K$3,0)</f>
        <v>0</v>
      </c>
      <c r="L23" s="0" t="n">
        <f aca="false">D23-E23-F23-G23-K23</f>
        <v>39.931321498447</v>
      </c>
      <c r="M23" s="0" t="n">
        <f aca="false">M22+L22</f>
        <v>1305.84083699028</v>
      </c>
      <c r="N23" s="0" t="n">
        <f aca="false">M23/C23</f>
        <v>26.1168167398056</v>
      </c>
    </row>
    <row r="24" customFormat="false" ht="15" hidden="false" customHeight="false" outlineLevel="0" collapsed="false">
      <c r="A24" s="0" t="n">
        <f aca="false">A23+1</f>
        <v>20</v>
      </c>
      <c r="C24" s="0" t="n">
        <f aca="false">C23</f>
        <v>50</v>
      </c>
      <c r="D24" s="0" t="n">
        <f aca="false">D23</f>
        <v>100</v>
      </c>
      <c r="E24" s="0" t="n">
        <f aca="false">H24*N24</f>
        <v>21.5323545358197</v>
      </c>
      <c r="F24" s="0" t="n">
        <f aca="false">I24*N24</f>
        <v>26.9154431697746</v>
      </c>
      <c r="G24" s="0" t="n">
        <f aca="false">J24*N24</f>
        <v>13.4577215848873</v>
      </c>
      <c r="H24" s="0" t="n">
        <f aca="false">H23</f>
        <v>0.8</v>
      </c>
      <c r="I24" s="0" t="n">
        <f aca="false">I23</f>
        <v>1</v>
      </c>
      <c r="J24" s="0" t="n">
        <f aca="false">J23</f>
        <v>0.5</v>
      </c>
      <c r="K24" s="0" t="n">
        <f aca="false">IF(N23&gt;=33,$K$3,0)</f>
        <v>0</v>
      </c>
      <c r="L24" s="0" t="n">
        <f aca="false">D24-E24-F24-G24-K24</f>
        <v>38.0944807095185</v>
      </c>
      <c r="M24" s="0" t="n">
        <f aca="false">M23+L23</f>
        <v>1345.77215848873</v>
      </c>
      <c r="N24" s="0" t="n">
        <f aca="false">M24/C24</f>
        <v>26.9154431697746</v>
      </c>
    </row>
    <row r="25" customFormat="false" ht="15" hidden="false" customHeight="false" outlineLevel="0" collapsed="false">
      <c r="A25" s="0" t="n">
        <f aca="false">A24+1</f>
        <v>21</v>
      </c>
      <c r="C25" s="0" t="n">
        <f aca="false">C24</f>
        <v>50</v>
      </c>
      <c r="D25" s="0" t="n">
        <f aca="false">D24</f>
        <v>100</v>
      </c>
      <c r="E25" s="0" t="n">
        <f aca="false">H25*N25</f>
        <v>22.141866227172</v>
      </c>
      <c r="F25" s="0" t="n">
        <f aca="false">I25*N25</f>
        <v>27.677332783965</v>
      </c>
      <c r="G25" s="0" t="n">
        <f aca="false">J25*N25</f>
        <v>13.8386663919825</v>
      </c>
      <c r="H25" s="0" t="n">
        <f aca="false">H24</f>
        <v>0.8</v>
      </c>
      <c r="I25" s="0" t="n">
        <f aca="false">I24</f>
        <v>1</v>
      </c>
      <c r="J25" s="0" t="n">
        <f aca="false">J24</f>
        <v>0.5</v>
      </c>
      <c r="K25" s="0" t="n">
        <f aca="false">IF(N24&gt;=33,$K$3,0)</f>
        <v>0</v>
      </c>
      <c r="L25" s="0" t="n">
        <f aca="false">D25-E25-F25-G25-K25</f>
        <v>36.3421345968806</v>
      </c>
      <c r="M25" s="0" t="n">
        <f aca="false">M24+L24</f>
        <v>1383.86663919825</v>
      </c>
      <c r="N25" s="0" t="n">
        <f aca="false">M25/C25</f>
        <v>27.677332783965</v>
      </c>
    </row>
    <row r="26" customFormat="false" ht="15" hidden="false" customHeight="false" outlineLevel="0" collapsed="false">
      <c r="A26" s="0" t="n">
        <f aca="false">A25+1</f>
        <v>22</v>
      </c>
      <c r="C26" s="0" t="n">
        <f aca="false">C25</f>
        <v>50</v>
      </c>
      <c r="D26" s="0" t="n">
        <f aca="false">D25</f>
        <v>100</v>
      </c>
      <c r="E26" s="0" t="n">
        <f aca="false">H26*N26</f>
        <v>22.7233403807221</v>
      </c>
      <c r="F26" s="0" t="n">
        <f aca="false">I26*N26</f>
        <v>28.4041754759026</v>
      </c>
      <c r="G26" s="0" t="n">
        <f aca="false">J26*N26</f>
        <v>14.2020877379513</v>
      </c>
      <c r="H26" s="0" t="n">
        <f aca="false">H25</f>
        <v>0.8</v>
      </c>
      <c r="I26" s="0" t="n">
        <f aca="false">I25</f>
        <v>1</v>
      </c>
      <c r="J26" s="0" t="n">
        <f aca="false">J25</f>
        <v>0.5</v>
      </c>
      <c r="K26" s="0" t="n">
        <f aca="false">IF(N25&gt;=33,$K$3,0)</f>
        <v>0</v>
      </c>
      <c r="L26" s="0" t="n">
        <f aca="false">D26-E26-F26-G26-K26</f>
        <v>34.6703964054241</v>
      </c>
      <c r="M26" s="0" t="n">
        <f aca="false">M25+L25</f>
        <v>1420.20877379513</v>
      </c>
      <c r="N26" s="0" t="n">
        <f aca="false">M26/C26</f>
        <v>28.4041754759026</v>
      </c>
    </row>
    <row r="27" customFormat="false" ht="15" hidden="false" customHeight="false" outlineLevel="0" collapsed="false">
      <c r="A27" s="0" t="n">
        <f aca="false">A26+1</f>
        <v>23</v>
      </c>
      <c r="C27" s="0" t="n">
        <f aca="false">C26</f>
        <v>50</v>
      </c>
      <c r="D27" s="0" t="n">
        <f aca="false">D26</f>
        <v>100</v>
      </c>
      <c r="E27" s="0" t="n">
        <f aca="false">H27*N27</f>
        <v>23.2780667232088</v>
      </c>
      <c r="F27" s="0" t="n">
        <f aca="false">I27*N27</f>
        <v>29.097583404011</v>
      </c>
      <c r="G27" s="0" t="n">
        <f aca="false">J27*N27</f>
        <v>14.5487917020055</v>
      </c>
      <c r="H27" s="0" t="n">
        <f aca="false">H26</f>
        <v>0.8</v>
      </c>
      <c r="I27" s="0" t="n">
        <f aca="false">I26</f>
        <v>1</v>
      </c>
      <c r="J27" s="0" t="n">
        <f aca="false">J26</f>
        <v>0.5</v>
      </c>
      <c r="K27" s="0" t="n">
        <f aca="false">IF(N26&gt;=33,$K$3,0)</f>
        <v>0</v>
      </c>
      <c r="L27" s="0" t="n">
        <f aca="false">D27-E27-F27-G27-K27</f>
        <v>33.0755581707746</v>
      </c>
      <c r="M27" s="0" t="n">
        <f aca="false">M26+L26</f>
        <v>1454.87917020055</v>
      </c>
      <c r="N27" s="0" t="n">
        <f aca="false">M27/C27</f>
        <v>29.097583404011</v>
      </c>
    </row>
    <row r="28" customFormat="false" ht="15" hidden="false" customHeight="false" outlineLevel="0" collapsed="false">
      <c r="A28" s="0" t="n">
        <f aca="false">A27+1</f>
        <v>24</v>
      </c>
      <c r="C28" s="0" t="n">
        <f aca="false">C27</f>
        <v>50</v>
      </c>
      <c r="D28" s="0" t="n">
        <f aca="false">D27</f>
        <v>100</v>
      </c>
      <c r="E28" s="0" t="n">
        <f aca="false">H28*N28</f>
        <v>23.8072756539412</v>
      </c>
      <c r="F28" s="0" t="n">
        <f aca="false">I28*N28</f>
        <v>29.7590945674265</v>
      </c>
      <c r="G28" s="0" t="n">
        <f aca="false">J28*N28</f>
        <v>14.8795472837133</v>
      </c>
      <c r="H28" s="0" t="n">
        <f aca="false">H27</f>
        <v>0.8</v>
      </c>
      <c r="I28" s="0" t="n">
        <f aca="false">I27</f>
        <v>1</v>
      </c>
      <c r="J28" s="0" t="n">
        <f aca="false">J27</f>
        <v>0.5</v>
      </c>
      <c r="K28" s="0" t="n">
        <f aca="false">IF(N27&gt;=33,$K$3,0)</f>
        <v>0</v>
      </c>
      <c r="L28" s="0" t="n">
        <f aca="false">D28-E28-F28-G28-K28</f>
        <v>31.554082494919</v>
      </c>
      <c r="M28" s="0" t="n">
        <f aca="false">M27+L27</f>
        <v>1487.95472837133</v>
      </c>
      <c r="N28" s="0" t="n">
        <f aca="false">M28/C28</f>
        <v>29.7590945674265</v>
      </c>
    </row>
    <row r="29" customFormat="false" ht="15" hidden="false" customHeight="false" outlineLevel="0" collapsed="false">
      <c r="A29" s="0" t="n">
        <f aca="false">A28+1</f>
        <v>25</v>
      </c>
      <c r="C29" s="0" t="n">
        <f aca="false">C28</f>
        <v>50</v>
      </c>
      <c r="D29" s="0" t="n">
        <f aca="false">D28</f>
        <v>100</v>
      </c>
      <c r="E29" s="0" t="n">
        <f aca="false">H29*N29</f>
        <v>24.3121409738599</v>
      </c>
      <c r="F29" s="0" t="n">
        <f aca="false">I29*N29</f>
        <v>30.3901762173249</v>
      </c>
      <c r="G29" s="0" t="n">
        <f aca="false">J29*N29</f>
        <v>15.1950881086625</v>
      </c>
      <c r="H29" s="0" t="n">
        <f aca="false">H28</f>
        <v>0.8</v>
      </c>
      <c r="I29" s="0" t="n">
        <f aca="false">I28</f>
        <v>1</v>
      </c>
      <c r="J29" s="0" t="n">
        <f aca="false">J28</f>
        <v>0.5</v>
      </c>
      <c r="K29" s="0" t="n">
        <f aca="false">IF(N28&gt;=33,$K$3,0)</f>
        <v>0</v>
      </c>
      <c r="L29" s="0" t="n">
        <f aca="false">D29-E29-F29-G29-K29</f>
        <v>30.1025947001527</v>
      </c>
      <c r="M29" s="0" t="n">
        <f aca="false">M28+L28</f>
        <v>1519.50881086625</v>
      </c>
      <c r="N29" s="0" t="n">
        <f aca="false">M29/C29</f>
        <v>30.3901762173249</v>
      </c>
    </row>
    <row r="30" customFormat="false" ht="15" hidden="false" customHeight="false" outlineLevel="0" collapsed="false">
      <c r="A30" s="0" t="n">
        <f aca="false">A29+1</f>
        <v>26</v>
      </c>
      <c r="C30" s="0" t="n">
        <f aca="false">C29</f>
        <v>50</v>
      </c>
      <c r="D30" s="0" t="n">
        <f aca="false">D29</f>
        <v>100</v>
      </c>
      <c r="E30" s="0" t="n">
        <f aca="false">H30*N30</f>
        <v>24.7937824890624</v>
      </c>
      <c r="F30" s="0" t="n">
        <f aca="false">I30*N30</f>
        <v>30.992228111328</v>
      </c>
      <c r="G30" s="0" t="n">
        <f aca="false">J30*N30</f>
        <v>15.496114055664</v>
      </c>
      <c r="H30" s="0" t="n">
        <f aca="false">H29</f>
        <v>0.8</v>
      </c>
      <c r="I30" s="0" t="n">
        <f aca="false">I29</f>
        <v>1</v>
      </c>
      <c r="J30" s="0" t="n">
        <f aca="false">J29</f>
        <v>0.5</v>
      </c>
      <c r="K30" s="0" t="n">
        <f aca="false">IF(N29&gt;=33,$K$3,0)</f>
        <v>0</v>
      </c>
      <c r="L30" s="0" t="n">
        <f aca="false">D30-E30-F30-G30-K30</f>
        <v>28.7178753439457</v>
      </c>
      <c r="M30" s="0" t="n">
        <f aca="false">M29+L29</f>
        <v>1549.6114055664</v>
      </c>
      <c r="N30" s="0" t="n">
        <f aca="false">M30/C30</f>
        <v>30.992228111328</v>
      </c>
    </row>
    <row r="31" customFormat="false" ht="15" hidden="false" customHeight="false" outlineLevel="0" collapsed="false">
      <c r="A31" s="0" t="n">
        <f aca="false">A30+1</f>
        <v>27</v>
      </c>
      <c r="C31" s="0" t="n">
        <f aca="false">C30</f>
        <v>50</v>
      </c>
      <c r="D31" s="0" t="n">
        <f aca="false">D30</f>
        <v>100</v>
      </c>
      <c r="E31" s="0" t="n">
        <f aca="false">H31*N31</f>
        <v>25.2532684945655</v>
      </c>
      <c r="F31" s="0" t="n">
        <f aca="false">I31*N31</f>
        <v>31.5665856182069</v>
      </c>
      <c r="G31" s="0" t="n">
        <f aca="false">J31*N31</f>
        <v>15.7832928091034</v>
      </c>
      <c r="H31" s="0" t="n">
        <f aca="false">H30</f>
        <v>0.8</v>
      </c>
      <c r="I31" s="0" t="n">
        <f aca="false">I30</f>
        <v>1</v>
      </c>
      <c r="J31" s="0" t="n">
        <f aca="false">J30</f>
        <v>0.5</v>
      </c>
      <c r="K31" s="0" t="n">
        <f aca="false">IF(N30&gt;=33,$K$3,0)</f>
        <v>0</v>
      </c>
      <c r="L31" s="0" t="n">
        <f aca="false">D31-E31-F31-G31-K31</f>
        <v>27.3968530781242</v>
      </c>
      <c r="M31" s="0" t="n">
        <f aca="false">M30+L30</f>
        <v>1578.32928091034</v>
      </c>
      <c r="N31" s="0" t="n">
        <f aca="false">M31/C31</f>
        <v>31.5665856182069</v>
      </c>
    </row>
    <row r="32" customFormat="false" ht="15" hidden="false" customHeight="false" outlineLevel="0" collapsed="false">
      <c r="A32" s="0" t="n">
        <f aca="false">A31+1</f>
        <v>28</v>
      </c>
      <c r="C32" s="0" t="n">
        <f aca="false">C31</f>
        <v>50</v>
      </c>
      <c r="D32" s="0" t="n">
        <f aca="false">D31</f>
        <v>100</v>
      </c>
      <c r="E32" s="0" t="n">
        <f aca="false">H32*N32</f>
        <v>25.6916181438155</v>
      </c>
      <c r="F32" s="0" t="n">
        <f aca="false">I32*N32</f>
        <v>32.1145226797694</v>
      </c>
      <c r="G32" s="0" t="n">
        <f aca="false">J32*N32</f>
        <v>16.0572613398847</v>
      </c>
      <c r="H32" s="0" t="n">
        <f aca="false">H31</f>
        <v>0.8</v>
      </c>
      <c r="I32" s="0" t="n">
        <f aca="false">I31</f>
        <v>1</v>
      </c>
      <c r="J32" s="0" t="n">
        <f aca="false">J31</f>
        <v>0.5</v>
      </c>
      <c r="K32" s="0" t="n">
        <f aca="false">IF(N31&gt;=33,$K$3,0)</f>
        <v>0</v>
      </c>
      <c r="L32" s="0" t="n">
        <f aca="false">D32-E32-F32-G32-K32</f>
        <v>26.1365978365304</v>
      </c>
      <c r="M32" s="0" t="n">
        <f aca="false">M31+L31</f>
        <v>1605.72613398847</v>
      </c>
      <c r="N32" s="0" t="n">
        <f aca="false">M32/C32</f>
        <v>32.1145226797694</v>
      </c>
    </row>
    <row r="33" customFormat="false" ht="15" hidden="false" customHeight="false" outlineLevel="0" collapsed="false">
      <c r="A33" s="0" t="n">
        <f aca="false">A32+1</f>
        <v>29</v>
      </c>
      <c r="C33" s="0" t="n">
        <f aca="false">C32</f>
        <v>50</v>
      </c>
      <c r="D33" s="0" t="n">
        <f aca="false">D32</f>
        <v>100</v>
      </c>
      <c r="E33" s="0" t="n">
        <f aca="false">H33*N33</f>
        <v>26.1098037092</v>
      </c>
      <c r="F33" s="0" t="n">
        <f aca="false">I33*N33</f>
        <v>32.6372546365</v>
      </c>
      <c r="G33" s="0" t="n">
        <f aca="false">J33*N33</f>
        <v>16.31862731825</v>
      </c>
      <c r="H33" s="0" t="n">
        <f aca="false">H32</f>
        <v>0.8</v>
      </c>
      <c r="I33" s="0" t="n">
        <f aca="false">I32</f>
        <v>1</v>
      </c>
      <c r="J33" s="0" t="n">
        <f aca="false">J32</f>
        <v>0.5</v>
      </c>
      <c r="K33" s="0" t="n">
        <f aca="false">IF(N32&gt;=33,$K$3,0)</f>
        <v>0</v>
      </c>
      <c r="L33" s="0" t="n">
        <f aca="false">D33-E33-F33-G33-K33</f>
        <v>24.93431433605</v>
      </c>
      <c r="M33" s="0" t="n">
        <f aca="false">M32+L32</f>
        <v>1631.862731825</v>
      </c>
      <c r="N33" s="0" t="n">
        <f aca="false">M33/C33</f>
        <v>32.6372546365</v>
      </c>
    </row>
    <row r="34" customFormat="false" ht="15" hidden="false" customHeight="false" outlineLevel="0" collapsed="false">
      <c r="A34" s="0" t="n">
        <f aca="false">A33+1</f>
        <v>30</v>
      </c>
      <c r="C34" s="0" t="n">
        <f aca="false">C33</f>
        <v>50</v>
      </c>
      <c r="D34" s="0" t="n">
        <f aca="false">D33</f>
        <v>100</v>
      </c>
      <c r="E34" s="0" t="n">
        <f aca="false">H34*N34</f>
        <v>26.5087527385768</v>
      </c>
      <c r="F34" s="0" t="n">
        <f aca="false">I34*N34</f>
        <v>33.135940923221</v>
      </c>
      <c r="G34" s="0" t="n">
        <f aca="false">J34*N34</f>
        <v>16.5679704616105</v>
      </c>
      <c r="H34" s="0" t="n">
        <f aca="false">H33</f>
        <v>0.8</v>
      </c>
      <c r="I34" s="0" t="n">
        <f aca="false">I33</f>
        <v>1</v>
      </c>
      <c r="J34" s="0" t="n">
        <f aca="false">J33</f>
        <v>0.5</v>
      </c>
      <c r="K34" s="0" t="n">
        <f aca="false">IF(N33&gt;=33,$K$3,0)</f>
        <v>0</v>
      </c>
      <c r="L34" s="0" t="n">
        <f aca="false">D34-E34-F34-G34-K34</f>
        <v>23.7873358765917</v>
      </c>
      <c r="M34" s="0" t="n">
        <f aca="false">M33+L33</f>
        <v>1656.79704616105</v>
      </c>
      <c r="N34" s="0" t="n">
        <f aca="false">M34/C34</f>
        <v>33.135940923221</v>
      </c>
    </row>
    <row r="35" customFormat="false" ht="15" hidden="false" customHeight="false" outlineLevel="0" collapsed="false">
      <c r="A35" s="0" t="n">
        <f aca="false">A34+1</f>
        <v>31</v>
      </c>
      <c r="C35" s="0" t="n">
        <f aca="false">C34</f>
        <v>50</v>
      </c>
      <c r="D35" s="0" t="n">
        <f aca="false">D34</f>
        <v>100</v>
      </c>
      <c r="E35" s="0" t="n">
        <f aca="false">H35*N35</f>
        <v>26.8893501126022</v>
      </c>
      <c r="F35" s="0" t="n">
        <f aca="false">I35*N35</f>
        <v>33.6116876407528</v>
      </c>
      <c r="G35" s="0" t="n">
        <f aca="false">J35*N35</f>
        <v>16.8058438203764</v>
      </c>
      <c r="H35" s="0" t="n">
        <f aca="false">H34</f>
        <v>0.8</v>
      </c>
      <c r="I35" s="0" t="n">
        <f aca="false">I34</f>
        <v>1</v>
      </c>
      <c r="J35" s="0" t="n">
        <f aca="false">J34</f>
        <v>0.5</v>
      </c>
      <c r="K35" s="0" t="n">
        <f aca="false">IF(N34&gt;=33,$K$3,0)</f>
        <v>200</v>
      </c>
      <c r="L35" s="0" t="n">
        <f aca="false">D35-E35-F35-G35-K35</f>
        <v>-177.306881573731</v>
      </c>
      <c r="M35" s="0" t="n">
        <f aca="false">M34+L34</f>
        <v>1680.58438203764</v>
      </c>
      <c r="N35" s="0" t="n">
        <f aca="false">M35/C35</f>
        <v>33.6116876407528</v>
      </c>
    </row>
    <row r="36" customFormat="false" ht="15" hidden="false" customHeight="false" outlineLevel="0" collapsed="false">
      <c r="A36" s="0" t="n">
        <f aca="false">A35+1</f>
        <v>32</v>
      </c>
      <c r="C36" s="0" t="n">
        <f aca="false">C35</f>
        <v>50</v>
      </c>
      <c r="D36" s="0" t="n">
        <f aca="false">D35</f>
        <v>100</v>
      </c>
      <c r="E36" s="0" t="n">
        <f aca="false">H36*N36</f>
        <v>24.0524400074225</v>
      </c>
      <c r="F36" s="0" t="n">
        <f aca="false">I36*N36</f>
        <v>30.0655500092782</v>
      </c>
      <c r="G36" s="0" t="n">
        <f aca="false">J36*N36</f>
        <v>15.0327750046391</v>
      </c>
      <c r="H36" s="0" t="n">
        <f aca="false">H35</f>
        <v>0.8</v>
      </c>
      <c r="I36" s="0" t="n">
        <f aca="false">I35</f>
        <v>1</v>
      </c>
      <c r="J36" s="0" t="n">
        <f aca="false">J35</f>
        <v>0.5</v>
      </c>
      <c r="K36" s="0" t="n">
        <f aca="false">IF(N35&gt;=33,$K$3,0)</f>
        <v>200</v>
      </c>
      <c r="L36" s="0" t="n">
        <f aca="false">D36-E36-F36-G36-K36</f>
        <v>-169.15076502134</v>
      </c>
      <c r="M36" s="0" t="n">
        <f aca="false">M35+L35</f>
        <v>1503.27750046391</v>
      </c>
      <c r="N36" s="0" t="n">
        <f aca="false">M36/C36</f>
        <v>30.0655500092782</v>
      </c>
    </row>
    <row r="37" customFormat="false" ht="15" hidden="false" customHeight="false" outlineLevel="0" collapsed="false">
      <c r="A37" s="0" t="n">
        <f aca="false">A36+1</f>
        <v>33</v>
      </c>
      <c r="C37" s="0" t="n">
        <f aca="false">C36</f>
        <v>50</v>
      </c>
      <c r="D37" s="0" t="n">
        <f aca="false">D36</f>
        <v>100</v>
      </c>
      <c r="E37" s="0" t="n">
        <f aca="false">H37*N37</f>
        <v>21.3460277670811</v>
      </c>
      <c r="F37" s="0" t="n">
        <f aca="false">I37*N37</f>
        <v>26.6825347088514</v>
      </c>
      <c r="G37" s="0" t="n">
        <f aca="false">J37*N37</f>
        <v>13.3412673544257</v>
      </c>
      <c r="H37" s="0" t="n">
        <f aca="false">H36</f>
        <v>0.8</v>
      </c>
      <c r="I37" s="0" t="n">
        <f aca="false">I36</f>
        <v>1</v>
      </c>
      <c r="J37" s="0" t="n">
        <f aca="false">J36</f>
        <v>0.5</v>
      </c>
      <c r="K37" s="0" t="n">
        <f aca="false">IF(N36&gt;=33,$K$3,0)</f>
        <v>0</v>
      </c>
      <c r="L37" s="0" t="n">
        <f aca="false">D37-E37-F37-G37-K37</f>
        <v>38.6301701696418</v>
      </c>
      <c r="M37" s="0" t="n">
        <f aca="false">M36+L36</f>
        <v>1334.12673544257</v>
      </c>
      <c r="N37" s="0" t="n">
        <f aca="false">M37/C37</f>
        <v>26.6825347088514</v>
      </c>
    </row>
    <row r="38" customFormat="false" ht="15" hidden="false" customHeight="false" outlineLevel="0" collapsed="false">
      <c r="A38" s="0" t="n">
        <f aca="false">A37+1</f>
        <v>34</v>
      </c>
      <c r="C38" s="0" t="n">
        <f aca="false">C37</f>
        <v>50</v>
      </c>
      <c r="D38" s="0" t="n">
        <f aca="false">D37</f>
        <v>100</v>
      </c>
      <c r="E38" s="0" t="n">
        <f aca="false">H38*N38</f>
        <v>21.9641104897954</v>
      </c>
      <c r="F38" s="0" t="n">
        <f aca="false">I38*N38</f>
        <v>27.4551381122442</v>
      </c>
      <c r="G38" s="0" t="n">
        <f aca="false">J38*N38</f>
        <v>13.7275690561221</v>
      </c>
      <c r="H38" s="0" t="n">
        <f aca="false">H37</f>
        <v>0.8</v>
      </c>
      <c r="I38" s="0" t="n">
        <f aca="false">I37</f>
        <v>1</v>
      </c>
      <c r="J38" s="0" t="n">
        <f aca="false">J37</f>
        <v>0.5</v>
      </c>
      <c r="K38" s="0" t="n">
        <f aca="false">IF(N37&gt;=33,$K$3,0)</f>
        <v>0</v>
      </c>
      <c r="L38" s="0" t="n">
        <f aca="false">D38-E38-F38-G38-K38</f>
        <v>36.8531823418383</v>
      </c>
      <c r="M38" s="0" t="n">
        <f aca="false">M37+L37</f>
        <v>1372.75690561221</v>
      </c>
      <c r="N38" s="0" t="n">
        <f aca="false">M38/C38</f>
        <v>27.4551381122442</v>
      </c>
    </row>
    <row r="39" customFormat="false" ht="15" hidden="false" customHeight="false" outlineLevel="0" collapsed="false">
      <c r="A39" s="0" t="n">
        <f aca="false">A38+1</f>
        <v>35</v>
      </c>
      <c r="C39" s="0" t="n">
        <f aca="false">C38</f>
        <v>50</v>
      </c>
      <c r="D39" s="0" t="n">
        <f aca="false">D38</f>
        <v>100</v>
      </c>
      <c r="E39" s="0" t="n">
        <f aca="false">H39*N39</f>
        <v>22.5537614072648</v>
      </c>
      <c r="F39" s="0" t="n">
        <f aca="false">I39*N39</f>
        <v>28.192201759081</v>
      </c>
      <c r="G39" s="0" t="n">
        <f aca="false">J39*N39</f>
        <v>14.0961008795405</v>
      </c>
      <c r="H39" s="0" t="n">
        <f aca="false">H38</f>
        <v>0.8</v>
      </c>
      <c r="I39" s="0" t="n">
        <f aca="false">I38</f>
        <v>1</v>
      </c>
      <c r="J39" s="0" t="n">
        <f aca="false">J38</f>
        <v>0.5</v>
      </c>
      <c r="K39" s="0" t="n">
        <f aca="false">IF(N38&gt;=33,$K$3,0)</f>
        <v>0</v>
      </c>
      <c r="L39" s="0" t="n">
        <f aca="false">D39-E39-F39-G39-K39</f>
        <v>35.1579359541137</v>
      </c>
      <c r="M39" s="0" t="n">
        <f aca="false">M38+L38</f>
        <v>1409.61008795405</v>
      </c>
      <c r="N39" s="0" t="n">
        <f aca="false">M39/C39</f>
        <v>28.192201759081</v>
      </c>
    </row>
    <row r="40" customFormat="false" ht="15" hidden="false" customHeight="false" outlineLevel="0" collapsed="false">
      <c r="A40" s="0" t="n">
        <f aca="false">A39+1</f>
        <v>36</v>
      </c>
      <c r="C40" s="0" t="n">
        <f aca="false">C39</f>
        <v>50</v>
      </c>
      <c r="D40" s="0" t="n">
        <f aca="false">D39</f>
        <v>100</v>
      </c>
      <c r="E40" s="0" t="n">
        <f aca="false">H40*N40</f>
        <v>23.1162883825306</v>
      </c>
      <c r="F40" s="0" t="n">
        <f aca="false">I40*N40</f>
        <v>28.8953604781633</v>
      </c>
      <c r="G40" s="0" t="n">
        <f aca="false">J40*N40</f>
        <v>14.4476802390816</v>
      </c>
      <c r="H40" s="0" t="n">
        <f aca="false">H39</f>
        <v>0.8</v>
      </c>
      <c r="I40" s="0" t="n">
        <f aca="false">I39</f>
        <v>1</v>
      </c>
      <c r="J40" s="0" t="n">
        <f aca="false">J39</f>
        <v>0.5</v>
      </c>
      <c r="K40" s="0" t="n">
        <f aca="false">IF(N39&gt;=33,$K$3,0)</f>
        <v>0</v>
      </c>
      <c r="L40" s="0" t="n">
        <f aca="false">D40-E40-F40-G40-K40</f>
        <v>33.5406709002245</v>
      </c>
      <c r="M40" s="0" t="n">
        <f aca="false">M39+L39</f>
        <v>1444.76802390816</v>
      </c>
      <c r="N40" s="0" t="n">
        <f aca="false">M40/C40</f>
        <v>28.8953604781633</v>
      </c>
    </row>
    <row r="41" customFormat="false" ht="15" hidden="false" customHeight="false" outlineLevel="0" collapsed="false">
      <c r="A41" s="0" t="n">
        <f aca="false">A40+1</f>
        <v>37</v>
      </c>
      <c r="C41" s="0" t="n">
        <f aca="false">C40</f>
        <v>50</v>
      </c>
      <c r="D41" s="0" t="n">
        <f aca="false">D40</f>
        <v>100</v>
      </c>
      <c r="E41" s="0" t="n">
        <f aca="false">H41*N41</f>
        <v>23.6529391169342</v>
      </c>
      <c r="F41" s="0" t="n">
        <f aca="false">I41*N41</f>
        <v>29.5661738961677</v>
      </c>
      <c r="G41" s="0" t="n">
        <f aca="false">J41*N41</f>
        <v>14.7830869480839</v>
      </c>
      <c r="H41" s="0" t="n">
        <f aca="false">H40</f>
        <v>0.8</v>
      </c>
      <c r="I41" s="0" t="n">
        <f aca="false">I40</f>
        <v>1</v>
      </c>
      <c r="J41" s="0" t="n">
        <f aca="false">J40</f>
        <v>0.5</v>
      </c>
      <c r="K41" s="0" t="n">
        <f aca="false">IF(N40&gt;=33,$K$3,0)</f>
        <v>0</v>
      </c>
      <c r="L41" s="0" t="n">
        <f aca="false">D41-E41-F41-G41-K41</f>
        <v>31.9978000388142</v>
      </c>
      <c r="M41" s="0" t="n">
        <f aca="false">M40+L40</f>
        <v>1478.30869480839</v>
      </c>
      <c r="N41" s="0" t="n">
        <f aca="false">M41/C41</f>
        <v>29.5661738961677</v>
      </c>
    </row>
    <row r="42" customFormat="false" ht="15" hidden="false" customHeight="false" outlineLevel="0" collapsed="false">
      <c r="A42" s="0" t="n">
        <f aca="false">A41+1</f>
        <v>38</v>
      </c>
      <c r="C42" s="0" t="n">
        <f aca="false">C41</f>
        <v>50</v>
      </c>
      <c r="D42" s="0" t="n">
        <f aca="false">D41</f>
        <v>100</v>
      </c>
      <c r="E42" s="0" t="n">
        <f aca="false">H42*N42</f>
        <v>24.1649039175552</v>
      </c>
      <c r="F42" s="0" t="n">
        <f aca="false">I42*N42</f>
        <v>30.206129896944</v>
      </c>
      <c r="G42" s="0" t="n">
        <f aca="false">J42*N42</f>
        <v>15.103064948472</v>
      </c>
      <c r="H42" s="0" t="n">
        <f aca="false">H41</f>
        <v>0.8</v>
      </c>
      <c r="I42" s="0" t="n">
        <f aca="false">I41</f>
        <v>1</v>
      </c>
      <c r="J42" s="0" t="n">
        <f aca="false">J41</f>
        <v>0.5</v>
      </c>
      <c r="K42" s="0" t="n">
        <f aca="false">IF(N41&gt;=33,$K$3,0)</f>
        <v>0</v>
      </c>
      <c r="L42" s="0" t="n">
        <f aca="false">D42-E42-F42-G42-K42</f>
        <v>30.5259012370287</v>
      </c>
      <c r="M42" s="0" t="n">
        <f aca="false">M41+L41</f>
        <v>1510.3064948472</v>
      </c>
      <c r="N42" s="0" t="n">
        <f aca="false">M42/C42</f>
        <v>30.206129896944</v>
      </c>
    </row>
    <row r="43" customFormat="false" ht="15" hidden="false" customHeight="false" outlineLevel="0" collapsed="false">
      <c r="A43" s="0" t="n">
        <f aca="false">A42+1</f>
        <v>39</v>
      </c>
      <c r="C43" s="0" t="n">
        <f aca="false">C42</f>
        <v>50</v>
      </c>
      <c r="D43" s="0" t="n">
        <f aca="false">D42</f>
        <v>100</v>
      </c>
      <c r="E43" s="0" t="n">
        <f aca="false">H43*N43</f>
        <v>24.6533183373477</v>
      </c>
      <c r="F43" s="0" t="n">
        <f aca="false">I43*N43</f>
        <v>30.8166479216846</v>
      </c>
      <c r="G43" s="0" t="n">
        <f aca="false">J43*N43</f>
        <v>15.4083239608423</v>
      </c>
      <c r="H43" s="0" t="n">
        <f aca="false">H42</f>
        <v>0.8</v>
      </c>
      <c r="I43" s="0" t="n">
        <f aca="false">I42</f>
        <v>1</v>
      </c>
      <c r="J43" s="0" t="n">
        <f aca="false">J42</f>
        <v>0.5</v>
      </c>
      <c r="K43" s="0" t="n">
        <f aca="false">IF(N42&gt;=33,$K$3,0)</f>
        <v>0</v>
      </c>
      <c r="L43" s="0" t="n">
        <f aca="false">D43-E43-F43-G43-K43</f>
        <v>29.1217097801254</v>
      </c>
      <c r="M43" s="0" t="n">
        <f aca="false">M42+L42</f>
        <v>1540.83239608423</v>
      </c>
      <c r="N43" s="0" t="n">
        <f aca="false">M43/C43</f>
        <v>30.8166479216846</v>
      </c>
    </row>
    <row r="44" customFormat="false" ht="15" hidden="false" customHeight="false" outlineLevel="0" collapsed="false">
      <c r="A44" s="0" t="n">
        <f aca="false">A43+1</f>
        <v>40</v>
      </c>
      <c r="C44" s="0" t="n">
        <f aca="false">C43</f>
        <v>50</v>
      </c>
      <c r="D44" s="0" t="n">
        <f aca="false">D43</f>
        <v>100</v>
      </c>
      <c r="E44" s="0" t="n">
        <f aca="false">H44*N44</f>
        <v>25.1192656938297</v>
      </c>
      <c r="F44" s="0" t="n">
        <f aca="false">I44*N44</f>
        <v>31.3990821172871</v>
      </c>
      <c r="G44" s="0" t="n">
        <f aca="false">J44*N44</f>
        <v>15.6995410586436</v>
      </c>
      <c r="H44" s="0" t="n">
        <f aca="false">H43</f>
        <v>0.8</v>
      </c>
      <c r="I44" s="0" t="n">
        <f aca="false">I43</f>
        <v>1</v>
      </c>
      <c r="J44" s="0" t="n">
        <f aca="false">J43</f>
        <v>0.5</v>
      </c>
      <c r="K44" s="0" t="n">
        <f aca="false">IF(N43&gt;=33,$K$3,0)</f>
        <v>0</v>
      </c>
      <c r="L44" s="0" t="n">
        <f aca="false">D44-E44-F44-G44-K44</f>
        <v>27.7821111302396</v>
      </c>
      <c r="M44" s="0" t="n">
        <f aca="false">M43+L43</f>
        <v>1569.95410586436</v>
      </c>
      <c r="N44" s="0" t="n">
        <f aca="false">M44/C44</f>
        <v>31.3990821172871</v>
      </c>
    </row>
    <row r="45" customFormat="false" ht="15" hidden="false" customHeight="false" outlineLevel="0" collapsed="false">
      <c r="A45" s="0" t="n">
        <f aca="false">A44+1</f>
        <v>41</v>
      </c>
      <c r="C45" s="0" t="n">
        <f aca="false">C44</f>
        <v>50</v>
      </c>
      <c r="D45" s="0" t="n">
        <f aca="false">D44</f>
        <v>100</v>
      </c>
      <c r="E45" s="0" t="n">
        <f aca="false">H45*N45</f>
        <v>25.5637794719135</v>
      </c>
      <c r="F45" s="0" t="n">
        <f aca="false">I45*N45</f>
        <v>31.9547243398919</v>
      </c>
      <c r="G45" s="0" t="n">
        <f aca="false">J45*N45</f>
        <v>15.977362169946</v>
      </c>
      <c r="H45" s="0" t="n">
        <f aca="false">H44</f>
        <v>0.8</v>
      </c>
      <c r="I45" s="0" t="n">
        <f aca="false">I44</f>
        <v>1</v>
      </c>
      <c r="J45" s="0" t="n">
        <f aca="false">J44</f>
        <v>0.5</v>
      </c>
      <c r="K45" s="0" t="n">
        <f aca="false">IF(N44&gt;=33,$K$3,0)</f>
        <v>0</v>
      </c>
      <c r="L45" s="0" t="n">
        <f aca="false">D45-E45-F45-G45-K45</f>
        <v>26.5041340182486</v>
      </c>
      <c r="M45" s="0" t="n">
        <f aca="false">M44+L44</f>
        <v>1597.7362169946</v>
      </c>
      <c r="N45" s="0" t="n">
        <f aca="false">M45/C45</f>
        <v>31.9547243398919</v>
      </c>
    </row>
    <row r="46" customFormat="false" ht="15" hidden="false" customHeight="false" outlineLevel="0" collapsed="false">
      <c r="A46" s="0" t="n">
        <f aca="false">A45+1</f>
        <v>42</v>
      </c>
      <c r="C46" s="0" t="n">
        <f aca="false">C45</f>
        <v>50</v>
      </c>
      <c r="D46" s="0" t="n">
        <f aca="false">D45</f>
        <v>100</v>
      </c>
      <c r="E46" s="0" t="n">
        <f aca="false">H46*N46</f>
        <v>25.9878456162055</v>
      </c>
      <c r="F46" s="0" t="n">
        <f aca="false">I46*N46</f>
        <v>32.4848070202569</v>
      </c>
      <c r="G46" s="0" t="n">
        <f aca="false">J46*N46</f>
        <v>16.2424035101284</v>
      </c>
      <c r="H46" s="0" t="n">
        <f aca="false">H45</f>
        <v>0.8</v>
      </c>
      <c r="I46" s="0" t="n">
        <f aca="false">I45</f>
        <v>1</v>
      </c>
      <c r="J46" s="0" t="n">
        <f aca="false">J45</f>
        <v>0.5</v>
      </c>
      <c r="K46" s="0" t="n">
        <f aca="false">IF(N45&gt;=33,$K$3,0)</f>
        <v>0</v>
      </c>
      <c r="L46" s="0" t="n">
        <f aca="false">D46-E46-F46-G46-K46</f>
        <v>25.2849438534092</v>
      </c>
      <c r="M46" s="0" t="n">
        <f aca="false">M45+L45</f>
        <v>1624.24035101284</v>
      </c>
      <c r="N46" s="0" t="n">
        <f aca="false">M46/C46</f>
        <v>32.4848070202569</v>
      </c>
    </row>
    <row r="47" customFormat="false" ht="15" hidden="false" customHeight="false" outlineLevel="0" collapsed="false">
      <c r="A47" s="0" t="n">
        <f aca="false">A46+1</f>
        <v>43</v>
      </c>
      <c r="C47" s="0" t="n">
        <f aca="false">C46</f>
        <v>50</v>
      </c>
      <c r="D47" s="0" t="n">
        <f aca="false">D46</f>
        <v>100</v>
      </c>
      <c r="E47" s="0" t="n">
        <f aca="false">H47*N47</f>
        <v>26.3924047178601</v>
      </c>
      <c r="F47" s="0" t="n">
        <f aca="false">I47*N47</f>
        <v>32.9905058973251</v>
      </c>
      <c r="G47" s="0" t="n">
        <f aca="false">J47*N47</f>
        <v>16.4952529486625</v>
      </c>
      <c r="H47" s="0" t="n">
        <f aca="false">H46</f>
        <v>0.8</v>
      </c>
      <c r="I47" s="0" t="n">
        <f aca="false">I46</f>
        <v>1</v>
      </c>
      <c r="J47" s="0" t="n">
        <f aca="false">J46</f>
        <v>0.5</v>
      </c>
      <c r="K47" s="0" t="n">
        <f aca="false">IF(N46&gt;=33,$K$3,0)</f>
        <v>0</v>
      </c>
      <c r="L47" s="0" t="n">
        <f aca="false">D47-E47-F47-G47-K47</f>
        <v>24.1218364361524</v>
      </c>
      <c r="M47" s="0" t="n">
        <f aca="false">M46+L46</f>
        <v>1649.52529486625</v>
      </c>
      <c r="N47" s="0" t="n">
        <f aca="false">M47/C47</f>
        <v>32.9905058973251</v>
      </c>
    </row>
    <row r="48" customFormat="false" ht="15" hidden="false" customHeight="false" outlineLevel="0" collapsed="false">
      <c r="A48" s="0" t="n">
        <f aca="false">A47+1</f>
        <v>44</v>
      </c>
      <c r="C48" s="0" t="n">
        <f aca="false">C47</f>
        <v>50</v>
      </c>
      <c r="D48" s="0" t="n">
        <f aca="false">D47</f>
        <v>100</v>
      </c>
      <c r="E48" s="0" t="n">
        <f aca="false">H48*N48</f>
        <v>26.7783541008385</v>
      </c>
      <c r="F48" s="0" t="n">
        <f aca="false">I48*N48</f>
        <v>33.4729426260481</v>
      </c>
      <c r="G48" s="0" t="n">
        <f aca="false">J48*N48</f>
        <v>16.7364713130241</v>
      </c>
      <c r="H48" s="0" t="n">
        <f aca="false">H47</f>
        <v>0.8</v>
      </c>
      <c r="I48" s="0" t="n">
        <f aca="false">I47</f>
        <v>1</v>
      </c>
      <c r="J48" s="0" t="n">
        <f aca="false">J47</f>
        <v>0.5</v>
      </c>
      <c r="K48" s="0" t="n">
        <f aca="false">IF(N47&gt;=33,$K$3,0)</f>
        <v>0</v>
      </c>
      <c r="L48" s="0" t="n">
        <f aca="false">D48-E48-F48-G48-K48</f>
        <v>23.0122319600893</v>
      </c>
      <c r="M48" s="0" t="n">
        <f aca="false">M47+L47</f>
        <v>1673.64713130241</v>
      </c>
      <c r="N48" s="0" t="n">
        <f aca="false">M48/C48</f>
        <v>33.4729426260481</v>
      </c>
    </row>
    <row r="49" customFormat="false" ht="15" hidden="false" customHeight="false" outlineLevel="0" collapsed="false">
      <c r="A49" s="0" t="n">
        <f aca="false">A48+1</f>
        <v>45</v>
      </c>
      <c r="C49" s="0" t="n">
        <f aca="false">C48</f>
        <v>50</v>
      </c>
      <c r="D49" s="0" t="n">
        <f aca="false">D48</f>
        <v>100</v>
      </c>
      <c r="E49" s="0" t="n">
        <f aca="false">H49*N49</f>
        <v>27.1465498121999</v>
      </c>
      <c r="F49" s="0" t="n">
        <f aca="false">I49*N49</f>
        <v>33.9331872652499</v>
      </c>
      <c r="G49" s="0" t="n">
        <f aca="false">J49*N49</f>
        <v>16.9665936326249</v>
      </c>
      <c r="H49" s="0" t="n">
        <f aca="false">H48</f>
        <v>0.8</v>
      </c>
      <c r="I49" s="0" t="n">
        <f aca="false">I48</f>
        <v>1</v>
      </c>
      <c r="J49" s="0" t="n">
        <f aca="false">J48</f>
        <v>0.5</v>
      </c>
      <c r="K49" s="0" t="n">
        <f aca="false">IF(N48&gt;=33,$K$3,0)</f>
        <v>200</v>
      </c>
      <c r="L49" s="0" t="n">
        <f aca="false">D49-E49-F49-G49-K49</f>
        <v>-178.046330710075</v>
      </c>
      <c r="M49" s="0" t="n">
        <f aca="false">M48+L48</f>
        <v>1696.65936326249</v>
      </c>
      <c r="N49" s="0" t="n">
        <f aca="false">M49/C49</f>
        <v>33.9331872652499</v>
      </c>
    </row>
    <row r="50" customFormat="false" ht="15" hidden="false" customHeight="false" outlineLevel="0" collapsed="false">
      <c r="A50" s="0" t="n">
        <f aca="false">A49+1</f>
        <v>46</v>
      </c>
      <c r="C50" s="0" t="n">
        <f aca="false">C49</f>
        <v>50</v>
      </c>
      <c r="D50" s="0" t="n">
        <f aca="false">D49</f>
        <v>100</v>
      </c>
      <c r="E50" s="0" t="n">
        <f aca="false">H50*N50</f>
        <v>24.2978085208387</v>
      </c>
      <c r="F50" s="0" t="n">
        <f aca="false">I50*N50</f>
        <v>30.3722606510484</v>
      </c>
      <c r="G50" s="0" t="n">
        <f aca="false">J50*N50</f>
        <v>15.1861303255242</v>
      </c>
      <c r="H50" s="0" t="n">
        <f aca="false">H49</f>
        <v>0.8</v>
      </c>
      <c r="I50" s="0" t="n">
        <f aca="false">I49</f>
        <v>1</v>
      </c>
      <c r="J50" s="0" t="n">
        <f aca="false">J49</f>
        <v>0.5</v>
      </c>
      <c r="K50" s="0" t="n">
        <f aca="false">IF(N49&gt;=33,$K$3,0)</f>
        <v>200</v>
      </c>
      <c r="L50" s="0" t="n">
        <f aca="false">D50-E50-F50-G50-K50</f>
        <v>-169.856199497411</v>
      </c>
      <c r="M50" s="0" t="n">
        <f aca="false">M49+L49</f>
        <v>1518.61303255242</v>
      </c>
      <c r="N50" s="0" t="n">
        <f aca="false">M50/C50</f>
        <v>30.3722606510484</v>
      </c>
    </row>
    <row r="51" customFormat="false" ht="15" hidden="false" customHeight="false" outlineLevel="0" collapsed="false">
      <c r="A51" s="0" t="n">
        <f aca="false">A50+1</f>
        <v>47</v>
      </c>
      <c r="C51" s="0" t="n">
        <f aca="false">C50</f>
        <v>50</v>
      </c>
      <c r="D51" s="0" t="n">
        <f aca="false">D50</f>
        <v>100</v>
      </c>
      <c r="E51" s="0" t="n">
        <f aca="false">H51*N51</f>
        <v>21.5801093288801</v>
      </c>
      <c r="F51" s="0" t="n">
        <f aca="false">I51*N51</f>
        <v>26.9751366611002</v>
      </c>
      <c r="G51" s="0" t="n">
        <f aca="false">J51*N51</f>
        <v>13.4875683305501</v>
      </c>
      <c r="H51" s="0" t="n">
        <f aca="false">H50</f>
        <v>0.8</v>
      </c>
      <c r="I51" s="0" t="n">
        <f aca="false">I50</f>
        <v>1</v>
      </c>
      <c r="J51" s="0" t="n">
        <f aca="false">J50</f>
        <v>0.5</v>
      </c>
      <c r="K51" s="0" t="n">
        <f aca="false">IF(N50&gt;=33,$K$3,0)</f>
        <v>0</v>
      </c>
      <c r="L51" s="0" t="n">
        <f aca="false">D51-E51-F51-G51-K51</f>
        <v>37.9571856794696</v>
      </c>
      <c r="M51" s="0" t="n">
        <f aca="false">M50+L50</f>
        <v>1348.75683305501</v>
      </c>
      <c r="N51" s="0" t="n">
        <f aca="false">M51/C51</f>
        <v>26.9751366611002</v>
      </c>
    </row>
    <row r="52" customFormat="false" ht="15" hidden="false" customHeight="false" outlineLevel="0" collapsed="false">
      <c r="A52" s="0" t="n">
        <f aca="false">A51+1</f>
        <v>48</v>
      </c>
      <c r="C52" s="0" t="n">
        <f aca="false">C51</f>
        <v>50</v>
      </c>
      <c r="D52" s="0" t="n">
        <f aca="false">D51</f>
        <v>100</v>
      </c>
      <c r="E52" s="0" t="n">
        <f aca="false">H52*N52</f>
        <v>22.1874242997517</v>
      </c>
      <c r="F52" s="0" t="n">
        <f aca="false">I52*N52</f>
        <v>27.7342803746896</v>
      </c>
      <c r="G52" s="0" t="n">
        <f aca="false">J52*N52</f>
        <v>13.8671401873448</v>
      </c>
      <c r="H52" s="0" t="n">
        <f aca="false">H51</f>
        <v>0.8</v>
      </c>
      <c r="I52" s="0" t="n">
        <f aca="false">I51</f>
        <v>1</v>
      </c>
      <c r="J52" s="0" t="n">
        <f aca="false">J51</f>
        <v>0.5</v>
      </c>
      <c r="K52" s="0" t="n">
        <f aca="false">IF(N51&gt;=33,$K$3,0)</f>
        <v>0</v>
      </c>
      <c r="L52" s="0" t="n">
        <f aca="false">D52-E52-F52-G52-K52</f>
        <v>36.211155138214</v>
      </c>
      <c r="M52" s="0" t="n">
        <f aca="false">M51+L51</f>
        <v>1386.71401873448</v>
      </c>
      <c r="N52" s="0" t="n">
        <f aca="false">M52/C52</f>
        <v>27.7342803746896</v>
      </c>
    </row>
    <row r="53" customFormat="false" ht="15" hidden="false" customHeight="false" outlineLevel="0" collapsed="false">
      <c r="A53" s="0" t="n">
        <f aca="false">A52+1</f>
        <v>49</v>
      </c>
      <c r="C53" s="0" t="n">
        <f aca="false">C52</f>
        <v>50</v>
      </c>
      <c r="D53" s="0" t="n">
        <f aca="false">D52</f>
        <v>100</v>
      </c>
      <c r="E53" s="0" t="n">
        <f aca="false">H53*N53</f>
        <v>22.7668027819631</v>
      </c>
      <c r="F53" s="0" t="n">
        <f aca="false">I53*N53</f>
        <v>28.4585034774538</v>
      </c>
      <c r="G53" s="0" t="n">
        <f aca="false">J53*N53</f>
        <v>14.2292517387269</v>
      </c>
      <c r="H53" s="0" t="n">
        <f aca="false">H52</f>
        <v>0.8</v>
      </c>
      <c r="I53" s="0" t="n">
        <f aca="false">I52</f>
        <v>1</v>
      </c>
      <c r="J53" s="0" t="n">
        <f aca="false">J52</f>
        <v>0.5</v>
      </c>
      <c r="K53" s="0" t="n">
        <f aca="false">IF(N52&gt;=33,$K$3,0)</f>
        <v>0</v>
      </c>
      <c r="L53" s="0" t="n">
        <f aca="false">D53-E53-F53-G53-K53</f>
        <v>34.5454420018561</v>
      </c>
      <c r="M53" s="0" t="n">
        <f aca="false">M52+L52</f>
        <v>1422.92517387269</v>
      </c>
      <c r="N53" s="0" t="n">
        <f aca="false">M53/C53</f>
        <v>28.4585034774538</v>
      </c>
    </row>
    <row r="54" customFormat="false" ht="15" hidden="false" customHeight="false" outlineLevel="0" collapsed="false">
      <c r="A54" s="0" t="n">
        <f aca="false">A53+1</f>
        <v>50</v>
      </c>
      <c r="C54" s="0" t="n">
        <f aca="false">C53</f>
        <v>50</v>
      </c>
      <c r="D54" s="0" t="n">
        <f aca="false">D53</f>
        <v>100</v>
      </c>
      <c r="E54" s="0" t="n">
        <f aca="false">H54*N54</f>
        <v>23.3195298539928</v>
      </c>
      <c r="F54" s="0" t="n">
        <f aca="false">I54*N54</f>
        <v>29.149412317491</v>
      </c>
      <c r="G54" s="0" t="n">
        <f aca="false">J54*N54</f>
        <v>14.5747061587455</v>
      </c>
      <c r="H54" s="0" t="n">
        <f aca="false">H53</f>
        <v>0.8</v>
      </c>
      <c r="I54" s="0" t="n">
        <f aca="false">I53</f>
        <v>1</v>
      </c>
      <c r="J54" s="0" t="n">
        <f aca="false">J53</f>
        <v>0.5</v>
      </c>
      <c r="K54" s="0" t="n">
        <f aca="false">IF(N53&gt;=33,$K$3,0)</f>
        <v>0</v>
      </c>
      <c r="L54" s="0" t="n">
        <f aca="false">D54-E54-F54-G54-K54</f>
        <v>32.9563516697708</v>
      </c>
      <c r="M54" s="0" t="n">
        <f aca="false">M53+L53</f>
        <v>1457.47061587455</v>
      </c>
      <c r="N54" s="0" t="n">
        <f aca="false">M54/C54</f>
        <v>29.149412317491</v>
      </c>
    </row>
    <row r="55" customFormat="false" ht="15" hidden="false" customHeight="false" outlineLevel="0" collapsed="false">
      <c r="A55" s="0" t="n">
        <f aca="false">A54+1</f>
        <v>51</v>
      </c>
      <c r="C55" s="0" t="n">
        <f aca="false">C54</f>
        <v>50</v>
      </c>
      <c r="D55" s="0" t="n">
        <f aca="false">D54</f>
        <v>100</v>
      </c>
      <c r="E55" s="0" t="n">
        <f aca="false">H55*N55</f>
        <v>23.8468314807091</v>
      </c>
      <c r="F55" s="0" t="n">
        <f aca="false">I55*N55</f>
        <v>29.8085393508864</v>
      </c>
      <c r="G55" s="0" t="n">
        <f aca="false">J55*N55</f>
        <v>14.9042696754432</v>
      </c>
      <c r="H55" s="0" t="n">
        <f aca="false">H54</f>
        <v>0.8</v>
      </c>
      <c r="I55" s="0" t="n">
        <f aca="false">I54</f>
        <v>1</v>
      </c>
      <c r="J55" s="0" t="n">
        <f aca="false">J54</f>
        <v>0.5</v>
      </c>
      <c r="K55" s="0" t="n">
        <f aca="false">IF(N54&gt;=33,$K$3,0)</f>
        <v>0</v>
      </c>
      <c r="L55" s="0" t="n">
        <f aca="false">D55-E55-F55-G55-K55</f>
        <v>31.4403594929613</v>
      </c>
      <c r="M55" s="0" t="n">
        <f aca="false">M54+L54</f>
        <v>1490.42696754432</v>
      </c>
      <c r="N55" s="0" t="n">
        <f aca="false">M55/C55</f>
        <v>29.8085393508864</v>
      </c>
    </row>
    <row r="56" customFormat="false" ht="15" hidden="false" customHeight="false" outlineLevel="0" collapsed="false">
      <c r="A56" s="0" t="n">
        <f aca="false">A55+1</f>
        <v>52</v>
      </c>
      <c r="C56" s="0" t="n">
        <f aca="false">C55</f>
        <v>50</v>
      </c>
      <c r="D56" s="0" t="n">
        <f aca="false">D55</f>
        <v>100</v>
      </c>
      <c r="E56" s="0" t="n">
        <f aca="false">H56*N56</f>
        <v>24.3498772325965</v>
      </c>
      <c r="F56" s="0" t="n">
        <f aca="false">I56*N56</f>
        <v>30.4373465407456</v>
      </c>
      <c r="G56" s="0" t="n">
        <f aca="false">J56*N56</f>
        <v>15.2186732703728</v>
      </c>
      <c r="H56" s="0" t="n">
        <f aca="false">H55</f>
        <v>0.8</v>
      </c>
      <c r="I56" s="0" t="n">
        <f aca="false">I55</f>
        <v>1</v>
      </c>
      <c r="J56" s="0" t="n">
        <f aca="false">J55</f>
        <v>0.5</v>
      </c>
      <c r="K56" s="0" t="n">
        <f aca="false">IF(N55&gt;=33,$K$3,0)</f>
        <v>0</v>
      </c>
      <c r="L56" s="0" t="n">
        <f aca="false">D56-E56-F56-G56-K56</f>
        <v>29.9941029562851</v>
      </c>
      <c r="M56" s="0" t="n">
        <f aca="false">M55+L55</f>
        <v>1521.86732703728</v>
      </c>
      <c r="N56" s="0" t="n">
        <f aca="false">M56/C56</f>
        <v>30.4373465407456</v>
      </c>
    </row>
    <row r="57" customFormat="false" ht="15" hidden="false" customHeight="false" outlineLevel="0" collapsed="false">
      <c r="A57" s="0" t="n">
        <f aca="false">A56+1</f>
        <v>53</v>
      </c>
      <c r="C57" s="0" t="n">
        <f aca="false">C56</f>
        <v>50</v>
      </c>
      <c r="D57" s="0" t="n">
        <f aca="false">D56</f>
        <v>100</v>
      </c>
      <c r="E57" s="0" t="n">
        <f aca="false">H57*N57</f>
        <v>24.8297828798971</v>
      </c>
      <c r="F57" s="0" t="n">
        <f aca="false">I57*N57</f>
        <v>31.0372285998713</v>
      </c>
      <c r="G57" s="0" t="n">
        <f aca="false">J57*N57</f>
        <v>15.5186142999357</v>
      </c>
      <c r="H57" s="0" t="n">
        <f aca="false">H56</f>
        <v>0.8</v>
      </c>
      <c r="I57" s="0" t="n">
        <f aca="false">I56</f>
        <v>1</v>
      </c>
      <c r="J57" s="0" t="n">
        <f aca="false">J56</f>
        <v>0.5</v>
      </c>
      <c r="K57" s="0" t="n">
        <f aca="false">IF(N56&gt;=33,$K$3,0)</f>
        <v>0</v>
      </c>
      <c r="L57" s="0" t="n">
        <f aca="false">D57-E57-F57-G57-K57</f>
        <v>28.614374220296</v>
      </c>
      <c r="M57" s="0" t="n">
        <f aca="false">M56+L56</f>
        <v>1551.86142999357</v>
      </c>
      <c r="N57" s="0" t="n">
        <f aca="false">M57/C57</f>
        <v>31.0372285998713</v>
      </c>
    </row>
    <row r="58" customFormat="false" ht="15" hidden="false" customHeight="false" outlineLevel="0" collapsed="false">
      <c r="A58" s="0" t="n">
        <f aca="false">A57+1</f>
        <v>54</v>
      </c>
      <c r="C58" s="0" t="n">
        <f aca="false">C57</f>
        <v>50</v>
      </c>
      <c r="D58" s="0" t="n">
        <f aca="false">D57</f>
        <v>100</v>
      </c>
      <c r="E58" s="0" t="n">
        <f aca="false">H58*N58</f>
        <v>25.2876128674218</v>
      </c>
      <c r="F58" s="0" t="n">
        <f aca="false">I58*N58</f>
        <v>31.6095160842772</v>
      </c>
      <c r="G58" s="0" t="n">
        <f aca="false">J58*N58</f>
        <v>15.8047580421386</v>
      </c>
      <c r="H58" s="0" t="n">
        <f aca="false">H57</f>
        <v>0.8</v>
      </c>
      <c r="I58" s="0" t="n">
        <f aca="false">I57</f>
        <v>1</v>
      </c>
      <c r="J58" s="0" t="n">
        <f aca="false">J57</f>
        <v>0.5</v>
      </c>
      <c r="K58" s="0" t="n">
        <f aca="false">IF(N57&gt;=33,$K$3,0)</f>
        <v>0</v>
      </c>
      <c r="L58" s="0" t="n">
        <f aca="false">D58-E58-F58-G58-K58</f>
        <v>27.2981130061624</v>
      </c>
      <c r="M58" s="0" t="n">
        <f aca="false">M57+L57</f>
        <v>1580.47580421386</v>
      </c>
      <c r="N58" s="0" t="n">
        <f aca="false">M58/C58</f>
        <v>31.6095160842772</v>
      </c>
    </row>
    <row r="59" customFormat="false" ht="15" hidden="false" customHeight="false" outlineLevel="0" collapsed="false">
      <c r="A59" s="0" t="n">
        <f aca="false">A58+1</f>
        <v>55</v>
      </c>
      <c r="C59" s="0" t="n">
        <f aca="false">C58</f>
        <v>50</v>
      </c>
      <c r="D59" s="0" t="n">
        <f aca="false">D58</f>
        <v>100</v>
      </c>
      <c r="E59" s="0" t="n">
        <f aca="false">H59*N59</f>
        <v>25.7243826755204</v>
      </c>
      <c r="F59" s="0" t="n">
        <f aca="false">I59*N59</f>
        <v>32.1554783444005</v>
      </c>
      <c r="G59" s="0" t="n">
        <f aca="false">J59*N59</f>
        <v>16.0777391722002</v>
      </c>
      <c r="H59" s="0" t="n">
        <f aca="false">H58</f>
        <v>0.8</v>
      </c>
      <c r="I59" s="0" t="n">
        <f aca="false">I58</f>
        <v>1</v>
      </c>
      <c r="J59" s="0" t="n">
        <f aca="false">J58</f>
        <v>0.5</v>
      </c>
      <c r="K59" s="0" t="n">
        <f aca="false">IF(N58&gt;=33,$K$3,0)</f>
        <v>0</v>
      </c>
      <c r="L59" s="0" t="n">
        <f aca="false">D59-E59-F59-G59-K59</f>
        <v>26.0423998078789</v>
      </c>
      <c r="M59" s="0" t="n">
        <f aca="false">M58+L58</f>
        <v>1607.77391722002</v>
      </c>
      <c r="N59" s="0" t="n">
        <f aca="false">M59/C59</f>
        <v>32.1554783444005</v>
      </c>
    </row>
    <row r="60" customFormat="false" ht="15" hidden="false" customHeight="false" outlineLevel="0" collapsed="false">
      <c r="A60" s="0" t="n">
        <f aca="false">A59+1</f>
        <v>56</v>
      </c>
      <c r="C60" s="0" t="n">
        <f aca="false">C59</f>
        <v>50</v>
      </c>
      <c r="D60" s="0" t="n">
        <f aca="false">D59</f>
        <v>100</v>
      </c>
      <c r="E60" s="0" t="n">
        <f aca="false">H60*N60</f>
        <v>26.1410610724465</v>
      </c>
      <c r="F60" s="0" t="n">
        <f aca="false">I60*N60</f>
        <v>32.6763263405581</v>
      </c>
      <c r="G60" s="0" t="n">
        <f aca="false">J60*N60</f>
        <v>16.338163170279</v>
      </c>
      <c r="H60" s="0" t="n">
        <f aca="false">H59</f>
        <v>0.8</v>
      </c>
      <c r="I60" s="0" t="n">
        <f aca="false">I59</f>
        <v>1</v>
      </c>
      <c r="J60" s="0" t="n">
        <f aca="false">J59</f>
        <v>0.5</v>
      </c>
      <c r="K60" s="0" t="n">
        <f aca="false">IF(N59&gt;=33,$K$3,0)</f>
        <v>0</v>
      </c>
      <c r="L60" s="0" t="n">
        <f aca="false">D60-E60-F60-G60-K60</f>
        <v>24.8444494167165</v>
      </c>
      <c r="M60" s="0" t="n">
        <f aca="false">M59+L59</f>
        <v>1633.8163170279</v>
      </c>
      <c r="N60" s="0" t="n">
        <f aca="false">M60/C60</f>
        <v>32.6763263405581</v>
      </c>
    </row>
    <row r="61" customFormat="false" ht="15" hidden="false" customHeight="false" outlineLevel="0" collapsed="false">
      <c r="A61" s="0" t="n">
        <f aca="false">A60+1</f>
        <v>57</v>
      </c>
      <c r="C61" s="0" t="n">
        <f aca="false">C60</f>
        <v>50</v>
      </c>
      <c r="D61" s="0" t="n">
        <f aca="false">D60</f>
        <v>100</v>
      </c>
      <c r="E61" s="0" t="n">
        <f aca="false">H61*N61</f>
        <v>26.5385722631139</v>
      </c>
      <c r="F61" s="0" t="n">
        <f aca="false">I61*N61</f>
        <v>33.1732153288924</v>
      </c>
      <c r="G61" s="0" t="n">
        <f aca="false">J61*N61</f>
        <v>16.5866076644462</v>
      </c>
      <c r="H61" s="0" t="n">
        <f aca="false">H60</f>
        <v>0.8</v>
      </c>
      <c r="I61" s="0" t="n">
        <f aca="false">I60</f>
        <v>1</v>
      </c>
      <c r="J61" s="0" t="n">
        <f aca="false">J60</f>
        <v>0.5</v>
      </c>
      <c r="K61" s="0" t="n">
        <f aca="false">IF(N60&gt;=33,$K$3,0)</f>
        <v>0</v>
      </c>
      <c r="L61" s="0" t="n">
        <f aca="false">D61-E61-F61-G61-K61</f>
        <v>23.7016047435475</v>
      </c>
      <c r="M61" s="0" t="n">
        <f aca="false">M60+L60</f>
        <v>1658.66076644462</v>
      </c>
      <c r="N61" s="0" t="n">
        <f aca="false">M61/C61</f>
        <v>33.1732153288924</v>
      </c>
    </row>
    <row r="62" customFormat="false" ht="15" hidden="false" customHeight="false" outlineLevel="0" collapsed="false">
      <c r="A62" s="0" t="n">
        <f aca="false">A61+1</f>
        <v>58</v>
      </c>
      <c r="C62" s="0" t="n">
        <f aca="false">C61</f>
        <v>50</v>
      </c>
      <c r="D62" s="0" t="n">
        <f aca="false">D61</f>
        <v>100</v>
      </c>
      <c r="E62" s="0" t="n">
        <f aca="false">H62*N62</f>
        <v>26.9177979390107</v>
      </c>
      <c r="F62" s="0" t="n">
        <f aca="false">I62*N62</f>
        <v>33.6472474237633</v>
      </c>
      <c r="G62" s="0" t="n">
        <f aca="false">J62*N62</f>
        <v>16.8236237118817</v>
      </c>
      <c r="H62" s="0" t="n">
        <f aca="false">H61</f>
        <v>0.8</v>
      </c>
      <c r="I62" s="0" t="n">
        <f aca="false">I61</f>
        <v>1</v>
      </c>
      <c r="J62" s="0" t="n">
        <f aca="false">J61</f>
        <v>0.5</v>
      </c>
      <c r="K62" s="0" t="n">
        <f aca="false">IF(N61&gt;=33,$K$3,0)</f>
        <v>200</v>
      </c>
      <c r="L62" s="0" t="n">
        <f aca="false">D62-E62-F62-G62-K62</f>
        <v>-177.388669074656</v>
      </c>
      <c r="M62" s="0" t="n">
        <f aca="false">M61+L61</f>
        <v>1682.36237118817</v>
      </c>
      <c r="N62" s="0" t="n">
        <f aca="false">M62/C62</f>
        <v>33.6472474237633</v>
      </c>
    </row>
    <row r="63" customFormat="false" ht="15" hidden="false" customHeight="false" outlineLevel="0" collapsed="false">
      <c r="A63" s="0" t="n">
        <f aca="false">A62+1</f>
        <v>59</v>
      </c>
      <c r="C63" s="0" t="n">
        <f aca="false">C62</f>
        <v>50</v>
      </c>
      <c r="D63" s="0" t="n">
        <f aca="false">D62</f>
        <v>100</v>
      </c>
      <c r="E63" s="0" t="n">
        <f aca="false">H63*N63</f>
        <v>24.0795792338162</v>
      </c>
      <c r="F63" s="0" t="n">
        <f aca="false">I63*N63</f>
        <v>30.0994740422702</v>
      </c>
      <c r="G63" s="0" t="n">
        <f aca="false">J63*N63</f>
        <v>15.0497370211351</v>
      </c>
      <c r="H63" s="0" t="n">
        <f aca="false">H62</f>
        <v>0.8</v>
      </c>
      <c r="I63" s="0" t="n">
        <f aca="false">I62</f>
        <v>1</v>
      </c>
      <c r="J63" s="0" t="n">
        <f aca="false">J62</f>
        <v>0.5</v>
      </c>
      <c r="K63" s="0" t="n">
        <f aca="false">IF(N62&gt;=33,$K$3,0)</f>
        <v>200</v>
      </c>
      <c r="L63" s="0" t="n">
        <f aca="false">D63-E63-F63-G63-K63</f>
        <v>-169.228790297222</v>
      </c>
      <c r="M63" s="0" t="n">
        <f aca="false">M62+L62</f>
        <v>1504.97370211351</v>
      </c>
      <c r="N63" s="0" t="n">
        <f aca="false">M63/C63</f>
        <v>30.0994740422702</v>
      </c>
    </row>
    <row r="64" customFormat="false" ht="15" hidden="false" customHeight="false" outlineLevel="0" collapsed="false">
      <c r="A64" s="0" t="n">
        <f aca="false">A63+1</f>
        <v>60</v>
      </c>
      <c r="C64" s="0" t="n">
        <f aca="false">C63</f>
        <v>50</v>
      </c>
      <c r="D64" s="0" t="n">
        <f aca="false">D63</f>
        <v>100</v>
      </c>
      <c r="E64" s="0" t="n">
        <f aca="false">H64*N64</f>
        <v>21.3719185890606</v>
      </c>
      <c r="F64" s="0" t="n">
        <f aca="false">I64*N64</f>
        <v>26.7148982363258</v>
      </c>
      <c r="G64" s="0" t="n">
        <f aca="false">J64*N64</f>
        <v>13.3574491181629</v>
      </c>
      <c r="H64" s="0" t="n">
        <f aca="false">H63</f>
        <v>0.8</v>
      </c>
      <c r="I64" s="0" t="n">
        <f aca="false">I63</f>
        <v>1</v>
      </c>
      <c r="J64" s="0" t="n">
        <f aca="false">J63</f>
        <v>0.5</v>
      </c>
      <c r="K64" s="0" t="n">
        <f aca="false">IF(N63&gt;=33,$K$3,0)</f>
        <v>0</v>
      </c>
      <c r="L64" s="0" t="n">
        <f aca="false">D64-E64-F64-G64-K64</f>
        <v>38.5557340564507</v>
      </c>
      <c r="M64" s="0" t="n">
        <f aca="false">M63+L63</f>
        <v>1335.74491181629</v>
      </c>
      <c r="N64" s="0" t="n">
        <f aca="false">M64/C64</f>
        <v>26.7148982363258</v>
      </c>
    </row>
    <row r="65" customFormat="false" ht="15" hidden="false" customHeight="false" outlineLevel="0" collapsed="false">
      <c r="A65" s="0" t="n">
        <f aca="false">A64+1</f>
        <v>61</v>
      </c>
      <c r="C65" s="0" t="n">
        <f aca="false">C64</f>
        <v>50</v>
      </c>
      <c r="D65" s="0" t="n">
        <f aca="false">D64</f>
        <v>100</v>
      </c>
      <c r="E65" s="0" t="n">
        <f aca="false">H65*N65</f>
        <v>21.9888103339639</v>
      </c>
      <c r="F65" s="0" t="n">
        <f aca="false">I65*N65</f>
        <v>27.4860129174548</v>
      </c>
      <c r="G65" s="0" t="n">
        <f aca="false">J65*N65</f>
        <v>13.7430064587274</v>
      </c>
      <c r="H65" s="0" t="n">
        <f aca="false">H64</f>
        <v>0.8</v>
      </c>
      <c r="I65" s="0" t="n">
        <f aca="false">I64</f>
        <v>1</v>
      </c>
      <c r="J65" s="0" t="n">
        <f aca="false">J64</f>
        <v>0.5</v>
      </c>
      <c r="K65" s="0" t="n">
        <f aca="false">IF(N64&gt;=33,$K$3,0)</f>
        <v>0</v>
      </c>
      <c r="L65" s="0" t="n">
        <f aca="false">D65-E65-F65-G65-K65</f>
        <v>36.7821702898539</v>
      </c>
      <c r="M65" s="0" t="n">
        <f aca="false">M64+L64</f>
        <v>1374.30064587274</v>
      </c>
      <c r="N65" s="0" t="n">
        <f aca="false">M65/C65</f>
        <v>27.4860129174548</v>
      </c>
    </row>
    <row r="66" customFormat="false" ht="15" hidden="false" customHeight="false" outlineLevel="0" collapsed="false">
      <c r="A66" s="0" t="n">
        <f aca="false">A65+1</f>
        <v>62</v>
      </c>
      <c r="C66" s="0" t="n">
        <f aca="false">C65</f>
        <v>50</v>
      </c>
      <c r="D66" s="0" t="n">
        <f aca="false">D65</f>
        <v>100</v>
      </c>
      <c r="E66" s="0" t="n">
        <f aca="false">H66*N66</f>
        <v>22.5773250586015</v>
      </c>
      <c r="F66" s="0" t="n">
        <f aca="false">I66*N66</f>
        <v>28.2216563232519</v>
      </c>
      <c r="G66" s="0" t="n">
        <f aca="false">J66*N66</f>
        <v>14.1108281616259</v>
      </c>
      <c r="H66" s="0" t="n">
        <f aca="false">H65</f>
        <v>0.8</v>
      </c>
      <c r="I66" s="0" t="n">
        <f aca="false">I65</f>
        <v>1</v>
      </c>
      <c r="J66" s="0" t="n">
        <f aca="false">J65</f>
        <v>0.5</v>
      </c>
      <c r="K66" s="0" t="n">
        <f aca="false">IF(N65&gt;=33,$K$3,0)</f>
        <v>0</v>
      </c>
      <c r="L66" s="0" t="n">
        <f aca="false">D66-E66-F66-G66-K66</f>
        <v>35.0901904565206</v>
      </c>
      <c r="M66" s="0" t="n">
        <f aca="false">M65+L65</f>
        <v>1411.08281616259</v>
      </c>
      <c r="N66" s="0" t="n">
        <f aca="false">M66/C66</f>
        <v>28.2216563232519</v>
      </c>
    </row>
    <row r="67" customFormat="false" ht="15" hidden="false" customHeight="false" outlineLevel="0" collapsed="false">
      <c r="A67" s="0" t="n">
        <f aca="false">A66+1</f>
        <v>63</v>
      </c>
      <c r="C67" s="0" t="n">
        <f aca="false">C66</f>
        <v>50</v>
      </c>
      <c r="D67" s="0" t="n">
        <f aca="false">D66</f>
        <v>100</v>
      </c>
      <c r="E67" s="0" t="n">
        <f aca="false">H67*N67</f>
        <v>23.1387681059058</v>
      </c>
      <c r="F67" s="0" t="n">
        <f aca="false">I67*N67</f>
        <v>28.9234601323823</v>
      </c>
      <c r="G67" s="0" t="n">
        <f aca="false">J67*N67</f>
        <v>14.4617300661912</v>
      </c>
      <c r="H67" s="0" t="n">
        <f aca="false">H66</f>
        <v>0.8</v>
      </c>
      <c r="I67" s="0" t="n">
        <f aca="false">I66</f>
        <v>1</v>
      </c>
      <c r="J67" s="0" t="n">
        <f aca="false">J66</f>
        <v>0.5</v>
      </c>
      <c r="K67" s="0" t="n">
        <f aca="false">IF(N66&gt;=33,$K$3,0)</f>
        <v>0</v>
      </c>
      <c r="L67" s="0" t="n">
        <f aca="false">D67-E67-F67-G67-K67</f>
        <v>33.4760416955207</v>
      </c>
      <c r="M67" s="0" t="n">
        <f aca="false">M66+L66</f>
        <v>1446.17300661912</v>
      </c>
      <c r="N67" s="0" t="n">
        <f aca="false">M67/C67</f>
        <v>28.9234601323823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LibreOffice/5.2.5.1$Windows_x86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2017-03-06T22:38:50Z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