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4180" windowHeight="13050"/>
  </bookViews>
  <sheets>
    <sheet name="Sheet1" sheetId="1" r:id="rId1"/>
  </sheets>
  <definedNames>
    <definedName name="_xlnm._FilterDatabase" localSheetId="0" hidden="1">Sheet1!$A$1:$M$48</definedName>
  </definedNames>
  <calcPr calcId="124519"/>
</workbook>
</file>

<file path=xl/calcChain.xml><?xml version="1.0" encoding="utf-8"?>
<calcChain xmlns="http://schemas.openxmlformats.org/spreadsheetml/2006/main">
  <c r="J47" i="1"/>
  <c r="J46"/>
  <c r="J48" s="1"/>
</calcChain>
</file>

<file path=xl/sharedStrings.xml><?xml version="1.0" encoding="utf-8"?>
<sst xmlns="http://schemas.openxmlformats.org/spreadsheetml/2006/main" count="285" uniqueCount="108">
  <si>
    <t>序列</t>
  </si>
  <si>
    <t>页面</t>
  </si>
  <si>
    <t>文档修改需求</t>
  </si>
  <si>
    <t>对应设计稿</t>
  </si>
  <si>
    <t>开发状态(6/27)</t>
  </si>
  <si>
    <t>是否继续开发</t>
  </si>
  <si>
    <t>目前进度</t>
  </si>
  <si>
    <t>前端</t>
  </si>
  <si>
    <t>预计完成时间</t>
  </si>
  <si>
    <t>预计工作量/天/人</t>
  </si>
  <si>
    <t>前端开发</t>
  </si>
  <si>
    <t>后台</t>
  </si>
  <si>
    <t>备注</t>
  </si>
  <si>
    <t>企业</t>
  </si>
  <si>
    <t>2.1.总体要求（1.0069，一期；1.0017，二期）
（1）企业， 企业安全， 企业经营，布局：1920*1080</t>
  </si>
  <si>
    <t>NA</t>
  </si>
  <si>
    <t>已完成</t>
  </si>
  <si>
    <t>2.2.2.2.从业人员
更改不同展示方式</t>
  </si>
  <si>
    <t>2.2.2.3.车辆
更改不同展示方式</t>
  </si>
  <si>
    <t>（4）年度任务完成情况（1.0020，一期）
利用图表展现年度任务完成情况，参考2.5.1.1.1。</t>
  </si>
  <si>
    <t>2.2.3.1.电子地图部分（一期、二期）
车辆状态：在地图上实时定位车辆位置，并用不同图标显示本机构的车辆状态：上游（货源地等待装货）、下游（用气站等待卸货）、空车在途、重车在途、非营运（离线）。可交互（鼠标悬停），显示运单号（离线状态则显示为空）、接单时间（离线状态则显示为空）、发车时间（离线状态则显示为空）、目的地（离线状态则显示为空）、车辆位置、驾驶员姓名及电话、</t>
  </si>
  <si>
    <t>持续开发</t>
  </si>
  <si>
    <t>ht</t>
  </si>
  <si>
    <t>Zenron</t>
  </si>
  <si>
    <t>备注：企业经营新增内容需要二次开发</t>
  </si>
  <si>
    <t xml:space="preserve">2.3.8.安全能力建设（1.0025,1.0051，一期）:
证件信息修改以及证件详细信息弹窗结构调整以及增加扫描件功能
</t>
  </si>
  <si>
    <t>1.会议结论：优先开发 -- 6/12
备注：客端实际应用需要补充对应路径图片</t>
  </si>
  <si>
    <t>2.3.6.分公司和车队信息</t>
  </si>
  <si>
    <t>1.会议结论：优先开发  -- 6/12</t>
  </si>
  <si>
    <t>2.3.7.预警提醒：
2.3.7.1.安全预警统计（第二期，1.0016）
2.3.7.2.过期提醒（1.001，一期）
2.3.7.3.过期提醒时间配置（1.001，二期）</t>
  </si>
  <si>
    <r>
      <rPr>
        <sz val="11"/>
        <rFont val="宋体"/>
        <charset val="134"/>
        <scheme val="minor"/>
      </rPr>
      <t>1.无对应字段及数据表，业务逻辑需要实现修改数据库数据表字段内容，需要数据表支撑，开发周期长（三周以上）
2.会议结论：用户需求， 需开发 -- 6/12</t>
    </r>
    <r>
      <rPr>
        <sz val="11"/>
        <color rgb="FF1D41D5"/>
        <rFont val="宋体"/>
        <charset val="134"/>
        <scheme val="minor"/>
      </rPr>
      <t xml:space="preserve">
3.会议结论：依据最新设计开发 -- 6/13</t>
    </r>
  </si>
  <si>
    <t>企业安全</t>
  </si>
  <si>
    <t>2.1 总体要求（1.0069，一期；1.0017，二期）：
  首页先展示高危驾驶行为和违规行为，右侧有个拓展箭头，点击后最左侧内容不变，只是把高危驾驶行为和违规行为切换为违法行为和事故行为。
即：这是一个页面，</t>
  </si>
  <si>
    <t>gj</t>
  </si>
  <si>
    <t>Zhirong</t>
  </si>
  <si>
    <r>
      <rPr>
        <sz val="11"/>
        <color theme="1"/>
        <rFont val="宋体"/>
        <charset val="134"/>
        <scheme val="minor"/>
      </rPr>
      <t xml:space="preserve">1.右侧整个页面布局需要调整；新增业务展示模块，开发周期长（2周以上）
</t>
    </r>
    <r>
      <rPr>
        <sz val="11"/>
        <color rgb="FF1D41D5"/>
        <rFont val="宋体"/>
        <charset val="134"/>
        <scheme val="minor"/>
      </rPr>
      <t>2.会议结论：用户需求， 需开发 -- 6/12</t>
    </r>
  </si>
  <si>
    <t>车辆</t>
  </si>
  <si>
    <t>1.车辆：
布局：1920*1080</t>
  </si>
  <si>
    <t>1.1.1.基础信息
增加字段</t>
  </si>
  <si>
    <t>1.1.3 资质
增加证件扫描件功能</t>
  </si>
  <si>
    <t xml:space="preserve">1.2.1.车载终端信息
增加若干字段以及视频调用及车辆定位功能
</t>
  </si>
  <si>
    <t>dd</t>
  </si>
  <si>
    <r>
      <rPr>
        <sz val="11"/>
        <color theme="1"/>
        <rFont val="宋体"/>
        <charset val="134"/>
        <scheme val="minor"/>
      </rPr>
      <t xml:space="preserve">1.视频调用， 及车辆定位功能暂时无法开发，视频调用暂无客端接口支撑，开发周期长（2周以上）
2.6个设备项新增字段已开发
</t>
    </r>
    <r>
      <rPr>
        <sz val="11"/>
        <color rgb="FF1D41D5"/>
        <rFont val="宋体"/>
        <charset val="134"/>
        <scheme val="minor"/>
      </rPr>
      <t xml:space="preserve">2.会议结论：需开发（保留接口功能） -- 6/12 </t>
    </r>
  </si>
  <si>
    <t>1.2.2.轮胎
增加轮胎胎压字段</t>
  </si>
  <si>
    <r>
      <rPr>
        <sz val="11"/>
        <color theme="1"/>
        <rFont val="宋体"/>
        <charset val="134"/>
        <scheme val="minor"/>
      </rPr>
      <t xml:space="preserve">1.已增加样式， 但无对应字段无法接入数据
</t>
    </r>
    <r>
      <rPr>
        <sz val="11"/>
        <color rgb="FF1D41D5"/>
        <rFont val="宋体"/>
        <charset val="134"/>
        <scheme val="minor"/>
      </rPr>
      <t>2.会议结论：提供字段，修改API应对 -- 6/12</t>
    </r>
  </si>
  <si>
    <t>车辆详细信息</t>
  </si>
  <si>
    <t>1.1.2.作业信息[从车辆GPS信息获得]</t>
  </si>
  <si>
    <r>
      <rPr>
        <sz val="11"/>
        <color theme="1"/>
        <rFont val="宋体"/>
        <charset val="134"/>
        <scheme val="minor"/>
      </rPr>
      <t xml:space="preserve">1.需要数据表， 右侧整个数据业务逻辑需要调整， 调整周期长,开发周期（1周以上）
</t>
    </r>
    <r>
      <rPr>
        <sz val="11"/>
        <color rgb="FF1D41D5"/>
        <rFont val="宋体"/>
        <charset val="134"/>
        <scheme val="minor"/>
      </rPr>
      <t xml:space="preserve">2.会议结论：需开发， 优先级6/15后 -- 6/12 </t>
    </r>
  </si>
  <si>
    <t>（1.0002，三期数据表：车辆基础信息/ TB_CONFIG_CLXX）在车辆详细信息右侧位置增加配置按钮，用于设置显示内容（以企业为单位进行配置），功能包括添加、删除、修改、配置</t>
  </si>
  <si>
    <r>
      <rPr>
        <sz val="11"/>
        <rFont val="宋体"/>
        <charset val="134"/>
        <scheme val="minor"/>
      </rPr>
      <t xml:space="preserve">1.需要数据表，业务逻辑需要实现增删改查数据库数据表， 开发周期长（2周以上）
2.会议结论：暂不开发 -- 6/12 </t>
    </r>
    <r>
      <rPr>
        <sz val="11"/>
        <color rgb="FF1D41D5"/>
        <rFont val="宋体"/>
        <charset val="134"/>
        <scheme val="minor"/>
      </rPr>
      <t xml:space="preserve">
3.会议结论：不开发 -- 6/13</t>
    </r>
  </si>
  <si>
    <t>1.1.4.到期提醒</t>
  </si>
  <si>
    <r>
      <rPr>
        <sz val="11"/>
        <rFont val="宋体"/>
        <charset val="134"/>
        <scheme val="minor"/>
      </rPr>
      <t xml:space="preserve">1.业务逻辑需要实现增删改查数据库， 开发周期长（3周以上）
2.会议结论：暂不开发 -- 6/12 </t>
    </r>
    <r>
      <rPr>
        <sz val="11"/>
        <color rgb="FF1D41D5"/>
        <rFont val="宋体"/>
        <charset val="134"/>
        <scheme val="minor"/>
      </rPr>
      <t xml:space="preserve">
3.会议结论：依据最新设计开发 -- 6/13</t>
    </r>
  </si>
  <si>
    <t>1.2.1.车载终端信息[设备基本信息来自业务系统，但是传输的数据需要对接设备的实时数据。]
在地图上鼠标在车辆上悬停显示驾驶员姓名、押运员姓名、车辆位置、车辆状态、车速，鼠标在轨迹上悬停显示线路名称、货源地、目的地、运单编号）。</t>
  </si>
  <si>
    <r>
      <rPr>
        <sz val="11"/>
        <rFont val="宋体"/>
        <charset val="134"/>
        <scheme val="minor"/>
      </rPr>
      <t>1.新增鹰眼地图等若干功能， 需要数据表支撑,开发周期长（2周以上）
2.会议结论：客端讨论后回复 -- 6/12</t>
    </r>
    <r>
      <rPr>
        <sz val="11"/>
        <color rgb="FF1D41D5"/>
        <rFont val="宋体"/>
        <charset val="134"/>
        <scheme val="minor"/>
      </rPr>
      <t xml:space="preserve">
3.会议结论：依据最新设计开发 -- 6/13</t>
    </r>
  </si>
  <si>
    <t>1.2.1. 在终端配置信息右侧增加配置按钮，实现用户对设备的管理。功能包括添加、删除、修改、配置</t>
  </si>
  <si>
    <r>
      <rPr>
        <sz val="11"/>
        <rFont val="宋体"/>
        <charset val="134"/>
        <scheme val="minor"/>
      </rPr>
      <t xml:space="preserve">1.业务逻辑需要实现增删改查数据库， 开发周期长（2周以上）
2.会议结论：暂不开发 -- 6/12 </t>
    </r>
    <r>
      <rPr>
        <sz val="11"/>
        <color rgb="FF1D41D5"/>
        <rFont val="宋体"/>
        <charset val="134"/>
        <scheme val="minor"/>
      </rPr>
      <t xml:space="preserve">
3.会议结论：不开发 -- 6/13</t>
    </r>
  </si>
  <si>
    <t>1.2.3.防护及警告装备
在防护及警告装备配置信息右侧增加配置按钮，实现用户对防护及警告装备的管理。功能包括添加、删除、修改、配置</t>
  </si>
  <si>
    <t>1.3.5 费用信息
变更不同展示方式</t>
  </si>
  <si>
    <r>
      <rPr>
        <sz val="11"/>
        <color theme="1"/>
        <rFont val="宋体"/>
        <charset val="134"/>
        <scheme val="minor"/>
      </rPr>
      <t xml:space="preserve">1.重新调整后台及数据结构， 开发周期长（1周以上）
</t>
    </r>
    <r>
      <rPr>
        <sz val="11"/>
        <color rgb="FF1D41D5"/>
        <rFont val="宋体"/>
        <charset val="134"/>
        <scheme val="minor"/>
      </rPr>
      <t>2.会议结论：优先级6/15后</t>
    </r>
  </si>
  <si>
    <t>人员</t>
  </si>
  <si>
    <t>2.1基本描述
分辨率：1920*1080</t>
  </si>
  <si>
    <t xml:space="preserve">2.2.1.基本信息
增加驾驶员标签按钮，点击显示驾驶员标签，包括“他的标签”和“同事印象”两个切换标签
</t>
  </si>
  <si>
    <r>
      <rPr>
        <sz val="11"/>
        <color theme="1"/>
        <rFont val="宋体"/>
        <charset val="134"/>
        <scheme val="minor"/>
      </rPr>
      <t xml:space="preserve">1.原来设计稿与新设计差异较大， 现在新设计同步发送， </t>
    </r>
    <r>
      <rPr>
        <sz val="11"/>
        <rFont val="宋体"/>
        <charset val="134"/>
        <scheme val="minor"/>
      </rPr>
      <t xml:space="preserve">请同步协调一下，开发计划待定
2.会议结论：客端先核对 -- 6/12 </t>
    </r>
    <r>
      <rPr>
        <sz val="11"/>
        <color rgb="FF1D41D5"/>
        <rFont val="宋体"/>
        <charset val="134"/>
        <scheme val="minor"/>
      </rPr>
      <t xml:space="preserve">
3.会议结论：依据新设计开发，客端double check开发优先级  -- 6/13 </t>
    </r>
  </si>
  <si>
    <t>2.2.2.证件信息
到期提醒；显示证件扫描件（1.0051，一期）及证件层级关系</t>
  </si>
  <si>
    <t>未开发</t>
  </si>
  <si>
    <t>取消开发</t>
  </si>
  <si>
    <t>2.2.4.培训信息
点击显示完成本周期继续教育的剩余时间（领取从业资格证开始计算两年）和未完成学时（至少需要完成24学时），如果在本次继续教育周期内未完成规定的至少24学习，则首页培训信息按钮一直显示红色，报警状态</t>
  </si>
  <si>
    <t>2.2.4.培训信息
统计指标包括培训时长、培训次数和培训通过率，设置不同标签进行切换选择。鼠标在曲线上悬停显示指标数值。</t>
  </si>
  <si>
    <r>
      <rPr>
        <sz val="11"/>
        <rFont val="宋体"/>
        <charset val="134"/>
        <scheme val="minor"/>
      </rPr>
      <t xml:space="preserve">1.原来设计稿与新设计差异较大， 现在新设计同步发送， 请同步协调一下，开发计划待定
2.会议结论：客端先核对 -- 6/12 </t>
    </r>
    <r>
      <rPr>
        <sz val="11"/>
        <color rgb="FF1D41D5"/>
        <rFont val="宋体"/>
        <charset val="134"/>
        <scheme val="minor"/>
      </rPr>
      <t xml:space="preserve">
3.会议结论：依据新设计开发，客端double check开发优先级  -- 6/13 </t>
    </r>
  </si>
  <si>
    <t>2.2.5.奖惩信息
增加配置按钮，增加安全行为积分板块，</t>
  </si>
  <si>
    <r>
      <rPr>
        <sz val="11"/>
        <color theme="1"/>
        <rFont val="宋体"/>
        <charset val="134"/>
        <scheme val="minor"/>
      </rPr>
      <t xml:space="preserve">1.原来设计稿与新设计差异较大， 现在新设计同步发送， </t>
    </r>
    <r>
      <rPr>
        <sz val="11"/>
        <rFont val="宋体"/>
        <charset val="134"/>
        <scheme val="minor"/>
      </rPr>
      <t xml:space="preserve">请同步协调一下，开发计划待定
2.会议结论：客端先核对 -- 6/12 </t>
    </r>
    <r>
      <rPr>
        <sz val="11"/>
        <color rgb="FF1D41D5"/>
        <rFont val="宋体"/>
        <charset val="134"/>
        <scheme val="minor"/>
      </rPr>
      <t xml:space="preserve">
3.会议结论：依据新设计开发，设置取消，客端double check开发优先级  -- 6/13 </t>
    </r>
  </si>
  <si>
    <t>2.2.6.健康情况（1.0027，一期/数据表：档案信息和工作量/TB_BUSINESS_TJ）
展示驾驶员的体检信息。</t>
  </si>
  <si>
    <t>2.3.工作量统计
把原当年累计工作量统计改为累计工作量，增加时间维度标签进行切换，包括：当年、当月）</t>
  </si>
  <si>
    <t>开发中</t>
  </si>
  <si>
    <t>待定</t>
  </si>
  <si>
    <t>2.3.工作量统计
1.首页行驶里程标签右侧增加车辆图标按钮；
2.首页运单数标签右侧增加客户图标按钮
3.在运单数标签右侧增加周转量标签，首页切换显示。</t>
  </si>
  <si>
    <t>2.3.3.运单数量
统计指标包括运单数、周转量、平均油耗和平均驾驶时长</t>
  </si>
  <si>
    <t>2.4.安全评价
增加驾驶行为、违规行为、违法行为和有责事故考核指标的配置功能按钮。各类行为的默认指标参见下文。功能包括添加、删除、修改、配置</t>
  </si>
  <si>
    <r>
      <rPr>
        <sz val="11"/>
        <rFont val="宋体"/>
        <charset val="134"/>
        <scheme val="minor"/>
      </rPr>
      <t xml:space="preserve">1.原来设计稿与新设计差异较大， 现在新设计同步发送， 请同步协调一下，开发计划待定
2.会议结论：客端先核对 -- 6/12 </t>
    </r>
    <r>
      <rPr>
        <sz val="11"/>
        <color rgb="FF1D41D5"/>
        <rFont val="宋体"/>
        <charset val="134"/>
        <scheme val="minor"/>
      </rPr>
      <t xml:space="preserve">
3.会议结论：不开发-- 6/13 </t>
    </r>
  </si>
  <si>
    <t>地图模块历史工作量排名</t>
  </si>
  <si>
    <t>1.核对新设计新增内容</t>
  </si>
  <si>
    <t>企业经营</t>
  </si>
  <si>
    <t>分辨率：1920*1080</t>
  </si>
  <si>
    <t>2.5.1.1.8.排名情况（1.0023，二期）
除显示总收入排名以外，还应显示每车收入排名，即将总收入平均到每车后进行排名。默认显示单车排名，可切换成总收入排名。提供按钮可查看具体排名和金额（平均每车收入和总收入）情况</t>
  </si>
  <si>
    <t>样式已经完成100%，数据0%</t>
  </si>
  <si>
    <t>xj</t>
  </si>
  <si>
    <t>Maoqing</t>
  </si>
  <si>
    <r>
      <rPr>
        <sz val="11"/>
        <color theme="1"/>
        <rFont val="宋体"/>
        <charset val="134"/>
        <scheme val="minor"/>
      </rPr>
      <t xml:space="preserve">1.原来设计稿与新设计差异较大， 现在新设计同步发送， </t>
    </r>
    <r>
      <rPr>
        <sz val="11"/>
        <rFont val="宋体"/>
        <charset val="134"/>
        <scheme val="minor"/>
      </rPr>
      <t>请同步协调一下，开发计划待定
2.会议结论：客端先核对，6/14再次con call讨论 -- 6/13</t>
    </r>
    <r>
      <rPr>
        <sz val="11"/>
        <color rgb="FF1D41D5"/>
        <rFont val="宋体"/>
        <charset val="134"/>
        <scheme val="minor"/>
      </rPr>
      <t xml:space="preserve">
3.会议结论：依据新设计开发，客端double check开发优先级  -- 6/14 </t>
    </r>
  </si>
  <si>
    <t>2.5.1.2.1.实时货物运量及流向（二期，1.0068）
通过GIS地图，以类似迁徙图的方式展示当天运单货运量的变化及流向。
完善当前实时运单展现方式，增加按钮，点击后以进度图和列表的方式展现所有运单和运单进度。</t>
  </si>
  <si>
    <r>
      <rPr>
        <sz val="11"/>
        <color theme="1"/>
        <rFont val="宋体"/>
        <charset val="134"/>
        <scheme val="minor"/>
      </rPr>
      <t xml:space="preserve">1.原来设计稿与新设计差异较大， 现在新设计同步发送， </t>
    </r>
    <r>
      <rPr>
        <sz val="11"/>
        <rFont val="宋体"/>
        <charset val="134"/>
        <scheme val="minor"/>
      </rPr>
      <t>请同步协调一下，开发计划待定
2.会议结论：客端先核对，6/14再次con call讨论 -- 6/13</t>
    </r>
    <r>
      <rPr>
        <sz val="11"/>
        <color rgb="FF1D41D5"/>
        <rFont val="宋体"/>
        <charset val="134"/>
        <scheme val="minor"/>
      </rPr>
      <t xml:space="preserve">
3.会议结论：归于企业页面；依据新设计开发，客端double check开发优先级 -- 6/14   </t>
    </r>
  </si>
  <si>
    <t>2.5.1.2.2.货物流向变化趋势（一期、二期）</t>
  </si>
  <si>
    <t>2.5.1.4.车辆状态（1.0018，二期）
在地图上实时定位车辆位置，并用不同图标显示本机构的车辆状态：上游（货源地等待装货）、下游（用气站等待卸货）、空车在途、重车在途、非营运（离线）。可交互（鼠标悬停），显示运单号（离线状态则显示为空）、接单时间（离线状态则显示为空）、发车时间（离线状态则显示为空）、目的地（离线状态则显示为空）、车辆位置、驾驶员姓名及电话、车辆基本信息（牵引车和挂车的车牌号、车牌颜色、车辆类型、挂车类型、品牌、购置日期、所属车队等）（1.0018，二期）</t>
  </si>
  <si>
    <r>
      <rPr>
        <sz val="11"/>
        <color theme="1"/>
        <rFont val="宋体"/>
        <charset val="134"/>
        <scheme val="minor"/>
      </rPr>
      <t xml:space="preserve">1.原来设计稿与新设计差异较大， 现在新设计同步发送， </t>
    </r>
    <r>
      <rPr>
        <sz val="11"/>
        <rFont val="宋体"/>
        <charset val="134"/>
        <scheme val="minor"/>
      </rPr>
      <t>请同步协调一下，开发计划待定
2.会议结论：客端先核对，6/14再次con call讨论 -- 6/13</t>
    </r>
    <r>
      <rPr>
        <sz val="11"/>
        <color rgb="FF1D41D5"/>
        <rFont val="宋体"/>
        <charset val="134"/>
        <scheme val="minor"/>
      </rPr>
      <t xml:space="preserve">
3.会议结论：归于企业页面；车辆状态后续新增统一修改为“其它”；依据新设计开发，客端double check开发优先级  -- 6/14  </t>
    </r>
  </si>
  <si>
    <t>2.5.1.5.驾驶员分析评价（二期）</t>
  </si>
  <si>
    <t>lc</t>
  </si>
  <si>
    <r>
      <rPr>
        <sz val="11"/>
        <color theme="1"/>
        <rFont val="宋体"/>
        <charset val="134"/>
        <scheme val="minor"/>
      </rPr>
      <t xml:space="preserve">1.原来设计稿与新设计差异较大， 现在新设计同步发送， 请同步协调一下，开发计划待定
</t>
    </r>
    <r>
      <rPr>
        <sz val="11"/>
        <rFont val="宋体"/>
        <charset val="134"/>
        <scheme val="minor"/>
      </rPr>
      <t>2.会议结论：客端先核对，6/14再次con call讨论 -- 6/13</t>
    </r>
    <r>
      <rPr>
        <sz val="11"/>
        <color rgb="FF1D41D5"/>
        <rFont val="宋体"/>
        <charset val="134"/>
        <scheme val="minor"/>
      </rPr>
      <t xml:space="preserve">
3.会议结论：依据新设计开发，客端double check开发优先级  -- 6/14  </t>
    </r>
  </si>
  <si>
    <t>2.5.1.6.日程管理台账（二期）</t>
  </si>
  <si>
    <r>
      <rPr>
        <sz val="11"/>
        <rFont val="宋体"/>
        <charset val="134"/>
        <scheme val="minor"/>
      </rPr>
      <t xml:space="preserve">1.原来设计稿与新设计差异较大， 现在新设计同步发送， 请同步协调一下，开发计划待定
2.会议结论：客端先核对，6/14再次con call讨论 -- 6/13 </t>
    </r>
    <r>
      <rPr>
        <sz val="11"/>
        <color rgb="FF1D41D5"/>
        <rFont val="宋体"/>
        <charset val="134"/>
        <scheme val="minor"/>
      </rPr>
      <t xml:space="preserve">
3.会议结论：客端与用户核对具体开发内容以及导入， 导出易于开发格式 -- 6/14 </t>
    </r>
  </si>
  <si>
    <t>2.5.2.运输成本状况</t>
  </si>
  <si>
    <r>
      <rPr>
        <sz val="11"/>
        <color theme="1"/>
        <rFont val="宋体"/>
        <charset val="134"/>
        <scheme val="minor"/>
      </rPr>
      <t xml:space="preserve">1.原来设计稿与新设计差异较大， 现在新设计同步发送， 请同步协调一下，开发计划待定
2.会议结论：客端先核对，6/14再次con call讨论 -- 6/13 
</t>
    </r>
    <r>
      <rPr>
        <sz val="11"/>
        <color rgb="FF1D41D5"/>
        <rFont val="宋体"/>
        <charset val="134"/>
        <scheme val="minor"/>
      </rPr>
      <t xml:space="preserve">3.会议结论：依据新设计开发，客端double check开发优先级  -- 6/14 </t>
    </r>
  </si>
  <si>
    <t>2.5.3.企业经营优化策略</t>
  </si>
  <si>
    <r>
      <rPr>
        <sz val="11"/>
        <color theme="1"/>
        <rFont val="宋体"/>
        <charset val="134"/>
        <scheme val="minor"/>
      </rPr>
      <t xml:space="preserve">1.原来设计稿与新设计差异较大， 现在新设计同步发送， </t>
    </r>
    <r>
      <rPr>
        <sz val="11"/>
        <rFont val="宋体"/>
        <charset val="134"/>
        <scheme val="minor"/>
      </rPr>
      <t>请同步协调一下，开发计划待定
2.会议结论：客端先核对，6/14再次con call讨论 -- 6/13</t>
    </r>
    <r>
      <rPr>
        <sz val="11"/>
        <color rgb="FF1D41D5"/>
        <rFont val="宋体"/>
        <charset val="134"/>
        <scheme val="minor"/>
      </rPr>
      <t xml:space="preserve">
3.会议结论：客端与用户核对是否开发 -- 6/14</t>
    </r>
  </si>
  <si>
    <t>运输时段， 运输车辆次数分布模块， 调整布局</t>
  </si>
  <si>
    <t>备注：6/14 核对设计稿补入内容</t>
  </si>
  <si>
    <t>工作量：</t>
  </si>
  <si>
    <t>总计工作量：</t>
  </si>
  <si>
    <t>已完成工作量：</t>
  </si>
  <si>
    <t>待完成：</t>
  </si>
</sst>
</file>

<file path=xl/styles.xml><?xml version="1.0" encoding="utf-8"?>
<styleSheet xmlns="http://schemas.openxmlformats.org/spreadsheetml/2006/main">
  <numFmts count="1">
    <numFmt numFmtId="178" formatCode="0.0_ "/>
  </numFmts>
  <fonts count="10">
    <font>
      <sz val="11"/>
      <color theme="1"/>
      <name val="宋体"/>
      <charset val="134"/>
      <scheme val="minor"/>
    </font>
    <font>
      <sz val="12"/>
      <color theme="0"/>
      <name val="宋体"/>
      <charset val="134"/>
      <scheme val="minor"/>
    </font>
    <font>
      <sz val="1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1D41D5"/>
      <name val="宋体"/>
      <charset val="134"/>
      <scheme val="minor"/>
    </font>
    <font>
      <sz val="9"/>
      <name val="宋体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4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left" vertical="center" wrapText="1"/>
    </xf>
    <xf numFmtId="178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3" borderId="1" xfId="2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8" fontId="4" fillId="4" borderId="1" xfId="1" applyNumberFormat="1" applyBorder="1" applyAlignment="1">
      <alignment horizontal="center" vertical="center" wrapText="1"/>
    </xf>
    <xf numFmtId="178" fontId="5" fillId="5" borderId="1" xfId="3" applyNumberFormat="1" applyBorder="1" applyAlignment="1">
      <alignment horizontal="center" vertical="center" wrapText="1"/>
    </xf>
    <xf numFmtId="0" fontId="5" fillId="5" borderId="1" xfId="3" applyBorder="1" applyAlignment="1">
      <alignment horizontal="center" vertical="center" wrapText="1"/>
    </xf>
    <xf numFmtId="0" fontId="4" fillId="4" borderId="1" xfId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78" fontId="1" fillId="2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58" fontId="2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6" fillId="6" borderId="2" xfId="0" applyFont="1" applyFill="1" applyBorder="1" applyAlignment="1">
      <alignment vertical="center" wrapText="1"/>
    </xf>
    <xf numFmtId="178" fontId="6" fillId="6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78" fontId="6" fillId="0" borderId="2" xfId="0" applyNumberFormat="1" applyFont="1" applyBorder="1" applyAlignment="1">
      <alignment horizontal="center" vertical="center" wrapText="1"/>
    </xf>
    <xf numFmtId="0" fontId="6" fillId="7" borderId="2" xfId="0" applyFont="1" applyFill="1" applyBorder="1" applyAlignment="1">
      <alignment vertical="center" wrapText="1"/>
    </xf>
    <xf numFmtId="178" fontId="6" fillId="7" borderId="1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4">
    <cellStyle name="差" xfId="1" builtinId="27"/>
    <cellStyle name="常规" xfId="0" builtinId="0"/>
    <cellStyle name="好" xfId="2" builtinId="26"/>
    <cellStyle name="适中" xfId="3" builtinId="28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</dxfs>
  <tableStyles count="0" defaultTableStyle="TableStyleMedium2" defaultPivotStyle="PivotStyleLight16"/>
  <colors>
    <mruColors>
      <color rgb="FF1D41D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158750</xdr:colOff>
      <xdr:row>9</xdr:row>
      <xdr:rowOff>153670</xdr:rowOff>
    </xdr:from>
    <xdr:to>
      <xdr:col>3</xdr:col>
      <xdr:colOff>1228090</xdr:colOff>
      <xdr:row>9</xdr:row>
      <xdr:rowOff>778510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7550" y="330200"/>
          <a:ext cx="10693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1579880</xdr:colOff>
      <xdr:row>9</xdr:row>
      <xdr:rowOff>133350</xdr:rowOff>
    </xdr:from>
    <xdr:to>
      <xdr:col>3</xdr:col>
      <xdr:colOff>3099435</xdr:colOff>
      <xdr:row>9</xdr:row>
      <xdr:rowOff>906780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18680" y="330200"/>
          <a:ext cx="15195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113665</xdr:colOff>
      <xdr:row>8</xdr:row>
      <xdr:rowOff>38735</xdr:rowOff>
    </xdr:from>
    <xdr:to>
      <xdr:col>3</xdr:col>
      <xdr:colOff>1503680</xdr:colOff>
      <xdr:row>8</xdr:row>
      <xdr:rowOff>790575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52465" y="330200"/>
          <a:ext cx="13900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1571625</xdr:colOff>
      <xdr:row>8</xdr:row>
      <xdr:rowOff>50165</xdr:rowOff>
    </xdr:from>
    <xdr:to>
      <xdr:col>3</xdr:col>
      <xdr:colOff>3187700</xdr:colOff>
      <xdr:row>8</xdr:row>
      <xdr:rowOff>805180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10425" y="330200"/>
          <a:ext cx="1616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180340</xdr:colOff>
      <xdr:row>7</xdr:row>
      <xdr:rowOff>99695</xdr:rowOff>
    </xdr:from>
    <xdr:to>
      <xdr:col>3</xdr:col>
      <xdr:colOff>3075305</xdr:colOff>
      <xdr:row>7</xdr:row>
      <xdr:rowOff>799465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19140" y="330200"/>
          <a:ext cx="28949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171450</xdr:colOff>
      <xdr:row>16</xdr:row>
      <xdr:rowOff>114300</xdr:rowOff>
    </xdr:from>
    <xdr:to>
      <xdr:col>3</xdr:col>
      <xdr:colOff>2942590</xdr:colOff>
      <xdr:row>16</xdr:row>
      <xdr:rowOff>1609725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10250" y="330200"/>
          <a:ext cx="27711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74930</xdr:colOff>
      <xdr:row>18</xdr:row>
      <xdr:rowOff>34290</xdr:rowOff>
    </xdr:from>
    <xdr:to>
      <xdr:col>3</xdr:col>
      <xdr:colOff>2014220</xdr:colOff>
      <xdr:row>18</xdr:row>
      <xdr:rowOff>894715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13730" y="330200"/>
          <a:ext cx="19392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57150</xdr:colOff>
      <xdr:row>19</xdr:row>
      <xdr:rowOff>41910</xdr:rowOff>
    </xdr:from>
    <xdr:to>
      <xdr:col>3</xdr:col>
      <xdr:colOff>2760980</xdr:colOff>
      <xdr:row>19</xdr:row>
      <xdr:rowOff>1218565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95950" y="330200"/>
          <a:ext cx="270383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86360</xdr:colOff>
      <xdr:row>22</xdr:row>
      <xdr:rowOff>41275</xdr:rowOff>
    </xdr:from>
    <xdr:to>
      <xdr:col>3</xdr:col>
      <xdr:colOff>2484755</xdr:colOff>
      <xdr:row>22</xdr:row>
      <xdr:rowOff>1856740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25160" y="330200"/>
          <a:ext cx="23983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55880</xdr:colOff>
      <xdr:row>18</xdr:row>
      <xdr:rowOff>956945</xdr:rowOff>
    </xdr:from>
    <xdr:to>
      <xdr:col>3</xdr:col>
      <xdr:colOff>2026920</xdr:colOff>
      <xdr:row>18</xdr:row>
      <xdr:rowOff>1637665</xdr:rowOff>
    </xdr:to>
    <xdr:pic>
      <xdr:nvPicPr>
        <xdr:cNvPr id="15" name="图片 14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694680" y="330200"/>
          <a:ext cx="19710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751840</xdr:colOff>
      <xdr:row>2</xdr:row>
      <xdr:rowOff>34290</xdr:rowOff>
    </xdr:from>
    <xdr:to>
      <xdr:col>3</xdr:col>
      <xdr:colOff>2448560</xdr:colOff>
      <xdr:row>2</xdr:row>
      <xdr:rowOff>1108075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390640" y="330200"/>
          <a:ext cx="169672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753110</xdr:colOff>
      <xdr:row>3</xdr:row>
      <xdr:rowOff>53975</xdr:rowOff>
    </xdr:from>
    <xdr:to>
      <xdr:col>3</xdr:col>
      <xdr:colOff>2437765</xdr:colOff>
      <xdr:row>3</xdr:row>
      <xdr:rowOff>1174115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391910" y="330200"/>
          <a:ext cx="16846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104775</xdr:colOff>
      <xdr:row>4</xdr:row>
      <xdr:rowOff>206375</xdr:rowOff>
    </xdr:from>
    <xdr:to>
      <xdr:col>3</xdr:col>
      <xdr:colOff>3180080</xdr:colOff>
      <xdr:row>4</xdr:row>
      <xdr:rowOff>835025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743575" y="330200"/>
          <a:ext cx="307530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123190</xdr:colOff>
      <xdr:row>5</xdr:row>
      <xdr:rowOff>29845</xdr:rowOff>
    </xdr:from>
    <xdr:to>
      <xdr:col>3</xdr:col>
      <xdr:colOff>2637155</xdr:colOff>
      <xdr:row>5</xdr:row>
      <xdr:rowOff>1188720</xdr:rowOff>
    </xdr:to>
    <xdr:pic>
      <xdr:nvPicPr>
        <xdr:cNvPr id="16" name="图片 15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761990" y="330200"/>
          <a:ext cx="25139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114300</xdr:colOff>
      <xdr:row>6</xdr:row>
      <xdr:rowOff>116205</xdr:rowOff>
    </xdr:from>
    <xdr:to>
      <xdr:col>3</xdr:col>
      <xdr:colOff>3075305</xdr:colOff>
      <xdr:row>6</xdr:row>
      <xdr:rowOff>1120140</xdr:rowOff>
    </xdr:to>
    <xdr:pic>
      <xdr:nvPicPr>
        <xdr:cNvPr id="17" name="图片 1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753100" y="330200"/>
          <a:ext cx="296100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1189990</xdr:colOff>
      <xdr:row>11</xdr:row>
      <xdr:rowOff>79375</xdr:rowOff>
    </xdr:from>
    <xdr:to>
      <xdr:col>3</xdr:col>
      <xdr:colOff>1885315</xdr:colOff>
      <xdr:row>11</xdr:row>
      <xdr:rowOff>910590</xdr:rowOff>
    </xdr:to>
    <xdr:pic>
      <xdr:nvPicPr>
        <xdr:cNvPr id="18" name="图片 17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828790" y="330200"/>
          <a:ext cx="6953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351790</xdr:colOff>
      <xdr:row>12</xdr:row>
      <xdr:rowOff>191135</xdr:rowOff>
    </xdr:from>
    <xdr:to>
      <xdr:col>3</xdr:col>
      <xdr:colOff>2913380</xdr:colOff>
      <xdr:row>12</xdr:row>
      <xdr:rowOff>856615</xdr:rowOff>
    </xdr:to>
    <xdr:pic>
      <xdr:nvPicPr>
        <xdr:cNvPr id="19" name="图片 18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990590" y="330200"/>
          <a:ext cx="25615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162560</xdr:colOff>
      <xdr:row>13</xdr:row>
      <xdr:rowOff>69215</xdr:rowOff>
    </xdr:from>
    <xdr:to>
      <xdr:col>3</xdr:col>
      <xdr:colOff>1819275</xdr:colOff>
      <xdr:row>13</xdr:row>
      <xdr:rowOff>987425</xdr:rowOff>
    </xdr:to>
    <xdr:pic>
      <xdr:nvPicPr>
        <xdr:cNvPr id="20" name="图片 19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801360" y="330200"/>
          <a:ext cx="16567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141605</xdr:colOff>
      <xdr:row>14</xdr:row>
      <xdr:rowOff>23495</xdr:rowOff>
    </xdr:from>
    <xdr:to>
      <xdr:col>3</xdr:col>
      <xdr:colOff>1760855</xdr:colOff>
      <xdr:row>14</xdr:row>
      <xdr:rowOff>954405</xdr:rowOff>
    </xdr:to>
    <xdr:pic>
      <xdr:nvPicPr>
        <xdr:cNvPr id="21" name="图片 20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780405" y="330200"/>
          <a:ext cx="16192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641350</xdr:colOff>
      <xdr:row>15</xdr:row>
      <xdr:rowOff>53340</xdr:rowOff>
    </xdr:from>
    <xdr:to>
      <xdr:col>3</xdr:col>
      <xdr:colOff>2390775</xdr:colOff>
      <xdr:row>15</xdr:row>
      <xdr:rowOff>969010</xdr:rowOff>
    </xdr:to>
    <xdr:pic>
      <xdr:nvPicPr>
        <xdr:cNvPr id="22" name="图片 21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280150" y="330200"/>
          <a:ext cx="1749425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M50"/>
  <sheetViews>
    <sheetView tabSelected="1" zoomScale="85" zoomScaleNormal="85" workbookViewId="0">
      <pane ySplit="1" topLeftCell="A2" activePane="bottomLeft" state="frozen"/>
      <selection pane="bottomLeft" activeCell="P43" sqref="P43"/>
    </sheetView>
  </sheetViews>
  <sheetFormatPr defaultColWidth="9" defaultRowHeight="13.5"/>
  <cols>
    <col min="1" max="1" width="4.625" customWidth="1"/>
    <col min="2" max="2" width="13.625" customWidth="1"/>
    <col min="3" max="3" width="55.625" style="2" customWidth="1"/>
    <col min="4" max="4" width="44" customWidth="1"/>
    <col min="5" max="6" width="18" customWidth="1"/>
    <col min="7" max="8" width="12.625" customWidth="1"/>
    <col min="9" max="9" width="17.125" customWidth="1"/>
    <col min="10" max="10" width="24.875" style="3" hidden="1" customWidth="1"/>
    <col min="11" max="12" width="14.375" style="3" hidden="1" customWidth="1"/>
    <col min="13" max="13" width="48.125" hidden="1" customWidth="1"/>
  </cols>
  <sheetData>
    <row r="1" spans="1:13" ht="26.1" customHeight="1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2" t="s">
        <v>9</v>
      </c>
      <c r="K1" s="22" t="s">
        <v>10</v>
      </c>
      <c r="L1" s="22" t="s">
        <v>11</v>
      </c>
      <c r="M1" s="4" t="s">
        <v>12</v>
      </c>
    </row>
    <row r="2" spans="1:13" ht="95.1" hidden="1" customHeight="1">
      <c r="A2" s="6">
        <v>1</v>
      </c>
      <c r="B2" s="6" t="s">
        <v>13</v>
      </c>
      <c r="C2" s="7" t="s">
        <v>14</v>
      </c>
      <c r="D2" s="6" t="s">
        <v>15</v>
      </c>
      <c r="E2" s="8" t="s">
        <v>16</v>
      </c>
      <c r="F2" s="8"/>
      <c r="G2" s="9"/>
      <c r="H2" s="9"/>
      <c r="I2" s="9"/>
      <c r="J2" s="23">
        <v>6</v>
      </c>
      <c r="K2" s="23"/>
      <c r="L2" s="23"/>
      <c r="M2" s="24"/>
    </row>
    <row r="3" spans="1:13" ht="95.1" hidden="1" customHeight="1">
      <c r="A3" s="6">
        <v>2</v>
      </c>
      <c r="B3" s="6" t="s">
        <v>13</v>
      </c>
      <c r="C3" s="7" t="s">
        <v>17</v>
      </c>
      <c r="D3" s="6"/>
      <c r="E3" s="8" t="s">
        <v>16</v>
      </c>
      <c r="F3" s="8"/>
      <c r="G3" s="9"/>
      <c r="H3" s="9"/>
      <c r="I3" s="9"/>
      <c r="J3" s="23">
        <v>2</v>
      </c>
      <c r="K3" s="23"/>
      <c r="L3" s="23"/>
      <c r="M3" s="24"/>
    </row>
    <row r="4" spans="1:13" ht="95.1" hidden="1" customHeight="1">
      <c r="A4" s="6">
        <v>3</v>
      </c>
      <c r="B4" s="6" t="s">
        <v>13</v>
      </c>
      <c r="C4" s="7" t="s">
        <v>18</v>
      </c>
      <c r="D4" s="6"/>
      <c r="E4" s="8" t="s">
        <v>16</v>
      </c>
      <c r="F4" s="8"/>
      <c r="G4" s="9"/>
      <c r="H4" s="9"/>
      <c r="I4" s="9"/>
      <c r="J4" s="23">
        <v>2</v>
      </c>
      <c r="K4" s="23"/>
      <c r="L4" s="23"/>
      <c r="M4" s="24"/>
    </row>
    <row r="5" spans="1:13" ht="95.1" hidden="1" customHeight="1">
      <c r="A5" s="6">
        <v>4</v>
      </c>
      <c r="B5" s="6" t="s">
        <v>13</v>
      </c>
      <c r="C5" s="7" t="s">
        <v>19</v>
      </c>
      <c r="D5" s="6"/>
      <c r="E5" s="8" t="s">
        <v>16</v>
      </c>
      <c r="F5" s="8"/>
      <c r="G5" s="9"/>
      <c r="H5" s="9"/>
      <c r="I5" s="9"/>
      <c r="J5" s="23">
        <v>1</v>
      </c>
      <c r="K5" s="23"/>
      <c r="L5" s="23"/>
      <c r="M5" s="24"/>
    </row>
    <row r="6" spans="1:13" ht="104.1" hidden="1" customHeight="1">
      <c r="A6" s="6">
        <v>5</v>
      </c>
      <c r="B6" s="6" t="s">
        <v>13</v>
      </c>
      <c r="C6" s="7" t="s">
        <v>20</v>
      </c>
      <c r="D6" s="6"/>
      <c r="E6" s="8" t="s">
        <v>16</v>
      </c>
      <c r="F6" s="10" t="s">
        <v>21</v>
      </c>
      <c r="G6" s="9">
        <v>2</v>
      </c>
      <c r="H6" s="9"/>
      <c r="I6" s="25"/>
      <c r="J6" s="23">
        <v>4</v>
      </c>
      <c r="K6" s="23" t="s">
        <v>22</v>
      </c>
      <c r="L6" s="23" t="s">
        <v>23</v>
      </c>
      <c r="M6" s="26" t="s">
        <v>24</v>
      </c>
    </row>
    <row r="7" spans="1:13" s="1" customFormat="1" ht="95.1" hidden="1" customHeight="1">
      <c r="A7" s="6">
        <v>6</v>
      </c>
      <c r="B7" s="11" t="s">
        <v>13</v>
      </c>
      <c r="C7" s="12" t="s">
        <v>25</v>
      </c>
      <c r="D7" s="11"/>
      <c r="E7" s="8" t="s">
        <v>16</v>
      </c>
      <c r="F7" s="8"/>
      <c r="G7" s="9">
        <v>1</v>
      </c>
      <c r="H7" s="9"/>
      <c r="I7" s="9"/>
      <c r="J7" s="23">
        <v>2</v>
      </c>
      <c r="K7" s="23"/>
      <c r="L7" s="23"/>
      <c r="M7" s="27" t="s">
        <v>26</v>
      </c>
    </row>
    <row r="8" spans="1:13" s="1" customFormat="1" ht="69" hidden="1" customHeight="1">
      <c r="A8" s="6">
        <v>7</v>
      </c>
      <c r="B8" s="11" t="s">
        <v>13</v>
      </c>
      <c r="C8" s="12" t="s">
        <v>27</v>
      </c>
      <c r="D8" s="11"/>
      <c r="E8" s="8" t="s">
        <v>16</v>
      </c>
      <c r="F8" s="8"/>
      <c r="G8" s="9">
        <v>1</v>
      </c>
      <c r="H8" s="9"/>
      <c r="I8" s="9"/>
      <c r="J8" s="23">
        <v>2</v>
      </c>
      <c r="K8" s="23"/>
      <c r="L8" s="23"/>
      <c r="M8" s="27" t="s">
        <v>28</v>
      </c>
    </row>
    <row r="9" spans="1:13" s="1" customFormat="1" ht="95.1" hidden="1" customHeight="1">
      <c r="A9" s="6">
        <v>8</v>
      </c>
      <c r="B9" s="11" t="s">
        <v>13</v>
      </c>
      <c r="C9" s="12" t="s">
        <v>29</v>
      </c>
      <c r="D9" s="11"/>
      <c r="E9" s="8" t="s">
        <v>16</v>
      </c>
      <c r="F9" s="10" t="s">
        <v>21</v>
      </c>
      <c r="G9" s="9">
        <v>1</v>
      </c>
      <c r="H9" s="9"/>
      <c r="I9" s="25"/>
      <c r="J9" s="23">
        <v>8</v>
      </c>
      <c r="K9" s="23" t="s">
        <v>22</v>
      </c>
      <c r="L9" s="23" t="s">
        <v>23</v>
      </c>
      <c r="M9" s="28" t="s">
        <v>30</v>
      </c>
    </row>
    <row r="10" spans="1:13" ht="83.1" hidden="1" customHeight="1">
      <c r="A10" s="6">
        <v>9</v>
      </c>
      <c r="B10" s="6" t="s">
        <v>31</v>
      </c>
      <c r="C10" s="7" t="s">
        <v>32</v>
      </c>
      <c r="D10" s="6"/>
      <c r="E10" s="8" t="s">
        <v>16</v>
      </c>
      <c r="F10" s="10" t="s">
        <v>21</v>
      </c>
      <c r="G10" s="9">
        <v>1</v>
      </c>
      <c r="H10" s="9"/>
      <c r="I10" s="25"/>
      <c r="J10" s="23">
        <v>6</v>
      </c>
      <c r="K10" s="23" t="s">
        <v>33</v>
      </c>
      <c r="L10" s="23" t="s">
        <v>34</v>
      </c>
      <c r="M10" s="29" t="s">
        <v>35</v>
      </c>
    </row>
    <row r="11" spans="1:13" ht="83.1" hidden="1" customHeight="1">
      <c r="A11" s="6">
        <v>10</v>
      </c>
      <c r="B11" s="13" t="s">
        <v>36</v>
      </c>
      <c r="C11" s="7" t="s">
        <v>37</v>
      </c>
      <c r="D11" s="6" t="s">
        <v>15</v>
      </c>
      <c r="E11" s="8" t="s">
        <v>16</v>
      </c>
      <c r="F11" s="8"/>
      <c r="G11" s="9"/>
      <c r="H11" s="9"/>
      <c r="I11" s="9"/>
      <c r="J11" s="23">
        <v>5</v>
      </c>
      <c r="K11" s="23"/>
      <c r="L11" s="23"/>
      <c r="M11" s="7"/>
    </row>
    <row r="12" spans="1:13" ht="83.1" hidden="1" customHeight="1">
      <c r="A12" s="6">
        <v>11</v>
      </c>
      <c r="B12" s="13" t="s">
        <v>36</v>
      </c>
      <c r="C12" s="7" t="s">
        <v>38</v>
      </c>
      <c r="D12" s="6"/>
      <c r="E12" s="8" t="s">
        <v>16</v>
      </c>
      <c r="F12" s="8"/>
      <c r="G12" s="9"/>
      <c r="H12" s="9"/>
      <c r="I12" s="9"/>
      <c r="J12" s="23">
        <v>0.5</v>
      </c>
      <c r="K12" s="23"/>
      <c r="L12" s="23"/>
      <c r="M12" s="7"/>
    </row>
    <row r="13" spans="1:13" ht="83.1" hidden="1" customHeight="1">
      <c r="A13" s="6">
        <v>12</v>
      </c>
      <c r="B13" s="13" t="s">
        <v>36</v>
      </c>
      <c r="C13" s="7" t="s">
        <v>39</v>
      </c>
      <c r="D13" s="6"/>
      <c r="E13" s="8" t="s">
        <v>16</v>
      </c>
      <c r="F13" s="8"/>
      <c r="G13" s="9"/>
      <c r="H13" s="9"/>
      <c r="I13" s="9"/>
      <c r="J13" s="23">
        <v>0.5</v>
      </c>
      <c r="K13" s="23"/>
      <c r="L13" s="23"/>
      <c r="M13" s="30"/>
    </row>
    <row r="14" spans="1:13" s="1" customFormat="1" ht="83.1" hidden="1" customHeight="1">
      <c r="A14" s="6">
        <v>13</v>
      </c>
      <c r="B14" s="14" t="s">
        <v>36</v>
      </c>
      <c r="C14" s="12" t="s">
        <v>40</v>
      </c>
      <c r="D14" s="11"/>
      <c r="E14" s="8" t="s">
        <v>16</v>
      </c>
      <c r="F14" s="8"/>
      <c r="G14" s="9">
        <v>2</v>
      </c>
      <c r="H14" s="9"/>
      <c r="I14" s="25">
        <v>43266</v>
      </c>
      <c r="J14" s="23">
        <v>5</v>
      </c>
      <c r="K14" s="23" t="s">
        <v>41</v>
      </c>
      <c r="L14" s="23" t="s">
        <v>23</v>
      </c>
      <c r="M14" s="24" t="s">
        <v>42</v>
      </c>
    </row>
    <row r="15" spans="1:13" s="1" customFormat="1" ht="83.1" hidden="1" customHeight="1">
      <c r="A15" s="6">
        <v>14</v>
      </c>
      <c r="B15" s="14" t="s">
        <v>36</v>
      </c>
      <c r="C15" s="12" t="s">
        <v>43</v>
      </c>
      <c r="D15" s="11"/>
      <c r="E15" s="8" t="s">
        <v>16</v>
      </c>
      <c r="F15" s="8"/>
      <c r="G15" s="9">
        <v>1</v>
      </c>
      <c r="H15" s="9"/>
      <c r="I15" s="25">
        <v>43266</v>
      </c>
      <c r="J15" s="23">
        <v>1</v>
      </c>
      <c r="K15" s="23" t="s">
        <v>41</v>
      </c>
      <c r="L15" s="23" t="s">
        <v>23</v>
      </c>
      <c r="M15" s="24" t="s">
        <v>44</v>
      </c>
    </row>
    <row r="16" spans="1:13" s="1" customFormat="1" ht="83.1" hidden="1" customHeight="1">
      <c r="A16" s="6">
        <v>15</v>
      </c>
      <c r="B16" s="14" t="s">
        <v>36</v>
      </c>
      <c r="C16" s="12" t="s">
        <v>45</v>
      </c>
      <c r="D16" s="11"/>
      <c r="E16" s="8" t="s">
        <v>16</v>
      </c>
      <c r="F16" s="8"/>
      <c r="G16" s="9"/>
      <c r="H16" s="9"/>
      <c r="I16" s="9"/>
      <c r="J16" s="23">
        <v>3</v>
      </c>
      <c r="K16" s="23"/>
      <c r="L16" s="23"/>
      <c r="M16" s="12"/>
    </row>
    <row r="17" spans="1:13" s="1" customFormat="1" ht="153" hidden="1" customHeight="1">
      <c r="A17" s="6">
        <v>16</v>
      </c>
      <c r="B17" s="14" t="s">
        <v>36</v>
      </c>
      <c r="C17" s="12" t="s">
        <v>46</v>
      </c>
      <c r="D17" s="14"/>
      <c r="E17" s="8" t="s">
        <v>16</v>
      </c>
      <c r="F17" s="8"/>
      <c r="G17" s="9">
        <v>1</v>
      </c>
      <c r="H17" s="9"/>
      <c r="I17" s="25">
        <v>43266</v>
      </c>
      <c r="J17" s="23">
        <v>4</v>
      </c>
      <c r="K17" s="23" t="s">
        <v>41</v>
      </c>
      <c r="L17" s="23"/>
      <c r="M17" s="24" t="s">
        <v>47</v>
      </c>
    </row>
    <row r="18" spans="1:13" ht="149.1" hidden="1" customHeight="1">
      <c r="A18" s="6">
        <v>17</v>
      </c>
      <c r="B18" s="13" t="s">
        <v>36</v>
      </c>
      <c r="C18" s="7" t="s">
        <v>48</v>
      </c>
      <c r="D18" s="15" t="s">
        <v>15</v>
      </c>
      <c r="E18" s="6" t="s">
        <v>16</v>
      </c>
      <c r="F18" s="6"/>
      <c r="G18" s="9">
        <v>0</v>
      </c>
      <c r="H18" s="9"/>
      <c r="I18" s="9"/>
      <c r="J18" s="23">
        <v>0</v>
      </c>
      <c r="K18" s="23"/>
      <c r="L18" s="23"/>
      <c r="M18" s="31" t="s">
        <v>49</v>
      </c>
    </row>
    <row r="19" spans="1:13" ht="134.1" hidden="1" customHeight="1">
      <c r="A19" s="6">
        <v>18</v>
      </c>
      <c r="B19" s="13" t="s">
        <v>36</v>
      </c>
      <c r="C19" s="7" t="s">
        <v>50</v>
      </c>
      <c r="D19" s="15"/>
      <c r="E19" s="8" t="s">
        <v>16</v>
      </c>
      <c r="F19" s="10" t="s">
        <v>21</v>
      </c>
      <c r="G19" s="9"/>
      <c r="H19" s="9"/>
      <c r="I19" s="25"/>
      <c r="J19" s="23">
        <v>6</v>
      </c>
      <c r="K19" s="23" t="s">
        <v>41</v>
      </c>
      <c r="L19" s="23" t="s">
        <v>23</v>
      </c>
      <c r="M19" s="31" t="s">
        <v>51</v>
      </c>
    </row>
    <row r="20" spans="1:13" ht="99.95" hidden="1" customHeight="1">
      <c r="A20" s="6">
        <v>19</v>
      </c>
      <c r="B20" s="13" t="s">
        <v>36</v>
      </c>
      <c r="C20" s="7" t="s">
        <v>52</v>
      </c>
      <c r="D20" s="15"/>
      <c r="E20" s="6" t="s">
        <v>16</v>
      </c>
      <c r="F20" s="6"/>
      <c r="G20" s="9">
        <v>2</v>
      </c>
      <c r="H20" s="9"/>
      <c r="I20" s="25">
        <v>43266</v>
      </c>
      <c r="J20" s="23">
        <v>4</v>
      </c>
      <c r="K20" s="23" t="s">
        <v>22</v>
      </c>
      <c r="L20" s="23" t="s">
        <v>23</v>
      </c>
      <c r="M20" s="31" t="s">
        <v>53</v>
      </c>
    </row>
    <row r="21" spans="1:13" ht="60" hidden="1" customHeight="1">
      <c r="A21" s="6">
        <v>20</v>
      </c>
      <c r="B21" s="13" t="s">
        <v>36</v>
      </c>
      <c r="C21" s="7" t="s">
        <v>54</v>
      </c>
      <c r="D21" s="15" t="s">
        <v>15</v>
      </c>
      <c r="E21" s="6" t="s">
        <v>16</v>
      </c>
      <c r="F21" s="6"/>
      <c r="G21" s="9">
        <v>0</v>
      </c>
      <c r="H21" s="9"/>
      <c r="I21" s="9"/>
      <c r="J21" s="23">
        <v>0</v>
      </c>
      <c r="K21" s="23"/>
      <c r="L21" s="23"/>
      <c r="M21" s="31" t="s">
        <v>55</v>
      </c>
    </row>
    <row r="22" spans="1:13" ht="60" hidden="1" customHeight="1">
      <c r="A22" s="6">
        <v>21</v>
      </c>
      <c r="B22" s="13" t="s">
        <v>36</v>
      </c>
      <c r="C22" s="7" t="s">
        <v>56</v>
      </c>
      <c r="D22" s="15" t="s">
        <v>15</v>
      </c>
      <c r="E22" s="6" t="s">
        <v>16</v>
      </c>
      <c r="F22" s="6"/>
      <c r="G22" s="9">
        <v>0</v>
      </c>
      <c r="H22" s="9"/>
      <c r="I22" s="9"/>
      <c r="J22" s="23">
        <v>0</v>
      </c>
      <c r="K22" s="23"/>
      <c r="L22" s="23"/>
      <c r="M22" s="31" t="s">
        <v>55</v>
      </c>
    </row>
    <row r="23" spans="1:13" ht="156.94999999999999" hidden="1" customHeight="1">
      <c r="A23" s="6">
        <v>22</v>
      </c>
      <c r="B23" s="13" t="s">
        <v>36</v>
      </c>
      <c r="C23" s="7" t="s">
        <v>57</v>
      </c>
      <c r="D23" s="15"/>
      <c r="E23" s="8" t="s">
        <v>16</v>
      </c>
      <c r="F23" s="10" t="s">
        <v>21</v>
      </c>
      <c r="G23" s="9"/>
      <c r="H23" s="9"/>
      <c r="I23" s="25"/>
      <c r="J23" s="23">
        <v>4</v>
      </c>
      <c r="K23" s="23" t="s">
        <v>41</v>
      </c>
      <c r="L23" s="23" t="s">
        <v>23</v>
      </c>
      <c r="M23" s="29" t="s">
        <v>58</v>
      </c>
    </row>
    <row r="24" spans="1:13" ht="27" hidden="1">
      <c r="A24" s="6">
        <v>23</v>
      </c>
      <c r="B24" s="13" t="s">
        <v>59</v>
      </c>
      <c r="C24" s="7" t="s">
        <v>60</v>
      </c>
      <c r="D24" s="15" t="s">
        <v>15</v>
      </c>
      <c r="E24" s="6" t="s">
        <v>16</v>
      </c>
      <c r="F24" s="6"/>
      <c r="G24" s="16"/>
      <c r="H24" s="16"/>
      <c r="I24" s="9"/>
      <c r="J24" s="32">
        <v>6</v>
      </c>
      <c r="K24" s="32"/>
      <c r="L24" s="32"/>
      <c r="M24" s="7"/>
    </row>
    <row r="25" spans="1:13" ht="67.5" hidden="1">
      <c r="A25" s="6">
        <v>24</v>
      </c>
      <c r="B25" s="13" t="s">
        <v>59</v>
      </c>
      <c r="C25" s="7" t="s">
        <v>61</v>
      </c>
      <c r="D25" s="15" t="s">
        <v>15</v>
      </c>
      <c r="E25" s="6" t="s">
        <v>16</v>
      </c>
      <c r="F25" s="6"/>
      <c r="G25" s="9">
        <v>3</v>
      </c>
      <c r="H25" s="9"/>
      <c r="I25" s="25">
        <v>43278</v>
      </c>
      <c r="J25" s="9">
        <v>3</v>
      </c>
      <c r="K25" s="23" t="s">
        <v>33</v>
      </c>
      <c r="L25" s="23" t="s">
        <v>34</v>
      </c>
      <c r="M25" s="29" t="s">
        <v>62</v>
      </c>
    </row>
    <row r="26" spans="1:13" ht="67.5" hidden="1">
      <c r="A26" s="6">
        <v>25</v>
      </c>
      <c r="B26" s="13" t="s">
        <v>59</v>
      </c>
      <c r="C26" s="7" t="s">
        <v>63</v>
      </c>
      <c r="D26" s="15" t="s">
        <v>15</v>
      </c>
      <c r="E26" s="6" t="s">
        <v>64</v>
      </c>
      <c r="F26" s="17" t="s">
        <v>65</v>
      </c>
      <c r="G26" s="9">
        <v>1</v>
      </c>
      <c r="H26" s="9"/>
      <c r="I26" s="25">
        <v>43284</v>
      </c>
      <c r="J26" s="9">
        <v>5</v>
      </c>
      <c r="K26" s="23" t="s">
        <v>33</v>
      </c>
      <c r="L26" s="23" t="s">
        <v>34</v>
      </c>
      <c r="M26" s="29" t="s">
        <v>62</v>
      </c>
    </row>
    <row r="27" spans="1:13" ht="67.5" hidden="1">
      <c r="A27" s="6">
        <v>26</v>
      </c>
      <c r="B27" s="13" t="s">
        <v>59</v>
      </c>
      <c r="C27" s="7" t="s">
        <v>66</v>
      </c>
      <c r="D27" s="15" t="s">
        <v>15</v>
      </c>
      <c r="E27" s="8" t="s">
        <v>16</v>
      </c>
      <c r="F27" s="10" t="s">
        <v>21</v>
      </c>
      <c r="G27" s="9"/>
      <c r="H27" s="9"/>
      <c r="I27" s="25"/>
      <c r="J27" s="9">
        <v>2</v>
      </c>
      <c r="K27" s="23" t="s">
        <v>33</v>
      </c>
      <c r="L27" s="23" t="s">
        <v>34</v>
      </c>
      <c r="M27" s="29" t="s">
        <v>62</v>
      </c>
    </row>
    <row r="28" spans="1:13" ht="67.5" hidden="1">
      <c r="A28" s="6">
        <v>27</v>
      </c>
      <c r="B28" s="13" t="s">
        <v>59</v>
      </c>
      <c r="C28" s="7" t="s">
        <v>67</v>
      </c>
      <c r="D28" s="15" t="s">
        <v>15</v>
      </c>
      <c r="E28" s="6" t="s">
        <v>16</v>
      </c>
      <c r="F28" s="10" t="s">
        <v>21</v>
      </c>
      <c r="G28" s="9"/>
      <c r="H28" s="9"/>
      <c r="I28" s="25"/>
      <c r="J28" s="9">
        <v>3</v>
      </c>
      <c r="K28" s="23" t="s">
        <v>33</v>
      </c>
      <c r="L28" s="23" t="s">
        <v>34</v>
      </c>
      <c r="M28" s="31" t="s">
        <v>68</v>
      </c>
    </row>
    <row r="29" spans="1:13" ht="67.5" hidden="1">
      <c r="A29" s="6">
        <v>28</v>
      </c>
      <c r="B29" s="13" t="s">
        <v>59</v>
      </c>
      <c r="C29" s="7" t="s">
        <v>69</v>
      </c>
      <c r="D29" s="15" t="s">
        <v>15</v>
      </c>
      <c r="E29" s="8" t="s">
        <v>16</v>
      </c>
      <c r="F29" s="10" t="s">
        <v>21</v>
      </c>
      <c r="G29" s="9"/>
      <c r="H29" s="9"/>
      <c r="I29" s="25"/>
      <c r="J29" s="9">
        <v>3</v>
      </c>
      <c r="K29" s="23" t="s">
        <v>33</v>
      </c>
      <c r="L29" s="23" t="s">
        <v>34</v>
      </c>
      <c r="M29" s="29" t="s">
        <v>70</v>
      </c>
    </row>
    <row r="30" spans="1:13" ht="67.5" hidden="1">
      <c r="A30" s="6">
        <v>29</v>
      </c>
      <c r="B30" s="13" t="s">
        <v>59</v>
      </c>
      <c r="C30" s="7" t="s">
        <v>71</v>
      </c>
      <c r="D30" s="15" t="s">
        <v>15</v>
      </c>
      <c r="E30" s="6" t="s">
        <v>16</v>
      </c>
      <c r="F30" s="6"/>
      <c r="G30" s="9">
        <v>1</v>
      </c>
      <c r="H30" s="9"/>
      <c r="I30" s="25">
        <v>43295</v>
      </c>
      <c r="J30" s="9">
        <v>2</v>
      </c>
      <c r="K30" s="23" t="s">
        <v>33</v>
      </c>
      <c r="L30" s="23" t="s">
        <v>34</v>
      </c>
      <c r="M30" s="31" t="s">
        <v>68</v>
      </c>
    </row>
    <row r="31" spans="1:13" ht="67.5">
      <c r="A31" s="6">
        <v>30</v>
      </c>
      <c r="B31" s="13" t="s">
        <v>59</v>
      </c>
      <c r="C31" s="7" t="s">
        <v>72</v>
      </c>
      <c r="D31" s="15" t="s">
        <v>15</v>
      </c>
      <c r="E31" s="6" t="s">
        <v>73</v>
      </c>
      <c r="F31" s="18" t="s">
        <v>74</v>
      </c>
      <c r="G31" s="9"/>
      <c r="H31" s="9"/>
      <c r="I31" s="25">
        <v>43280</v>
      </c>
      <c r="J31" s="9">
        <v>3</v>
      </c>
      <c r="K31" s="9" t="s">
        <v>33</v>
      </c>
      <c r="L31" s="23" t="s">
        <v>34</v>
      </c>
      <c r="M31" s="29" t="s">
        <v>62</v>
      </c>
    </row>
    <row r="32" spans="1:13" ht="67.5">
      <c r="A32" s="6">
        <v>31</v>
      </c>
      <c r="B32" s="13" t="s">
        <v>59</v>
      </c>
      <c r="C32" s="7" t="s">
        <v>75</v>
      </c>
      <c r="D32" s="15" t="s">
        <v>15</v>
      </c>
      <c r="E32" s="6" t="s">
        <v>73</v>
      </c>
      <c r="F32" s="18" t="s">
        <v>74</v>
      </c>
      <c r="G32" s="9"/>
      <c r="H32" s="9"/>
      <c r="I32" s="25">
        <v>43281</v>
      </c>
      <c r="J32" s="9">
        <v>8</v>
      </c>
      <c r="K32" s="9" t="s">
        <v>41</v>
      </c>
      <c r="L32" s="23" t="s">
        <v>34</v>
      </c>
      <c r="M32" s="29" t="s">
        <v>62</v>
      </c>
    </row>
    <row r="33" spans="1:13" ht="67.5">
      <c r="A33" s="6">
        <v>32</v>
      </c>
      <c r="B33" s="13" t="s">
        <v>59</v>
      </c>
      <c r="C33" s="7" t="s">
        <v>76</v>
      </c>
      <c r="D33" s="15" t="s">
        <v>15</v>
      </c>
      <c r="E33" s="6" t="s">
        <v>73</v>
      </c>
      <c r="F33" s="18" t="s">
        <v>74</v>
      </c>
      <c r="G33" s="9"/>
      <c r="H33" s="9"/>
      <c r="I33" s="25">
        <v>43279</v>
      </c>
      <c r="J33" s="9">
        <v>2</v>
      </c>
      <c r="K33" s="23" t="s">
        <v>41</v>
      </c>
      <c r="L33" s="23" t="s">
        <v>34</v>
      </c>
      <c r="M33" s="29" t="s">
        <v>62</v>
      </c>
    </row>
    <row r="34" spans="1:13" ht="69" hidden="1" customHeight="1">
      <c r="A34" s="6">
        <v>33</v>
      </c>
      <c r="B34" s="13" t="s">
        <v>59</v>
      </c>
      <c r="C34" s="7" t="s">
        <v>77</v>
      </c>
      <c r="D34" s="15" t="s">
        <v>15</v>
      </c>
      <c r="E34" s="6" t="s">
        <v>16</v>
      </c>
      <c r="F34" s="6"/>
      <c r="G34" s="9">
        <v>0</v>
      </c>
      <c r="H34" s="9"/>
      <c r="I34" s="9"/>
      <c r="J34" s="9">
        <v>0</v>
      </c>
      <c r="K34" s="9"/>
      <c r="L34" s="9"/>
      <c r="M34" s="31" t="s">
        <v>78</v>
      </c>
    </row>
    <row r="35" spans="1:13" ht="69" customHeight="1">
      <c r="A35" s="6">
        <v>34</v>
      </c>
      <c r="B35" s="13" t="s">
        <v>59</v>
      </c>
      <c r="C35" s="7" t="s">
        <v>79</v>
      </c>
      <c r="D35" s="15" t="s">
        <v>15</v>
      </c>
      <c r="E35" s="6" t="s">
        <v>16</v>
      </c>
      <c r="F35" s="18" t="s">
        <v>74</v>
      </c>
      <c r="G35" s="9"/>
      <c r="H35" s="9"/>
      <c r="I35" s="25"/>
      <c r="J35" s="9">
        <v>3</v>
      </c>
      <c r="K35" s="9" t="s">
        <v>41</v>
      </c>
      <c r="L35" s="23" t="s">
        <v>34</v>
      </c>
      <c r="M35" s="31" t="s">
        <v>80</v>
      </c>
    </row>
    <row r="36" spans="1:13" ht="53.1" hidden="1" customHeight="1">
      <c r="A36" s="6">
        <v>35</v>
      </c>
      <c r="B36" s="13" t="s">
        <v>81</v>
      </c>
      <c r="C36" s="7" t="s">
        <v>82</v>
      </c>
      <c r="D36" s="15" t="s">
        <v>15</v>
      </c>
      <c r="E36" s="6" t="s">
        <v>16</v>
      </c>
      <c r="F36" s="6"/>
      <c r="G36" s="9"/>
      <c r="H36" s="9"/>
      <c r="I36" s="9"/>
      <c r="J36" s="9">
        <v>5</v>
      </c>
      <c r="K36" s="9"/>
      <c r="L36" s="9"/>
      <c r="M36" s="29"/>
    </row>
    <row r="37" spans="1:13" ht="120" hidden="1" customHeight="1">
      <c r="A37" s="6">
        <v>36</v>
      </c>
      <c r="B37" s="13" t="s">
        <v>81</v>
      </c>
      <c r="C37" s="7" t="s">
        <v>83</v>
      </c>
      <c r="D37" s="15" t="s">
        <v>15</v>
      </c>
      <c r="E37" s="6" t="s">
        <v>73</v>
      </c>
      <c r="F37" s="10" t="s">
        <v>21</v>
      </c>
      <c r="G37" s="9" t="s">
        <v>84</v>
      </c>
      <c r="H37" s="9"/>
      <c r="I37" s="25">
        <v>43279</v>
      </c>
      <c r="J37" s="9">
        <v>3</v>
      </c>
      <c r="K37" s="9" t="s">
        <v>85</v>
      </c>
      <c r="L37" s="9" t="s">
        <v>86</v>
      </c>
      <c r="M37" s="29" t="s">
        <v>87</v>
      </c>
    </row>
    <row r="38" spans="1:13" ht="81" hidden="1">
      <c r="A38" s="6">
        <v>37</v>
      </c>
      <c r="B38" s="13" t="s">
        <v>81</v>
      </c>
      <c r="C38" s="7" t="s">
        <v>88</v>
      </c>
      <c r="D38" s="15" t="s">
        <v>15</v>
      </c>
      <c r="E38" s="6" t="s">
        <v>16</v>
      </c>
      <c r="F38" s="10" t="s">
        <v>21</v>
      </c>
      <c r="G38" s="9"/>
      <c r="H38" s="9"/>
      <c r="I38" s="25"/>
      <c r="J38" s="9">
        <v>5</v>
      </c>
      <c r="K38" s="9" t="s">
        <v>22</v>
      </c>
      <c r="L38" s="9" t="s">
        <v>86</v>
      </c>
      <c r="M38" s="29" t="s">
        <v>89</v>
      </c>
    </row>
    <row r="39" spans="1:13" ht="81">
      <c r="A39" s="6">
        <v>38</v>
      </c>
      <c r="B39" s="13" t="s">
        <v>81</v>
      </c>
      <c r="C39" s="7" t="s">
        <v>90</v>
      </c>
      <c r="D39" s="15" t="s">
        <v>15</v>
      </c>
      <c r="E39" s="6" t="s">
        <v>73</v>
      </c>
      <c r="F39" s="19" t="s">
        <v>74</v>
      </c>
      <c r="G39" s="9"/>
      <c r="H39" s="9"/>
      <c r="I39" s="25">
        <v>43295</v>
      </c>
      <c r="J39" s="9">
        <v>14</v>
      </c>
      <c r="K39" s="9" t="s">
        <v>85</v>
      </c>
      <c r="L39" s="9" t="s">
        <v>86</v>
      </c>
      <c r="M39" s="29" t="s">
        <v>87</v>
      </c>
    </row>
    <row r="40" spans="1:13" ht="121.5" hidden="1">
      <c r="A40" s="6">
        <v>39</v>
      </c>
      <c r="B40" s="13" t="s">
        <v>81</v>
      </c>
      <c r="C40" s="7" t="s">
        <v>91</v>
      </c>
      <c r="D40" s="15" t="s">
        <v>15</v>
      </c>
      <c r="E40" s="6" t="s">
        <v>64</v>
      </c>
      <c r="F40" s="20" t="s">
        <v>65</v>
      </c>
      <c r="G40" s="9">
        <v>1</v>
      </c>
      <c r="H40" s="9"/>
      <c r="I40" s="25">
        <v>43287</v>
      </c>
      <c r="J40" s="9">
        <v>5</v>
      </c>
      <c r="K40" s="9" t="s">
        <v>22</v>
      </c>
      <c r="L40" s="9" t="s">
        <v>86</v>
      </c>
      <c r="M40" s="29" t="s">
        <v>92</v>
      </c>
    </row>
    <row r="41" spans="1:13" ht="81">
      <c r="A41" s="6">
        <v>40</v>
      </c>
      <c r="B41" s="13" t="s">
        <v>81</v>
      </c>
      <c r="C41" s="7" t="s">
        <v>93</v>
      </c>
      <c r="D41" s="15" t="s">
        <v>15</v>
      </c>
      <c r="E41" s="6" t="s">
        <v>73</v>
      </c>
      <c r="F41" s="19" t="s">
        <v>74</v>
      </c>
      <c r="G41" s="9"/>
      <c r="H41" s="9"/>
      <c r="I41" s="25"/>
      <c r="J41" s="9">
        <v>9</v>
      </c>
      <c r="K41" s="9" t="s">
        <v>94</v>
      </c>
      <c r="L41" s="9" t="s">
        <v>86</v>
      </c>
      <c r="M41" s="29" t="s">
        <v>95</v>
      </c>
    </row>
    <row r="42" spans="1:13" ht="81" hidden="1">
      <c r="A42" s="6">
        <v>41</v>
      </c>
      <c r="B42" s="13" t="s">
        <v>81</v>
      </c>
      <c r="C42" s="7" t="s">
        <v>96</v>
      </c>
      <c r="D42" s="15" t="s">
        <v>15</v>
      </c>
      <c r="E42" s="6" t="s">
        <v>64</v>
      </c>
      <c r="F42" s="20" t="s">
        <v>65</v>
      </c>
      <c r="G42" s="9">
        <v>1</v>
      </c>
      <c r="H42" s="9"/>
      <c r="I42" s="25">
        <v>43306</v>
      </c>
      <c r="J42" s="9">
        <v>14</v>
      </c>
      <c r="K42" s="9" t="s">
        <v>94</v>
      </c>
      <c r="L42" s="9" t="s">
        <v>86</v>
      </c>
      <c r="M42" s="31" t="s">
        <v>97</v>
      </c>
    </row>
    <row r="43" spans="1:13" ht="81">
      <c r="A43" s="6">
        <v>42</v>
      </c>
      <c r="B43" s="13" t="s">
        <v>81</v>
      </c>
      <c r="C43" s="7" t="s">
        <v>98</v>
      </c>
      <c r="D43" s="15" t="s">
        <v>15</v>
      </c>
      <c r="E43" s="6" t="s">
        <v>73</v>
      </c>
      <c r="F43" s="19" t="s">
        <v>74</v>
      </c>
      <c r="G43" s="9"/>
      <c r="H43" s="9"/>
      <c r="I43" s="25"/>
      <c r="J43" s="9">
        <v>5</v>
      </c>
      <c r="K43" s="9" t="s">
        <v>94</v>
      </c>
      <c r="L43" s="9" t="s">
        <v>86</v>
      </c>
      <c r="M43" s="29" t="s">
        <v>99</v>
      </c>
    </row>
    <row r="44" spans="1:13" ht="67.5" hidden="1">
      <c r="A44" s="6">
        <v>43</v>
      </c>
      <c r="B44" s="13" t="s">
        <v>81</v>
      </c>
      <c r="C44" s="7" t="s">
        <v>100</v>
      </c>
      <c r="D44" s="15" t="s">
        <v>15</v>
      </c>
      <c r="E44" s="6" t="s">
        <v>16</v>
      </c>
      <c r="F44" s="6"/>
      <c r="G44" s="9">
        <v>0</v>
      </c>
      <c r="H44" s="9"/>
      <c r="I44" s="9"/>
      <c r="J44" s="9">
        <v>0</v>
      </c>
      <c r="K44" s="9"/>
      <c r="L44" s="9"/>
      <c r="M44" s="29" t="s">
        <v>101</v>
      </c>
    </row>
    <row r="45" spans="1:13" ht="51.95" customHeight="1">
      <c r="A45" s="6">
        <v>44</v>
      </c>
      <c r="B45" s="13" t="s">
        <v>81</v>
      </c>
      <c r="C45" s="7" t="s">
        <v>102</v>
      </c>
      <c r="D45" s="15" t="s">
        <v>15</v>
      </c>
      <c r="E45" s="6" t="s">
        <v>73</v>
      </c>
      <c r="F45" s="19" t="s">
        <v>74</v>
      </c>
      <c r="G45" s="9"/>
      <c r="H45" s="9"/>
      <c r="I45" s="25"/>
      <c r="J45" s="9">
        <v>3</v>
      </c>
      <c r="K45" s="9" t="s">
        <v>94</v>
      </c>
      <c r="L45" s="9" t="s">
        <v>86</v>
      </c>
      <c r="M45" s="33" t="s">
        <v>103</v>
      </c>
    </row>
    <row r="46" spans="1:13" ht="42" hidden="1" customHeight="1">
      <c r="A46" s="41" t="s">
        <v>104</v>
      </c>
      <c r="B46" s="41"/>
      <c r="C46" s="41"/>
      <c r="D46" s="41"/>
      <c r="E46" s="41"/>
      <c r="F46" s="41"/>
      <c r="G46" s="41"/>
      <c r="H46" s="21"/>
      <c r="I46" s="34" t="s">
        <v>105</v>
      </c>
      <c r="J46" s="35">
        <f>SUM(J2:J45)</f>
        <v>169</v>
      </c>
      <c r="K46" s="35"/>
      <c r="L46" s="35"/>
      <c r="M46" s="36"/>
    </row>
    <row r="47" spans="1:13" ht="42" hidden="1" customHeight="1">
      <c r="A47" s="41"/>
      <c r="B47" s="41"/>
      <c r="C47" s="41"/>
      <c r="D47" s="41"/>
      <c r="E47" s="41"/>
      <c r="F47" s="41"/>
      <c r="G47" s="41"/>
      <c r="H47" s="21"/>
      <c r="I47" s="37" t="s">
        <v>106</v>
      </c>
      <c r="J47" s="38">
        <f>J2+J3+J4+J5+J6+J7+J8+J11+J12+J13+J15+J24+J16+J36</f>
        <v>40</v>
      </c>
      <c r="K47" s="38"/>
      <c r="L47" s="38"/>
      <c r="M47" s="36"/>
    </row>
    <row r="48" spans="1:13" ht="42" hidden="1" customHeight="1">
      <c r="A48" s="42"/>
      <c r="B48" s="42"/>
      <c r="C48" s="42"/>
      <c r="D48" s="42"/>
      <c r="E48" s="42"/>
      <c r="F48" s="42"/>
      <c r="G48" s="42"/>
      <c r="H48" s="21"/>
      <c r="I48" s="39" t="s">
        <v>107</v>
      </c>
      <c r="J48" s="40">
        <f>J46-J47</f>
        <v>129</v>
      </c>
      <c r="K48" s="40"/>
      <c r="L48" s="40"/>
      <c r="M48" s="13"/>
    </row>
    <row r="49" hidden="1"/>
    <row r="50" hidden="1"/>
  </sheetData>
  <autoFilter ref="A1:M48">
    <filterColumn colId="5">
      <filters>
        <filter val="待定"/>
      </filters>
    </filterColumn>
    <extLst/>
  </autoFilter>
  <mergeCells count="1">
    <mergeCell ref="A46:G48"/>
  </mergeCells>
  <phoneticPr fontId="9" type="noConversion"/>
  <conditionalFormatting sqref="F38">
    <cfRule type="cellIs" dxfId="5" priority="1" operator="equal">
      <formula>"开发中"</formula>
    </cfRule>
    <cfRule type="cellIs" dxfId="4" priority="2" operator="equal">
      <formula>"已完成"</formula>
    </cfRule>
    <cfRule type="cellIs" dxfId="3" priority="3" operator="equal">
      <formula>"未开发"</formula>
    </cfRule>
  </conditionalFormatting>
  <conditionalFormatting sqref="E27:F30 E31:E33 E34:F34 E35 E36:F37 E38:E43 E44:F44 E45 E46:F1048576 E1:F25 E26">
    <cfRule type="cellIs" dxfId="2" priority="4" operator="equal">
      <formula>"开发中"</formula>
    </cfRule>
    <cfRule type="cellIs" dxfId="1" priority="5" operator="equal">
      <formula>"已完成"</formula>
    </cfRule>
    <cfRule type="cellIs" dxfId="0" priority="6" operator="equal">
      <formula>"未开发"</formula>
    </cfRule>
  </conditionalFormatting>
  <pageMargins left="0.69930555555555596" right="0.69930555555555596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用户</cp:lastModifiedBy>
  <dcterms:created xsi:type="dcterms:W3CDTF">2018-06-11T11:37:00Z</dcterms:created>
  <dcterms:modified xsi:type="dcterms:W3CDTF">2018-06-27T10:03:22Z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