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lenovo\Desktop\成都\2025.8.5\"/>
    </mc:Choice>
  </mc:AlternateContent>
  <xr:revisionPtr revIDLastSave="0" documentId="13_ncr:1_{A88035DD-939C-4763-B7AD-836943F151B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表1" sheetId="3" r:id="rId2"/>
    <sheet name="表1 (3)" sheetId="5" r:id="rId3"/>
    <sheet name="Sheet2" sheetId="2" r:id="rId4"/>
  </sheets>
  <definedNames>
    <definedName name="ExternalData_1" localSheetId="1" hidden="1">'表1'!$A$1:$R$242</definedName>
    <definedName name="ExternalData_1" localSheetId="2" hidden="1">'表1 (3)'!$A$1:$X$782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" l="1"/>
  <c r="E5" i="5"/>
  <c r="E4" i="5"/>
  <c r="E3" i="5"/>
  <c r="E2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613" i="5"/>
  <c r="Y614" i="5"/>
  <c r="Y615" i="5"/>
  <c r="Y616" i="5"/>
  <c r="Y617" i="5"/>
  <c r="Y618" i="5"/>
  <c r="Y619" i="5"/>
  <c r="Y620" i="5"/>
  <c r="Y621" i="5"/>
  <c r="Y622" i="5"/>
  <c r="Y623" i="5"/>
  <c r="Y624" i="5"/>
  <c r="Y625" i="5"/>
  <c r="Y626" i="5"/>
  <c r="Y627" i="5"/>
  <c r="Y628" i="5"/>
  <c r="Y629" i="5"/>
  <c r="Y630" i="5"/>
  <c r="Y631" i="5"/>
  <c r="Y632" i="5"/>
  <c r="Y633" i="5"/>
  <c r="Y634" i="5"/>
  <c r="Y635" i="5"/>
  <c r="Y636" i="5"/>
  <c r="Y637" i="5"/>
  <c r="Y638" i="5"/>
  <c r="Y639" i="5"/>
  <c r="Y640" i="5"/>
  <c r="Y641" i="5"/>
  <c r="Y642" i="5"/>
  <c r="Y643" i="5"/>
  <c r="Y644" i="5"/>
  <c r="Y645" i="5"/>
  <c r="Y646" i="5"/>
  <c r="Y647" i="5"/>
  <c r="Y648" i="5"/>
  <c r="Y649" i="5"/>
  <c r="Y650" i="5"/>
  <c r="Y651" i="5"/>
  <c r="Y652" i="5"/>
  <c r="Y653" i="5"/>
  <c r="Y654" i="5"/>
  <c r="Y655" i="5"/>
  <c r="Y656" i="5"/>
  <c r="Y657" i="5"/>
  <c r="Y658" i="5"/>
  <c r="Y659" i="5"/>
  <c r="Y660" i="5"/>
  <c r="Y661" i="5"/>
  <c r="Y662" i="5"/>
  <c r="Y663" i="5"/>
  <c r="Y664" i="5"/>
  <c r="Y665" i="5"/>
  <c r="Y666" i="5"/>
  <c r="Y667" i="5"/>
  <c r="Y668" i="5"/>
  <c r="Y669" i="5"/>
  <c r="Y670" i="5"/>
  <c r="Y671" i="5"/>
  <c r="Y672" i="5"/>
  <c r="Y673" i="5"/>
  <c r="Y674" i="5"/>
  <c r="Y675" i="5"/>
  <c r="Y676" i="5"/>
  <c r="Y677" i="5"/>
  <c r="Y678" i="5"/>
  <c r="Y679" i="5"/>
  <c r="Y680" i="5"/>
  <c r="Y681" i="5"/>
  <c r="Y682" i="5"/>
  <c r="Y683" i="5"/>
  <c r="Y684" i="5"/>
  <c r="Y685" i="5"/>
  <c r="Y686" i="5"/>
  <c r="Y687" i="5"/>
  <c r="Y688" i="5"/>
  <c r="Y689" i="5"/>
  <c r="Y690" i="5"/>
  <c r="Y691" i="5"/>
  <c r="Y692" i="5"/>
  <c r="Y693" i="5"/>
  <c r="Y694" i="5"/>
  <c r="Y695" i="5"/>
  <c r="Y696" i="5"/>
  <c r="Y697" i="5"/>
  <c r="Y698" i="5"/>
  <c r="Y699" i="5"/>
  <c r="Y700" i="5"/>
  <c r="Y701" i="5"/>
  <c r="Y702" i="5"/>
  <c r="Y703" i="5"/>
  <c r="Y704" i="5"/>
  <c r="Y705" i="5"/>
  <c r="Y706" i="5"/>
  <c r="Y707" i="5"/>
  <c r="Y708" i="5"/>
  <c r="Y709" i="5"/>
  <c r="Y710" i="5"/>
  <c r="Y711" i="5"/>
  <c r="Y712" i="5"/>
  <c r="Y713" i="5"/>
  <c r="Y714" i="5"/>
  <c r="Y715" i="5"/>
  <c r="Y716" i="5"/>
  <c r="Y717" i="5"/>
  <c r="Y718" i="5"/>
  <c r="Y719" i="5"/>
  <c r="Y720" i="5"/>
  <c r="Y721" i="5"/>
  <c r="Y722" i="5"/>
  <c r="Y723" i="5"/>
  <c r="Y724" i="5"/>
  <c r="Y725" i="5"/>
  <c r="Y726" i="5"/>
  <c r="Y727" i="5"/>
  <c r="Y728" i="5"/>
  <c r="Y729" i="5"/>
  <c r="Y730" i="5"/>
  <c r="Y731" i="5"/>
  <c r="Y732" i="5"/>
  <c r="Y733" i="5"/>
  <c r="Y734" i="5"/>
  <c r="Y735" i="5"/>
  <c r="Y736" i="5"/>
  <c r="Y737" i="5"/>
  <c r="Y738" i="5"/>
  <c r="Y739" i="5"/>
  <c r="Y740" i="5"/>
  <c r="Y741" i="5"/>
  <c r="Y742" i="5"/>
  <c r="Y743" i="5"/>
  <c r="Y744" i="5"/>
  <c r="Y745" i="5"/>
  <c r="Y746" i="5"/>
  <c r="Y747" i="5"/>
  <c r="Y748" i="5"/>
  <c r="Y749" i="5"/>
  <c r="Y750" i="5"/>
  <c r="Y751" i="5"/>
  <c r="Y752" i="5"/>
  <c r="Y753" i="5"/>
  <c r="Y754" i="5"/>
  <c r="Y755" i="5"/>
  <c r="Y756" i="5"/>
  <c r="Y757" i="5"/>
  <c r="Y758" i="5"/>
  <c r="Y759" i="5"/>
  <c r="Y760" i="5"/>
  <c r="Y761" i="5"/>
  <c r="Y762" i="5"/>
  <c r="Y763" i="5"/>
  <c r="Y764" i="5"/>
  <c r="Y765" i="5"/>
  <c r="Y766" i="5"/>
  <c r="Y767" i="5"/>
  <c r="Y768" i="5"/>
  <c r="Y769" i="5"/>
  <c r="Y770" i="5"/>
  <c r="Y771" i="5"/>
  <c r="Y772" i="5"/>
  <c r="Y773" i="5"/>
  <c r="Y774" i="5"/>
  <c r="Y775" i="5"/>
  <c r="Y776" i="5"/>
  <c r="Y777" i="5"/>
  <c r="Y778" i="5"/>
  <c r="Y779" i="5"/>
  <c r="Y780" i="5"/>
  <c r="Y781" i="5"/>
  <c r="Y78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E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43" i="1"/>
  <c r="F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4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0FD9D7-CDD8-4BB1-B7B8-F18FDF675613}" keepAlive="1" name="查询 - 表1" description="与工作簿中“表1”查询的连接。" type="5" refreshedVersion="8" background="1" saveData="1">
    <dbPr connection="Provider=Microsoft.Mashup.OleDb.1;Data Source=$Workbook$;Location=表1;Extended Properties=&quot;&quot;" command="SELECT * FROM [表1]"/>
  </connection>
  <connection id="2" xr16:uid="{9898E46A-0CDF-4BD5-9BA2-5758DD0731D7}" keepAlive="1" name="查询 - 表1 (3)" description="与工作簿中“表1 (3)”查询的连接。" type="5" refreshedVersion="8" background="1" saveData="1">
    <dbPr connection="Provider=Microsoft.Mashup.OleDb.1;Data Source=$Workbook$;Location=&quot;表1 (3)&quot;;Extended Properties=&quot;&quot;" command="SELECT * FROM [表1 (3)]"/>
  </connection>
</connections>
</file>

<file path=xl/sharedStrings.xml><?xml version="1.0" encoding="utf-8"?>
<sst xmlns="http://schemas.openxmlformats.org/spreadsheetml/2006/main" count="16291" uniqueCount="1587">
  <si>
    <t>内部单号</t>
  </si>
  <si>
    <t>跟踪号</t>
  </si>
  <si>
    <t>箱唛</t>
  </si>
  <si>
    <t>箱号</t>
  </si>
  <si>
    <t>大包标签</t>
  </si>
  <si>
    <t>实重</t>
  </si>
  <si>
    <t>长</t>
  </si>
  <si>
    <t>宽</t>
  </si>
  <si>
    <t>高</t>
  </si>
  <si>
    <t>材积</t>
  </si>
  <si>
    <t>运输方式</t>
  </si>
  <si>
    <t>英文品名</t>
  </si>
  <si>
    <t>中文品名</t>
  </si>
  <si>
    <t>配货信息</t>
  </si>
  <si>
    <t>发票件数</t>
  </si>
  <si>
    <t>币种</t>
  </si>
  <si>
    <t>海关编码</t>
  </si>
  <si>
    <t>买家id</t>
  </si>
  <si>
    <t>总价值</t>
  </si>
  <si>
    <t>DE4355856</t>
  </si>
  <si>
    <t>CM111357272DE</t>
  </si>
  <si>
    <t>CD0801A-VI-001</t>
  </si>
  <si>
    <t>45/1-4</t>
  </si>
  <si>
    <t>德国DHL快线</t>
  </si>
  <si>
    <t>Jersey,Tshirt,Short dress set,slippers,sneaker</t>
  </si>
  <si>
    <t>球衣*1;T恤*1;短袖短裤套装*1;拖鞋*1;运动鞋*1;</t>
  </si>
  <si>
    <t>k202707311936*1;k202707311935*1;k202707311934*1;k202707311933*1;k202707311932*1;</t>
  </si>
  <si>
    <t>USD</t>
  </si>
  <si>
    <t>6211329000;6109100010;6103230000;6402200000;6402190090</t>
  </si>
  <si>
    <t/>
  </si>
  <si>
    <t>DE4353792</t>
  </si>
  <si>
    <t>CM111350946DE</t>
  </si>
  <si>
    <t>Hoodie,shorts,Tshirt,Sports pants,Knitwear</t>
  </si>
  <si>
    <t>卫衣*1;短裤*1;T恤*2;运动裤*1;针织衫*1;</t>
  </si>
  <si>
    <t>k202707310378*1;k202707310377*1;k202707310376*2;k202707310375*1;k202707310374*1;</t>
  </si>
  <si>
    <t>6110200090;6103420090;6109100010;6103420090;6114200090</t>
  </si>
  <si>
    <t>DE4355250</t>
  </si>
  <si>
    <t>CM111355705DE</t>
  </si>
  <si>
    <t>Tshirt,Casual cotton T shirt,Cricket shoes</t>
  </si>
  <si>
    <t>T恤*2;休闲棉T恤*5;板鞋*2;</t>
  </si>
  <si>
    <t>k202707311463*2;k202707311462*5;k202707311461*2;</t>
  </si>
  <si>
    <t>6109100010;6109100010;6403990090</t>
  </si>
  <si>
    <t>DE4356150</t>
  </si>
  <si>
    <t>CM111357670DE</t>
  </si>
  <si>
    <t>Waist Bag,Jersey suit,shorts,Leather belt,Satchel</t>
  </si>
  <si>
    <t>腰包*1;球衣套装*1;短裤*1;皮腰带*3;挎包*6;</t>
  </si>
  <si>
    <t>k202707312125*1;k202707312124*1;k202707312123*1;k202707312122*3;k202707312121*6;</t>
  </si>
  <si>
    <t>4202129000;6211329000;6103420090;4203301090;4202119090</t>
  </si>
  <si>
    <t>DE4355292</t>
  </si>
  <si>
    <t>CM111355753DE</t>
  </si>
  <si>
    <t>CD0801A-VI-002</t>
  </si>
  <si>
    <t>45/2-4</t>
  </si>
  <si>
    <t>Jersey,Tshirt,sneaker</t>
  </si>
  <si>
    <t>球衣*1;T恤*4;运动鞋*1;</t>
  </si>
  <si>
    <t>k202707311504*1;k202707311503*4;k202707311502*1;</t>
  </si>
  <si>
    <t>6211329000;6109100010;6402190090</t>
  </si>
  <si>
    <t>DE4356690</t>
  </si>
  <si>
    <t>CM111358397DE</t>
  </si>
  <si>
    <t>sneaker</t>
  </si>
  <si>
    <t>运动鞋*2;</t>
  </si>
  <si>
    <t>k202707312596*2;</t>
  </si>
  <si>
    <t>6402190090</t>
  </si>
  <si>
    <t>DE4356978</t>
  </si>
  <si>
    <t>CM111358763DE</t>
  </si>
  <si>
    <t>球衣*1;T恤*4;运动鞋*2;</t>
  </si>
  <si>
    <t>k202707312895*1;k202707312894*4;k202707312893*2;</t>
  </si>
  <si>
    <t>DE4354794</t>
  </si>
  <si>
    <t>CM111354885DE</t>
  </si>
  <si>
    <t>Sunglasses,Sportswear,Underwear,pajamas,Jersey suit,shorts,Tshirt,Cotton socks</t>
  </si>
  <si>
    <t>太阳镜*1;运动服*1;内裤*1;睡衣*1;球衣套装*1;短裤*2;T恤*4;棉袜*2;</t>
  </si>
  <si>
    <t>k202707311149*1;k202707311148*1;k202707311147*1;k202707311146*1;k202707311145*1;k202707311144*2;k202707311143*4;k202707311142*2;</t>
  </si>
  <si>
    <t>9004100000;6114200090;6107110000;6107210000;6211329000;6103420090;6109100010;6115950019</t>
  </si>
  <si>
    <t>DE4355388</t>
  </si>
  <si>
    <t>CM111356405DE</t>
  </si>
  <si>
    <t>CD0801A-VI-003</t>
  </si>
  <si>
    <t>45/3-4</t>
  </si>
  <si>
    <t>Shoulder bag,Cotton socks,Cricket shoes</t>
  </si>
  <si>
    <t>单肩包*2;棉袜*3;板鞋*1;</t>
  </si>
  <si>
    <t>k202707311605*2;k202707311604*3;k202707311603*1;</t>
  </si>
  <si>
    <t>4202129000;6115950019;6403990090</t>
  </si>
  <si>
    <t>DE4353822</t>
  </si>
  <si>
    <t>CM111351028DE</t>
  </si>
  <si>
    <t>Jersey,Sportswear,Tshirt,Interchange Jacket,shorts,sneaker</t>
  </si>
  <si>
    <t>球衣*1;运动服*1;T恤*2;冲锋衣*1;短裤*2;运动鞋*2;</t>
  </si>
  <si>
    <t>k202707310421*1;k202707310420*1;k202707310419*2;k202707310418*1;k202707310417*2;k202707310416*2;</t>
  </si>
  <si>
    <t>6211329000;6114200090;6109100010;6101300000;6103420090;6402190090</t>
  </si>
  <si>
    <t>DE4356102</t>
  </si>
  <si>
    <t>CM111357618DE</t>
  </si>
  <si>
    <t>Wallet,Leather belt,sweater,sneaker</t>
  </si>
  <si>
    <t>钱包*1;皮腰带*1;毛衣*1;运动鞋*2;</t>
  </si>
  <si>
    <t>k202707312103*1;k202707312102*1;k202707312101*1;k202707312100*2;</t>
  </si>
  <si>
    <t>4202320000;4203301090;6103310000;6402190090</t>
  </si>
  <si>
    <t>DE4357542</t>
  </si>
  <si>
    <t>CM111360625DE</t>
  </si>
  <si>
    <t>Cotton socks,sneaker,Cricket shoes</t>
  </si>
  <si>
    <t>棉袜*2;运动鞋*2;板鞋*2;</t>
  </si>
  <si>
    <t>k202707313354*2;k202707313353*2;k202707313352*2;</t>
  </si>
  <si>
    <t>6115950019;6402190090;6403990090</t>
  </si>
  <si>
    <t>DE4356234</t>
  </si>
  <si>
    <t>00340434623827817202</t>
  </si>
  <si>
    <t>CD0801A-VI-004</t>
  </si>
  <si>
    <t>45/4-4</t>
  </si>
  <si>
    <t>Baseball cap,Sunglasses,Satchel,Shoulder bag,slippers</t>
  </si>
  <si>
    <t>棒球帽*1;太阳镜*4;挎包*1;单肩包*2;拖鞋*2;</t>
  </si>
  <si>
    <t>k202707312206*1;k202707312205*4;k202707312204*1;k202707312203*2;k202707312202*2;</t>
  </si>
  <si>
    <t>6505009900;9004100000;4202119090;4202129000;6402200000</t>
  </si>
  <si>
    <t>DE4355124</t>
  </si>
  <si>
    <t>00340434623827814690</t>
  </si>
  <si>
    <t>k202707311386*2;</t>
  </si>
  <si>
    <t>DE4354734</t>
  </si>
  <si>
    <t>00340434623827814348</t>
  </si>
  <si>
    <t>Earring,Decorative glasses,Phone Case,Cloth shoes,Cricket shoes</t>
  </si>
  <si>
    <t>耳环*2;装饰眼镜*3;磁吸手机壳*2;布鞋*1;板鞋*2;</t>
  </si>
  <si>
    <t>k202707311113*2;k202707311112*3;k202707311111*2;k202707311110*1;k202707311109*2;</t>
  </si>
  <si>
    <t>7117190000;9004909000;3926400000;6405200090;6403990090</t>
  </si>
  <si>
    <t>DE4355226</t>
  </si>
  <si>
    <t>00340434623827814881</t>
  </si>
  <si>
    <t>boots,Cricket shoes</t>
  </si>
  <si>
    <t>靴子*1;板鞋*1;</t>
  </si>
  <si>
    <t>k202707311447*1;k202707311446*1;</t>
  </si>
  <si>
    <t>6403590090;6403990090</t>
  </si>
  <si>
    <t>DE4353948</t>
  </si>
  <si>
    <t>CM111351270DE</t>
  </si>
  <si>
    <t>CD0801A-VI-005</t>
  </si>
  <si>
    <t>45/5-6</t>
  </si>
  <si>
    <t>jacket,Sportswear Set,sneaker,Hoodie</t>
  </si>
  <si>
    <t>夹克*1;运动服套装*1;运动鞋*1;卫衣*2;</t>
  </si>
  <si>
    <t>k202707310540*1;k202707310539*1;k202707310538*1;k202707310537*2;</t>
  </si>
  <si>
    <t>6203330000;6112110000;6402190090;6110200090</t>
  </si>
  <si>
    <t>DE4352658</t>
  </si>
  <si>
    <t>CM111336312DE</t>
  </si>
  <si>
    <t>Leather belt,Hoodie,Interchange Jacket,Cricket shoes</t>
  </si>
  <si>
    <t>皮腰带*1;卫衣*1;冲锋衣*1;板鞋*1;</t>
  </si>
  <si>
    <t>k202707306475*1;k202707306474*1;k202707306473*1;k202707306472*1;</t>
  </si>
  <si>
    <t>4203301090;6110200090;6101300000;6403990090</t>
  </si>
  <si>
    <t>DE4357710</t>
  </si>
  <si>
    <t>CM111360886DE</t>
  </si>
  <si>
    <t>运动鞋*1;</t>
  </si>
  <si>
    <t>k202707313453*1;</t>
  </si>
  <si>
    <t>DE4357452</t>
  </si>
  <si>
    <t>CM111360427DE</t>
  </si>
  <si>
    <t>peaked cap,Backpacks,Satchel</t>
  </si>
  <si>
    <t>帽子*6;背包*2;挎包*3;</t>
  </si>
  <si>
    <t>k202707313304*6;k202707313303*2;k202707313302*3;</t>
  </si>
  <si>
    <t>6506999000;4202129000;4202119090</t>
  </si>
  <si>
    <t>DE4354302</t>
  </si>
  <si>
    <t>CM111352156DE</t>
  </si>
  <si>
    <t>slippers</t>
  </si>
  <si>
    <t>拖鞋*2;</t>
  </si>
  <si>
    <t>k202707310832*2;</t>
  </si>
  <si>
    <t>6402200000</t>
  </si>
  <si>
    <t>DE4357476</t>
  </si>
  <si>
    <t>CM111360461DE</t>
  </si>
  <si>
    <t>boots</t>
  </si>
  <si>
    <t>靴子*1;</t>
  </si>
  <si>
    <t>k202707313317*1;</t>
  </si>
  <si>
    <t>6403590090</t>
  </si>
  <si>
    <t>DE4355064</t>
  </si>
  <si>
    <t>CM111355342DE</t>
  </si>
  <si>
    <t>CD0801A-VI-006</t>
  </si>
  <si>
    <t>45/6-6</t>
  </si>
  <si>
    <t>Tshirt,shorts,Hoodie,sneaker</t>
  </si>
  <si>
    <t>T恤*1;短裤*2;卫衣*1;运动鞋*2;</t>
  </si>
  <si>
    <t>k202707311341*1;k202707311340*2;k202707311339*1;k202707311338*2;</t>
  </si>
  <si>
    <t>6109100010;6103420090;6110200090;6402190090</t>
  </si>
  <si>
    <t>DE4355904</t>
  </si>
  <si>
    <t>CM111357312DE</t>
  </si>
  <si>
    <t>Headwear,Skirt brace,shirt,Dress</t>
  </si>
  <si>
    <t>头饰*1;裙撑*1;衬衣*1;连衣裙*1;</t>
  </si>
  <si>
    <t>k202707311966*1;k202707311965*1;k202707311964*1;k202707311963*1;</t>
  </si>
  <si>
    <t>6117809000;6208110000;6105100090;6104420000</t>
  </si>
  <si>
    <t>DE4352724</t>
  </si>
  <si>
    <t>CM111336493DE</t>
  </si>
  <si>
    <t>Overalls,shorts,sneaker</t>
  </si>
  <si>
    <t>工装裤*1;短裤*3;运动鞋*1;</t>
  </si>
  <si>
    <t>k202707306525*1;k202707306524*3;k202707306523*1;</t>
  </si>
  <si>
    <t>6103420090;6103420090;6402190090</t>
  </si>
  <si>
    <t>DE4353858</t>
  </si>
  <si>
    <t>CM111351080DE</t>
  </si>
  <si>
    <t>Bracelet,peaked cap,Casual cotton T shirt,Underwear,Knitwear,Pajama set,Hoodie</t>
  </si>
  <si>
    <t>手链*1;帽子*1;休闲棉T恤*1;内裤*1;针织衫*1;睡衣套装*2;卫衣*3;</t>
  </si>
  <si>
    <t>k202707310459*1;k202707310458*1;k202707310457*1;k202707310456*1;k202707310455*1;k202707310454*2;k202707310453*3;</t>
  </si>
  <si>
    <t>7117190000;6506999000;6109100010;6107110000;6114200090;6107210000;6110200090</t>
  </si>
  <si>
    <t>DE4355826</t>
  </si>
  <si>
    <t>CM111357241DE</t>
  </si>
  <si>
    <t>Wallet,Tshirt,sneaker</t>
  </si>
  <si>
    <t>钱包*1;T恤衫*1;运动鞋*1;</t>
  </si>
  <si>
    <t>k202707311917*1;k202707311916*1;k202707311915*1;</t>
  </si>
  <si>
    <t>4202320000;6109100010;6402190090</t>
  </si>
  <si>
    <t>DE4353306</t>
  </si>
  <si>
    <t>CM111349293DE</t>
  </si>
  <si>
    <t>k202707310020*1;</t>
  </si>
  <si>
    <t>DE4351806</t>
  </si>
  <si>
    <t>CM111334325DE</t>
  </si>
  <si>
    <t>CD0801A-VI-007</t>
  </si>
  <si>
    <t>45/7-4</t>
  </si>
  <si>
    <t>Sunglasses,Baseball cap,Casual pants,Hoodie,Tshirt</t>
  </si>
  <si>
    <t>太阳镜*1;棒球帽*1;休闲裤*1;卫衣*2;T恤*4;</t>
  </si>
  <si>
    <t>k202707305659*1;k202707305658*1;k202707305657*1;k202707305656*2;k202707305655*4;</t>
  </si>
  <si>
    <t>9004100000;6505009900;6104620090;6110200090;6109100010</t>
  </si>
  <si>
    <t>DE4351878</t>
  </si>
  <si>
    <t>CM111334458DE</t>
  </si>
  <si>
    <t>Wallet,Casual cotton T shirt,Overalls,Short dress set,shorts,sneaker,Tshirt</t>
  </si>
  <si>
    <t>钱包*1;休闲棉T恤*2;工装裤*1;短袖短裤套装*1;短裤*2;运动鞋*1;T恤*6;</t>
  </si>
  <si>
    <t>k202707305717*1;k202707305716*2;k202707305715*1;k202707305714*1;k202707305713*2;k202707305712*1;k202707305711*6;</t>
  </si>
  <si>
    <t>4202320000;6109100010;6103420090;6103230000;6103420090;6402190090;6109100010</t>
  </si>
  <si>
    <t>DE4354722</t>
  </si>
  <si>
    <t>CM111354761DE</t>
  </si>
  <si>
    <t>k202707311104*2;</t>
  </si>
  <si>
    <t>DE4351710</t>
  </si>
  <si>
    <t>CM111334078DE</t>
  </si>
  <si>
    <t>knit cap,Casual cotton T shirt,Tshirt,shorts,Casual pants</t>
  </si>
  <si>
    <t>针织帽*1;休闲棉T恤*1;T恤*1;短裤*2;休闲裤*2;</t>
  </si>
  <si>
    <t>k202707305586*1;k202707305585*1;k202707305584*1;k202707305583*2;k202707305582*2;</t>
  </si>
  <si>
    <t>6505009900;6109100010;6109100010;6103420090;6104620090</t>
  </si>
  <si>
    <t>DE4353018</t>
  </si>
  <si>
    <t>CM111337383DE</t>
  </si>
  <si>
    <t>CD0801A-VI-008</t>
  </si>
  <si>
    <t>45/8-4</t>
  </si>
  <si>
    <t>Phone Case,Leather belt,slippers,shorts,sneaker</t>
  </si>
  <si>
    <t>手机壳*1;皮腰带*1;拖鞋*2;短裤*1;运动鞋*2;</t>
  </si>
  <si>
    <t>k202707306716*1;k202707306715*1;k202707306714*2;k202707306713*1;k202707306712*2;</t>
  </si>
  <si>
    <t>3926400000;4203301090;6402200000;6103420090;6402190090</t>
  </si>
  <si>
    <t>DE4352766</t>
  </si>
  <si>
    <t>CM111336555DE</t>
  </si>
  <si>
    <t>peaked cap,Short dress set,Tshirt,shorts,sneaker</t>
  </si>
  <si>
    <t>帽子*1;短袖短裤套装*1;T恤*4;短裤*3;运动鞋*1;</t>
  </si>
  <si>
    <t>k202707306549*1;k202707306548*1;k202707306547*4;k202707306546*3;k202707306545*1;</t>
  </si>
  <si>
    <t>6506999000;6103230000;6109100010;6103420090;6402190090</t>
  </si>
  <si>
    <t>DE4356078</t>
  </si>
  <si>
    <t>CM111357581DE</t>
  </si>
  <si>
    <t>shorts,jacket,sneaker</t>
  </si>
  <si>
    <t>短裤*1;夹克*1;运动鞋*3;</t>
  </si>
  <si>
    <t>k202707312086*1;k202707312085*1;k202707312084*3;</t>
  </si>
  <si>
    <t>6103420090;6203330000;6402190090</t>
  </si>
  <si>
    <t>DE4355934</t>
  </si>
  <si>
    <t>CM111357365DE</t>
  </si>
  <si>
    <t>k202707311983*2;</t>
  </si>
  <si>
    <t>DE4354662</t>
  </si>
  <si>
    <t>CM111354673DE</t>
  </si>
  <si>
    <t>CD0801A-VI-009</t>
  </si>
  <si>
    <t>45/9-4</t>
  </si>
  <si>
    <t>Sunglasses,Jersey,jacket,Cricket shoes,shorts</t>
  </si>
  <si>
    <t>太阳镜*1;球衣*2;夹克*1;板鞋*1;短裤*2;</t>
  </si>
  <si>
    <t>k202707311075*1;k202707311074*2;k202707311073*1;k202707311072*1;k202707311071*2;</t>
  </si>
  <si>
    <t>9004100000;6211329000;6203330000;6403990090;6103420090</t>
  </si>
  <si>
    <t>DE4354488</t>
  </si>
  <si>
    <t>CM111353015DE</t>
  </si>
  <si>
    <t>Hoodie,shorts</t>
  </si>
  <si>
    <t>卫衣*1;短裤*2;</t>
  </si>
  <si>
    <t>k202707310940*1;k202707310939*2;</t>
  </si>
  <si>
    <t>6110200090;6103420090</t>
  </si>
  <si>
    <t>DE4353726</t>
  </si>
  <si>
    <t>CM111350756DE</t>
  </si>
  <si>
    <t>Leather belt,peaked cap,Backpacks,sneaker</t>
  </si>
  <si>
    <t>皮腰带*1;帽子*2;背包*3;运动鞋*1;</t>
  </si>
  <si>
    <t>k202707310340*1;k202707310339*2;k202707310338*3;k202707310337*1;</t>
  </si>
  <si>
    <t>4203301090;6506999000;4202129000;6402190090</t>
  </si>
  <si>
    <t>DE4354962</t>
  </si>
  <si>
    <t>CM111355197DE</t>
  </si>
  <si>
    <t>Necklace,slippers,Shoulder bag,Cricket shoes</t>
  </si>
  <si>
    <t>项链*1;拖鞋*1;单肩包*1;板鞋*2;</t>
  </si>
  <si>
    <t>k202707311265*1;k202707311264*1;k202707311263*1;k202707311262*2;</t>
  </si>
  <si>
    <t>7117190000;6402200000;4202129000;6403990090</t>
  </si>
  <si>
    <t>DE4355970</t>
  </si>
  <si>
    <t>00340434623827817103</t>
  </si>
  <si>
    <t>CD0801A-VI-010</t>
  </si>
  <si>
    <t>45/10-4</t>
  </si>
  <si>
    <t>Baseball cap,Sportswear Set,Hoodie,Tshirt</t>
  </si>
  <si>
    <t>棒球帽*2;运动服套装*1;卫衣*1;T恤*3;</t>
  </si>
  <si>
    <t>k202707312006*2;k202707312005*1;k202707312004*1;k202707312003*3;</t>
  </si>
  <si>
    <t>6505009900;6112110000;6110200090;6109100010</t>
  </si>
  <si>
    <t>DE4354080</t>
  </si>
  <si>
    <t>00340434623827813815</t>
  </si>
  <si>
    <t>Key bag,Phone Case,Tshirt,Leather belt,sneaker,Hoodie</t>
  </si>
  <si>
    <t>钥匙包*1;手机壳*1;T恤*1;皮腰带*1;运动鞋*1;卫衣*2;</t>
  </si>
  <si>
    <t>k202707310652*1;k202707310651*1;k202707310650*1;k202707310649*1;k202707310648*1;k202707310647*2;</t>
  </si>
  <si>
    <t>4202310090;3926400000;6109100010;4203301090;6402190090;6110200090</t>
  </si>
  <si>
    <t>DE4355844</t>
  </si>
  <si>
    <t>00340434623827817059</t>
  </si>
  <si>
    <t>Card packet,sneaker</t>
  </si>
  <si>
    <t>卡包*1;运动鞋*2;</t>
  </si>
  <si>
    <t>k202707311927*1;k202707311926*2;</t>
  </si>
  <si>
    <t>4202310090;6402190090</t>
  </si>
  <si>
    <t>DE4352808</t>
  </si>
  <si>
    <t>00340434623827804783</t>
  </si>
  <si>
    <t>Underwear,Tshirt,Sports pants,shorts,slippers,Backpacks</t>
  </si>
  <si>
    <t>内裤*2;T恤*1;运动裤*1;短裤*2;拖鞋*1;背包*2;</t>
  </si>
  <si>
    <t>k202707306583*2;k202707306582*1;k202707306581*1;k202707306580*2;k202707306579*1;k202707306578*2;</t>
  </si>
  <si>
    <t>6107110000;6109100010;6103420090;6103420090;6402200000;4202129000</t>
  </si>
  <si>
    <t>DE4354638</t>
  </si>
  <si>
    <t>CM111354599DE</t>
  </si>
  <si>
    <t>CD0801A-VI-011</t>
  </si>
  <si>
    <t>45/11-4</t>
  </si>
  <si>
    <t>shorts,Tshirt,Wallet,Casual cotton T shirt,Short dress set</t>
  </si>
  <si>
    <t>短裤*1;T恤*1;钱包*2;休闲棉T恤*4;短袖短裤套装*5;</t>
  </si>
  <si>
    <t>k202707311055*1;k202707311054*1;k202707311053*2;k202707311052*4;k202707311051*5;</t>
  </si>
  <si>
    <t>6103420090;6109100010;4202320000;6109100010;6103230000</t>
  </si>
  <si>
    <t>DE4355838</t>
  </si>
  <si>
    <t>CM111357269DE</t>
  </si>
  <si>
    <t>Casual clothing set,Short dress set,Tshirt,shorts</t>
  </si>
  <si>
    <t>休闲服套装*1;短袖短裤套装*1;T恤*4;短裤*4;</t>
  </si>
  <si>
    <t>k202707311925*1;k202707311924*1;k202707311923*4;k202707311922*4;</t>
  </si>
  <si>
    <t>6103299000;6103230000;6109100010;6103420090</t>
  </si>
  <si>
    <t>DE4355136</t>
  </si>
  <si>
    <t>CM111355400DE</t>
  </si>
  <si>
    <t>Tshirt,sneaker</t>
  </si>
  <si>
    <t>T恤*4;运动鞋*2;</t>
  </si>
  <si>
    <t>k202707311389*4;k202707311388*2;</t>
  </si>
  <si>
    <t>6109100010;6402190090</t>
  </si>
  <si>
    <t>DE4353324</t>
  </si>
  <si>
    <t>CM111349333DE</t>
  </si>
  <si>
    <t>Necklace,Headscarf,Baseball cap,Casual cotton T shirt,Interchange Jacket,sneaker,slippers</t>
  </si>
  <si>
    <t>项链*1;头巾*1;棒球帽*1;休闲棉T恤*1;冲锋衣*1;运动鞋*1;拖鞋*2;</t>
  </si>
  <si>
    <t>k202707310033*1;k202707310032*1;k202707310031*1;k202707310030*1;k202707310029*1;k202707310028*1;k202707310027*2;</t>
  </si>
  <si>
    <t>7117190000;6117109000;6505009900;6109100010;6101300000;6402190090;6402200000</t>
  </si>
  <si>
    <t>DE4357560</t>
  </si>
  <si>
    <t>CM111360651DE</t>
  </si>
  <si>
    <t>CD0801A-VI-012</t>
  </si>
  <si>
    <t>45/12-4</t>
  </si>
  <si>
    <t>jacket,sneaker</t>
  </si>
  <si>
    <t>夹克*1;运动鞋*2;</t>
  </si>
  <si>
    <t>k202707313365*1;k202707313364*2;</t>
  </si>
  <si>
    <t>6203330000;6402190090</t>
  </si>
  <si>
    <t>DE4352706</t>
  </si>
  <si>
    <t>CM111336459DE</t>
  </si>
  <si>
    <t>Wallet,shirt,Cricket shoes,Jeans,sneaker</t>
  </si>
  <si>
    <t>钱包*1;衬衣*1;板鞋*1;牛仔裤*2;运动鞋*1;</t>
  </si>
  <si>
    <t>k202707306507*1;k202707306506*1;k202707306505*1;k202707306504*2;k202707306503*1;</t>
  </si>
  <si>
    <t>4202320000;6105100090;6403990090;6204620000;6402190090</t>
  </si>
  <si>
    <t>DE4355880</t>
  </si>
  <si>
    <t>CM111357309DE</t>
  </si>
  <si>
    <t>Baseball cap,Tshirt,shorts,Jeans,Jersey,Hoodie</t>
  </si>
  <si>
    <t>棒球帽*1;T恤*1;短裤*2;牛仔裤*1;球衣*4;卫衣*2;</t>
  </si>
  <si>
    <t>k202707311950*1;k202707311949*1;k202707311948*2;k202707311947*1;k202707311946*4;k202707311945*2;</t>
  </si>
  <si>
    <t>6505009900;6109100010;6103420090;6204620000;6211329000;6110200090</t>
  </si>
  <si>
    <t>DE4354950</t>
  </si>
  <si>
    <t>CM111355170DE</t>
  </si>
  <si>
    <t>Tshirt,shirt,Overalls,Casual cotton T shirt,Jeans</t>
  </si>
  <si>
    <t>T恤*1;衬衣*2;工装裤*1;休闲棉T恤*6;牛仔裤*2;</t>
  </si>
  <si>
    <t>k202707311253*1;k202707311252*2;k202707311251*1;k202707311250*6;k202707311249*2;</t>
  </si>
  <si>
    <t>6109100010;6105100090;6103420090;6109100010;6204620000</t>
  </si>
  <si>
    <t>DE4354944</t>
  </si>
  <si>
    <t>00340434623827814539</t>
  </si>
  <si>
    <t>CD0801A-VI-013</t>
  </si>
  <si>
    <t>45/13-6</t>
  </si>
  <si>
    <t>Casual cotton T shirt,Tshirt,sneaker</t>
  </si>
  <si>
    <t>休闲棉T恤*1;T恤*3;运动鞋*1;</t>
  </si>
  <si>
    <t>k202707311248*1;k202707311247*3;k202707311246*1;</t>
  </si>
  <si>
    <t>6109100010;6109100010;6402190090</t>
  </si>
  <si>
    <t>DE4353852</t>
  </si>
  <si>
    <t>00340434623827813488</t>
  </si>
  <si>
    <t>Hoodie,sneaker</t>
  </si>
  <si>
    <t>卫衣*1;运动鞋*1;</t>
  </si>
  <si>
    <t>k202707310452*1;k202707310451*1;</t>
  </si>
  <si>
    <t>6110200090;6402190090</t>
  </si>
  <si>
    <t>DE4353408</t>
  </si>
  <si>
    <t>00340434623827809986</t>
  </si>
  <si>
    <t>Cricket shoes</t>
  </si>
  <si>
    <t>板鞋*1;</t>
  </si>
  <si>
    <t>k202707310077*1;</t>
  </si>
  <si>
    <t>6403990090</t>
  </si>
  <si>
    <t>DE4354416</t>
  </si>
  <si>
    <t>00340434623827814157</t>
  </si>
  <si>
    <t>Knitwear,Cricket shoes</t>
  </si>
  <si>
    <t>针织衫*1;板鞋*2;</t>
  </si>
  <si>
    <t>k202707310899*1;k202707310898*2;</t>
  </si>
  <si>
    <t>6114200090;6403990090</t>
  </si>
  <si>
    <t>DE4351650</t>
  </si>
  <si>
    <t>00340434623827803595</t>
  </si>
  <si>
    <t>k202707305551*1;</t>
  </si>
  <si>
    <t>DE4351086</t>
  </si>
  <si>
    <t>00340434623827803281</t>
  </si>
  <si>
    <t>Wallet,sneaker</t>
  </si>
  <si>
    <t>钱包*1;运动鞋*2;</t>
  </si>
  <si>
    <t>k202707305127*1;k202707305126*2;</t>
  </si>
  <si>
    <t>4202320000;6402190090</t>
  </si>
  <si>
    <t>DE4356126</t>
  </si>
  <si>
    <t>00340434623827817165</t>
  </si>
  <si>
    <t>CD0801A-VI-014</t>
  </si>
  <si>
    <t>45/14-4</t>
  </si>
  <si>
    <t>Card packet,Keychain,shorts,Tshirt,sneaker</t>
  </si>
  <si>
    <t>卡包*1;钥匙扣*1;短裤*2;T恤*3;运动鞋*1;</t>
  </si>
  <si>
    <t>k202707312112*1;k202707312111*1;k202707312110*2;k202707312109*3;k202707312108*1;</t>
  </si>
  <si>
    <t>4202310090;3926400000;6103420090;6109100010;6402190090</t>
  </si>
  <si>
    <t>DE4354428</t>
  </si>
  <si>
    <t>00340434623827814188</t>
  </si>
  <si>
    <t>Tshirt,Casual clothing set,Knitwear,slippers,Hoodie</t>
  </si>
  <si>
    <t>T恤*1;休闲服套装*1;针织衫*1;拖鞋*1;卫衣*3;</t>
  </si>
  <si>
    <t>k202707310909*1;k202707310908*1;k202707310907*1;k202707310906*1;k202707310905*3;</t>
  </si>
  <si>
    <t>6109100010;6103299000;6114200090;6402200000;6110200090</t>
  </si>
  <si>
    <t>DE4354974</t>
  </si>
  <si>
    <t>00340434623827814553</t>
  </si>
  <si>
    <t>Jeans,Hoodie</t>
  </si>
  <si>
    <t>牛仔裤*1;卫衣*2;</t>
  </si>
  <si>
    <t>k202707311283*1;k202707311282*2;</t>
  </si>
  <si>
    <t>6204620000;6110200090</t>
  </si>
  <si>
    <t>DE4357428</t>
  </si>
  <si>
    <t>00340434623827818339</t>
  </si>
  <si>
    <t>Jewelry box,Bracelet,Card packet,face mask,knit cap,Leather belt,shorts,Jersey,Sports pants,Tshirt,Underwear,Hoodie</t>
  </si>
  <si>
    <t>首饰盒*1;手镯*1;卡包*1;面罩*1;针织帽*1;皮腰带*1;短裤*1;球衣*2;运动裤*1;T恤*2;内裤*2;卫衣*1;</t>
  </si>
  <si>
    <t>k202707313285*1;k202707313284*1;k202707313283*1;k202707313282*1;k202707313281*1;k202707313280*1;k202707313279*1;k202707313278*2;k202707313277*1;k202707313276*2;k202707313275*2;k202707313274*1;</t>
  </si>
  <si>
    <t>3926909090;7117190000;4202310090;6117809000;6505009900;4203301090;6103420090;6211329000;6103420090;6109100010;6107110000;6110200090</t>
  </si>
  <si>
    <t>DE4355460</t>
  </si>
  <si>
    <t>CM111356541DE</t>
  </si>
  <si>
    <t>CD0801A-VI-015</t>
  </si>
  <si>
    <t>45/15-4</t>
  </si>
  <si>
    <t>Decorative glasses,shorts,Cotton socks,Jersey,Sports pants,Hoodie</t>
  </si>
  <si>
    <t>装饰眼镜*1;短裤*1;棉袜*2;球衣*2;运动裤*1;卫衣*1;</t>
  </si>
  <si>
    <t>k202707311669*1;k202707311668*1;k202707311667*2;k202707311666*2;k202707311665*1;k202707311664*1;</t>
  </si>
  <si>
    <t>9004909000;6103420090;6115950019;6211329000;6103420090;6110200090</t>
  </si>
  <si>
    <t>DE4354554</t>
  </si>
  <si>
    <t>CM111353179DE</t>
  </si>
  <si>
    <t>Bracelet,Baseball cap,shorts,Jersey,Short dress set,Jersey suit,Tshirt,sneaker</t>
  </si>
  <si>
    <t>手链*2;棒球帽*1;短裤*1;球衣*1;短袖短裤套装*1;球衣套装*1;T恤*6;运动鞋*1;</t>
  </si>
  <si>
    <t>k202707310986*2;k202707310985*1;k202707310984*1;k202707310983*1;k202707310982*1;k202707310981*1;k202707310980*6;k202707310979*1;</t>
  </si>
  <si>
    <t>7117190000;6505009900;6103420090;6211329000;6103230000;6211329000;6109100010;6402190090</t>
  </si>
  <si>
    <t>DE4356870</t>
  </si>
  <si>
    <t>CM111358644DE</t>
  </si>
  <si>
    <t>Hat,Cotton socks,Casual cotton T shirt,slippers,Tshirt,shorts</t>
  </si>
  <si>
    <t>帽子*1;棉袜*3;休闲棉T恤*2;拖鞋*1;T恤*3;短裤*3;</t>
  </si>
  <si>
    <t>k202707312741*1;k202707312740*3;k202707312739*2;k202707312738*1;k202707312737*3;k202707312736*3;</t>
  </si>
  <si>
    <t>6506999000;6115950019;6109100010;6402200000;6109100010;6103420090</t>
  </si>
  <si>
    <t>DE4353606</t>
  </si>
  <si>
    <t>CM111350447DE</t>
  </si>
  <si>
    <t>Sportswear,Underwear,Hoodie,Tshirt,Sports pants</t>
  </si>
  <si>
    <t>运动服*1;内裤*1;卫衣*1;T恤*2;运动裤*2;</t>
  </si>
  <si>
    <t>k202707310217*1;k202707310216*1;k202707310215*1;k202707310214*2;k202707310213*2;</t>
  </si>
  <si>
    <t>6114200090;6107110000;6110200090;6109100010;6103420090</t>
  </si>
  <si>
    <t>DE4354326</t>
  </si>
  <si>
    <t>CM111352289DE</t>
  </si>
  <si>
    <t>CD0801A-VI-016</t>
  </si>
  <si>
    <t>45/16-4</t>
  </si>
  <si>
    <t>shorts,sneaker,Tshirt,Cricket shoes</t>
  </si>
  <si>
    <t>短裤*1;运动鞋*1;T恤*4;板鞋*1;</t>
  </si>
  <si>
    <t>k202707310849*1;k202707310848*1;k202707310847*4;k202707310846*1;</t>
  </si>
  <si>
    <t>6103420090;6402190090;6109100010;6403990090</t>
  </si>
  <si>
    <t>DE4351518</t>
  </si>
  <si>
    <t>CM111333700DE</t>
  </si>
  <si>
    <t>Phone Case,Tshirt,Jeans,slippers,Hoodie</t>
  </si>
  <si>
    <t>手机壳*2;T恤*2;牛仔裤*1;拖鞋*1;卫衣*1;</t>
  </si>
  <si>
    <t>k202707305487*2;k202707305486*2;k202707305485*1;k202707305484*1;k202707305483*1;</t>
  </si>
  <si>
    <t>3926400000;6109100010;6204620000;6402200000;6110200090</t>
  </si>
  <si>
    <t>DE4353030</t>
  </si>
  <si>
    <t>CM111337437DE</t>
  </si>
  <si>
    <t>Sunglasses,sneaker</t>
  </si>
  <si>
    <t>太阳镜*3;运动鞋*2;</t>
  </si>
  <si>
    <t>k202707306719*3;k202707306718*2;</t>
  </si>
  <si>
    <t>9004100000;6402190090</t>
  </si>
  <si>
    <t>DE4356072</t>
  </si>
  <si>
    <t>CM111357578DE</t>
  </si>
  <si>
    <t>k202707312083*2;</t>
  </si>
  <si>
    <t>DE4356024</t>
  </si>
  <si>
    <t>CM111357516DE</t>
  </si>
  <si>
    <t>CD0801A-VI-017</t>
  </si>
  <si>
    <t>45/17-6</t>
  </si>
  <si>
    <t>Baseball cap,Casual cotton T shirt,shorts,Jeans,Hoodie</t>
  </si>
  <si>
    <t>棒球帽*1;休闲棉T恤*1;短裤*1;牛仔裤*1;卫衣*2;</t>
  </si>
  <si>
    <t>k202707312045*1;k202707312044*1;k202707312043*1;k202707312042*1;k202707312041*2;</t>
  </si>
  <si>
    <t>6505009900;6109100010;6103420090;6204620000;6110200090</t>
  </si>
  <si>
    <t>DE4355958</t>
  </si>
  <si>
    <t>CM111357405DE</t>
  </si>
  <si>
    <t>Tshirt,Cricket shoes</t>
  </si>
  <si>
    <t>T恤*1;板鞋*2;</t>
  </si>
  <si>
    <t>k202707311995*1;k202707311994*2;</t>
  </si>
  <si>
    <t>6109100010;6403990090</t>
  </si>
  <si>
    <t>DE4357776</t>
  </si>
  <si>
    <t>CM111361011DE</t>
  </si>
  <si>
    <t>Sunglasses,Bracelet,Interchange Jacket,Mens coat,Hoodie</t>
  </si>
  <si>
    <t>太阳镜*1;手链*1;冲锋衣*1;男士外套*1;卫衣*1;</t>
  </si>
  <si>
    <t>k202707313522*1;k202707313521*1;k202707313520*1;k202707313519*1;k202707313518*1;</t>
  </si>
  <si>
    <t>9004100000;7117190000;6101300000;6201409000;6110200090</t>
  </si>
  <si>
    <t>DE4356000</t>
  </si>
  <si>
    <t>CM111357493DE</t>
  </si>
  <si>
    <t>peaked cap,Jersey,Tshirt,Sports pants,Hoodie,sneaker</t>
  </si>
  <si>
    <t>帽子*1;球衣*1;T恤*1;运动裤*1;卫衣*1;运动鞋*1;</t>
  </si>
  <si>
    <t>k202707312032*1;k202707312031*1;k202707312030*1;k202707312029*1;k202707312028*1;k202707312027*1;</t>
  </si>
  <si>
    <t>6506999000;6211329000;6109100010;6103420090;6110200090;6402190090</t>
  </si>
  <si>
    <t>DE4356510</t>
  </si>
  <si>
    <t>CM111358145DE</t>
  </si>
  <si>
    <t>Leather belt,sneaker</t>
  </si>
  <si>
    <t>皮腰带*1;运动鞋*1;</t>
  </si>
  <si>
    <t>k202707312441*1;k202707312440*1;</t>
  </si>
  <si>
    <t>4203301090;6402190090</t>
  </si>
  <si>
    <t>DE4357518</t>
  </si>
  <si>
    <t>CM111360529DE</t>
  </si>
  <si>
    <t>k202707313332*1;</t>
  </si>
  <si>
    <t>DE4357656</t>
  </si>
  <si>
    <t>CM111360815DE</t>
  </si>
  <si>
    <t>CD0801A-VI-018</t>
  </si>
  <si>
    <t>45/18-6</t>
  </si>
  <si>
    <t>shorts</t>
  </si>
  <si>
    <t>短裤*9;</t>
  </si>
  <si>
    <t>k202707313421*9;</t>
  </si>
  <si>
    <t>6103420090</t>
  </si>
  <si>
    <t>DE4355178</t>
  </si>
  <si>
    <t>CM111355577DE</t>
  </si>
  <si>
    <t>Hoodie,shorts,Casual clothing set</t>
  </si>
  <si>
    <t>卫衣*1;短裤*1;休闲服套装*1;</t>
  </si>
  <si>
    <t>k202707311417*1;k202707311416*1;k202707311415*1;</t>
  </si>
  <si>
    <t>6110200090;6103420090;6103299000</t>
  </si>
  <si>
    <t>DE4357584</t>
  </si>
  <si>
    <t>CM111360705DE</t>
  </si>
  <si>
    <t>Decorative glasses,sneaker,Casual cotton T shirt</t>
  </si>
  <si>
    <t>装饰眼镜*1;运动鞋*1;休闲棉T恤*7;</t>
  </si>
  <si>
    <t>k202707313376*1;k202707313375*1;k202707313374*7;</t>
  </si>
  <si>
    <t>9004909000;6402190090;6109100010</t>
  </si>
  <si>
    <t>DE4353366</t>
  </si>
  <si>
    <t>CM111349608DE</t>
  </si>
  <si>
    <t>Jersey,Tshirt,Cricket shoes,sneaker</t>
  </si>
  <si>
    <t>球衣*1;T恤*1;板鞋*1;运动鞋*2;</t>
  </si>
  <si>
    <t>k202707310060*1;k202707310059*1;k202707310058*1;k202707310057*2;</t>
  </si>
  <si>
    <t>6211329000;6109100010;6403990090;6402190090</t>
  </si>
  <si>
    <t>DE4357608</t>
  </si>
  <si>
    <t>CM111360753DE</t>
  </si>
  <si>
    <t>Shoulder bag,Jeans,Tshirt,slippers</t>
  </si>
  <si>
    <t>单肩包*1;牛仔裤*1;T恤*3;拖鞋*1;</t>
  </si>
  <si>
    <t>k202707313387*1;k202707313386*1;k202707313385*3;k202707313384*1;</t>
  </si>
  <si>
    <t>4202129000;6204620000;6109100010;6402200000</t>
  </si>
  <si>
    <t>DE4354806</t>
  </si>
  <si>
    <t>CM111354903DE</t>
  </si>
  <si>
    <t>Bracelet,knit cap,Key bag,Cotton socks,Casual cotton T shirt,Jersey,Tshirt</t>
  </si>
  <si>
    <t>手链*1;针织帽*1;钥匙包*2;棉袜*1;休闲棉T恤*2;球衣*4;T恤*3;</t>
  </si>
  <si>
    <t>k202707311157*1;k202707311156*1;k202707311155*2;k202707311154*1;k202707311153*2;k202707311152*4;k202707311151*3;</t>
  </si>
  <si>
    <t>7117190000;6505009900;4202310090;6115950019;6109100010;6211329000;6109100010</t>
  </si>
  <si>
    <t>DE4352898</t>
  </si>
  <si>
    <t>CM111336745DE</t>
  </si>
  <si>
    <t>CD0801A-VI-019</t>
  </si>
  <si>
    <t>45/19-6</t>
  </si>
  <si>
    <t>Jersey,Jersey suit</t>
  </si>
  <si>
    <t>球衣*4;球衣套装*5;</t>
  </si>
  <si>
    <t>k202707306636*4;k202707306635*5;</t>
  </si>
  <si>
    <t>6211329000;6211329000</t>
  </si>
  <si>
    <t>DE4357404</t>
  </si>
  <si>
    <t>CM111360360DE</t>
  </si>
  <si>
    <t>Satchel,Wallet,shorts,Casual cotton T shirt</t>
  </si>
  <si>
    <t>挎包*1;钱包*1;短裤*1;休闲棉T恤*5;</t>
  </si>
  <si>
    <t>k202707313248*1;k202707313247*1;k202707313246*1;k202707313245*5;</t>
  </si>
  <si>
    <t>4202119090;4202320000;6103420090;6109100010</t>
  </si>
  <si>
    <t>DE4351872</t>
  </si>
  <si>
    <t>CM111334444DE</t>
  </si>
  <si>
    <t>Short dress set,shorts,Tshirt,sneaker</t>
  </si>
  <si>
    <t>短袖短裤套装*1;短裤*1;T恤*2;运动鞋*1;</t>
  </si>
  <si>
    <t>k202707305710*1;k202707305709*1;k202707305708*2;k202707305707*1;</t>
  </si>
  <si>
    <t>6103230000;6103420090;6109100010;6402190090</t>
  </si>
  <si>
    <t>DE4355370</t>
  </si>
  <si>
    <t>CM111356351DE</t>
  </si>
  <si>
    <t>Tshirt,Casual pants,Hoodie</t>
  </si>
  <si>
    <t>T恤*2;休闲裤*1;卫衣*2;</t>
  </si>
  <si>
    <t>k202707311600*2;k202707311599*1;k202707311598*2;</t>
  </si>
  <si>
    <t>6109100010;6104620090;6110200090</t>
  </si>
  <si>
    <t>DE4353504</t>
  </si>
  <si>
    <t>CM111349965DE</t>
  </si>
  <si>
    <t>peaked cap,Jersey,shorts,Cricket shoes,sneaker</t>
  </si>
  <si>
    <t>帽子*1;球衣*1;短裤*1;板鞋*1;运动鞋*2;</t>
  </si>
  <si>
    <t>k202707310140*1;k202707310139*1;k202707310138*1;k202707310137*1;k202707310136*2;</t>
  </si>
  <si>
    <t>6506999000;6211329000;6103420090;6403990090;6402190090</t>
  </si>
  <si>
    <t>DE4357668</t>
  </si>
  <si>
    <t>CM111360824DE</t>
  </si>
  <si>
    <t>sneaker,Hoodie</t>
  </si>
  <si>
    <t>运动鞋*1;卫衣*2;</t>
  </si>
  <si>
    <t>k202707313433*1;k202707313432*2;</t>
  </si>
  <si>
    <t>6402190090;6110200090</t>
  </si>
  <si>
    <t>DE4356060</t>
  </si>
  <si>
    <t>CM111357564DE</t>
  </si>
  <si>
    <t>CD0801A-VI-020</t>
  </si>
  <si>
    <t>45/20-4</t>
  </si>
  <si>
    <t>Wallet,Casual pants,Tshirt,shorts,Cricket shoes,sneaker</t>
  </si>
  <si>
    <t>钱包*1;休闲裤*1;T恤*1;短裤*1;板鞋*1;运动鞋*1;</t>
  </si>
  <si>
    <t>k202707312081*1;k202707312080*1;k202707312079*1;k202707312078*1;k202707312077*1;k202707312076*1;</t>
  </si>
  <si>
    <t>4202320000;6104620090;6109100010;6103420090;6403990090;6402190090</t>
  </si>
  <si>
    <t>DE4355154</t>
  </si>
  <si>
    <t>CM111355532DE</t>
  </si>
  <si>
    <t>k202707311403*2;</t>
  </si>
  <si>
    <t>DE4352802</t>
  </si>
  <si>
    <t>CM111336595DE</t>
  </si>
  <si>
    <t>vests,Sports pants,Mens coat,shorts,sneaker,Hoodie</t>
  </si>
  <si>
    <t>背心*1;运动裤*1;男士外套*1;短裤*1;运动鞋*1;卫衣*1;</t>
  </si>
  <si>
    <t>k202707306577*1;k202707306576*1;k202707306575*1;k202707306574*1;k202707306573*1;k202707306572*1;</t>
  </si>
  <si>
    <t>6109100010;6103420090;6201409000;6103420090;6402190090;6110200090</t>
  </si>
  <si>
    <t>DE4353294</t>
  </si>
  <si>
    <t>CM111349276DE</t>
  </si>
  <si>
    <t>peaked cap,Tshirt,slippers,shorts</t>
  </si>
  <si>
    <t>帽子*1;T恤*1;拖鞋*1;短裤*3;</t>
  </si>
  <si>
    <t>k202707310017*1;k202707310016*1;k202707310015*1;k202707310014*3;</t>
  </si>
  <si>
    <t>6506999000;6109100010;6402200000;6103420090</t>
  </si>
  <si>
    <t>DE4351530</t>
  </si>
  <si>
    <t>CM111333727DE</t>
  </si>
  <si>
    <t>CD0801A-VI-021</t>
  </si>
  <si>
    <t>45/21-4</t>
  </si>
  <si>
    <t>Hoodie</t>
  </si>
  <si>
    <t>卫衣*4;</t>
  </si>
  <si>
    <t>k202707305489*4;</t>
  </si>
  <si>
    <t>6110200090</t>
  </si>
  <si>
    <t>DE4351332</t>
  </si>
  <si>
    <t>CM111333418DE</t>
  </si>
  <si>
    <t>Tshirt,Jersey,vests,shorts,sneaker</t>
  </si>
  <si>
    <t>T恤*1;球衣*1;背心*2;短裤*3;运动鞋*1;</t>
  </si>
  <si>
    <t>k202707305362*1;k202707305361*1;k202707305360*2;k202707305359*3;k202707305358*1;</t>
  </si>
  <si>
    <t>6109100010;6211329000;6109100010;6103420090;6402190090</t>
  </si>
  <si>
    <t>DE4351152</t>
  </si>
  <si>
    <t>CM111333165DE</t>
  </si>
  <si>
    <t>Hat,Sports pants,Jersey suit,Casual clothing set,Jersey,Hoodie,Down jacket</t>
  </si>
  <si>
    <t>帽子*1;运动裤*1;球衣套装*1;休闲服套装*1;球衣*3;卫衣*1;羽绒服*1;</t>
  </si>
  <si>
    <t>k202707305199*1;k202707305198*1;k202707305197*1;k202707305196*1;k202707305195*3;k202707305194*1;k202707305193*1;</t>
  </si>
  <si>
    <t>6506999000;6103420090;6211329000;6103299000;6211329000;6110200090;6201401000</t>
  </si>
  <si>
    <t>DE4351812</t>
  </si>
  <si>
    <t>CM111334339DE</t>
  </si>
  <si>
    <t>shorts,Leather belt,Cricket shoes</t>
  </si>
  <si>
    <t>短裤*1;皮腰带*1;板鞋*2;</t>
  </si>
  <si>
    <t>k202707305662*1;k202707305661*1;k202707305660*2;</t>
  </si>
  <si>
    <t>6103420090;4203301090;6403990090</t>
  </si>
  <si>
    <t>DE4351278</t>
  </si>
  <si>
    <t>00340434623827803403</t>
  </si>
  <si>
    <t>CD0801A-VI-022</t>
  </si>
  <si>
    <t>45/22-7</t>
  </si>
  <si>
    <t>knit cap,sneaker</t>
  </si>
  <si>
    <t>针织帽*1;运动鞋*1;</t>
  </si>
  <si>
    <t>k202707305310*1;k202707305309*1;</t>
  </si>
  <si>
    <t>6505009900;6402190090</t>
  </si>
  <si>
    <t>DE4351164</t>
  </si>
  <si>
    <t>00340434623827803335</t>
  </si>
  <si>
    <t>Baseball cap,shorts,sneaker</t>
  </si>
  <si>
    <t>棒球帽*1;短裤*4;运动鞋*1;</t>
  </si>
  <si>
    <t>k202707305210*1;k202707305209*4;k202707305208*1;</t>
  </si>
  <si>
    <t>6505009900;6103420090;6402190090</t>
  </si>
  <si>
    <t>DE4351896</t>
  </si>
  <si>
    <t>00340434623827803892</t>
  </si>
  <si>
    <t>钱包*1;运动鞋*1;</t>
  </si>
  <si>
    <t>k202707305739*1;k202707305738*1;</t>
  </si>
  <si>
    <t>DE4351902</t>
  </si>
  <si>
    <t>00340434623827803908</t>
  </si>
  <si>
    <t>Bracelet,Card packet,sneaker</t>
  </si>
  <si>
    <t>手镯*1;卡包*2;运动鞋*1;</t>
  </si>
  <si>
    <t>k202707305742*1;k202707305741*2;k202707305740*1;</t>
  </si>
  <si>
    <t>7117190000;4202310090;6402190090</t>
  </si>
  <si>
    <t>DE4354710</t>
  </si>
  <si>
    <t>00340434623827814331</t>
  </si>
  <si>
    <t>k202707311099*1;</t>
  </si>
  <si>
    <t>DE4355022</t>
  </si>
  <si>
    <t>00340434623827814607</t>
  </si>
  <si>
    <t>k202707311312*1;</t>
  </si>
  <si>
    <t>DE4354254</t>
  </si>
  <si>
    <t>00340434623827813983</t>
  </si>
  <si>
    <t>shorts,sneaker</t>
  </si>
  <si>
    <t>短裤*2;运动鞋*1;</t>
  </si>
  <si>
    <t>k202707310804*2;k202707310803*1;</t>
  </si>
  <si>
    <t>6103420090;6402190090</t>
  </si>
  <si>
    <t>DE4352352</t>
  </si>
  <si>
    <t>CM111335705DE</t>
  </si>
  <si>
    <t>CD0801A-VI-023</t>
  </si>
  <si>
    <t>45/23-7</t>
  </si>
  <si>
    <t>Leather belt,Tshirt,sneaker</t>
  </si>
  <si>
    <t>皮腰带*1;T恤*1;运动鞋*1;</t>
  </si>
  <si>
    <t>k202707306216*1;k202707306215*1;k202707306214*1;</t>
  </si>
  <si>
    <t>4203301090;6109100010;6402190090</t>
  </si>
  <si>
    <t>DE4356564</t>
  </si>
  <si>
    <t>CM111358202DE</t>
  </si>
  <si>
    <t>Casual cotton T shirt,Tshirt,Jersey</t>
  </si>
  <si>
    <t>休闲棉T恤*1;T恤*2;球衣*6;</t>
  </si>
  <si>
    <t>k202707312474*1;k202707312473*2;k202707312472*6;</t>
  </si>
  <si>
    <t>6109100010;6109100010;6211329000</t>
  </si>
  <si>
    <t>DE4352820</t>
  </si>
  <si>
    <t>CM111336635DE</t>
  </si>
  <si>
    <t>Tshirt,slippers</t>
  </si>
  <si>
    <t>T恤*1;拖鞋*2;</t>
  </si>
  <si>
    <t>k202707306590*1;k202707306589*2;</t>
  </si>
  <si>
    <t>6109100010;6402200000</t>
  </si>
  <si>
    <t>DE4353132</t>
  </si>
  <si>
    <t>CM111337701DE</t>
  </si>
  <si>
    <t>Jersey</t>
  </si>
  <si>
    <t>球衣*10;</t>
  </si>
  <si>
    <t>k202707306780*10;</t>
  </si>
  <si>
    <t>6211329000</t>
  </si>
  <si>
    <t>DE4353150</t>
  </si>
  <si>
    <t>CM111337794DE</t>
  </si>
  <si>
    <t>Chains,Cotton socks,Sports pants,Tshirt,Shoulder bag,slippers</t>
  </si>
  <si>
    <t>链条*1;棉袜*1;运动裤*1;T恤*1;单肩包*1;拖鞋*1;</t>
  </si>
  <si>
    <t>k202707306792*1;k202707306791*1;k202707306790*1;k202707306789*1;k202707306788*1;k202707306787*1;</t>
  </si>
  <si>
    <t>7315890000;6115950019;6103420090;6109100010;4202129000;6402200000</t>
  </si>
  <si>
    <t>DE4352604</t>
  </si>
  <si>
    <t>CM111336207DE</t>
  </si>
  <si>
    <t>k202707306424*2;</t>
  </si>
  <si>
    <t>DE4356696</t>
  </si>
  <si>
    <t>CM111358406DE</t>
  </si>
  <si>
    <t>Jersey,jacket</t>
  </si>
  <si>
    <t>球衣*3;夹克*1;</t>
  </si>
  <si>
    <t>k202707312598*3;k202707312597*1;</t>
  </si>
  <si>
    <t>6211329000;6203330000</t>
  </si>
  <si>
    <t>DE4355694</t>
  </si>
  <si>
    <t>CM111357034DE</t>
  </si>
  <si>
    <t>CD0801A-VI-024</t>
  </si>
  <si>
    <t>45/24-7</t>
  </si>
  <si>
    <t>peaked cap,Jersey suit,shorts</t>
  </si>
  <si>
    <t>帽子*1;球衣套装*2;短裤*2;</t>
  </si>
  <si>
    <t>k202707311826*1;k202707311825*2;k202707311824*2;</t>
  </si>
  <si>
    <t>6506999000;6211329000;6103420090</t>
  </si>
  <si>
    <t>DE4356390</t>
  </si>
  <si>
    <t>CM111357992DE</t>
  </si>
  <si>
    <t>Short dress set,Casual cotton T shirt,Tshirt</t>
  </si>
  <si>
    <t>短袖短裤套装*1;休闲棉T恤*1;T恤*3;</t>
  </si>
  <si>
    <t>k202707312342*1;k202707312341*1;k202707312340*3;</t>
  </si>
  <si>
    <t>6103230000;6109100010;6109100010</t>
  </si>
  <si>
    <t>DE4352964</t>
  </si>
  <si>
    <t>CM111337009DE</t>
  </si>
  <si>
    <t>sneaker,slippers</t>
  </si>
  <si>
    <t>运动鞋*1;拖鞋*1;</t>
  </si>
  <si>
    <t>k202707306679*1;k202707306678*1;</t>
  </si>
  <si>
    <t>6402190090;6402200000</t>
  </si>
  <si>
    <t>DE4355046</t>
  </si>
  <si>
    <t>CM111355308DE</t>
  </si>
  <si>
    <t>Cotton socks,Hoodie,Tshirt</t>
  </si>
  <si>
    <t>棉袜*3;卫衣*1;T恤*3;</t>
  </si>
  <si>
    <t>k202707311330*3;k202707311329*1;k202707311328*3;</t>
  </si>
  <si>
    <t>6115950019;6110200090;6109100010</t>
  </si>
  <si>
    <t>DE4356132</t>
  </si>
  <si>
    <t>CM111357649DE</t>
  </si>
  <si>
    <t>k202707312113*1;</t>
  </si>
  <si>
    <t>DE4356138</t>
  </si>
  <si>
    <t>CM111357652DE</t>
  </si>
  <si>
    <t>Cricket shoes,sneaker</t>
  </si>
  <si>
    <t>板鞋*1;运动鞋*1;</t>
  </si>
  <si>
    <t>k202707312115*1;k202707312114*1;</t>
  </si>
  <si>
    <t>6403990090;6402190090</t>
  </si>
  <si>
    <t>DE4356786</t>
  </si>
  <si>
    <t>CM111358560DE</t>
  </si>
  <si>
    <t>k202707312662*1;</t>
  </si>
  <si>
    <t>DE4356828</t>
  </si>
  <si>
    <t>00340434623827817462</t>
  </si>
  <si>
    <t>CD0801A-VI-025</t>
  </si>
  <si>
    <t>45/25-7</t>
  </si>
  <si>
    <t>Tshirt,Casual cotton T shirt,Hoodie</t>
  </si>
  <si>
    <t>T恤*1;休闲棉T恤*1;卫衣*2;</t>
  </si>
  <si>
    <t>k202707312688*1;k202707312687*1;k202707312686*2;</t>
  </si>
  <si>
    <t>6109100010;6109100010;6110200090</t>
  </si>
  <si>
    <t>DE4356456</t>
  </si>
  <si>
    <t>00340434623827817301</t>
  </si>
  <si>
    <t>shorts,Cricket shoes</t>
  </si>
  <si>
    <t>短裤*2;板鞋*1;</t>
  </si>
  <si>
    <t>k202707312402*2;k202707312401*1;</t>
  </si>
  <si>
    <t>6103420090;6403990090</t>
  </si>
  <si>
    <t>DE4355412</t>
  </si>
  <si>
    <t>00340434623827816786</t>
  </si>
  <si>
    <t>k202707311621*2;</t>
  </si>
  <si>
    <t>DE4355592</t>
  </si>
  <si>
    <t>00340434623827816960</t>
  </si>
  <si>
    <t>k202707311754*1;</t>
  </si>
  <si>
    <t>DE4354896</t>
  </si>
  <si>
    <t>00340434623827814492</t>
  </si>
  <si>
    <t>k202707311227*1;</t>
  </si>
  <si>
    <t>DE4354902</t>
  </si>
  <si>
    <t>00340434623827814508</t>
  </si>
  <si>
    <t>针织衫*1;板鞋*1;</t>
  </si>
  <si>
    <t>k202707311229*1;k202707311228*1;</t>
  </si>
  <si>
    <t>DE4352322</t>
  </si>
  <si>
    <t>00340434623827804417</t>
  </si>
  <si>
    <t>Wallet,Jersey,Underwear,Leather belt,sweater,Cricket shoes</t>
  </si>
  <si>
    <t>钱包*1;球衣*1;内裤*1;皮腰带*1;毛衣*1;板鞋*1;</t>
  </si>
  <si>
    <t>k202707306179*1;k202707306178*1;k202707306177*1;k202707306176*1;k202707306175*1;k202707306174*1;</t>
  </si>
  <si>
    <t>4202320000;6211329000;6107110000;4203301090;6103310000;6403990090</t>
  </si>
  <si>
    <t>DE4354092</t>
  </si>
  <si>
    <t>00340434623827813839</t>
  </si>
  <si>
    <t>CD0801A-VI-026</t>
  </si>
  <si>
    <t>45/26-4</t>
  </si>
  <si>
    <t>Hoodie,shorts,jacket,Tshirt,sneaker</t>
  </si>
  <si>
    <t>卫衣*1;短裤*2;夹克*1;T恤*3;运动鞋*2;</t>
  </si>
  <si>
    <t>k202707310662*1;k202707310661*2;k202707310660*1;k202707310659*3;k202707310658*2;</t>
  </si>
  <si>
    <t>6110200090;6103420090;6203330000;6109100010;6402190090</t>
  </si>
  <si>
    <t>DE4351260</t>
  </si>
  <si>
    <t>00340434623827803397</t>
  </si>
  <si>
    <t>Shoe brace,Leather belt,Tshirt,sneaker</t>
  </si>
  <si>
    <t>鞋撑*1;皮腰带*1;T恤*3;运动鞋*2;</t>
  </si>
  <si>
    <t>k202707305304*1;k202707305303*1;k202707305302*3;k202707305301*2;</t>
  </si>
  <si>
    <t>3926909090;4203301090;6109100010;6402190090</t>
  </si>
  <si>
    <t>DE4351536</t>
  </si>
  <si>
    <t>00340434623827803526</t>
  </si>
  <si>
    <t>slippers,sneaker,Tshirt</t>
  </si>
  <si>
    <t>拖鞋*1;运动鞋*1;T恤*4;</t>
  </si>
  <si>
    <t>k202707305492*1;k202707305491*1;k202707305490*4;</t>
  </si>
  <si>
    <t>6402200000;6402190090;6109100010</t>
  </si>
  <si>
    <t>DE4351554</t>
  </si>
  <si>
    <t>00340434623827803540</t>
  </si>
  <si>
    <t>Leather belt,Tshirt,Casual cotton T shirt,shorts,Hoodie</t>
  </si>
  <si>
    <t>皮腰带*1;T恤*1;休闲棉T恤*2;短裤*2;卫衣*5;</t>
  </si>
  <si>
    <t>k202707305506*1;k202707305505*1;k202707305504*2;k202707305503*2;k202707305502*5;</t>
  </si>
  <si>
    <t>4203301090;6109100010;6109100010;6103420090;6110200090</t>
  </si>
  <si>
    <t>DE4357746</t>
  </si>
  <si>
    <t>CM111360965DE</t>
  </si>
  <si>
    <t>CD0801A-VI-027</t>
  </si>
  <si>
    <t>45/27-4</t>
  </si>
  <si>
    <t>Tshirt,Backpacks,sneaker</t>
  </si>
  <si>
    <t>T恤*1;背包*1;运动鞋*2;</t>
  </si>
  <si>
    <t>k202707313491*1;k202707313490*1;k202707313489*2;</t>
  </si>
  <si>
    <t>6109100010;4202129000;6402190090</t>
  </si>
  <si>
    <t>DE4351074</t>
  </si>
  <si>
    <t>CM111333072DE</t>
  </si>
  <si>
    <t>Cloth belt,Wallet,Underwear,Casual cotton T shirt,shorts,Hoodie</t>
  </si>
  <si>
    <t>布腰带*1;钱包*1;内裤*1;休闲棉T恤*1;短裤*2;卫衣*1;</t>
  </si>
  <si>
    <t>k202707305115*1;k202707305114*1;k202707305113*1;k202707305112*1;k202707305111*2;k202707305110*1;</t>
  </si>
  <si>
    <t>6117809000;4202320000;6107110000;6109100010;6103420090;6110200090</t>
  </si>
  <si>
    <t>DE4356156</t>
  </si>
  <si>
    <t>CM111357683DE</t>
  </si>
  <si>
    <t>Short dress set,Cloth belt,sneaker</t>
  </si>
  <si>
    <t>短袖短裤套装*1;布腰带*1;运动鞋*2;</t>
  </si>
  <si>
    <t>k202707312128*1;k202707312127*1;k202707312126*2;</t>
  </si>
  <si>
    <t>6103230000;6117809000;6402190090</t>
  </si>
  <si>
    <t>DE4353390</t>
  </si>
  <si>
    <t>CM111349656DE</t>
  </si>
  <si>
    <t>Jersey,Leather belt,sneaker</t>
  </si>
  <si>
    <t>球衣*2;皮腰带*1;运动鞋*1;</t>
  </si>
  <si>
    <t>k202707310073*2;k202707310072*1;k202707310071*1;</t>
  </si>
  <si>
    <t>6211329000;4203301090;6402190090</t>
  </si>
  <si>
    <t>DE4356762</t>
  </si>
  <si>
    <t>CM111358539DE</t>
  </si>
  <si>
    <t>CD0801A-VI-028</t>
  </si>
  <si>
    <t>45/28-7</t>
  </si>
  <si>
    <t>k202707312655*1;</t>
  </si>
  <si>
    <t>DE4356294</t>
  </si>
  <si>
    <t>CM111357842DE</t>
  </si>
  <si>
    <t>卫衣*1;短裤*3;</t>
  </si>
  <si>
    <t>k202707312276*1;k202707312275*3;</t>
  </si>
  <si>
    <t>DE4354074</t>
  </si>
  <si>
    <t>CM111351725DE</t>
  </si>
  <si>
    <t>shorts,Tshirt,Short sleeved shorts set,Knitwear,sneaker</t>
  </si>
  <si>
    <t>短裤*1;T恤*1;短袖短裤套装*1;针织衫*1;运动鞋*1;</t>
  </si>
  <si>
    <t>k202707310646*1;k202707310645*1;k202707310644*1;k202707310643*1;k202707310642*1;</t>
  </si>
  <si>
    <t>6103420090;6109100010;6103230000;6114200090;6402190090</t>
  </si>
  <si>
    <t>DE4355148</t>
  </si>
  <si>
    <t>CM111355529DE</t>
  </si>
  <si>
    <t>短裤*1;运动鞋*1;</t>
  </si>
  <si>
    <t>k202707311402*1;k202707311401*1;</t>
  </si>
  <si>
    <t>DE4356744</t>
  </si>
  <si>
    <t>CM111358485DE</t>
  </si>
  <si>
    <t>Casual cotton T shirt,sneaker</t>
  </si>
  <si>
    <t>休闲棉T恤*2;运动鞋*1;</t>
  </si>
  <si>
    <t>k202707312643*2;k202707312642*1;</t>
  </si>
  <si>
    <t>DE4352160</t>
  </si>
  <si>
    <t>CM111335396DE</t>
  </si>
  <si>
    <t>Wallet,Satchel</t>
  </si>
  <si>
    <t>钱包*1;挎包*1;</t>
  </si>
  <si>
    <t>k202707305988*1;k202707305987*1;</t>
  </si>
  <si>
    <t>4202320000;4202119090</t>
  </si>
  <si>
    <t>DE4356216</t>
  </si>
  <si>
    <t>CM111357768DE</t>
  </si>
  <si>
    <t>Bracelet,Sunglasses,shirt,shorts,Interchange Jacket</t>
  </si>
  <si>
    <t>手链*1;太阳镜*2;衬衣*1;短裤*1;冲锋衣*1;</t>
  </si>
  <si>
    <t>k202707312194*1;k202707312193*2;k202707312192*1;k202707312191*1;k202707312190*1;</t>
  </si>
  <si>
    <t>7117190000;9004100000;6105100090;6103420090;6101300000</t>
  </si>
  <si>
    <t>DE4356516</t>
  </si>
  <si>
    <t>00340434623827817325</t>
  </si>
  <si>
    <t>CD0801A-VI-029</t>
  </si>
  <si>
    <t>45/29-7</t>
  </si>
  <si>
    <t>peaked cap,Sportswear Set</t>
  </si>
  <si>
    <t>帽子*1;运动服套装*1;</t>
  </si>
  <si>
    <t>k202707312443*1;k202707312442*1;</t>
  </si>
  <si>
    <t>6506999000;6112110000</t>
  </si>
  <si>
    <t>DE4352760</t>
  </si>
  <si>
    <t>00340434623827804721</t>
  </si>
  <si>
    <t>k202707306544*1;</t>
  </si>
  <si>
    <t>DE4355070</t>
  </si>
  <si>
    <t>00340434623827814621</t>
  </si>
  <si>
    <t>Leather belt,Knitwear,Tshirt,sweater</t>
  </si>
  <si>
    <t>皮腰带*1;针织衫*1;T恤*2;毛衣*1;</t>
  </si>
  <si>
    <t>k202707311345*1;k202707311344*1;k202707311343*2;k202707311342*1;</t>
  </si>
  <si>
    <t>4203301090;6114200090;6109100010;6103310000</t>
  </si>
  <si>
    <t>DE4352016</t>
  </si>
  <si>
    <t>00340434623827804134</t>
  </si>
  <si>
    <t>Key bag,Baseball cap</t>
  </si>
  <si>
    <t>钥匙包*14;棒球帽*7;</t>
  </si>
  <si>
    <t>k202707305849*14;k202707305848*7;</t>
  </si>
  <si>
    <t>4202310090;6505009900</t>
  </si>
  <si>
    <t>DE4352718</t>
  </si>
  <si>
    <t>00340434623827804684</t>
  </si>
  <si>
    <t>vests,Cotton socks,Tshirt,Cricket shoes</t>
  </si>
  <si>
    <t>背心*1;棉袜*1;T恤*1;板鞋*1;</t>
  </si>
  <si>
    <t>k202707306520*1;k202707306519*1;k202707306518*1;k202707306517*1;</t>
  </si>
  <si>
    <t>6109100010;6115950019;6109100010;6403990090</t>
  </si>
  <si>
    <t>DE4353114</t>
  </si>
  <si>
    <t>00340434623827805063</t>
  </si>
  <si>
    <t>Eyeglass Frames,Leather belt,Casual cotton T shirt,Hoodie</t>
  </si>
  <si>
    <t>眼镜框*3;皮腰带*1;休闲棉T恤*2;卫衣*1;</t>
  </si>
  <si>
    <t>k202707306775*3;k202707306774*1;k202707306773*2;k202707306772*1;</t>
  </si>
  <si>
    <t>9003110000;4203301090;6109100010;6110200090</t>
  </si>
  <si>
    <t>DE4352286</t>
  </si>
  <si>
    <t>00340434623827804394</t>
  </si>
  <si>
    <t>k202707306138*2;</t>
  </si>
  <si>
    <t>DE4351794</t>
  </si>
  <si>
    <t>00340434623827803793</t>
  </si>
  <si>
    <t>CD0801A-VI-030</t>
  </si>
  <si>
    <t>45/30-4</t>
  </si>
  <si>
    <t>k202707305652*2;</t>
  </si>
  <si>
    <t>DE4355526</t>
  </si>
  <si>
    <t>00340434623827816922</t>
  </si>
  <si>
    <t>Sunglasses,Jersey,Shoulder bag,sneaker</t>
  </si>
  <si>
    <t>太阳镜*2;球衣*4;单肩包*1;运动鞋*1;</t>
  </si>
  <si>
    <t>k202707311724*2;k202707311723*4;k202707311722*1;k202707311721*1;</t>
  </si>
  <si>
    <t>9004100000;6211329000;4202129000;6402190090</t>
  </si>
  <si>
    <t>DE4355700</t>
  </si>
  <si>
    <t>00340434623827817011</t>
  </si>
  <si>
    <t>运动鞋*3;</t>
  </si>
  <si>
    <t>k202707311827*3;</t>
  </si>
  <si>
    <t>DE4355850</t>
  </si>
  <si>
    <t>00340434623827817066</t>
  </si>
  <si>
    <t>shorts,Tshirt,sneaker,slippers</t>
  </si>
  <si>
    <t>短裤*1;T恤*2;运动鞋*1;拖鞋*1;</t>
  </si>
  <si>
    <t>k202707311931*1;k202707311930*2;k202707311929*1;k202707311928*1;</t>
  </si>
  <si>
    <t>6103420090;6109100010;6402190090;6402200000</t>
  </si>
  <si>
    <t>DE4354656</t>
  </si>
  <si>
    <t>00340434623827814287</t>
  </si>
  <si>
    <t>CD0801A-VI-031</t>
  </si>
  <si>
    <t>45/31-7</t>
  </si>
  <si>
    <t>Card packet,Jersey,shirt,shorts,sneaker</t>
  </si>
  <si>
    <t>卡包*1;球衣*1;衬衣*1;短裤*1;运动鞋*1;</t>
  </si>
  <si>
    <t>k202707311070*1;k202707311069*1;k202707311068*1;k202707311067*1;k202707311066*1;</t>
  </si>
  <si>
    <t>4202310090;6211329000;6105100090;6103420090;6402190090</t>
  </si>
  <si>
    <t>DE4360344</t>
  </si>
  <si>
    <t>00340434623827827744</t>
  </si>
  <si>
    <t>k202708010046*1;</t>
  </si>
  <si>
    <t>DE4355220</t>
  </si>
  <si>
    <t>00340434623827814874</t>
  </si>
  <si>
    <t>Shoelace,Cotton socks,Sports pants,shorts,slippers</t>
  </si>
  <si>
    <t>鞋带*1;棉袜*2;运动裤*2;短裤*1;拖鞋*1;</t>
  </si>
  <si>
    <t>k202707311445*1;k202707311444*2;k202707311443*2;k202707311442*1;k202707311441*1;</t>
  </si>
  <si>
    <t>5808100090;6115950019;6103420090;6103420090;6402200000</t>
  </si>
  <si>
    <t>DE4354908</t>
  </si>
  <si>
    <t>00340434623827814515</t>
  </si>
  <si>
    <t>Sunglasses,Suitcase</t>
  </si>
  <si>
    <t>太阳镜*1;行李箱*1;</t>
  </si>
  <si>
    <t>k202707311231*1;k202707311230*1;</t>
  </si>
  <si>
    <t>9004100000;4202121000</t>
  </si>
  <si>
    <t>DE4352736</t>
  </si>
  <si>
    <t>00340434623827804691</t>
  </si>
  <si>
    <t>shorts,Cricket shoes,sneaker</t>
  </si>
  <si>
    <t>短裤*1;板鞋*1;运动鞋*1;</t>
  </si>
  <si>
    <t>k202707306530*1;k202707306529*1;k202707306528*1;</t>
  </si>
  <si>
    <t>6103420090;6403990090;6402190090</t>
  </si>
  <si>
    <t>DE4356846</t>
  </si>
  <si>
    <t>00340434623827817493</t>
  </si>
  <si>
    <t>Card packet,Casual cotton T shirt,sneaker</t>
  </si>
  <si>
    <t>卡包*1;休闲棉T恤*1;运动鞋*1;</t>
  </si>
  <si>
    <t>k202707312699*1;k202707312698*1;k202707312697*1;</t>
  </si>
  <si>
    <t>4202310090;6109100010;6402190090</t>
  </si>
  <si>
    <t>DE4355514</t>
  </si>
  <si>
    <t>00340434623827816892</t>
  </si>
  <si>
    <t>Hat,Tshirt,shorts,sneaker</t>
  </si>
  <si>
    <t>帽子*1;T恤*1;短裤*1;运动鞋*1;</t>
  </si>
  <si>
    <t>k202707311707*1;k202707311706*1;k202707311705*1;k202707311704*1;</t>
  </si>
  <si>
    <t>6506999000;6109100010;6103420090;6402190090</t>
  </si>
  <si>
    <t>DE4351836</t>
  </si>
  <si>
    <t>00340434623827803816</t>
  </si>
  <si>
    <t>CD0801A-VI-032</t>
  </si>
  <si>
    <t>45/32-5</t>
  </si>
  <si>
    <t>sneaker,Cricket shoes</t>
  </si>
  <si>
    <t>运动鞋*1;板鞋*3;</t>
  </si>
  <si>
    <t>k202707305676*1;k202707305675*3;</t>
  </si>
  <si>
    <t>6402190090;6403990090</t>
  </si>
  <si>
    <t>DE4355664</t>
  </si>
  <si>
    <t>00340434623827817004</t>
  </si>
  <si>
    <t>Jersey,Underwear,shorts,Tshirt,sneaker,Hoodie</t>
  </si>
  <si>
    <t>球衣*1;内裤*3;短裤*1;T恤*1;运动鞋*1;卫衣*2;</t>
  </si>
  <si>
    <t>k202707311811*1;k202707311810*3;k202707311809*1;k202707311808*1;k202707311807*1;k202707311806*2;</t>
  </si>
  <si>
    <t>6211329000;6107110000;6103420090;6109100010;6402190090;6110200090</t>
  </si>
  <si>
    <t>DE4363842</t>
  </si>
  <si>
    <t>00340434623827832236</t>
  </si>
  <si>
    <t>Underwear,Casual cotton T shirt,Storage box,slippers,leather shoes</t>
  </si>
  <si>
    <t>内裤*3;休闲棉T恤*2;收纳盒*1;拖鞋*1;皮鞋*1;</t>
  </si>
  <si>
    <t>k202708012716*3;k202708012715*2;k202708012714*1;k202708012713*1;k202708012712*1;</t>
  </si>
  <si>
    <t>6107110000;6109100010;4202920000;6402200000;6403511990</t>
  </si>
  <si>
    <t>DE4363758</t>
  </si>
  <si>
    <t>00340434623827832199</t>
  </si>
  <si>
    <t>k202708012657*1;</t>
  </si>
  <si>
    <t>DE4351302</t>
  </si>
  <si>
    <t>00340434623827803427</t>
  </si>
  <si>
    <t>Wallet,Cotton socks,Baseball cap,Sunglasses,Tshirt,Jersey</t>
  </si>
  <si>
    <t>钱包*1;棉袜*1;棒球帽*2;太阳镜*1;T恤*2;球衣*3;</t>
  </si>
  <si>
    <t>k202707305321*1;k202707305320*1;k202707305319*2;k202707305318*1;k202707305317*2;k202707305316*3;</t>
  </si>
  <si>
    <t>4202320000;6115950019;6505009900;9004100000;6109100010;6211329000</t>
  </si>
  <si>
    <t>DE4351548</t>
  </si>
  <si>
    <t>CM111333761DE</t>
  </si>
  <si>
    <t>CD0801A-VI-033</t>
  </si>
  <si>
    <t>45/33-4</t>
  </si>
  <si>
    <t>Casual clothing set,Sportswear Set,sneaker,shorts</t>
  </si>
  <si>
    <t>休闲服套装*1;运动服套装*1;运动鞋*1;短裤*2;</t>
  </si>
  <si>
    <t>k202707305501*1;k202707305500*1;k202707305499*1;k202707305498*2;</t>
  </si>
  <si>
    <t>6103299000;6112110000;6402190090;6103420090</t>
  </si>
  <si>
    <t>DE4351356</t>
  </si>
  <si>
    <t>CM111333452DE</t>
  </si>
  <si>
    <t>Decorative glasses,shorts,Jeans,boots</t>
  </si>
  <si>
    <t>装饰眼镜*1;短裤*4;牛仔裤*3;靴子*1;</t>
  </si>
  <si>
    <t>k202707305369*1;k202707305368*4;k202707305367*3;k202707305366*1;</t>
  </si>
  <si>
    <t>9004909000;6103420090;6204620000;6403590090</t>
  </si>
  <si>
    <t>DE4351014</t>
  </si>
  <si>
    <t>CM111332995DE</t>
  </si>
  <si>
    <t>Bracelet,sneaker</t>
  </si>
  <si>
    <t>手链*1;运动鞋*2;</t>
  </si>
  <si>
    <t>k202707305073*1;k202707305072*2;</t>
  </si>
  <si>
    <t>7117190000;6402190090</t>
  </si>
  <si>
    <t>DE4351470</t>
  </si>
  <si>
    <t>CM111333642DE</t>
  </si>
  <si>
    <t>Bracelet,Sunglasses,Wallet,Short dress set,Jersey,shorts,Sports pants</t>
  </si>
  <si>
    <t>手链*1;太阳镜*1;钱包*1;短袖短裤套装*1;球衣*3;短裤*2;运动裤*2;</t>
  </si>
  <si>
    <t>k202707305456*1;k202707305455*1;k202707305454*1;k202707305453*1;k202707305452*3;k202707305451*2;k202707305450*2;</t>
  </si>
  <si>
    <t>7117190000;9004100000;4202320000;6103230000;6211329000;6103420090;6103420090</t>
  </si>
  <si>
    <t>DE4344936</t>
  </si>
  <si>
    <t>CM111315635DE</t>
  </si>
  <si>
    <t>CD0801A-VI-034</t>
  </si>
  <si>
    <t>45/34-6</t>
  </si>
  <si>
    <t>Bracelet,Tshirt,Shoulder bag,shorts</t>
  </si>
  <si>
    <t>手链*1;T恤*2;单肩包*1;短裤*3;</t>
  </si>
  <si>
    <t>k202707300218*1;k202707300217*2;k202707300216*1;k202707300215*3;</t>
  </si>
  <si>
    <t>7117190000;6109100010;4202129000;6103420090</t>
  </si>
  <si>
    <t>DE4346340</t>
  </si>
  <si>
    <t>CM111321919DE</t>
  </si>
  <si>
    <t>Wallet,Tshirt,shorts,sneaker</t>
  </si>
  <si>
    <t>钱包*1;T恤*1;短裤*2;运动鞋*1;</t>
  </si>
  <si>
    <t>k202707301413*1;k202707301412*1;k202707301411*2;k202707301410*1;</t>
  </si>
  <si>
    <t>4202320000;6109100010;6103420090;6402190090</t>
  </si>
  <si>
    <t>DE4345872</t>
  </si>
  <si>
    <t>CM111318849DE</t>
  </si>
  <si>
    <t>钱包*1;T恤*1;运动鞋*1;</t>
  </si>
  <si>
    <t>k202707301060*1;k202707301059*1;k202707301058*1;</t>
  </si>
  <si>
    <t>DE4346976</t>
  </si>
  <si>
    <t>CM111323058DE</t>
  </si>
  <si>
    <t>Tshirt,Casual pants,sneaker</t>
  </si>
  <si>
    <t>T恤*1;休闲裤*1;运动鞋*1;</t>
  </si>
  <si>
    <t>k202707301858*1;k202707301857*1;k202707301856*1;</t>
  </si>
  <si>
    <t>6109100010;6104620090;6402190090</t>
  </si>
  <si>
    <t>DE4345158</t>
  </si>
  <si>
    <t>CM111316468DE</t>
  </si>
  <si>
    <t>Hoodie,slippers,Tshirt</t>
  </si>
  <si>
    <t>卫衣*1;拖鞋*1;T恤*4;</t>
  </si>
  <si>
    <t>k202707300422*1;k202707300421*1;k202707300420*4;</t>
  </si>
  <si>
    <t>6110200090;6402200000;6109100010</t>
  </si>
  <si>
    <t>DE4345974</t>
  </si>
  <si>
    <t>CM111319067DE</t>
  </si>
  <si>
    <t>Jersey,Wallet,Hoodie,sneaker</t>
  </si>
  <si>
    <t>球衣*1;钱包*3;卫衣*1;运动鞋*1;</t>
  </si>
  <si>
    <t>k202707301152*1;k202707301151*3;k202707301150*1;k202707301149*1;</t>
  </si>
  <si>
    <t>6211329000;4202320000;6110200090;6402190090</t>
  </si>
  <si>
    <t>DE4349424</t>
  </si>
  <si>
    <t>CM111326301DE</t>
  </si>
  <si>
    <t>CD0801A-VI-035</t>
  </si>
  <si>
    <t>45/35-6</t>
  </si>
  <si>
    <t>Bracelet,Tshirt,Baseball cap,Hoodie,hoodie</t>
  </si>
  <si>
    <t>手镯*1;T恤*2;棒球帽*1;卫衣*1;卫衣*1;</t>
  </si>
  <si>
    <t>k202707303928*1;k202707303927*2;k202707303926*1;k202707303925*1;k202707303924*1;</t>
  </si>
  <si>
    <t>7117190000;6109100010;6505009900;6110200090;6110200090</t>
  </si>
  <si>
    <t>DE4347714</t>
  </si>
  <si>
    <t>CM111324036DE</t>
  </si>
  <si>
    <t>slippers,shorts,Sportswear Set</t>
  </si>
  <si>
    <t>拖鞋*1;短裤*2;运动服套装*2;</t>
  </si>
  <si>
    <t>k202707302559*1;k202707302558*2;k202707302557*2;</t>
  </si>
  <si>
    <t>6402200000;6103420090;6112110000</t>
  </si>
  <si>
    <t>DE4350510</t>
  </si>
  <si>
    <t>CM111327806DE</t>
  </si>
  <si>
    <t>Key bag,Card packet,Casual cotton T shirt,Baseball cap,slippers,shorts,Cotton socks,Jersey suit</t>
  </si>
  <si>
    <t>钥匙包*1;卡包*1;休闲棉T恤*1;棒球帽*1;拖鞋*1;短裤*1;棉袜*2;球衣套装*2;</t>
  </si>
  <si>
    <t>k202707304673*1;k202707304672*1;k202707304671*1;k202707304670*1;k202707304669*1;k202707304668*1;k202707304667*2;k202707304666*2;</t>
  </si>
  <si>
    <t>4202310090;4202310090;6109100010;6505009900;6402200000;6103420090;6115950019;6211329000</t>
  </si>
  <si>
    <t>DE4349868</t>
  </si>
  <si>
    <t>CM111326862DE</t>
  </si>
  <si>
    <t>短裤*2;运动鞋*2;</t>
  </si>
  <si>
    <t>k202707304241*2;k202707304240*2;</t>
  </si>
  <si>
    <t>DE4347984</t>
  </si>
  <si>
    <t>CM111324393DE</t>
  </si>
  <si>
    <t>Cricket shoes,Sandals shoes</t>
  </si>
  <si>
    <t>板鞋*1;凉鞋*2;</t>
  </si>
  <si>
    <t>k202707302779*1;k202707302778*2;</t>
  </si>
  <si>
    <t>6403990090;6402200000</t>
  </si>
  <si>
    <t>DE4347294</t>
  </si>
  <si>
    <t>CM111323441DE</t>
  </si>
  <si>
    <t>Card packet,shorts,Hoodie,sneaker</t>
  </si>
  <si>
    <t>卡包*1;短裤*1;卫衣*1;运动鞋*1;</t>
  </si>
  <si>
    <t>k202707302151*1;k202707302150*1;k202707302149*1;k202707302148*1;</t>
  </si>
  <si>
    <t>4202310090;6103420090;6110200090;6402190090</t>
  </si>
  <si>
    <t>DE4346640</t>
  </si>
  <si>
    <t>CM111322432DE</t>
  </si>
  <si>
    <t>CD0801A-VI-036</t>
  </si>
  <si>
    <t>45/36-6</t>
  </si>
  <si>
    <t>Tshirt,Underwear,Jersey,Mens coat,sneaker</t>
  </si>
  <si>
    <t>T恤*1;内裤*1;球衣*1;男士外套*1;运动鞋*1;</t>
  </si>
  <si>
    <t>k202707301650*1;k202707301649*1;k202707301648*1;k202707301647*1;k202707301646*1;</t>
  </si>
  <si>
    <t>6109100010;6107110000;6211329000;6201409000;6402190090</t>
  </si>
  <si>
    <t>DE4346574</t>
  </si>
  <si>
    <t>CM111322242DE</t>
  </si>
  <si>
    <t>Hat,shorts,sneaker</t>
  </si>
  <si>
    <t>帽子*1;短裤*1;运动鞋*1;</t>
  </si>
  <si>
    <t>k202707301599*1;k202707301598*1;k202707301597*1;</t>
  </si>
  <si>
    <t>6506999000;6103420090;6402190090</t>
  </si>
  <si>
    <t>DE4347948</t>
  </si>
  <si>
    <t>CM111324362DE</t>
  </si>
  <si>
    <t>k202707302755*1;</t>
  </si>
  <si>
    <t>DE4344738</t>
  </si>
  <si>
    <t>CM111314847DE</t>
  </si>
  <si>
    <t>Wallet,Hoodie,sneaker</t>
  </si>
  <si>
    <t>钱包*1;卫衣*1;运动鞋*1;</t>
  </si>
  <si>
    <t>k202707300098*1;k202707300097*1;k202707300096*1;</t>
  </si>
  <si>
    <t>4202320000;6110200090;6402190090</t>
  </si>
  <si>
    <t>DE4349574</t>
  </si>
  <si>
    <t>CM111326519DE</t>
  </si>
  <si>
    <t>Hoodie,Sports pants,Tshirt</t>
  </si>
  <si>
    <t>卫衣*1;运动裤*1;T恤*4;</t>
  </si>
  <si>
    <t>k202707304033*1;k202707304032*1;k202707304031*4;</t>
  </si>
  <si>
    <t>6110200090;6103420090;6109100010</t>
  </si>
  <si>
    <t>DE4349898</t>
  </si>
  <si>
    <t>CM111326902DE</t>
  </si>
  <si>
    <t>Short sleeved shorts set,shorts</t>
  </si>
  <si>
    <t>短袖短裤套装*1;短裤*2;</t>
  </si>
  <si>
    <t>k202707304251*1;k202707304250*2;</t>
  </si>
  <si>
    <t>6103230000;6103420090</t>
  </si>
  <si>
    <t>DE4347186</t>
  </si>
  <si>
    <t>00340434623827797894</t>
  </si>
  <si>
    <t>CD0801A-VI-037</t>
  </si>
  <si>
    <t>45/37-7</t>
  </si>
  <si>
    <t>Baseball cap,Hoodie,sneaker</t>
  </si>
  <si>
    <t>棒球帽*1;卫衣*1;运动鞋*1;</t>
  </si>
  <si>
    <t>k202707302025*1;k202707302024*1;k202707302023*1;</t>
  </si>
  <si>
    <t>6505009900;6110200090;6402190090</t>
  </si>
  <si>
    <t>DE4346868</t>
  </si>
  <si>
    <t>00340434623827797696</t>
  </si>
  <si>
    <t>卡包*1;运动鞋*1;</t>
  </si>
  <si>
    <t>k202707301800*1;k202707301799*1;</t>
  </si>
  <si>
    <t>DE4346220</t>
  </si>
  <si>
    <t>00340434623827796552</t>
  </si>
  <si>
    <t>sneaker,shorts,Tshirt,Wallet,Underwear,Interchange Jacket</t>
  </si>
  <si>
    <t>运动鞋*1;短裤*1;T恤*1;钱包*1;内裤*1;冲锋衣*1;</t>
  </si>
  <si>
    <t>k202707301338*1;k202707301337*1;k202707301336*1;k202707301335*1;k202707301334*1;k202707301333*1;</t>
  </si>
  <si>
    <t>6402190090;6103420090;6109100010;4202320000;6107110000;6101300000</t>
  </si>
  <si>
    <t>DE4347528</t>
  </si>
  <si>
    <t>00340434623827798020</t>
  </si>
  <si>
    <t>Casual clothing set</t>
  </si>
  <si>
    <t>休闲服套装*1;</t>
  </si>
  <si>
    <t>k202707302393*1;</t>
  </si>
  <si>
    <t>6103299000</t>
  </si>
  <si>
    <t>DE4348230</t>
  </si>
  <si>
    <t>00340434623827798297</t>
  </si>
  <si>
    <t>T恤*2;运动鞋*1;</t>
  </si>
  <si>
    <t>k202707303018*2;k202707303017*1;</t>
  </si>
  <si>
    <t>DE4344678</t>
  </si>
  <si>
    <t>00340434623827795036</t>
  </si>
  <si>
    <t>k202707300064*1;</t>
  </si>
  <si>
    <t>DE4346094</t>
  </si>
  <si>
    <t>00340434623827796460</t>
  </si>
  <si>
    <t>Jersey,Sportswear Set</t>
  </si>
  <si>
    <t>球衣*3;运动服套装*2;</t>
  </si>
  <si>
    <t>k202707301242*3;k202707301241*2;</t>
  </si>
  <si>
    <t>6211329000;6112110000</t>
  </si>
  <si>
    <t>DE4344930</t>
  </si>
  <si>
    <t>CM111315604DE</t>
  </si>
  <si>
    <t>CD0801A-VI-038</t>
  </si>
  <si>
    <t>45/38-7</t>
  </si>
  <si>
    <t>Tshirt,shorts,Jeans</t>
  </si>
  <si>
    <t>T恤*1;短裤*2;牛仔裤*1;</t>
  </si>
  <si>
    <t>k202707300214*1;k202707300213*2;k202707300212*1;</t>
  </si>
  <si>
    <t>6109100010;6103420090;6204620000</t>
  </si>
  <si>
    <t>DE4347132</t>
  </si>
  <si>
    <t>CM111323234DE</t>
  </si>
  <si>
    <t>休闲棉T恤*1;运动鞋*1;</t>
  </si>
  <si>
    <t>k202707301987*1;k202707301986*1;</t>
  </si>
  <si>
    <t>DE4347036</t>
  </si>
  <si>
    <t>CM111323129DE</t>
  </si>
  <si>
    <t>T恤*1;运动鞋*1;</t>
  </si>
  <si>
    <t>k202707301907*1;k202707301906*1;</t>
  </si>
  <si>
    <t>DE4346922</t>
  </si>
  <si>
    <t>CM111322962DE</t>
  </si>
  <si>
    <t>运动鞋*1;板鞋*1;</t>
  </si>
  <si>
    <t>k202707301823*1;k202707301822*1;</t>
  </si>
  <si>
    <t>DE4345314</t>
  </si>
  <si>
    <t>CM111316777DE</t>
  </si>
  <si>
    <t>Phone Case,Bracelet,Backpacks,Tshirt,slippers</t>
  </si>
  <si>
    <t>手机壳*1;手镯*1;背包*1;T恤*2;拖鞋*1;</t>
  </si>
  <si>
    <t>k202707300575*1;k202707300574*1;k202707300573*1;k202707300572*2;k202707300571*1;</t>
  </si>
  <si>
    <t>3926400000;7117190000;4202129000;6109100010;6402200000</t>
  </si>
  <si>
    <t>DE4347060</t>
  </si>
  <si>
    <t>CM111323150DE</t>
  </si>
  <si>
    <t>sweater,sneaker</t>
  </si>
  <si>
    <t>毛衣*1;运动鞋*1;</t>
  </si>
  <si>
    <t>k202707301926*1;k202707301925*1;</t>
  </si>
  <si>
    <t>6103310000;6402190090</t>
  </si>
  <si>
    <t>DE4345170</t>
  </si>
  <si>
    <t>CM111316485DE</t>
  </si>
  <si>
    <t>Knitwear</t>
  </si>
  <si>
    <t>针织衫*2;</t>
  </si>
  <si>
    <t>k202707300433*2;</t>
  </si>
  <si>
    <t>6114200090</t>
  </si>
  <si>
    <t>DE4348110</t>
  </si>
  <si>
    <t>CM111324549DE</t>
  </si>
  <si>
    <t>CD0801A-VI-039</t>
  </si>
  <si>
    <t>45/39-6</t>
  </si>
  <si>
    <t>Underwear,Sportswear,shorts,Tshirt</t>
  </si>
  <si>
    <t>内裤*1;运动服*1;短裤*2;T恤*3;</t>
  </si>
  <si>
    <t>k202707302897*1;k202707302896*1;k202707302895*2;k202707302894*3;</t>
  </si>
  <si>
    <t>6107110000;6114200090;6103420090;6109100010</t>
  </si>
  <si>
    <t>DE4345932</t>
  </si>
  <si>
    <t>CM111318999DE</t>
  </si>
  <si>
    <t>k202707301112*1;k202707301111*1;</t>
  </si>
  <si>
    <t>DE4345854</t>
  </si>
  <si>
    <t>CM111318778DE</t>
  </si>
  <si>
    <t>Baseball cap,Jersey,Sports pants</t>
  </si>
  <si>
    <t>棒球帽*2;球衣*1;运动裤*2;</t>
  </si>
  <si>
    <t>k202707301042*2;k202707301041*1;k202707301040*2;</t>
  </si>
  <si>
    <t>6505009900;6211329000;6103420090</t>
  </si>
  <si>
    <t>DE4348704</t>
  </si>
  <si>
    <t>CM111325385DE</t>
  </si>
  <si>
    <t>knit cap,Hat,Tshirt,Jeans,sneaker</t>
  </si>
  <si>
    <t>针织帽*1;帽子*2;T恤*2;牛仔裤*1;运动鞋*1;</t>
  </si>
  <si>
    <t>k202707303377*1;k202707303376*2;k202707303375*2;k202707303374*1;k202707303373*1;</t>
  </si>
  <si>
    <t>6505009900;6506999000;6109100010;6204620000;6402190090</t>
  </si>
  <si>
    <t>DE4345230</t>
  </si>
  <si>
    <t>CM111316627DE</t>
  </si>
  <si>
    <t>运动鞋*1;卫衣*1;</t>
  </si>
  <si>
    <t>k202707300494*1;k202707300493*1;</t>
  </si>
  <si>
    <t>DE4348020</t>
  </si>
  <si>
    <t>CM111324447DE</t>
  </si>
  <si>
    <t>球衣*1;T恤*2;运动鞋*1;</t>
  </si>
  <si>
    <t>k202707302811*1;k202707302810*2;k202707302809*1;</t>
  </si>
  <si>
    <t>DE4349046</t>
  </si>
  <si>
    <t>CM111325840DE</t>
  </si>
  <si>
    <t>CD0801A-VI-040</t>
  </si>
  <si>
    <t>45/40-6</t>
  </si>
  <si>
    <t>k202707303649*1;</t>
  </si>
  <si>
    <t>DE4350408</t>
  </si>
  <si>
    <t>CM111327655DE</t>
  </si>
  <si>
    <t>Sportswear,Hoodie,Short dress set,Sportswear Set</t>
  </si>
  <si>
    <t>运动服*1;卫衣*1;短袖短裤套装*2;运动服套装*1;</t>
  </si>
  <si>
    <t>k202707304597*1;k202707304596*1;k202707304595*2;k202707304594*1;</t>
  </si>
  <si>
    <t>6114200090;6110200090;6103230000;6112110000</t>
  </si>
  <si>
    <t>DE4350222</t>
  </si>
  <si>
    <t>CM111327372DE</t>
  </si>
  <si>
    <t>Underwear,shorts,Tshirt,Casual clothing set</t>
  </si>
  <si>
    <t>内裤*1;短裤*2;T恤*2;休闲服套装*2;</t>
  </si>
  <si>
    <t>k202707304454*1;k202707304453*2;k202707304452*2;k202707304451*2;</t>
  </si>
  <si>
    <t>6107110000;6103420090;6109100010;6103299000</t>
  </si>
  <si>
    <t>DE4349928</t>
  </si>
  <si>
    <t>CM111326947DE</t>
  </si>
  <si>
    <t>k202707304270*1;k202707304269*1;</t>
  </si>
  <si>
    <t>DE4344762</t>
  </si>
  <si>
    <t>CM111314895DE</t>
  </si>
  <si>
    <t>k202707300103*1;</t>
  </si>
  <si>
    <t>DE4347930</t>
  </si>
  <si>
    <t>CM111324328DE</t>
  </si>
  <si>
    <t>Bracelet,Wallet,jacket,Casual clothing set</t>
  </si>
  <si>
    <t>手链*2;钱包*1;夹克*1;休闲服套装*1;</t>
  </si>
  <si>
    <t>k202707302749*2;k202707302748*1;k202707302747*1;k202707302746*1;</t>
  </si>
  <si>
    <t>7117190000;4202320000;6203330000;6103299000</t>
  </si>
  <si>
    <t>DE4347876</t>
  </si>
  <si>
    <t>00340434623827798143</t>
  </si>
  <si>
    <t>CD0801A-VI-041</t>
  </si>
  <si>
    <t>45/41-6</t>
  </si>
  <si>
    <t>Jersey,Mens coat,Shoulder bag,Casual clothing set,Underwear,Casual pants</t>
  </si>
  <si>
    <t>球衣*1;男士外套*1;单肩包*1;休闲服套装*1;内裤*8;休闲裤*1;</t>
  </si>
  <si>
    <t>k202707302709*1;k202707302708*1;k202707302707*1;k202707302706*1;k202707302705*8;k202707302704*1;</t>
  </si>
  <si>
    <t>6211329000;6201409000;4202129000;6103299000;6107110000;6104620090</t>
  </si>
  <si>
    <t>DE4348296</t>
  </si>
  <si>
    <t>00340434623827798433</t>
  </si>
  <si>
    <t>Bracelet,Card packet,knit cap,Leather belt,Sunglasses,Wallet,Backpacks,Jersey</t>
  </si>
  <si>
    <t>手链*2;卡包*1;针织帽*1;皮腰带*1;太阳镜*4;钱包*1;背包*1;球衣*5;</t>
  </si>
  <si>
    <t>k202707303067*2;k202707303066*1;k202707303065*1;k202707303064*1;k202707303063*4;k202707303062*1;k202707303061*1;k202707303060*5;</t>
  </si>
  <si>
    <t>7117190000;4202310090;6505009900;4203301090;9004100000;4202320000;4202129000;6211329000</t>
  </si>
  <si>
    <t>DE4347690</t>
  </si>
  <si>
    <t>00340434623827798105</t>
  </si>
  <si>
    <t>k202707302534*1;</t>
  </si>
  <si>
    <t>DE4346280</t>
  </si>
  <si>
    <t>00340434623827796620</t>
  </si>
  <si>
    <t>Packaging Tape,Shoulder bag</t>
  </si>
  <si>
    <t>胶带*1;单肩包*3;</t>
  </si>
  <si>
    <t>k202707301375*1;k202707301374*3;</t>
  </si>
  <si>
    <t>3506100090;4202129000</t>
  </si>
  <si>
    <t>DE4348428</t>
  </si>
  <si>
    <t>00340434623827798488</t>
  </si>
  <si>
    <t>k202707303155*1;</t>
  </si>
  <si>
    <t>DE4347222</t>
  </si>
  <si>
    <t>00340434623827797924</t>
  </si>
  <si>
    <t>Leather belt,Hat,Tshirt,Wallet</t>
  </si>
  <si>
    <t>皮腰带*1;帽子*4;T恤*2;钱包*5;</t>
  </si>
  <si>
    <t>4203301090;6506999000;6109100010;4202320000</t>
  </si>
  <si>
    <t>DE4346028</t>
  </si>
  <si>
    <t>CM111319402DE</t>
  </si>
  <si>
    <t>CD0801A-VI-042</t>
  </si>
  <si>
    <t>45/42-6</t>
  </si>
  <si>
    <t>Shoulder bag,Tshirt,Satchel</t>
  </si>
  <si>
    <t>单肩包*1;T恤*2;挎包*3;</t>
  </si>
  <si>
    <t>k202707301194*1;k202707301193*2;k202707301192*3;</t>
  </si>
  <si>
    <t>4202129000;6109100010;4202119090</t>
  </si>
  <si>
    <t>DE4346088</t>
  </si>
  <si>
    <t>CM111320184DE</t>
  </si>
  <si>
    <t>k202707301240*2;</t>
  </si>
  <si>
    <t>DE4345614</t>
  </si>
  <si>
    <t>CM111318185DE</t>
  </si>
  <si>
    <t>Leather belt,shorts,Cricket shoes</t>
  </si>
  <si>
    <t>皮腰带*1;短裤*1;板鞋*1;</t>
  </si>
  <si>
    <t>k202707300876*1;k202707300875*1;k202707300874*1;</t>
  </si>
  <si>
    <t>4203301090;6103420090;6403990090</t>
  </si>
  <si>
    <t>DE4347840</t>
  </si>
  <si>
    <t>CM111324226DE</t>
  </si>
  <si>
    <t>Cricket shoes,shirt</t>
  </si>
  <si>
    <t>板鞋*1;衬衣*2;</t>
  </si>
  <si>
    <t>k202707302670*1;k202707302669*2;</t>
  </si>
  <si>
    <t>6403990090;6105100090</t>
  </si>
  <si>
    <t>DE4346886</t>
  </si>
  <si>
    <t>CM111322959DE</t>
  </si>
  <si>
    <t>k202707301806*1;k202707301805*1;</t>
  </si>
  <si>
    <t>DE4345728</t>
  </si>
  <si>
    <t>CM111318438DE</t>
  </si>
  <si>
    <t>shorts,Hoodie,Casual pants,Knitwear</t>
  </si>
  <si>
    <t>短裤*1;卫衣*1;休闲裤*1;针织衫*2;</t>
  </si>
  <si>
    <t>k202707300967*1;k202707300966*1;k202707300965*1;k202707300964*2;</t>
  </si>
  <si>
    <t>6103420090;6110200090;6104620090;6114200090</t>
  </si>
  <si>
    <t>DE4346184</t>
  </si>
  <si>
    <t>CM111321560DE</t>
  </si>
  <si>
    <t>CD0801A-VI-043</t>
  </si>
  <si>
    <t>45/43-7</t>
  </si>
  <si>
    <t>k202707301320*1;</t>
  </si>
  <si>
    <t>DE4345830</t>
  </si>
  <si>
    <t>CM111318747DE</t>
  </si>
  <si>
    <t>k202707301030*1;</t>
  </si>
  <si>
    <t>DE4348410</t>
  </si>
  <si>
    <t>CM111324985DE</t>
  </si>
  <si>
    <t>Sportswear</t>
  </si>
  <si>
    <t>运动服*13;</t>
  </si>
  <si>
    <t>k202707303150*13;</t>
  </si>
  <si>
    <t>DE4346496</t>
  </si>
  <si>
    <t>CM111322145DE</t>
  </si>
  <si>
    <t>k202707301528*1;</t>
  </si>
  <si>
    <t>DE4344798</t>
  </si>
  <si>
    <t>CM111315079DE</t>
  </si>
  <si>
    <t>Casual pants</t>
  </si>
  <si>
    <t>休闲裤*2;</t>
  </si>
  <si>
    <t>k202707300118*2;</t>
  </si>
  <si>
    <t>6104620090</t>
  </si>
  <si>
    <t>DE4345578</t>
  </si>
  <si>
    <t>CM111318132DE</t>
  </si>
  <si>
    <t>Bracelet,Leather belt,shirt,sneaker</t>
  </si>
  <si>
    <t>手链*2;皮腰带*1;衬衣*1;运动鞋*1;</t>
  </si>
  <si>
    <t>k202707300846*2;k202707300845*1;k202707300844*1;k202707300843*1;</t>
  </si>
  <si>
    <t>7117190000;4203301090;6105100090;6402190090</t>
  </si>
  <si>
    <t>DE4349070</t>
  </si>
  <si>
    <t>CM111325884DE</t>
  </si>
  <si>
    <t>k202707303656*1;</t>
  </si>
  <si>
    <t>DE4345506</t>
  </si>
  <si>
    <t>CM111317273DE</t>
  </si>
  <si>
    <t>CD0801A-VI-044</t>
  </si>
  <si>
    <t>45/44-6</t>
  </si>
  <si>
    <t>Underwear,Tshirt,shorts,sneaker</t>
  </si>
  <si>
    <t>内裤*2;T恤*2;短裤*3;运动鞋*1;</t>
  </si>
  <si>
    <t>k202707300772*2;k202707300771*2;k202707300770*3;k202707300769*1;</t>
  </si>
  <si>
    <t>6107110000;6109100010;6103420090;6402190090</t>
  </si>
  <si>
    <t>DE4346850</t>
  </si>
  <si>
    <t>CM111322914DE</t>
  </si>
  <si>
    <t>k202707301792*2;</t>
  </si>
  <si>
    <t>DE4345122</t>
  </si>
  <si>
    <t>CM111316255DE</t>
  </si>
  <si>
    <t>shorts,Hoodie,sneaker</t>
  </si>
  <si>
    <t>短裤*1;卫衣*1;运动鞋*1;</t>
  </si>
  <si>
    <t>k202707300387*1;k202707300386*1;k202707300385*1;</t>
  </si>
  <si>
    <t>6103420090;6110200090;6402190090</t>
  </si>
  <si>
    <t>DE4345710</t>
  </si>
  <si>
    <t>CM111318398DE</t>
  </si>
  <si>
    <t>Tshirt,Down jacket</t>
  </si>
  <si>
    <t>T恤*2;羽绒服*1;</t>
  </si>
  <si>
    <t>k202707300952*2;k202707300951*1;</t>
  </si>
  <si>
    <t>6109100010;6201401000</t>
  </si>
  <si>
    <t>DE4348644</t>
  </si>
  <si>
    <t>CM111325283DE</t>
  </si>
  <si>
    <t>球衣*1;T恤*1;运动鞋*1;</t>
  </si>
  <si>
    <t>k202707303329*1;k202707303328*1;k202707303327*1;</t>
  </si>
  <si>
    <t>DE4345248</t>
  </si>
  <si>
    <t>CM111316658DE</t>
  </si>
  <si>
    <t>Goggles,vests,shirt,shorts,Storage bag,Tshirt,Casual cotton T shirt,Casual pants,Jeans</t>
  </si>
  <si>
    <t>护目镜*1;背心*1;衬衣*1;短裤*1;收纳包*1;T恤*1;休闲棉T恤*1;休闲裤*1;牛仔裤*1;</t>
  </si>
  <si>
    <t>k202707300512*1;k202707300511*1;k202707300510*1;k202707300509*1;k202707300508*1;k202707300507*1;k202707300506*1;k202707300505*1;k202707300504*1;</t>
  </si>
  <si>
    <t>9004909000;6109100010;6105100090;6103420090;4202920000;6109100010;6109100010;6104620090;6204620000</t>
  </si>
  <si>
    <t>DE4344582</t>
  </si>
  <si>
    <t>00340434623827794893</t>
  </si>
  <si>
    <t>CD0801A-VI-045</t>
  </si>
  <si>
    <t>45/45-6</t>
  </si>
  <si>
    <t>Casual pants,sneaker</t>
  </si>
  <si>
    <t>休闲裤*1;运动鞋*1;</t>
  </si>
  <si>
    <t>k202707300021*1;k202707300020*1;</t>
  </si>
  <si>
    <t>6104620090;6402190090</t>
  </si>
  <si>
    <t>DE4345668</t>
  </si>
  <si>
    <t>00340434623827796248</t>
  </si>
  <si>
    <t>Baseball cap,Cricket shoes</t>
  </si>
  <si>
    <t>棒球帽*1;板鞋*1;</t>
  </si>
  <si>
    <t>k202707300918*1;k202707300917*1;</t>
  </si>
  <si>
    <t>6505009900;6403990090</t>
  </si>
  <si>
    <t>DE4346916</t>
  </si>
  <si>
    <t>00340434623827797757</t>
  </si>
  <si>
    <t>Decorative glasses,Tshirt,sneaker</t>
  </si>
  <si>
    <t>装饰眼镜*1;T恤*1;运动鞋*1;</t>
  </si>
  <si>
    <t>k202707301821*1;k202707301820*1;k202707301819*1;</t>
  </si>
  <si>
    <t>9004909000;6109100010;6402190090</t>
  </si>
  <si>
    <t>DE4348536</t>
  </si>
  <si>
    <t>00340434623827798532</t>
  </si>
  <si>
    <t>k202707303234*1;k202707303233*2;</t>
  </si>
  <si>
    <t>DE4344612</t>
  </si>
  <si>
    <t>00340434623827794954</t>
  </si>
  <si>
    <t>k202707300042*1;</t>
  </si>
  <si>
    <t>DE4347180</t>
  </si>
  <si>
    <t>00340434623827797887</t>
  </si>
  <si>
    <t>Jeans,sneaker</t>
  </si>
  <si>
    <t>牛仔裤*1;运动鞋*1;</t>
  </si>
  <si>
    <t>k202707302022*1;k202707302021*1;</t>
  </si>
  <si>
    <t>6204620000;6402190090</t>
  </si>
  <si>
    <t>原单号</t>
  </si>
  <si>
    <t>订单号</t>
  </si>
  <si>
    <t>订单号</t>
    <phoneticPr fontId="3" type="noConversion"/>
  </si>
  <si>
    <t>实重</t>
    <phoneticPr fontId="3" type="noConversion"/>
  </si>
  <si>
    <t>跟踪号</t>
    <phoneticPr fontId="3" type="noConversion"/>
  </si>
  <si>
    <t>序列号</t>
  </si>
  <si>
    <t>实际公斤数</t>
  </si>
  <si>
    <t>物品类型</t>
  </si>
  <si>
    <t>数量</t>
  </si>
  <si>
    <t>单价</t>
  </si>
  <si>
    <t>分配价值</t>
  </si>
  <si>
    <t>HS编码</t>
  </si>
  <si>
    <t>球衣</t>
  </si>
  <si>
    <t>其他</t>
  </si>
  <si>
    <t>Tshirt</t>
  </si>
  <si>
    <t>T恤</t>
  </si>
  <si>
    <t>上装</t>
  </si>
  <si>
    <t>6109100010</t>
  </si>
  <si>
    <t>Short dress set</t>
  </si>
  <si>
    <t>短袖短裤套装</t>
  </si>
  <si>
    <t>6103230000</t>
  </si>
  <si>
    <t>拖鞋</t>
  </si>
  <si>
    <t>鞋类</t>
  </si>
  <si>
    <t>运动鞋</t>
  </si>
  <si>
    <t>卫衣</t>
  </si>
  <si>
    <t>短裤</t>
  </si>
  <si>
    <t>Sports pants</t>
  </si>
  <si>
    <t>运动裤</t>
  </si>
  <si>
    <t>针织衫</t>
  </si>
  <si>
    <t>Casual cotton T shirt</t>
  </si>
  <si>
    <t>休闲棉T恤</t>
  </si>
  <si>
    <t>板鞋</t>
  </si>
  <si>
    <t>Waist Bag</t>
  </si>
  <si>
    <t>腰包</t>
  </si>
  <si>
    <t>4202129000</t>
  </si>
  <si>
    <t>Jersey suit</t>
  </si>
  <si>
    <t>球衣套装</t>
  </si>
  <si>
    <t>Leather belt</t>
  </si>
  <si>
    <t>皮腰带</t>
  </si>
  <si>
    <t>4203301090</t>
  </si>
  <si>
    <t>Satchel</t>
  </si>
  <si>
    <t>挎包</t>
  </si>
  <si>
    <t>4202119090</t>
  </si>
  <si>
    <t>Sunglasses</t>
  </si>
  <si>
    <t>太阳镜</t>
  </si>
  <si>
    <t>9004100000</t>
  </si>
  <si>
    <t>运动服</t>
  </si>
  <si>
    <t>Underwear</t>
  </si>
  <si>
    <t>内裤</t>
  </si>
  <si>
    <t>6107110000</t>
  </si>
  <si>
    <t>pajamas</t>
  </si>
  <si>
    <t>睡衣</t>
  </si>
  <si>
    <t>6107210000</t>
  </si>
  <si>
    <t>Cotton socks</t>
  </si>
  <si>
    <t>棉袜</t>
  </si>
  <si>
    <t>6115950019</t>
  </si>
  <si>
    <t>Shoulder bag</t>
  </si>
  <si>
    <t>单肩包</t>
  </si>
  <si>
    <t>Interchange Jacket</t>
  </si>
  <si>
    <t>冲锋衣</t>
  </si>
  <si>
    <t>6101300000</t>
  </si>
  <si>
    <t>Wallet</t>
  </si>
  <si>
    <t>钱包</t>
  </si>
  <si>
    <t>4202320000</t>
  </si>
  <si>
    <t>sweater</t>
  </si>
  <si>
    <t>毛衣</t>
  </si>
  <si>
    <t>6103310000</t>
  </si>
  <si>
    <t>Baseball cap</t>
  </si>
  <si>
    <t>棒球帽</t>
  </si>
  <si>
    <t>6505009900</t>
  </si>
  <si>
    <t>Earring</t>
  </si>
  <si>
    <t>耳环</t>
  </si>
  <si>
    <t>7117190000</t>
  </si>
  <si>
    <t>Decorative glasses</t>
  </si>
  <si>
    <t>装饰眼镜</t>
  </si>
  <si>
    <t>9004909000</t>
  </si>
  <si>
    <t>Phone Case</t>
  </si>
  <si>
    <t>磁吸手机壳</t>
  </si>
  <si>
    <t>3926400000</t>
  </si>
  <si>
    <t>Cloth shoes</t>
  </si>
  <si>
    <t>布鞋</t>
  </si>
  <si>
    <t>6405200090</t>
  </si>
  <si>
    <t>靴子</t>
  </si>
  <si>
    <t>jacket</t>
  </si>
  <si>
    <t>夹克</t>
  </si>
  <si>
    <t>6203330000</t>
  </si>
  <si>
    <t>Sportswear Set</t>
  </si>
  <si>
    <t>运动服套装</t>
  </si>
  <si>
    <t>6112110000</t>
  </si>
  <si>
    <t>peaked cap</t>
  </si>
  <si>
    <t>帽子</t>
  </si>
  <si>
    <t>6506999000</t>
  </si>
  <si>
    <t>Backpacks</t>
  </si>
  <si>
    <t>背包</t>
  </si>
  <si>
    <t>Headwear</t>
  </si>
  <si>
    <t>头饰</t>
  </si>
  <si>
    <t>6117809000</t>
  </si>
  <si>
    <t>Skirt brace</t>
  </si>
  <si>
    <t>裙撑</t>
  </si>
  <si>
    <t>6208110000</t>
  </si>
  <si>
    <t>shirt</t>
  </si>
  <si>
    <t>衬衣</t>
  </si>
  <si>
    <t>6105100090</t>
  </si>
  <si>
    <t>Dress</t>
  </si>
  <si>
    <t>连衣裙</t>
  </si>
  <si>
    <t>6104420000</t>
  </si>
  <si>
    <t>Overalls</t>
  </si>
  <si>
    <t>工装裤</t>
  </si>
  <si>
    <t>Bracelet</t>
  </si>
  <si>
    <t>手链</t>
  </si>
  <si>
    <t>Pajama set</t>
  </si>
  <si>
    <t>睡衣套装</t>
  </si>
  <si>
    <t>T恤衫</t>
  </si>
  <si>
    <t>休闲裤</t>
  </si>
  <si>
    <t>knit cap</t>
  </si>
  <si>
    <t>针织帽</t>
  </si>
  <si>
    <t>手机壳</t>
  </si>
  <si>
    <t>Necklace</t>
  </si>
  <si>
    <t>项链</t>
  </si>
  <si>
    <t>Key bag</t>
  </si>
  <si>
    <t>钥匙包</t>
  </si>
  <si>
    <t>4202310090</t>
  </si>
  <si>
    <t>Card packet</t>
  </si>
  <si>
    <t>卡包</t>
  </si>
  <si>
    <t>休闲服套装</t>
  </si>
  <si>
    <t>Headscarf</t>
  </si>
  <si>
    <t>头巾</t>
  </si>
  <si>
    <t>6117109000</t>
  </si>
  <si>
    <t>Jeans</t>
  </si>
  <si>
    <t>牛仔裤</t>
  </si>
  <si>
    <t>6204620000</t>
  </si>
  <si>
    <t>Keychain</t>
  </si>
  <si>
    <t>钥匙扣</t>
  </si>
  <si>
    <t>Jewelry box</t>
  </si>
  <si>
    <t>首饰盒</t>
  </si>
  <si>
    <t>3926909090</t>
  </si>
  <si>
    <t>手镯</t>
  </si>
  <si>
    <t>face mask</t>
  </si>
  <si>
    <t>面罩</t>
  </si>
  <si>
    <t>Hat</t>
  </si>
  <si>
    <t>Mens coat</t>
  </si>
  <si>
    <t>男士外套</t>
  </si>
  <si>
    <t>6201409000</t>
  </si>
  <si>
    <t>vests</t>
  </si>
  <si>
    <t>背心</t>
  </si>
  <si>
    <t>Down jacket</t>
  </si>
  <si>
    <t>羽绒服</t>
  </si>
  <si>
    <t>6201401000</t>
  </si>
  <si>
    <t>Chains</t>
  </si>
  <si>
    <t>链条</t>
  </si>
  <si>
    <t>7315890000</t>
  </si>
  <si>
    <t>Shoe brace</t>
  </si>
  <si>
    <t>鞋撑</t>
  </si>
  <si>
    <t>Cloth belt</t>
  </si>
  <si>
    <t>布腰带</t>
  </si>
  <si>
    <t>Short sleeved shorts set</t>
  </si>
  <si>
    <t>Eyeglass Frames</t>
  </si>
  <si>
    <t>眼镜框</t>
  </si>
  <si>
    <t>9003110000</t>
  </si>
  <si>
    <t>Shoelace</t>
  </si>
  <si>
    <t>鞋带</t>
  </si>
  <si>
    <t>5808100090</t>
  </si>
  <si>
    <t>Suitcase</t>
  </si>
  <si>
    <t>行李箱</t>
  </si>
  <si>
    <t>4202121000</t>
  </si>
  <si>
    <t>Storage box</t>
  </si>
  <si>
    <t>收纳盒</t>
  </si>
  <si>
    <t>4202920000</t>
  </si>
  <si>
    <t>leather shoes</t>
  </si>
  <si>
    <t>皮鞋</t>
  </si>
  <si>
    <t>6403511990</t>
  </si>
  <si>
    <t>hoodie</t>
  </si>
  <si>
    <t>Sandals shoes</t>
  </si>
  <si>
    <t>凉鞋</t>
  </si>
  <si>
    <t>Packaging Tape</t>
  </si>
  <si>
    <t>胶带</t>
  </si>
  <si>
    <t>3506100090</t>
  </si>
  <si>
    <t>Goggles</t>
  </si>
  <si>
    <t>护目镜</t>
  </si>
  <si>
    <t>Storage bag</t>
  </si>
  <si>
    <t>收纳包</t>
  </si>
  <si>
    <t>列1</t>
  </si>
  <si>
    <t>列2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</si>
</sst>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8" formatCode="0.000_ "/>
    <numFmt numFmtId="183" formatCode="0.00_ "/>
  </numFmts>
  <fonts count="7" x14ac:knownFonts="1">
    <font>
      <sz val="11"/>
      <color indexed="8"/>
      <name val="宋体"/>
      <charset val="134"/>
      <scheme val="minor"/>
    </font>
    <font>
      <sz val="8.25"/>
      <color rgb="FF000000"/>
      <name val="Tahoma"/>
      <family val="2"/>
    </font>
    <font>
      <sz val="11"/>
      <color rgb="FF000000"/>
      <name val="Calibri"/>
      <family val="2"/>
    </font>
    <font>
      <sz val="9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178" fontId="6" fillId="0" borderId="0" xfId="0" applyNumberFormat="1" applyFon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183" fontId="6" fillId="0" borderId="0" xfId="0" applyNumberFormat="1" applyFont="1">
      <alignment vertical="center"/>
    </xf>
  </cellXfs>
  <cellStyles count="1">
    <cellStyle name="常规" xfId="0" builtinId="0"/>
  </cellStyles>
  <dxfs count="28">
    <dxf>
      <numFmt numFmtId="178" formatCode="0.00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rgb="FF000000"/>
        <name val="Tahom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rgb="FF000000"/>
        <name val="Tahom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rgb="FF000000"/>
        <name val="Tahom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rgb="FF000000"/>
        <name val="Tahom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A4E30A-00E2-4EFD-8E02-0393D5E7195F}" autoFormatId="16" applyNumberFormats="0" applyBorderFormats="0" applyFontFormats="0" applyPatternFormats="0" applyAlignmentFormats="0" applyWidthHeightFormats="0">
  <queryTableRefresh nextId="19">
    <queryTableFields count="18">
      <queryTableField id="1" name="原单号" tableColumnId="1"/>
      <queryTableField id="2" name="订单号" tableColumnId="2"/>
      <queryTableField id="3" name="箱唛" tableColumnId="3"/>
      <queryTableField id="4" name="箱号" tableColumnId="4"/>
      <queryTableField id="5" name="长" tableColumnId="5"/>
      <queryTableField id="6" name="宽" tableColumnId="6"/>
      <queryTableField id="7" name="高" tableColumnId="7"/>
      <queryTableField id="8" name="材积" tableColumnId="8"/>
      <queryTableField id="9" name="运输方式" tableColumnId="9"/>
      <queryTableField id="10" name="英文品名" tableColumnId="10"/>
      <queryTableField id="11" name="中文品名" tableColumnId="11"/>
      <queryTableField id="12" name="配货信息" tableColumnId="12"/>
      <queryTableField id="13" name="发票件数" tableColumnId="13"/>
      <queryTableField id="14" name="币种" tableColumnId="14"/>
      <queryTableField id="15" name="海关编码" tableColumnId="15"/>
      <queryTableField id="16" name="买家id" tableColumnId="16"/>
      <queryTableField id="17" name="总价值" tableColumnId="17"/>
      <queryTableField id="18" name="实重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5FE64E7-EB99-490E-ACFA-598769CC6F88}" autoFormatId="16" applyNumberFormats="0" applyBorderFormats="0" applyFontFormats="0" applyPatternFormats="0" applyAlignmentFormats="0" applyWidthHeightFormats="0">
  <queryTableRefresh nextId="27" unboundColumnsRight="1">
    <queryTableFields count="25">
      <queryTableField id="1" name="序列号" tableColumnId="1"/>
      <queryTableField id="2" name="订单号" tableColumnId="2"/>
      <queryTableField id="3" name="跟踪号" tableColumnId="3"/>
      <queryTableField id="4" name="箱唛" tableColumnId="4"/>
      <queryTableField id="5" name="实重" tableColumnId="5"/>
      <queryTableField id="6" name="实际公斤数" tableColumnId="6"/>
      <queryTableField id="7" name="长" tableColumnId="7"/>
      <queryTableField id="8" name="宽" tableColumnId="8"/>
      <queryTableField id="9" name="高" tableColumnId="9"/>
      <queryTableField id="10" name="材积" tableColumnId="10"/>
      <queryTableField id="24" dataBound="0" tableColumnId="24"/>
      <queryTableField id="11" name="英文品名" tableColumnId="11"/>
      <queryTableField id="12" name="中文品名" tableColumnId="12"/>
      <queryTableField id="13" name="海关编码" tableColumnId="13"/>
      <queryTableField id="14" name="物品类型" tableColumnId="14"/>
      <queryTableField id="15" name="总价值" tableColumnId="15"/>
      <queryTableField id="16" name="数量" tableColumnId="16"/>
      <queryTableField id="17" name="单价" tableColumnId="17"/>
      <queryTableField id="18" name="分配价值" tableColumnId="18"/>
      <queryTableField id="19" name="配货信息" tableColumnId="19"/>
      <queryTableField id="20" name="发票件数" tableColumnId="20"/>
      <queryTableField id="21" name="币种" tableColumnId="21"/>
      <queryTableField id="22" name="HS编码" tableColumnId="22"/>
      <queryTableField id="23" name="买家id" tableColumnId="23"/>
      <queryTableField id="26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859594-66AD-4EE4-94AF-93078996C630}" name="表1_" displayName="表1_" ref="A1:R242" tableType="queryTable" totalsRowShown="0">
  <autoFilter ref="A1:R242" xr:uid="{4F859594-66AD-4EE4-94AF-93078996C630}"/>
  <tableColumns count="18">
    <tableColumn id="1" xr3:uid="{D4F35801-1EFF-4A88-A96A-AD40DDB5E5B6}" uniqueName="1" name="原单号" queryTableFieldId="1"/>
    <tableColumn id="2" xr3:uid="{1A5767E9-DE4F-4CEB-A6CF-25F947572DA6}" uniqueName="2" name="订单号" queryTableFieldId="2"/>
    <tableColumn id="3" xr3:uid="{A88E5F9D-3BE6-4592-AF8B-4D306E3F23F0}" uniqueName="3" name="箱唛" queryTableFieldId="3"/>
    <tableColumn id="4" xr3:uid="{BEF8590A-0BC9-4B24-8132-52D738A9A8E2}" uniqueName="4" name="箱号" queryTableFieldId="4"/>
    <tableColumn id="5" xr3:uid="{18836EE2-03AD-4652-B734-69D8EB7BDD0A}" uniqueName="5" name="长" queryTableFieldId="5"/>
    <tableColumn id="6" xr3:uid="{52FD9E2F-DA51-4244-9863-F76AEB977225}" uniqueName="6" name="宽" queryTableFieldId="6"/>
    <tableColumn id="7" xr3:uid="{D9528195-D9FA-440C-B4E5-B479333B41DD}" uniqueName="7" name="高" queryTableFieldId="7"/>
    <tableColumn id="8" xr3:uid="{947D2DA8-E28C-4155-B46E-31D575E941CD}" uniqueName="8" name="材积" queryTableFieldId="8"/>
    <tableColumn id="9" xr3:uid="{EA61F111-2462-4AAE-8E23-C0850D28B7B3}" uniqueName="9" name="运输方式" queryTableFieldId="9"/>
    <tableColumn id="10" xr3:uid="{D07D5748-8571-4125-BBF7-F3F6A7197C30}" uniqueName="10" name="英文品名" queryTableFieldId="10"/>
    <tableColumn id="11" xr3:uid="{B1F3C476-8558-4AA7-ABA5-257903C9DFEC}" uniqueName="11" name="中文品名" queryTableFieldId="11"/>
    <tableColumn id="12" xr3:uid="{5689345A-7010-470C-B1EE-A9890D13FF5B}" uniqueName="12" name="配货信息" queryTableFieldId="12"/>
    <tableColumn id="13" xr3:uid="{62F98987-CCF2-4766-B8CA-93853D6E01A4}" uniqueName="13" name="发票件数" queryTableFieldId="13"/>
    <tableColumn id="14" xr3:uid="{0181D500-6C80-4A35-B237-02FB63C90F1C}" uniqueName="14" name="币种" queryTableFieldId="14"/>
    <tableColumn id="15" xr3:uid="{E36FD4B3-4D59-4292-987E-A0A2AC29DE51}" uniqueName="15" name="海关编码" queryTableFieldId="15"/>
    <tableColumn id="16" xr3:uid="{DA1BE5E6-80CE-4A43-B108-4972446FA78C}" uniqueName="16" name="买家id" queryTableFieldId="16"/>
    <tableColumn id="17" xr3:uid="{FC9542B6-AEE4-4C9E-8246-F9AC81812A48}" uniqueName="17" name="总价值" queryTableFieldId="17"/>
    <tableColumn id="18" xr3:uid="{D6B4B70C-9D55-4B7B-BCEA-D538932DFAB3}" uniqueName="18" name="实重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E8ADC7-55A3-48A3-9AAA-C8043EDA64A6}" name="表1__3" displayName="表1__3" ref="A1:Y782" tableType="queryTable" totalsRowShown="0">
  <autoFilter ref="A1:Y782" xr:uid="{44E8ADC7-55A3-48A3-9AAA-C8043EDA64A6}"/>
  <tableColumns count="25">
    <tableColumn id="1" xr3:uid="{20D038F7-FEC8-48B5-A8D9-38A815CB509B}" uniqueName="1" name="序列号" queryTableFieldId="1"/>
    <tableColumn id="2" xr3:uid="{B82BFF08-102B-4FDF-97B5-F81EF7EF8EA6}" uniqueName="2" name="订单号" queryTableFieldId="2" dataDxfId="3"/>
    <tableColumn id="3" xr3:uid="{0300491E-5F73-4DD1-ACD7-CC8202F24FED}" uniqueName="3" name="跟踪号" queryTableFieldId="3"/>
    <tableColumn id="4" xr3:uid="{B479DE10-1BF0-4D94-81D2-753387D44ABA}" uniqueName="4" name="箱唛" queryTableFieldId="4"/>
    <tableColumn id="5" xr3:uid="{1D8C3D69-D5F2-404B-9D9F-48938D3B3B0B}" uniqueName="5" name="实重" queryTableFieldId="5" dataDxfId="0"/>
    <tableColumn id="6" xr3:uid="{6539F559-D57B-4D73-8178-B1CFEAA1CA86}" uniqueName="6" name="实际公斤数" queryTableFieldId="6"/>
    <tableColumn id="7" xr3:uid="{4CB57144-9F8E-4A5D-84F1-A39C115823E3}" uniqueName="7" name="长" queryTableFieldId="7"/>
    <tableColumn id="8" xr3:uid="{F5F5A127-26C1-43B9-9702-81CBB81B33FB}" uniqueName="8" name="宽" queryTableFieldId="8"/>
    <tableColumn id="9" xr3:uid="{3E86DADC-CD65-45A3-8D93-44CC5D2C854C}" uniqueName="9" name="高" queryTableFieldId="9"/>
    <tableColumn id="10" xr3:uid="{E0F28ED9-DC83-4C90-81BA-4F1D12DE88AF}" uniqueName="10" name="材积" queryTableFieldId="10"/>
    <tableColumn id="24" xr3:uid="{10FF9ECF-0B7E-42D7-835C-5AF838E9CD43}" uniqueName="24" name="列1" queryTableFieldId="24" dataDxfId="2">
      <calculatedColumnFormula>LEFT(L2,4) &amp; "20250803" &amp; "R" &amp; TEXT(ROW(A1),"000")</calculatedColumnFormula>
    </tableColumn>
    <tableColumn id="11" xr3:uid="{0441071E-6DF1-4A18-BC3B-3BBF9B47EBDD}" uniqueName="11" name="英文品名" queryTableFieldId="11"/>
    <tableColumn id="12" xr3:uid="{DAFD9517-F2DA-4BB8-B796-399373903078}" uniqueName="12" name="中文品名" queryTableFieldId="12"/>
    <tableColumn id="13" xr3:uid="{A0B620E2-D9FD-4C83-8D75-56891BC8A748}" uniqueName="13" name="海关编码" queryTableFieldId="13"/>
    <tableColumn id="14" xr3:uid="{5D63A378-D66D-42EA-B6A1-9A9E7B35EA26}" uniqueName="14" name="物品类型" queryTableFieldId="14"/>
    <tableColumn id="15" xr3:uid="{A2473537-E3AD-41BB-B2AA-A37457F4A8DB}" uniqueName="15" name="总价值" queryTableFieldId="15"/>
    <tableColumn id="16" xr3:uid="{C37025AF-B4CD-4061-9218-3E046B6B644D}" uniqueName="16" name="数量" queryTableFieldId="16"/>
    <tableColumn id="17" xr3:uid="{9AC74EFF-1A12-4F4E-B371-86B232FB11BC}" uniqueName="17" name="单价" queryTableFieldId="17"/>
    <tableColumn id="18" xr3:uid="{270D66C4-3477-411A-BF6F-8A620B99C0AB}" uniqueName="18" name="分配价值" queryTableFieldId="18"/>
    <tableColumn id="19" xr3:uid="{46ECB39D-7EAF-459B-8FFF-1F35897E7308}" uniqueName="19" name="配货信息" queryTableFieldId="19"/>
    <tableColumn id="20" xr3:uid="{C4000D2C-667E-4C89-90D8-10F0BF826A2A}" uniqueName="20" name="发票件数" queryTableFieldId="20"/>
    <tableColumn id="21" xr3:uid="{031C2ABA-2E21-4DED-A517-ED453F6B6952}" uniqueName="21" name="币种" queryTableFieldId="21"/>
    <tableColumn id="22" xr3:uid="{396EE570-0145-44DE-97B4-8EC69E4E7DB1}" uniqueName="22" name="HS编码" queryTableFieldId="22"/>
    <tableColumn id="23" xr3:uid="{733DDEF3-0828-43D3-8C0A-163FB609E102}" uniqueName="23" name="买家id" queryTableFieldId="23"/>
    <tableColumn id="26" xr3:uid="{393ABCAE-1D9D-4CAC-8493-A40418BF9F03}" uniqueName="26" name="列2" queryTableFieldId="26" dataDxfId="1">
      <calculatedColumnFormula>ROUNDDOWN(W2/ 1000000, 0) * 1000000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C726F9-F452-48EF-BFC5-ECB9625E002D}" name="表1" displayName="表1" ref="A1:R243" totalsRowShown="0">
  <autoFilter ref="A1:R243" xr:uid="{C4C726F9-F452-48EF-BFC5-ECB9625E002D}"/>
  <tableColumns count="18">
    <tableColumn id="1" xr3:uid="{C4D05CDA-1691-4789-9727-11D24AD15A1D}" name="订单号"/>
    <tableColumn id="2" xr3:uid="{0048235E-E88C-4916-B615-B989132B6A39}" name="跟踪号" dataDxfId="10"/>
    <tableColumn id="3" xr3:uid="{B888BCAB-97F1-4559-8972-CBF6129E61C6}" name="箱唛" dataDxfId="9"/>
    <tableColumn id="4" xr3:uid="{8683918E-08EA-481E-876F-CF47A411B44C}" name="箱号" dataDxfId="8"/>
    <tableColumn id="5" xr3:uid="{C3583D32-21E5-4E5B-83AD-760C2864D90A}" name="实重" dataDxfId="7"/>
    <tableColumn id="6" xr3:uid="{5E4427C2-4F86-4E93-A47A-552C46D0DA26}" name="长" dataDxfId="6"/>
    <tableColumn id="7" xr3:uid="{89D1F837-09C8-4BAC-BA46-34245A149991}" name="宽" dataDxfId="5"/>
    <tableColumn id="8" xr3:uid="{2A31CFC3-7070-44DB-90EC-3A3454D0487A}" name="高" dataDxfId="4"/>
    <tableColumn id="9" xr3:uid="{7EB60209-0764-41DD-9479-C37FBAA69ED7}" name="材积"/>
    <tableColumn id="10" xr3:uid="{BBC1165F-F543-40DC-8B8C-4B6E3CF4C4A2}" name="运输方式"/>
    <tableColumn id="11" xr3:uid="{973C461F-7BBD-41E0-B0C1-0584274E1AC1}" name="英文品名"/>
    <tableColumn id="12" xr3:uid="{D9155165-CE44-4C01-8078-BF633F98FE7B}" name="中文品名"/>
    <tableColumn id="13" xr3:uid="{52F93AA0-8DD1-4E18-9DD9-7DDC15D28713}" name="配货信息"/>
    <tableColumn id="14" xr3:uid="{30EFAF06-5E11-49B7-B481-5C7BC2AA9FA2}" name="发票件数"/>
    <tableColumn id="15" xr3:uid="{488D2959-6391-4901-B8EC-C2674C7489EF}" name="币种"/>
    <tableColumn id="16" xr3:uid="{052F6C5E-AF90-4017-816F-EE5ED385F113}" name="海关编码"/>
    <tableColumn id="17" xr3:uid="{35CB03D2-21C2-40D0-8781-5615E32CFE55}" name="买家id"/>
    <tableColumn id="18" xr3:uid="{8E52B9D0-B4AC-41CE-A2DE-E1FC8A21884B}" name="总价值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3"/>
  <sheetViews>
    <sheetView workbookViewId="0">
      <selection activeCell="B5" sqref="B2:B5"/>
    </sheetView>
  </sheetViews>
  <sheetFormatPr defaultColWidth="9" defaultRowHeight="13.5" x14ac:dyDescent="0.15"/>
  <cols>
    <col min="1" max="1" width="10.5" bestFit="1" customWidth="1"/>
    <col min="2" max="2" width="17.25" bestFit="1" customWidth="1"/>
    <col min="10" max="10" width="9.875" customWidth="1"/>
  </cols>
  <sheetData>
    <row r="1" spans="1: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15">
      <c r="A2" t="s">
        <v>19</v>
      </c>
      <c r="B2" s="1" t="s">
        <v>20</v>
      </c>
      <c r="C2" s="3" t="s">
        <v>19</v>
      </c>
      <c r="D2" s="3" t="s">
        <v>21</v>
      </c>
      <c r="E2" s="4" t="s">
        <v>22</v>
      </c>
      <c r="F2" s="5">
        <v>12.5</v>
      </c>
      <c r="G2" s="5">
        <v>60</v>
      </c>
      <c r="H2" s="5">
        <v>50</v>
      </c>
      <c r="I2" s="5">
        <v>40</v>
      </c>
      <c r="J2">
        <f>G2*H2*I2/6000</f>
        <v>20</v>
      </c>
      <c r="K2" t="s">
        <v>23</v>
      </c>
      <c r="L2" t="s">
        <v>24</v>
      </c>
      <c r="M2" t="s">
        <v>25</v>
      </c>
      <c r="N2" t="s">
        <v>26</v>
      </c>
      <c r="O2">
        <v>5</v>
      </c>
      <c r="P2" t="s">
        <v>27</v>
      </c>
      <c r="Q2" t="s">
        <v>28</v>
      </c>
      <c r="R2" t="s">
        <v>29</v>
      </c>
      <c r="S2">
        <v>28.95</v>
      </c>
    </row>
    <row r="3" spans="1:19" x14ac:dyDescent="0.15">
      <c r="A3" t="s">
        <v>30</v>
      </c>
      <c r="B3" s="1" t="s">
        <v>31</v>
      </c>
      <c r="C3" s="3"/>
      <c r="D3" s="3"/>
      <c r="E3" s="4"/>
      <c r="F3" s="5"/>
      <c r="G3" s="5"/>
      <c r="H3" s="5"/>
      <c r="I3" s="5"/>
      <c r="J3">
        <f t="shared" ref="J3:J66" si="0">G3*H3*I3/6000</f>
        <v>0</v>
      </c>
      <c r="K3" t="s">
        <v>23</v>
      </c>
      <c r="L3" t="s">
        <v>32</v>
      </c>
      <c r="M3" t="s">
        <v>33</v>
      </c>
      <c r="N3" t="s">
        <v>34</v>
      </c>
      <c r="O3">
        <v>6</v>
      </c>
      <c r="P3" t="s">
        <v>27</v>
      </c>
      <c r="Q3" t="s">
        <v>35</v>
      </c>
      <c r="R3" t="s">
        <v>29</v>
      </c>
      <c r="S3">
        <v>31.96</v>
      </c>
    </row>
    <row r="4" spans="1:19" x14ac:dyDescent="0.15">
      <c r="A4" t="s">
        <v>36</v>
      </c>
      <c r="B4" s="1" t="s">
        <v>37</v>
      </c>
      <c r="C4" s="3"/>
      <c r="D4" s="3"/>
      <c r="E4" s="4"/>
      <c r="F4" s="5"/>
      <c r="G4" s="5"/>
      <c r="H4" s="5"/>
      <c r="I4" s="5"/>
      <c r="J4">
        <f t="shared" si="0"/>
        <v>0</v>
      </c>
      <c r="K4" t="s">
        <v>23</v>
      </c>
      <c r="L4" t="s">
        <v>38</v>
      </c>
      <c r="M4" t="s">
        <v>39</v>
      </c>
      <c r="N4" t="s">
        <v>40</v>
      </c>
      <c r="O4">
        <v>9</v>
      </c>
      <c r="P4" t="s">
        <v>27</v>
      </c>
      <c r="Q4" t="s">
        <v>41</v>
      </c>
      <c r="R4" t="s">
        <v>29</v>
      </c>
      <c r="S4">
        <v>45.86</v>
      </c>
    </row>
    <row r="5" spans="1:19" x14ac:dyDescent="0.15">
      <c r="A5" t="s">
        <v>42</v>
      </c>
      <c r="B5" s="1" t="s">
        <v>43</v>
      </c>
      <c r="C5" s="3"/>
      <c r="D5" s="3"/>
      <c r="E5" s="4"/>
      <c r="F5" s="5"/>
      <c r="G5" s="5"/>
      <c r="H5" s="5"/>
      <c r="I5" s="5"/>
      <c r="J5">
        <f t="shared" si="0"/>
        <v>0</v>
      </c>
      <c r="K5" t="s">
        <v>23</v>
      </c>
      <c r="L5" t="s">
        <v>44</v>
      </c>
      <c r="M5" t="s">
        <v>45</v>
      </c>
      <c r="N5" t="s">
        <v>46</v>
      </c>
      <c r="O5">
        <v>12</v>
      </c>
      <c r="P5" t="s">
        <v>27</v>
      </c>
      <c r="Q5" t="s">
        <v>47</v>
      </c>
      <c r="R5" t="s">
        <v>29</v>
      </c>
      <c r="S5">
        <v>22.43</v>
      </c>
    </row>
    <row r="6" spans="1:19" x14ac:dyDescent="0.15">
      <c r="A6" t="s">
        <v>48</v>
      </c>
      <c r="B6" s="1" t="s">
        <v>49</v>
      </c>
      <c r="C6" s="3" t="s">
        <v>48</v>
      </c>
      <c r="D6" s="3" t="s">
        <v>50</v>
      </c>
      <c r="E6" s="4" t="s">
        <v>51</v>
      </c>
      <c r="F6" s="5">
        <v>16.5</v>
      </c>
      <c r="G6" s="5">
        <v>60</v>
      </c>
      <c r="H6" s="5">
        <v>50</v>
      </c>
      <c r="I6" s="5">
        <v>40</v>
      </c>
      <c r="J6">
        <f t="shared" si="0"/>
        <v>20</v>
      </c>
      <c r="K6" t="s">
        <v>23</v>
      </c>
      <c r="L6" t="s">
        <v>52</v>
      </c>
      <c r="M6" t="s">
        <v>53</v>
      </c>
      <c r="N6" t="s">
        <v>54</v>
      </c>
      <c r="O6">
        <v>6</v>
      </c>
      <c r="P6" t="s">
        <v>27</v>
      </c>
      <c r="Q6" t="s">
        <v>55</v>
      </c>
      <c r="R6" t="s">
        <v>29</v>
      </c>
      <c r="S6">
        <v>42.8</v>
      </c>
    </row>
    <row r="7" spans="1:19" x14ac:dyDescent="0.15">
      <c r="A7" t="s">
        <v>56</v>
      </c>
      <c r="B7" s="1" t="s">
        <v>57</v>
      </c>
      <c r="C7" s="3"/>
      <c r="D7" s="3"/>
      <c r="E7" s="4"/>
      <c r="F7" s="5"/>
      <c r="G7" s="5"/>
      <c r="H7" s="5"/>
      <c r="I7" s="5"/>
      <c r="J7">
        <f t="shared" si="0"/>
        <v>0</v>
      </c>
      <c r="K7" t="s">
        <v>23</v>
      </c>
      <c r="L7" t="s">
        <v>58</v>
      </c>
      <c r="M7" t="s">
        <v>59</v>
      </c>
      <c r="N7" t="s">
        <v>60</v>
      </c>
      <c r="O7">
        <v>2</v>
      </c>
      <c r="P7" t="s">
        <v>27</v>
      </c>
      <c r="Q7" t="s">
        <v>61</v>
      </c>
      <c r="R7" t="s">
        <v>29</v>
      </c>
      <c r="S7">
        <v>42.04</v>
      </c>
    </row>
    <row r="8" spans="1:19" x14ac:dyDescent="0.15">
      <c r="A8" t="s">
        <v>62</v>
      </c>
      <c r="B8" s="1" t="s">
        <v>63</v>
      </c>
      <c r="C8" s="3"/>
      <c r="D8" s="3"/>
      <c r="E8" s="4"/>
      <c r="F8" s="5"/>
      <c r="G8" s="5"/>
      <c r="H8" s="5"/>
      <c r="I8" s="5"/>
      <c r="J8">
        <f t="shared" si="0"/>
        <v>0</v>
      </c>
      <c r="K8" t="s">
        <v>23</v>
      </c>
      <c r="L8" t="s">
        <v>52</v>
      </c>
      <c r="M8" t="s">
        <v>64</v>
      </c>
      <c r="N8" t="s">
        <v>65</v>
      </c>
      <c r="O8">
        <v>7</v>
      </c>
      <c r="P8" t="s">
        <v>27</v>
      </c>
      <c r="Q8" t="s">
        <v>55</v>
      </c>
      <c r="R8" t="s">
        <v>29</v>
      </c>
      <c r="S8">
        <v>55.36</v>
      </c>
    </row>
    <row r="9" spans="1:19" x14ac:dyDescent="0.15">
      <c r="A9" t="s">
        <v>66</v>
      </c>
      <c r="B9" s="1" t="s">
        <v>67</v>
      </c>
      <c r="C9" s="3"/>
      <c r="D9" s="3"/>
      <c r="E9" s="4"/>
      <c r="F9" s="5"/>
      <c r="G9" s="5"/>
      <c r="H9" s="5"/>
      <c r="I9" s="5"/>
      <c r="J9">
        <f t="shared" si="0"/>
        <v>0</v>
      </c>
      <c r="K9" t="s">
        <v>23</v>
      </c>
      <c r="L9" t="s">
        <v>68</v>
      </c>
      <c r="M9" t="s">
        <v>69</v>
      </c>
      <c r="N9" t="s">
        <v>70</v>
      </c>
      <c r="O9">
        <v>13</v>
      </c>
      <c r="P9" t="s">
        <v>27</v>
      </c>
      <c r="Q9" t="s">
        <v>71</v>
      </c>
      <c r="R9" t="s">
        <v>29</v>
      </c>
      <c r="S9">
        <v>47.86</v>
      </c>
    </row>
    <row r="10" spans="1:19" x14ac:dyDescent="0.15">
      <c r="A10" t="s">
        <v>72</v>
      </c>
      <c r="B10" s="1" t="s">
        <v>73</v>
      </c>
      <c r="C10" s="3" t="s">
        <v>72</v>
      </c>
      <c r="D10" s="3" t="s">
        <v>74</v>
      </c>
      <c r="E10" s="4" t="s">
        <v>75</v>
      </c>
      <c r="F10" s="5">
        <v>16.7</v>
      </c>
      <c r="G10" s="5">
        <v>60</v>
      </c>
      <c r="H10" s="5">
        <v>50</v>
      </c>
      <c r="I10" s="5">
        <v>40</v>
      </c>
      <c r="J10">
        <f t="shared" si="0"/>
        <v>20</v>
      </c>
      <c r="K10" t="s">
        <v>23</v>
      </c>
      <c r="L10" t="s">
        <v>76</v>
      </c>
      <c r="M10" t="s">
        <v>77</v>
      </c>
      <c r="N10" t="s">
        <v>78</v>
      </c>
      <c r="O10">
        <v>6</v>
      </c>
      <c r="P10" t="s">
        <v>27</v>
      </c>
      <c r="Q10" t="s">
        <v>79</v>
      </c>
      <c r="R10" t="s">
        <v>29</v>
      </c>
      <c r="S10">
        <v>29.89</v>
      </c>
    </row>
    <row r="11" spans="1:19" x14ac:dyDescent="0.15">
      <c r="A11" t="s">
        <v>80</v>
      </c>
      <c r="B11" s="1" t="s">
        <v>81</v>
      </c>
      <c r="C11" s="3"/>
      <c r="D11" s="3"/>
      <c r="E11" s="4"/>
      <c r="F11" s="5"/>
      <c r="G11" s="5"/>
      <c r="H11" s="5"/>
      <c r="I11" s="5"/>
      <c r="J11">
        <f t="shared" si="0"/>
        <v>0</v>
      </c>
      <c r="K11" t="s">
        <v>23</v>
      </c>
      <c r="L11" t="s">
        <v>82</v>
      </c>
      <c r="M11" t="s">
        <v>83</v>
      </c>
      <c r="N11" t="s">
        <v>84</v>
      </c>
      <c r="O11">
        <v>9</v>
      </c>
      <c r="P11" t="s">
        <v>27</v>
      </c>
      <c r="Q11" t="s">
        <v>85</v>
      </c>
      <c r="R11" t="s">
        <v>29</v>
      </c>
      <c r="S11">
        <v>53.44</v>
      </c>
    </row>
    <row r="12" spans="1:19" x14ac:dyDescent="0.15">
      <c r="A12" t="s">
        <v>86</v>
      </c>
      <c r="B12" s="1" t="s">
        <v>87</v>
      </c>
      <c r="C12" s="3"/>
      <c r="D12" s="3"/>
      <c r="E12" s="4"/>
      <c r="F12" s="5"/>
      <c r="G12" s="5"/>
      <c r="H12" s="5"/>
      <c r="I12" s="5"/>
      <c r="J12">
        <f t="shared" si="0"/>
        <v>0</v>
      </c>
      <c r="K12" t="s">
        <v>23</v>
      </c>
      <c r="L12" t="s">
        <v>88</v>
      </c>
      <c r="M12" t="s">
        <v>89</v>
      </c>
      <c r="N12" t="s">
        <v>90</v>
      </c>
      <c r="O12">
        <v>5</v>
      </c>
      <c r="P12" t="s">
        <v>27</v>
      </c>
      <c r="Q12" t="s">
        <v>91</v>
      </c>
      <c r="R12" t="s">
        <v>29</v>
      </c>
      <c r="S12">
        <v>53.04</v>
      </c>
    </row>
    <row r="13" spans="1:19" x14ac:dyDescent="0.15">
      <c r="A13" t="s">
        <v>92</v>
      </c>
      <c r="B13" s="1" t="s">
        <v>93</v>
      </c>
      <c r="C13" s="3"/>
      <c r="D13" s="3"/>
      <c r="E13" s="4"/>
      <c r="F13" s="5"/>
      <c r="G13" s="5"/>
      <c r="H13" s="5"/>
      <c r="I13" s="5"/>
      <c r="J13">
        <f t="shared" si="0"/>
        <v>0</v>
      </c>
      <c r="K13" t="s">
        <v>23</v>
      </c>
      <c r="L13" t="s">
        <v>94</v>
      </c>
      <c r="M13" t="s">
        <v>95</v>
      </c>
      <c r="N13" t="s">
        <v>96</v>
      </c>
      <c r="O13">
        <v>6</v>
      </c>
      <c r="P13" t="s">
        <v>27</v>
      </c>
      <c r="Q13" t="s">
        <v>97</v>
      </c>
      <c r="R13" t="s">
        <v>29</v>
      </c>
      <c r="S13">
        <v>50.4</v>
      </c>
    </row>
    <row r="14" spans="1:19" x14ac:dyDescent="0.15">
      <c r="A14" t="s">
        <v>98</v>
      </c>
      <c r="B14" s="1" t="s">
        <v>99</v>
      </c>
      <c r="C14" s="3" t="s">
        <v>98</v>
      </c>
      <c r="D14" s="3" t="s">
        <v>100</v>
      </c>
      <c r="E14" s="4" t="s">
        <v>101</v>
      </c>
      <c r="F14" s="5">
        <v>13.1</v>
      </c>
      <c r="G14" s="5">
        <v>60</v>
      </c>
      <c r="H14" s="5">
        <v>50</v>
      </c>
      <c r="I14" s="5">
        <v>40</v>
      </c>
      <c r="J14">
        <f t="shared" si="0"/>
        <v>20</v>
      </c>
      <c r="K14" t="s">
        <v>23</v>
      </c>
      <c r="L14" t="s">
        <v>102</v>
      </c>
      <c r="M14" t="s">
        <v>103</v>
      </c>
      <c r="N14" t="s">
        <v>104</v>
      </c>
      <c r="O14">
        <v>10</v>
      </c>
      <c r="P14" t="s">
        <v>27</v>
      </c>
      <c r="Q14" t="s">
        <v>105</v>
      </c>
      <c r="R14" t="s">
        <v>29</v>
      </c>
      <c r="S14">
        <v>34.9</v>
      </c>
    </row>
    <row r="15" spans="1:19" x14ac:dyDescent="0.15">
      <c r="A15" t="s">
        <v>106</v>
      </c>
      <c r="B15" s="1" t="s">
        <v>107</v>
      </c>
      <c r="C15" s="3"/>
      <c r="D15" s="3"/>
      <c r="E15" s="4"/>
      <c r="F15" s="5"/>
      <c r="G15" s="5"/>
      <c r="H15" s="5"/>
      <c r="I15" s="5"/>
      <c r="J15">
        <f t="shared" si="0"/>
        <v>0</v>
      </c>
      <c r="K15" t="s">
        <v>23</v>
      </c>
      <c r="L15" t="s">
        <v>58</v>
      </c>
      <c r="M15" t="s">
        <v>59</v>
      </c>
      <c r="N15" t="s">
        <v>108</v>
      </c>
      <c r="O15">
        <v>2</v>
      </c>
      <c r="P15" t="s">
        <v>27</v>
      </c>
      <c r="Q15" t="s">
        <v>61</v>
      </c>
      <c r="R15" t="s">
        <v>29</v>
      </c>
      <c r="S15">
        <v>30.74</v>
      </c>
    </row>
    <row r="16" spans="1:19" x14ac:dyDescent="0.15">
      <c r="A16" t="s">
        <v>109</v>
      </c>
      <c r="B16" s="1" t="s">
        <v>110</v>
      </c>
      <c r="C16" s="3"/>
      <c r="D16" s="3"/>
      <c r="E16" s="4"/>
      <c r="F16" s="5"/>
      <c r="G16" s="5"/>
      <c r="H16" s="5"/>
      <c r="I16" s="5"/>
      <c r="J16">
        <f t="shared" si="0"/>
        <v>0</v>
      </c>
      <c r="K16" t="s">
        <v>23</v>
      </c>
      <c r="L16" t="s">
        <v>111</v>
      </c>
      <c r="M16" t="s">
        <v>112</v>
      </c>
      <c r="N16" t="s">
        <v>113</v>
      </c>
      <c r="O16">
        <v>10</v>
      </c>
      <c r="P16" t="s">
        <v>27</v>
      </c>
      <c r="Q16" t="s">
        <v>114</v>
      </c>
      <c r="R16" t="s">
        <v>29</v>
      </c>
      <c r="S16">
        <v>44.56</v>
      </c>
    </row>
    <row r="17" spans="1:19" x14ac:dyDescent="0.15">
      <c r="A17" t="s">
        <v>115</v>
      </c>
      <c r="B17" s="1" t="s">
        <v>116</v>
      </c>
      <c r="C17" s="3"/>
      <c r="D17" s="3"/>
      <c r="E17" s="4"/>
      <c r="F17" s="5"/>
      <c r="G17" s="5"/>
      <c r="H17" s="5"/>
      <c r="I17" s="5"/>
      <c r="J17">
        <f t="shared" si="0"/>
        <v>0</v>
      </c>
      <c r="K17" t="s">
        <v>23</v>
      </c>
      <c r="L17" t="s">
        <v>117</v>
      </c>
      <c r="M17" t="s">
        <v>118</v>
      </c>
      <c r="N17" t="s">
        <v>119</v>
      </c>
      <c r="O17">
        <v>2</v>
      </c>
      <c r="P17" t="s">
        <v>27</v>
      </c>
      <c r="Q17" t="s">
        <v>120</v>
      </c>
      <c r="R17" t="s">
        <v>29</v>
      </c>
      <c r="S17">
        <v>45.49</v>
      </c>
    </row>
    <row r="18" spans="1:19" x14ac:dyDescent="0.15">
      <c r="A18" t="s">
        <v>121</v>
      </c>
      <c r="B18" s="1" t="s">
        <v>122</v>
      </c>
      <c r="C18" s="3" t="s">
        <v>121</v>
      </c>
      <c r="D18" s="3" t="s">
        <v>123</v>
      </c>
      <c r="E18" s="4" t="s">
        <v>124</v>
      </c>
      <c r="F18" s="5">
        <v>14.3</v>
      </c>
      <c r="G18" s="5">
        <v>60</v>
      </c>
      <c r="H18" s="5">
        <v>50</v>
      </c>
      <c r="I18" s="5">
        <v>40</v>
      </c>
      <c r="J18">
        <f t="shared" si="0"/>
        <v>20</v>
      </c>
      <c r="K18" t="s">
        <v>23</v>
      </c>
      <c r="L18" t="s">
        <v>125</v>
      </c>
      <c r="M18" t="s">
        <v>126</v>
      </c>
      <c r="N18" t="s">
        <v>127</v>
      </c>
      <c r="O18">
        <v>5</v>
      </c>
      <c r="P18" t="s">
        <v>27</v>
      </c>
      <c r="Q18" t="s">
        <v>128</v>
      </c>
      <c r="R18" t="s">
        <v>29</v>
      </c>
      <c r="S18">
        <v>33.979999999999997</v>
      </c>
    </row>
    <row r="19" spans="1:19" x14ac:dyDescent="0.15">
      <c r="A19" t="s">
        <v>129</v>
      </c>
      <c r="B19" s="1" t="s">
        <v>130</v>
      </c>
      <c r="C19" s="3"/>
      <c r="D19" s="3"/>
      <c r="E19" s="4"/>
      <c r="F19" s="5"/>
      <c r="G19" s="5"/>
      <c r="H19" s="5"/>
      <c r="I19" s="5"/>
      <c r="J19">
        <f t="shared" si="0"/>
        <v>0</v>
      </c>
      <c r="K19" t="s">
        <v>23</v>
      </c>
      <c r="L19" t="s">
        <v>131</v>
      </c>
      <c r="M19" t="s">
        <v>132</v>
      </c>
      <c r="N19" t="s">
        <v>133</v>
      </c>
      <c r="O19">
        <v>4</v>
      </c>
      <c r="P19" t="s">
        <v>27</v>
      </c>
      <c r="Q19" t="s">
        <v>134</v>
      </c>
      <c r="R19" t="s">
        <v>29</v>
      </c>
      <c r="S19">
        <v>27.19</v>
      </c>
    </row>
    <row r="20" spans="1:19" x14ac:dyDescent="0.15">
      <c r="A20" t="s">
        <v>135</v>
      </c>
      <c r="B20" s="1" t="s">
        <v>136</v>
      </c>
      <c r="C20" s="3"/>
      <c r="D20" s="3"/>
      <c r="E20" s="4"/>
      <c r="F20" s="5"/>
      <c r="G20" s="5"/>
      <c r="H20" s="5"/>
      <c r="I20" s="5"/>
      <c r="J20">
        <f t="shared" si="0"/>
        <v>0</v>
      </c>
      <c r="K20" t="s">
        <v>23</v>
      </c>
      <c r="L20" t="s">
        <v>58</v>
      </c>
      <c r="M20" t="s">
        <v>137</v>
      </c>
      <c r="N20" t="s">
        <v>138</v>
      </c>
      <c r="O20">
        <v>1</v>
      </c>
      <c r="P20" t="s">
        <v>27</v>
      </c>
      <c r="Q20" t="s">
        <v>61</v>
      </c>
      <c r="R20" t="s">
        <v>29</v>
      </c>
      <c r="S20">
        <v>12.7</v>
      </c>
    </row>
    <row r="21" spans="1:19" x14ac:dyDescent="0.15">
      <c r="A21" t="s">
        <v>139</v>
      </c>
      <c r="B21" s="1" t="s">
        <v>140</v>
      </c>
      <c r="C21" s="3"/>
      <c r="D21" s="3"/>
      <c r="E21" s="4"/>
      <c r="F21" s="5"/>
      <c r="G21" s="5"/>
      <c r="H21" s="5"/>
      <c r="I21" s="5"/>
      <c r="J21">
        <f t="shared" si="0"/>
        <v>0</v>
      </c>
      <c r="K21" t="s">
        <v>23</v>
      </c>
      <c r="L21" t="s">
        <v>141</v>
      </c>
      <c r="M21" t="s">
        <v>142</v>
      </c>
      <c r="N21" t="s">
        <v>143</v>
      </c>
      <c r="O21">
        <v>11</v>
      </c>
      <c r="P21" t="s">
        <v>27</v>
      </c>
      <c r="Q21" t="s">
        <v>144</v>
      </c>
      <c r="R21" t="s">
        <v>29</v>
      </c>
      <c r="S21">
        <v>34.25</v>
      </c>
    </row>
    <row r="22" spans="1:19" x14ac:dyDescent="0.15">
      <c r="A22" t="s">
        <v>145</v>
      </c>
      <c r="B22" s="1" t="s">
        <v>146</v>
      </c>
      <c r="C22" s="3"/>
      <c r="D22" s="3"/>
      <c r="E22" s="4"/>
      <c r="F22" s="5"/>
      <c r="G22" s="5"/>
      <c r="H22" s="5"/>
      <c r="I22" s="5"/>
      <c r="J22">
        <f t="shared" si="0"/>
        <v>0</v>
      </c>
      <c r="K22" t="s">
        <v>23</v>
      </c>
      <c r="L22" t="s">
        <v>147</v>
      </c>
      <c r="M22" t="s">
        <v>148</v>
      </c>
      <c r="N22" t="s">
        <v>149</v>
      </c>
      <c r="O22">
        <v>2</v>
      </c>
      <c r="P22" t="s">
        <v>27</v>
      </c>
      <c r="Q22" t="s">
        <v>150</v>
      </c>
      <c r="R22" t="s">
        <v>29</v>
      </c>
      <c r="S22">
        <v>16.38</v>
      </c>
    </row>
    <row r="23" spans="1:19" x14ac:dyDescent="0.15">
      <c r="A23" t="s">
        <v>151</v>
      </c>
      <c r="B23" s="1" t="s">
        <v>152</v>
      </c>
      <c r="C23" s="3"/>
      <c r="D23" s="3"/>
      <c r="E23" s="4"/>
      <c r="F23" s="5"/>
      <c r="G23" s="5"/>
      <c r="H23" s="5"/>
      <c r="I23" s="5"/>
      <c r="J23">
        <f t="shared" si="0"/>
        <v>0</v>
      </c>
      <c r="K23" t="s">
        <v>23</v>
      </c>
      <c r="L23" t="s">
        <v>153</v>
      </c>
      <c r="M23" t="s">
        <v>154</v>
      </c>
      <c r="N23" t="s">
        <v>155</v>
      </c>
      <c r="O23">
        <v>1</v>
      </c>
      <c r="P23" t="s">
        <v>27</v>
      </c>
      <c r="Q23" t="s">
        <v>156</v>
      </c>
      <c r="R23" t="s">
        <v>29</v>
      </c>
      <c r="S23">
        <v>14.41</v>
      </c>
    </row>
    <row r="24" spans="1:19" x14ac:dyDescent="0.15">
      <c r="A24" t="s">
        <v>157</v>
      </c>
      <c r="B24" s="1" t="s">
        <v>158</v>
      </c>
      <c r="C24" s="3" t="s">
        <v>157</v>
      </c>
      <c r="D24" s="3" t="s">
        <v>159</v>
      </c>
      <c r="E24" s="4" t="s">
        <v>160</v>
      </c>
      <c r="F24" s="5">
        <v>15.2</v>
      </c>
      <c r="G24" s="5">
        <v>60</v>
      </c>
      <c r="H24" s="5">
        <v>50</v>
      </c>
      <c r="I24" s="5">
        <v>40</v>
      </c>
      <c r="J24">
        <f t="shared" si="0"/>
        <v>20</v>
      </c>
      <c r="K24" t="s">
        <v>23</v>
      </c>
      <c r="L24" t="s">
        <v>161</v>
      </c>
      <c r="M24" t="s">
        <v>162</v>
      </c>
      <c r="N24" t="s">
        <v>163</v>
      </c>
      <c r="O24">
        <v>6</v>
      </c>
      <c r="P24" t="s">
        <v>27</v>
      </c>
      <c r="Q24" t="s">
        <v>164</v>
      </c>
      <c r="R24" t="s">
        <v>29</v>
      </c>
      <c r="S24">
        <v>43.12</v>
      </c>
    </row>
    <row r="25" spans="1:19" x14ac:dyDescent="0.15">
      <c r="A25" t="s">
        <v>165</v>
      </c>
      <c r="B25" s="1" t="s">
        <v>166</v>
      </c>
      <c r="C25" s="3"/>
      <c r="D25" s="3"/>
      <c r="E25" s="4"/>
      <c r="F25" s="5"/>
      <c r="G25" s="5"/>
      <c r="H25" s="5"/>
      <c r="I25" s="5"/>
      <c r="J25">
        <f t="shared" si="0"/>
        <v>0</v>
      </c>
      <c r="K25" t="s">
        <v>23</v>
      </c>
      <c r="L25" t="s">
        <v>167</v>
      </c>
      <c r="M25" t="s">
        <v>168</v>
      </c>
      <c r="N25" t="s">
        <v>169</v>
      </c>
      <c r="O25">
        <v>4</v>
      </c>
      <c r="P25" t="s">
        <v>27</v>
      </c>
      <c r="Q25" t="s">
        <v>170</v>
      </c>
      <c r="R25" t="s">
        <v>29</v>
      </c>
      <c r="S25">
        <v>22.53</v>
      </c>
    </row>
    <row r="26" spans="1:19" x14ac:dyDescent="0.15">
      <c r="A26" t="s">
        <v>171</v>
      </c>
      <c r="B26" s="1" t="s">
        <v>172</v>
      </c>
      <c r="C26" s="3"/>
      <c r="D26" s="3"/>
      <c r="E26" s="4"/>
      <c r="F26" s="5"/>
      <c r="G26" s="5"/>
      <c r="H26" s="5"/>
      <c r="I26" s="5"/>
      <c r="J26">
        <f t="shared" si="0"/>
        <v>0</v>
      </c>
      <c r="K26" t="s">
        <v>23</v>
      </c>
      <c r="L26" t="s">
        <v>173</v>
      </c>
      <c r="M26" t="s">
        <v>174</v>
      </c>
      <c r="N26" t="s">
        <v>175</v>
      </c>
      <c r="O26">
        <v>5</v>
      </c>
      <c r="P26" t="s">
        <v>27</v>
      </c>
      <c r="Q26" t="s">
        <v>176</v>
      </c>
      <c r="R26" t="s">
        <v>29</v>
      </c>
      <c r="S26">
        <v>27.33</v>
      </c>
    </row>
    <row r="27" spans="1:19" x14ac:dyDescent="0.15">
      <c r="A27" t="s">
        <v>177</v>
      </c>
      <c r="B27" s="1" t="s">
        <v>178</v>
      </c>
      <c r="C27" s="3"/>
      <c r="D27" s="3"/>
      <c r="E27" s="4"/>
      <c r="F27" s="5"/>
      <c r="G27" s="5"/>
      <c r="H27" s="5"/>
      <c r="I27" s="5"/>
      <c r="J27">
        <f t="shared" si="0"/>
        <v>0</v>
      </c>
      <c r="K27" t="s">
        <v>23</v>
      </c>
      <c r="L27" t="s">
        <v>179</v>
      </c>
      <c r="M27" t="s">
        <v>180</v>
      </c>
      <c r="N27" t="s">
        <v>181</v>
      </c>
      <c r="O27">
        <v>10</v>
      </c>
      <c r="P27" t="s">
        <v>27</v>
      </c>
      <c r="Q27" t="s">
        <v>182</v>
      </c>
      <c r="R27" t="s">
        <v>29</v>
      </c>
      <c r="S27">
        <v>39.85</v>
      </c>
    </row>
    <row r="28" spans="1:19" x14ac:dyDescent="0.15">
      <c r="A28" t="s">
        <v>183</v>
      </c>
      <c r="B28" s="1" t="s">
        <v>184</v>
      </c>
      <c r="C28" s="3"/>
      <c r="D28" s="3"/>
      <c r="E28" s="4"/>
      <c r="F28" s="5"/>
      <c r="G28" s="5"/>
      <c r="H28" s="5"/>
      <c r="I28" s="5"/>
      <c r="J28">
        <f t="shared" si="0"/>
        <v>0</v>
      </c>
      <c r="K28" t="s">
        <v>23</v>
      </c>
      <c r="L28" t="s">
        <v>185</v>
      </c>
      <c r="M28" t="s">
        <v>186</v>
      </c>
      <c r="N28" t="s">
        <v>187</v>
      </c>
      <c r="O28">
        <v>3</v>
      </c>
      <c r="P28" t="s">
        <v>27</v>
      </c>
      <c r="Q28" t="s">
        <v>188</v>
      </c>
      <c r="R28" t="s">
        <v>29</v>
      </c>
      <c r="S28">
        <v>19.22</v>
      </c>
    </row>
    <row r="29" spans="1:19" x14ac:dyDescent="0.15">
      <c r="A29" t="s">
        <v>189</v>
      </c>
      <c r="B29" s="1" t="s">
        <v>190</v>
      </c>
      <c r="C29" s="3"/>
      <c r="D29" s="3"/>
      <c r="E29" s="4"/>
      <c r="F29" s="5"/>
      <c r="G29" s="5"/>
      <c r="H29" s="5"/>
      <c r="I29" s="5"/>
      <c r="J29">
        <f t="shared" si="0"/>
        <v>0</v>
      </c>
      <c r="K29" t="s">
        <v>23</v>
      </c>
      <c r="L29" t="s">
        <v>58</v>
      </c>
      <c r="M29" t="s">
        <v>137</v>
      </c>
      <c r="N29" t="s">
        <v>191</v>
      </c>
      <c r="O29">
        <v>1</v>
      </c>
      <c r="P29" t="s">
        <v>27</v>
      </c>
      <c r="Q29" t="s">
        <v>61</v>
      </c>
      <c r="R29" t="s">
        <v>29</v>
      </c>
      <c r="S29">
        <v>13.45</v>
      </c>
    </row>
    <row r="30" spans="1:19" x14ac:dyDescent="0.15">
      <c r="A30" t="s">
        <v>192</v>
      </c>
      <c r="B30" s="1" t="s">
        <v>193</v>
      </c>
      <c r="C30" s="3" t="s">
        <v>192</v>
      </c>
      <c r="D30" s="3" t="s">
        <v>194</v>
      </c>
      <c r="E30" s="4" t="s">
        <v>195</v>
      </c>
      <c r="F30" s="5">
        <v>14.4</v>
      </c>
      <c r="G30" s="5">
        <v>60</v>
      </c>
      <c r="H30" s="5">
        <v>50</v>
      </c>
      <c r="I30" s="5">
        <v>40</v>
      </c>
      <c r="J30">
        <f t="shared" si="0"/>
        <v>20</v>
      </c>
      <c r="K30" t="s">
        <v>23</v>
      </c>
      <c r="L30" t="s">
        <v>196</v>
      </c>
      <c r="M30" t="s">
        <v>197</v>
      </c>
      <c r="N30" t="s">
        <v>198</v>
      </c>
      <c r="O30">
        <v>9</v>
      </c>
      <c r="P30" t="s">
        <v>27</v>
      </c>
      <c r="Q30" t="s">
        <v>199</v>
      </c>
      <c r="R30" t="s">
        <v>29</v>
      </c>
      <c r="S30">
        <v>39.78</v>
      </c>
    </row>
    <row r="31" spans="1:19" x14ac:dyDescent="0.15">
      <c r="A31" t="s">
        <v>200</v>
      </c>
      <c r="B31" s="1" t="s">
        <v>201</v>
      </c>
      <c r="C31" s="3"/>
      <c r="D31" s="3"/>
      <c r="E31" s="4"/>
      <c r="F31" s="5"/>
      <c r="G31" s="5"/>
      <c r="H31" s="5"/>
      <c r="I31" s="5"/>
      <c r="J31">
        <f t="shared" si="0"/>
        <v>0</v>
      </c>
      <c r="K31" t="s">
        <v>23</v>
      </c>
      <c r="L31" t="s">
        <v>202</v>
      </c>
      <c r="M31" t="s">
        <v>203</v>
      </c>
      <c r="N31" t="s">
        <v>204</v>
      </c>
      <c r="O31">
        <v>14</v>
      </c>
      <c r="P31" t="s">
        <v>27</v>
      </c>
      <c r="Q31" t="s">
        <v>205</v>
      </c>
      <c r="R31" t="s">
        <v>29</v>
      </c>
      <c r="S31">
        <v>44.71</v>
      </c>
    </row>
    <row r="32" spans="1:19" x14ac:dyDescent="0.15">
      <c r="A32" t="s">
        <v>206</v>
      </c>
      <c r="B32" s="1" t="s">
        <v>207</v>
      </c>
      <c r="C32" s="3"/>
      <c r="D32" s="3"/>
      <c r="E32" s="4"/>
      <c r="F32" s="5"/>
      <c r="G32" s="5"/>
      <c r="H32" s="5"/>
      <c r="I32" s="5"/>
      <c r="J32">
        <f t="shared" si="0"/>
        <v>0</v>
      </c>
      <c r="K32" t="s">
        <v>23</v>
      </c>
      <c r="L32" t="s">
        <v>58</v>
      </c>
      <c r="M32" t="s">
        <v>59</v>
      </c>
      <c r="N32" t="s">
        <v>208</v>
      </c>
      <c r="O32">
        <v>2</v>
      </c>
      <c r="P32" t="s">
        <v>27</v>
      </c>
      <c r="Q32" t="s">
        <v>61</v>
      </c>
      <c r="R32" t="s">
        <v>29</v>
      </c>
      <c r="S32">
        <v>28.64</v>
      </c>
    </row>
    <row r="33" spans="1:19" x14ac:dyDescent="0.15">
      <c r="A33" t="s">
        <v>209</v>
      </c>
      <c r="B33" s="1" t="s">
        <v>210</v>
      </c>
      <c r="C33" s="3"/>
      <c r="D33" s="3"/>
      <c r="E33" s="4"/>
      <c r="F33" s="5"/>
      <c r="G33" s="5"/>
      <c r="H33" s="5"/>
      <c r="I33" s="5"/>
      <c r="J33">
        <f t="shared" si="0"/>
        <v>0</v>
      </c>
      <c r="K33" t="s">
        <v>23</v>
      </c>
      <c r="L33" t="s">
        <v>211</v>
      </c>
      <c r="M33" t="s">
        <v>212</v>
      </c>
      <c r="N33" t="s">
        <v>213</v>
      </c>
      <c r="O33">
        <v>7</v>
      </c>
      <c r="P33" t="s">
        <v>27</v>
      </c>
      <c r="Q33" t="s">
        <v>214</v>
      </c>
      <c r="R33" t="s">
        <v>29</v>
      </c>
      <c r="S33">
        <v>32.28</v>
      </c>
    </row>
    <row r="34" spans="1:19" x14ac:dyDescent="0.15">
      <c r="A34" t="s">
        <v>215</v>
      </c>
      <c r="B34" s="1" t="s">
        <v>216</v>
      </c>
      <c r="C34" s="3" t="s">
        <v>215</v>
      </c>
      <c r="D34" s="3" t="s">
        <v>217</v>
      </c>
      <c r="E34" s="4" t="s">
        <v>218</v>
      </c>
      <c r="F34" s="5">
        <v>13.6</v>
      </c>
      <c r="G34" s="5">
        <v>60</v>
      </c>
      <c r="H34" s="5">
        <v>50</v>
      </c>
      <c r="I34" s="5">
        <v>40</v>
      </c>
      <c r="J34">
        <f t="shared" si="0"/>
        <v>20</v>
      </c>
      <c r="K34" t="s">
        <v>23</v>
      </c>
      <c r="L34" t="s">
        <v>219</v>
      </c>
      <c r="M34" t="s">
        <v>220</v>
      </c>
      <c r="N34" t="s">
        <v>221</v>
      </c>
      <c r="O34">
        <v>7</v>
      </c>
      <c r="P34" t="s">
        <v>27</v>
      </c>
      <c r="Q34" t="s">
        <v>222</v>
      </c>
      <c r="R34" t="s">
        <v>29</v>
      </c>
      <c r="S34">
        <v>31.01</v>
      </c>
    </row>
    <row r="35" spans="1:19" x14ac:dyDescent="0.15">
      <c r="A35" t="s">
        <v>223</v>
      </c>
      <c r="B35" s="1" t="s">
        <v>224</v>
      </c>
      <c r="C35" s="3"/>
      <c r="D35" s="3"/>
      <c r="E35" s="4"/>
      <c r="F35" s="5"/>
      <c r="G35" s="5"/>
      <c r="H35" s="5"/>
      <c r="I35" s="5"/>
      <c r="J35">
        <f t="shared" si="0"/>
        <v>0</v>
      </c>
      <c r="K35" t="s">
        <v>23</v>
      </c>
      <c r="L35" t="s">
        <v>225</v>
      </c>
      <c r="M35" t="s">
        <v>226</v>
      </c>
      <c r="N35" t="s">
        <v>227</v>
      </c>
      <c r="O35">
        <v>10</v>
      </c>
      <c r="P35" t="s">
        <v>27</v>
      </c>
      <c r="Q35" t="s">
        <v>228</v>
      </c>
      <c r="R35" t="s">
        <v>29</v>
      </c>
      <c r="S35">
        <v>39.36</v>
      </c>
    </row>
    <row r="36" spans="1:19" x14ac:dyDescent="0.15">
      <c r="A36" t="s">
        <v>229</v>
      </c>
      <c r="B36" s="1" t="s">
        <v>230</v>
      </c>
      <c r="C36" s="3"/>
      <c r="D36" s="3"/>
      <c r="E36" s="4"/>
      <c r="F36" s="5"/>
      <c r="G36" s="5"/>
      <c r="H36" s="5"/>
      <c r="I36" s="5"/>
      <c r="J36">
        <f t="shared" si="0"/>
        <v>0</v>
      </c>
      <c r="K36" t="s">
        <v>23</v>
      </c>
      <c r="L36" t="s">
        <v>231</v>
      </c>
      <c r="M36" t="s">
        <v>232</v>
      </c>
      <c r="N36" t="s">
        <v>233</v>
      </c>
      <c r="O36">
        <v>5</v>
      </c>
      <c r="P36" t="s">
        <v>27</v>
      </c>
      <c r="Q36" t="s">
        <v>234</v>
      </c>
      <c r="R36" t="s">
        <v>29</v>
      </c>
      <c r="S36">
        <v>45.21</v>
      </c>
    </row>
    <row r="37" spans="1:19" x14ac:dyDescent="0.15">
      <c r="A37" t="s">
        <v>235</v>
      </c>
      <c r="B37" s="1" t="s">
        <v>236</v>
      </c>
      <c r="C37" s="3"/>
      <c r="D37" s="3"/>
      <c r="E37" s="4"/>
      <c r="F37" s="5"/>
      <c r="G37" s="5"/>
      <c r="H37" s="5"/>
      <c r="I37" s="5"/>
      <c r="J37">
        <f t="shared" si="0"/>
        <v>0</v>
      </c>
      <c r="K37" t="s">
        <v>23</v>
      </c>
      <c r="L37" t="s">
        <v>58</v>
      </c>
      <c r="M37" t="s">
        <v>59</v>
      </c>
      <c r="N37" t="s">
        <v>237</v>
      </c>
      <c r="O37">
        <v>2</v>
      </c>
      <c r="P37" t="s">
        <v>27</v>
      </c>
      <c r="Q37" t="s">
        <v>61</v>
      </c>
      <c r="R37" t="s">
        <v>29</v>
      </c>
      <c r="S37">
        <v>28.62</v>
      </c>
    </row>
    <row r="38" spans="1:19" x14ac:dyDescent="0.15">
      <c r="A38" t="s">
        <v>238</v>
      </c>
      <c r="B38" s="1" t="s">
        <v>239</v>
      </c>
      <c r="C38" s="3" t="s">
        <v>238</v>
      </c>
      <c r="D38" s="3" t="s">
        <v>240</v>
      </c>
      <c r="E38" s="4" t="s">
        <v>241</v>
      </c>
      <c r="F38" s="5">
        <v>13.8</v>
      </c>
      <c r="G38" s="5">
        <v>60</v>
      </c>
      <c r="H38" s="5">
        <v>50</v>
      </c>
      <c r="I38" s="5">
        <v>40</v>
      </c>
      <c r="J38">
        <f t="shared" si="0"/>
        <v>20</v>
      </c>
      <c r="K38" t="s">
        <v>23</v>
      </c>
      <c r="L38" t="s">
        <v>242</v>
      </c>
      <c r="M38" t="s">
        <v>243</v>
      </c>
      <c r="N38" t="s">
        <v>244</v>
      </c>
      <c r="O38">
        <v>7</v>
      </c>
      <c r="P38" t="s">
        <v>27</v>
      </c>
      <c r="Q38" t="s">
        <v>245</v>
      </c>
      <c r="R38" t="s">
        <v>29</v>
      </c>
      <c r="S38">
        <v>37.15</v>
      </c>
    </row>
    <row r="39" spans="1:19" x14ac:dyDescent="0.15">
      <c r="A39" t="s">
        <v>246</v>
      </c>
      <c r="B39" s="1" t="s">
        <v>247</v>
      </c>
      <c r="C39" s="3"/>
      <c r="D39" s="3"/>
      <c r="E39" s="4"/>
      <c r="F39" s="5"/>
      <c r="G39" s="5"/>
      <c r="H39" s="5"/>
      <c r="I39" s="5"/>
      <c r="J39">
        <f t="shared" si="0"/>
        <v>0</v>
      </c>
      <c r="K39" t="s">
        <v>23</v>
      </c>
      <c r="L39" t="s">
        <v>248</v>
      </c>
      <c r="M39" t="s">
        <v>249</v>
      </c>
      <c r="N39" t="s">
        <v>250</v>
      </c>
      <c r="O39">
        <v>3</v>
      </c>
      <c r="P39" t="s">
        <v>27</v>
      </c>
      <c r="Q39" t="s">
        <v>251</v>
      </c>
      <c r="R39" t="s">
        <v>29</v>
      </c>
      <c r="S39">
        <v>28.43</v>
      </c>
    </row>
    <row r="40" spans="1:19" x14ac:dyDescent="0.15">
      <c r="A40" t="s">
        <v>252</v>
      </c>
      <c r="B40" s="1" t="s">
        <v>253</v>
      </c>
      <c r="C40" s="3"/>
      <c r="D40" s="3"/>
      <c r="E40" s="4"/>
      <c r="F40" s="5"/>
      <c r="G40" s="5"/>
      <c r="H40" s="5"/>
      <c r="I40" s="5"/>
      <c r="J40">
        <f t="shared" si="0"/>
        <v>0</v>
      </c>
      <c r="K40" t="s">
        <v>23</v>
      </c>
      <c r="L40" t="s">
        <v>254</v>
      </c>
      <c r="M40" t="s">
        <v>255</v>
      </c>
      <c r="N40" t="s">
        <v>256</v>
      </c>
      <c r="O40">
        <v>7</v>
      </c>
      <c r="P40" t="s">
        <v>27</v>
      </c>
      <c r="Q40" t="s">
        <v>257</v>
      </c>
      <c r="R40" t="s">
        <v>29</v>
      </c>
      <c r="S40">
        <v>33.39</v>
      </c>
    </row>
    <row r="41" spans="1:19" x14ac:dyDescent="0.15">
      <c r="A41" t="s">
        <v>258</v>
      </c>
      <c r="B41" s="1" t="s">
        <v>259</v>
      </c>
      <c r="C41" s="3"/>
      <c r="D41" s="3"/>
      <c r="E41" s="4"/>
      <c r="F41" s="5"/>
      <c r="G41" s="5"/>
      <c r="H41" s="5"/>
      <c r="I41" s="5"/>
      <c r="J41">
        <f t="shared" si="0"/>
        <v>0</v>
      </c>
      <c r="K41" t="s">
        <v>23</v>
      </c>
      <c r="L41" t="s">
        <v>260</v>
      </c>
      <c r="M41" t="s">
        <v>261</v>
      </c>
      <c r="N41" t="s">
        <v>262</v>
      </c>
      <c r="O41">
        <v>5</v>
      </c>
      <c r="P41" t="s">
        <v>27</v>
      </c>
      <c r="Q41" t="s">
        <v>263</v>
      </c>
      <c r="R41" t="s">
        <v>29</v>
      </c>
      <c r="S41">
        <v>42.65</v>
      </c>
    </row>
    <row r="42" spans="1:19" x14ac:dyDescent="0.15">
      <c r="A42" t="s">
        <v>264</v>
      </c>
      <c r="B42" s="1" t="s">
        <v>265</v>
      </c>
      <c r="C42" s="3" t="s">
        <v>264</v>
      </c>
      <c r="D42" s="3" t="s">
        <v>266</v>
      </c>
      <c r="E42" s="4" t="s">
        <v>267</v>
      </c>
      <c r="F42" s="5">
        <v>13.8</v>
      </c>
      <c r="G42" s="5">
        <v>60</v>
      </c>
      <c r="H42" s="5">
        <v>50</v>
      </c>
      <c r="I42" s="5">
        <v>40</v>
      </c>
      <c r="J42">
        <f t="shared" si="0"/>
        <v>20</v>
      </c>
      <c r="K42" t="s">
        <v>23</v>
      </c>
      <c r="L42" t="s">
        <v>268</v>
      </c>
      <c r="M42" t="s">
        <v>269</v>
      </c>
      <c r="N42" t="s">
        <v>270</v>
      </c>
      <c r="O42">
        <v>7</v>
      </c>
      <c r="P42" t="s">
        <v>27</v>
      </c>
      <c r="Q42" t="s">
        <v>271</v>
      </c>
      <c r="R42" t="s">
        <v>29</v>
      </c>
      <c r="S42">
        <v>28.6</v>
      </c>
    </row>
    <row r="43" spans="1:19" x14ac:dyDescent="0.15">
      <c r="A43" t="s">
        <v>272</v>
      </c>
      <c r="B43" s="1" t="s">
        <v>273</v>
      </c>
      <c r="C43" s="3"/>
      <c r="D43" s="3"/>
      <c r="E43" s="4"/>
      <c r="F43" s="5"/>
      <c r="G43" s="5"/>
      <c r="H43" s="5"/>
      <c r="I43" s="5"/>
      <c r="J43">
        <f t="shared" si="0"/>
        <v>0</v>
      </c>
      <c r="K43" t="s">
        <v>23</v>
      </c>
      <c r="L43" t="s">
        <v>274</v>
      </c>
      <c r="M43" t="s">
        <v>275</v>
      </c>
      <c r="N43" t="s">
        <v>276</v>
      </c>
      <c r="O43">
        <v>7</v>
      </c>
      <c r="P43" t="s">
        <v>27</v>
      </c>
      <c r="Q43" t="s">
        <v>277</v>
      </c>
      <c r="R43" t="s">
        <v>29</v>
      </c>
      <c r="S43">
        <v>38.51</v>
      </c>
    </row>
    <row r="44" spans="1:19" x14ac:dyDescent="0.15">
      <c r="A44" t="s">
        <v>278</v>
      </c>
      <c r="B44" s="1" t="s">
        <v>279</v>
      </c>
      <c r="C44" s="3"/>
      <c r="D44" s="3"/>
      <c r="E44" s="4"/>
      <c r="F44" s="5"/>
      <c r="G44" s="5"/>
      <c r="H44" s="5"/>
      <c r="I44" s="5"/>
      <c r="J44">
        <f t="shared" si="0"/>
        <v>0</v>
      </c>
      <c r="K44" t="s">
        <v>23</v>
      </c>
      <c r="L44" t="s">
        <v>280</v>
      </c>
      <c r="M44" t="s">
        <v>281</v>
      </c>
      <c r="N44" t="s">
        <v>282</v>
      </c>
      <c r="O44">
        <v>3</v>
      </c>
      <c r="P44" t="s">
        <v>27</v>
      </c>
      <c r="Q44" t="s">
        <v>283</v>
      </c>
      <c r="R44" t="s">
        <v>29</v>
      </c>
      <c r="S44">
        <v>27.94</v>
      </c>
    </row>
    <row r="45" spans="1:19" x14ac:dyDescent="0.15">
      <c r="A45" t="s">
        <v>284</v>
      </c>
      <c r="B45" s="1" t="s">
        <v>285</v>
      </c>
      <c r="C45" s="3"/>
      <c r="D45" s="3"/>
      <c r="E45" s="4"/>
      <c r="F45" s="5"/>
      <c r="G45" s="5"/>
      <c r="H45" s="5"/>
      <c r="I45" s="5"/>
      <c r="J45">
        <f t="shared" si="0"/>
        <v>0</v>
      </c>
      <c r="K45" t="s">
        <v>23</v>
      </c>
      <c r="L45" t="s">
        <v>286</v>
      </c>
      <c r="M45" t="s">
        <v>287</v>
      </c>
      <c r="N45" t="s">
        <v>288</v>
      </c>
      <c r="O45">
        <v>9</v>
      </c>
      <c r="P45" t="s">
        <v>27</v>
      </c>
      <c r="Q45" t="s">
        <v>289</v>
      </c>
      <c r="R45" t="s">
        <v>29</v>
      </c>
      <c r="S45">
        <v>43.19</v>
      </c>
    </row>
    <row r="46" spans="1:19" x14ac:dyDescent="0.15">
      <c r="A46" t="s">
        <v>290</v>
      </c>
      <c r="B46" s="1" t="s">
        <v>291</v>
      </c>
      <c r="C46" s="3" t="s">
        <v>290</v>
      </c>
      <c r="D46" s="3" t="s">
        <v>292</v>
      </c>
      <c r="E46" s="4" t="s">
        <v>293</v>
      </c>
      <c r="F46" s="5">
        <v>15.2</v>
      </c>
      <c r="G46" s="5">
        <v>60</v>
      </c>
      <c r="H46" s="5">
        <v>50</v>
      </c>
      <c r="I46" s="5">
        <v>40</v>
      </c>
      <c r="J46">
        <f t="shared" si="0"/>
        <v>20</v>
      </c>
      <c r="K46" t="s">
        <v>23</v>
      </c>
      <c r="L46" t="s">
        <v>294</v>
      </c>
      <c r="M46" t="s">
        <v>295</v>
      </c>
      <c r="N46" t="s">
        <v>296</v>
      </c>
      <c r="O46">
        <v>13</v>
      </c>
      <c r="P46" t="s">
        <v>27</v>
      </c>
      <c r="Q46" t="s">
        <v>297</v>
      </c>
      <c r="R46" t="s">
        <v>29</v>
      </c>
      <c r="S46">
        <v>38.049999999999997</v>
      </c>
    </row>
    <row r="47" spans="1:19" x14ac:dyDescent="0.15">
      <c r="A47" t="s">
        <v>298</v>
      </c>
      <c r="B47" s="1" t="s">
        <v>299</v>
      </c>
      <c r="C47" s="3"/>
      <c r="D47" s="3"/>
      <c r="E47" s="4"/>
      <c r="F47" s="5"/>
      <c r="G47" s="5"/>
      <c r="H47" s="5"/>
      <c r="I47" s="5"/>
      <c r="J47">
        <f t="shared" si="0"/>
        <v>0</v>
      </c>
      <c r="K47" t="s">
        <v>23</v>
      </c>
      <c r="L47" t="s">
        <v>300</v>
      </c>
      <c r="M47" t="s">
        <v>301</v>
      </c>
      <c r="N47" t="s">
        <v>302</v>
      </c>
      <c r="O47">
        <v>10</v>
      </c>
      <c r="P47" t="s">
        <v>27</v>
      </c>
      <c r="Q47" t="s">
        <v>303</v>
      </c>
      <c r="R47" t="s">
        <v>29</v>
      </c>
      <c r="S47">
        <v>43.57</v>
      </c>
    </row>
    <row r="48" spans="1:19" x14ac:dyDescent="0.15">
      <c r="A48" t="s">
        <v>304</v>
      </c>
      <c r="B48" s="1" t="s">
        <v>305</v>
      </c>
      <c r="C48" s="3"/>
      <c r="D48" s="3"/>
      <c r="E48" s="4"/>
      <c r="F48" s="5"/>
      <c r="G48" s="5"/>
      <c r="H48" s="5"/>
      <c r="I48" s="5"/>
      <c r="J48">
        <f t="shared" si="0"/>
        <v>0</v>
      </c>
      <c r="K48" t="s">
        <v>23</v>
      </c>
      <c r="L48" t="s">
        <v>306</v>
      </c>
      <c r="M48" t="s">
        <v>307</v>
      </c>
      <c r="N48" t="s">
        <v>308</v>
      </c>
      <c r="O48">
        <v>6</v>
      </c>
      <c r="P48" t="s">
        <v>27</v>
      </c>
      <c r="Q48" t="s">
        <v>309</v>
      </c>
      <c r="R48" t="s">
        <v>29</v>
      </c>
      <c r="S48">
        <v>40.24</v>
      </c>
    </row>
    <row r="49" spans="1:19" x14ac:dyDescent="0.15">
      <c r="A49" t="s">
        <v>310</v>
      </c>
      <c r="B49" s="1" t="s">
        <v>311</v>
      </c>
      <c r="C49" s="3"/>
      <c r="D49" s="3"/>
      <c r="E49" s="4"/>
      <c r="F49" s="5"/>
      <c r="G49" s="5"/>
      <c r="H49" s="5"/>
      <c r="I49" s="5"/>
      <c r="J49">
        <f t="shared" si="0"/>
        <v>0</v>
      </c>
      <c r="K49" t="s">
        <v>23</v>
      </c>
      <c r="L49" t="s">
        <v>312</v>
      </c>
      <c r="M49" t="s">
        <v>313</v>
      </c>
      <c r="N49" t="s">
        <v>314</v>
      </c>
      <c r="O49">
        <v>8</v>
      </c>
      <c r="P49" t="s">
        <v>27</v>
      </c>
      <c r="Q49" t="s">
        <v>315</v>
      </c>
      <c r="R49" t="s">
        <v>29</v>
      </c>
      <c r="S49">
        <v>40.18</v>
      </c>
    </row>
    <row r="50" spans="1:19" x14ac:dyDescent="0.15">
      <c r="A50" t="s">
        <v>316</v>
      </c>
      <c r="B50" s="1" t="s">
        <v>317</v>
      </c>
      <c r="C50" s="3" t="s">
        <v>316</v>
      </c>
      <c r="D50" s="3" t="s">
        <v>318</v>
      </c>
      <c r="E50" s="4" t="s">
        <v>319</v>
      </c>
      <c r="F50" s="5">
        <v>16.7</v>
      </c>
      <c r="G50" s="5">
        <v>60</v>
      </c>
      <c r="H50" s="5">
        <v>50</v>
      </c>
      <c r="I50" s="5">
        <v>40</v>
      </c>
      <c r="J50">
        <f t="shared" si="0"/>
        <v>20</v>
      </c>
      <c r="K50" t="s">
        <v>23</v>
      </c>
      <c r="L50" t="s">
        <v>320</v>
      </c>
      <c r="M50" t="s">
        <v>321</v>
      </c>
      <c r="N50" t="s">
        <v>322</v>
      </c>
      <c r="O50">
        <v>3</v>
      </c>
      <c r="P50" t="s">
        <v>27</v>
      </c>
      <c r="Q50" t="s">
        <v>323</v>
      </c>
      <c r="R50" t="s">
        <v>29</v>
      </c>
      <c r="S50">
        <v>31.56</v>
      </c>
    </row>
    <row r="51" spans="1:19" x14ac:dyDescent="0.15">
      <c r="A51" t="s">
        <v>324</v>
      </c>
      <c r="B51" s="1" t="s">
        <v>325</v>
      </c>
      <c r="C51" s="3"/>
      <c r="D51" s="3"/>
      <c r="E51" s="4"/>
      <c r="F51" s="5"/>
      <c r="G51" s="5"/>
      <c r="H51" s="5"/>
      <c r="I51" s="5"/>
      <c r="J51">
        <f t="shared" si="0"/>
        <v>0</v>
      </c>
      <c r="K51" t="s">
        <v>23</v>
      </c>
      <c r="L51" t="s">
        <v>326</v>
      </c>
      <c r="M51" t="s">
        <v>327</v>
      </c>
      <c r="N51" t="s">
        <v>328</v>
      </c>
      <c r="O51">
        <v>6</v>
      </c>
      <c r="P51" t="s">
        <v>27</v>
      </c>
      <c r="Q51" t="s">
        <v>329</v>
      </c>
      <c r="R51" t="s">
        <v>29</v>
      </c>
      <c r="S51">
        <v>46.43</v>
      </c>
    </row>
    <row r="52" spans="1:19" x14ac:dyDescent="0.15">
      <c r="A52" t="s">
        <v>330</v>
      </c>
      <c r="B52" s="1" t="s">
        <v>331</v>
      </c>
      <c r="C52" s="3"/>
      <c r="D52" s="3"/>
      <c r="E52" s="4"/>
      <c r="F52" s="5"/>
      <c r="G52" s="5"/>
      <c r="H52" s="5"/>
      <c r="I52" s="5"/>
      <c r="J52">
        <f t="shared" si="0"/>
        <v>0</v>
      </c>
      <c r="K52" t="s">
        <v>23</v>
      </c>
      <c r="L52" t="s">
        <v>332</v>
      </c>
      <c r="M52" t="s">
        <v>333</v>
      </c>
      <c r="N52" t="s">
        <v>334</v>
      </c>
      <c r="O52">
        <v>11</v>
      </c>
      <c r="P52" t="s">
        <v>27</v>
      </c>
      <c r="Q52" t="s">
        <v>335</v>
      </c>
      <c r="R52" t="s">
        <v>29</v>
      </c>
      <c r="S52">
        <v>50.42</v>
      </c>
    </row>
    <row r="53" spans="1:19" x14ac:dyDescent="0.15">
      <c r="A53" t="s">
        <v>336</v>
      </c>
      <c r="B53" s="1" t="s">
        <v>337</v>
      </c>
      <c r="C53" s="3"/>
      <c r="D53" s="3"/>
      <c r="E53" s="4"/>
      <c r="F53" s="5"/>
      <c r="G53" s="5"/>
      <c r="H53" s="5"/>
      <c r="I53" s="5"/>
      <c r="J53">
        <f t="shared" si="0"/>
        <v>0</v>
      </c>
      <c r="K53" t="s">
        <v>23</v>
      </c>
      <c r="L53" t="s">
        <v>338</v>
      </c>
      <c r="M53" t="s">
        <v>339</v>
      </c>
      <c r="N53" t="s">
        <v>340</v>
      </c>
      <c r="O53">
        <v>12</v>
      </c>
      <c r="P53" t="s">
        <v>27</v>
      </c>
      <c r="Q53" t="s">
        <v>341</v>
      </c>
      <c r="R53" t="s">
        <v>29</v>
      </c>
      <c r="S53">
        <v>50.07</v>
      </c>
    </row>
    <row r="54" spans="1:19" x14ac:dyDescent="0.15">
      <c r="A54" t="s">
        <v>342</v>
      </c>
      <c r="B54" s="1" t="s">
        <v>343</v>
      </c>
      <c r="C54" s="3" t="s">
        <v>342</v>
      </c>
      <c r="D54" s="3" t="s">
        <v>344</v>
      </c>
      <c r="E54" s="4" t="s">
        <v>345</v>
      </c>
      <c r="F54" s="5">
        <v>13.6</v>
      </c>
      <c r="G54" s="5">
        <v>60</v>
      </c>
      <c r="H54" s="5">
        <v>50</v>
      </c>
      <c r="I54" s="5">
        <v>40</v>
      </c>
      <c r="J54">
        <f t="shared" si="0"/>
        <v>20</v>
      </c>
      <c r="K54" t="s">
        <v>23</v>
      </c>
      <c r="L54" t="s">
        <v>346</v>
      </c>
      <c r="M54" t="s">
        <v>347</v>
      </c>
      <c r="N54" t="s">
        <v>348</v>
      </c>
      <c r="O54">
        <v>5</v>
      </c>
      <c r="P54" t="s">
        <v>27</v>
      </c>
      <c r="Q54" t="s">
        <v>349</v>
      </c>
      <c r="R54" t="s">
        <v>29</v>
      </c>
      <c r="S54">
        <v>22.23</v>
      </c>
    </row>
    <row r="55" spans="1:19" x14ac:dyDescent="0.15">
      <c r="A55" t="s">
        <v>350</v>
      </c>
      <c r="B55" s="1" t="s">
        <v>351</v>
      </c>
      <c r="C55" s="3"/>
      <c r="D55" s="3"/>
      <c r="E55" s="4"/>
      <c r="F55" s="5"/>
      <c r="G55" s="5"/>
      <c r="H55" s="5"/>
      <c r="I55" s="5"/>
      <c r="J55">
        <f t="shared" si="0"/>
        <v>0</v>
      </c>
      <c r="K55" t="s">
        <v>23</v>
      </c>
      <c r="L55" t="s">
        <v>352</v>
      </c>
      <c r="M55" t="s">
        <v>353</v>
      </c>
      <c r="N55" t="s">
        <v>354</v>
      </c>
      <c r="O55">
        <v>2</v>
      </c>
      <c r="P55" t="s">
        <v>27</v>
      </c>
      <c r="Q55" t="s">
        <v>355</v>
      </c>
      <c r="R55" t="s">
        <v>29</v>
      </c>
      <c r="S55">
        <v>27.28</v>
      </c>
    </row>
    <row r="56" spans="1:19" x14ac:dyDescent="0.15">
      <c r="A56" t="s">
        <v>356</v>
      </c>
      <c r="B56" s="1" t="s">
        <v>357</v>
      </c>
      <c r="C56" s="3"/>
      <c r="D56" s="3"/>
      <c r="E56" s="4"/>
      <c r="F56" s="5"/>
      <c r="G56" s="5"/>
      <c r="H56" s="5"/>
      <c r="I56" s="5"/>
      <c r="J56">
        <f t="shared" si="0"/>
        <v>0</v>
      </c>
      <c r="K56" t="s">
        <v>23</v>
      </c>
      <c r="L56" t="s">
        <v>358</v>
      </c>
      <c r="M56" t="s">
        <v>359</v>
      </c>
      <c r="N56" t="s">
        <v>360</v>
      </c>
      <c r="O56">
        <v>1</v>
      </c>
      <c r="P56" t="s">
        <v>27</v>
      </c>
      <c r="Q56" t="s">
        <v>361</v>
      </c>
      <c r="R56" t="s">
        <v>29</v>
      </c>
      <c r="S56">
        <v>11.4</v>
      </c>
    </row>
    <row r="57" spans="1:19" x14ac:dyDescent="0.15">
      <c r="A57" t="s">
        <v>362</v>
      </c>
      <c r="B57" s="1" t="s">
        <v>363</v>
      </c>
      <c r="C57" s="3"/>
      <c r="D57" s="3"/>
      <c r="E57" s="4"/>
      <c r="F57" s="5"/>
      <c r="G57" s="5"/>
      <c r="H57" s="5"/>
      <c r="I57" s="5"/>
      <c r="J57">
        <f t="shared" si="0"/>
        <v>0</v>
      </c>
      <c r="K57" t="s">
        <v>23</v>
      </c>
      <c r="L57" t="s">
        <v>364</v>
      </c>
      <c r="M57" t="s">
        <v>365</v>
      </c>
      <c r="N57" t="s">
        <v>366</v>
      </c>
      <c r="O57">
        <v>3</v>
      </c>
      <c r="P57" t="s">
        <v>27</v>
      </c>
      <c r="Q57" t="s">
        <v>367</v>
      </c>
      <c r="R57" t="s">
        <v>29</v>
      </c>
      <c r="S57">
        <v>33.380000000000003</v>
      </c>
    </row>
    <row r="58" spans="1:19" x14ac:dyDescent="0.15">
      <c r="A58" t="s">
        <v>368</v>
      </c>
      <c r="B58" s="1" t="s">
        <v>369</v>
      </c>
      <c r="C58" s="3"/>
      <c r="D58" s="3"/>
      <c r="E58" s="4"/>
      <c r="F58" s="5"/>
      <c r="G58" s="5"/>
      <c r="H58" s="5"/>
      <c r="I58" s="5"/>
      <c r="J58">
        <f t="shared" si="0"/>
        <v>0</v>
      </c>
      <c r="K58" t="s">
        <v>23</v>
      </c>
      <c r="L58" t="s">
        <v>58</v>
      </c>
      <c r="M58" t="s">
        <v>137</v>
      </c>
      <c r="N58" t="s">
        <v>370</v>
      </c>
      <c r="O58">
        <v>1</v>
      </c>
      <c r="P58" t="s">
        <v>27</v>
      </c>
      <c r="Q58" t="s">
        <v>61</v>
      </c>
      <c r="R58" t="s">
        <v>29</v>
      </c>
      <c r="S58">
        <v>16.190000000000001</v>
      </c>
    </row>
    <row r="59" spans="1:19" x14ac:dyDescent="0.15">
      <c r="A59" t="s">
        <v>371</v>
      </c>
      <c r="B59" s="1" t="s">
        <v>372</v>
      </c>
      <c r="C59" s="3"/>
      <c r="D59" s="3"/>
      <c r="E59" s="4"/>
      <c r="F59" s="5"/>
      <c r="G59" s="5"/>
      <c r="H59" s="5"/>
      <c r="I59" s="5"/>
      <c r="J59">
        <f t="shared" si="0"/>
        <v>0</v>
      </c>
      <c r="K59" t="s">
        <v>23</v>
      </c>
      <c r="L59" t="s">
        <v>373</v>
      </c>
      <c r="M59" t="s">
        <v>374</v>
      </c>
      <c r="N59" t="s">
        <v>375</v>
      </c>
      <c r="O59">
        <v>3</v>
      </c>
      <c r="P59" t="s">
        <v>27</v>
      </c>
      <c r="Q59" t="s">
        <v>376</v>
      </c>
      <c r="R59" t="s">
        <v>29</v>
      </c>
      <c r="S59">
        <v>37.270000000000003</v>
      </c>
    </row>
    <row r="60" spans="1:19" x14ac:dyDescent="0.15">
      <c r="A60" t="s">
        <v>377</v>
      </c>
      <c r="B60" s="1" t="s">
        <v>378</v>
      </c>
      <c r="C60" s="3" t="s">
        <v>377</v>
      </c>
      <c r="D60" s="3" t="s">
        <v>379</v>
      </c>
      <c r="E60" s="4" t="s">
        <v>380</v>
      </c>
      <c r="F60" s="5">
        <v>16</v>
      </c>
      <c r="G60" s="5">
        <v>60</v>
      </c>
      <c r="H60" s="5">
        <v>50</v>
      </c>
      <c r="I60" s="5">
        <v>40</v>
      </c>
      <c r="J60">
        <f t="shared" si="0"/>
        <v>20</v>
      </c>
      <c r="K60" t="s">
        <v>23</v>
      </c>
      <c r="L60" t="s">
        <v>381</v>
      </c>
      <c r="M60" t="s">
        <v>382</v>
      </c>
      <c r="N60" t="s">
        <v>383</v>
      </c>
      <c r="O60">
        <v>8</v>
      </c>
      <c r="P60" t="s">
        <v>27</v>
      </c>
      <c r="Q60" t="s">
        <v>384</v>
      </c>
      <c r="R60" t="s">
        <v>29</v>
      </c>
      <c r="S60">
        <v>33.5</v>
      </c>
    </row>
    <row r="61" spans="1:19" x14ac:dyDescent="0.15">
      <c r="A61" t="s">
        <v>385</v>
      </c>
      <c r="B61" s="1" t="s">
        <v>386</v>
      </c>
      <c r="C61" s="3"/>
      <c r="D61" s="3"/>
      <c r="E61" s="4"/>
      <c r="F61" s="5"/>
      <c r="G61" s="5"/>
      <c r="H61" s="5"/>
      <c r="I61" s="5"/>
      <c r="J61">
        <f t="shared" si="0"/>
        <v>0</v>
      </c>
      <c r="K61" t="s">
        <v>23</v>
      </c>
      <c r="L61" t="s">
        <v>387</v>
      </c>
      <c r="M61" t="s">
        <v>388</v>
      </c>
      <c r="N61" t="s">
        <v>389</v>
      </c>
      <c r="O61">
        <v>7</v>
      </c>
      <c r="P61" t="s">
        <v>27</v>
      </c>
      <c r="Q61" t="s">
        <v>390</v>
      </c>
      <c r="R61" t="s">
        <v>29</v>
      </c>
      <c r="S61">
        <v>45.14</v>
      </c>
    </row>
    <row r="62" spans="1:19" x14ac:dyDescent="0.15">
      <c r="A62" t="s">
        <v>391</v>
      </c>
      <c r="B62" s="1" t="s">
        <v>392</v>
      </c>
      <c r="C62" s="3"/>
      <c r="D62" s="3"/>
      <c r="E62" s="4"/>
      <c r="F62" s="5"/>
      <c r="G62" s="5"/>
      <c r="H62" s="5"/>
      <c r="I62" s="5"/>
      <c r="J62">
        <f t="shared" si="0"/>
        <v>0</v>
      </c>
      <c r="K62" t="s">
        <v>23</v>
      </c>
      <c r="L62" t="s">
        <v>393</v>
      </c>
      <c r="M62" t="s">
        <v>394</v>
      </c>
      <c r="N62" t="s">
        <v>395</v>
      </c>
      <c r="O62">
        <v>3</v>
      </c>
      <c r="P62" t="s">
        <v>27</v>
      </c>
      <c r="Q62" t="s">
        <v>396</v>
      </c>
      <c r="R62" t="s">
        <v>29</v>
      </c>
      <c r="S62">
        <v>34.76</v>
      </c>
    </row>
    <row r="63" spans="1:19" x14ac:dyDescent="0.15">
      <c r="A63" t="s">
        <v>397</v>
      </c>
      <c r="B63" s="1" t="s">
        <v>398</v>
      </c>
      <c r="C63" s="3"/>
      <c r="D63" s="3"/>
      <c r="E63" s="4"/>
      <c r="F63" s="5"/>
      <c r="G63" s="5"/>
      <c r="H63" s="5"/>
      <c r="I63" s="5"/>
      <c r="J63">
        <f t="shared" si="0"/>
        <v>0</v>
      </c>
      <c r="K63" t="s">
        <v>23</v>
      </c>
      <c r="L63" t="s">
        <v>399</v>
      </c>
      <c r="M63" t="s">
        <v>400</v>
      </c>
      <c r="N63" t="s">
        <v>401</v>
      </c>
      <c r="O63">
        <v>15</v>
      </c>
      <c r="P63" t="s">
        <v>27</v>
      </c>
      <c r="Q63" t="s">
        <v>402</v>
      </c>
      <c r="R63" t="s">
        <v>29</v>
      </c>
      <c r="S63">
        <v>47.08</v>
      </c>
    </row>
    <row r="64" spans="1:19" x14ac:dyDescent="0.15">
      <c r="A64" t="s">
        <v>403</v>
      </c>
      <c r="B64" s="1" t="s">
        <v>404</v>
      </c>
      <c r="C64" s="3" t="s">
        <v>403</v>
      </c>
      <c r="D64" s="3" t="s">
        <v>405</v>
      </c>
      <c r="E64" s="4" t="s">
        <v>406</v>
      </c>
      <c r="F64" s="5">
        <v>16</v>
      </c>
      <c r="G64" s="5">
        <v>60</v>
      </c>
      <c r="H64" s="5">
        <v>50</v>
      </c>
      <c r="I64" s="5">
        <v>40</v>
      </c>
      <c r="J64">
        <f t="shared" si="0"/>
        <v>20</v>
      </c>
      <c r="K64" t="s">
        <v>23</v>
      </c>
      <c r="L64" t="s">
        <v>407</v>
      </c>
      <c r="M64" t="s">
        <v>408</v>
      </c>
      <c r="N64" t="s">
        <v>409</v>
      </c>
      <c r="O64">
        <v>8</v>
      </c>
      <c r="P64" t="s">
        <v>27</v>
      </c>
      <c r="Q64" t="s">
        <v>410</v>
      </c>
      <c r="R64" t="s">
        <v>29</v>
      </c>
      <c r="S64">
        <v>35.76</v>
      </c>
    </row>
    <row r="65" spans="1:19" x14ac:dyDescent="0.15">
      <c r="A65" t="s">
        <v>411</v>
      </c>
      <c r="B65" s="1" t="s">
        <v>412</v>
      </c>
      <c r="C65" s="3"/>
      <c r="D65" s="3"/>
      <c r="E65" s="4"/>
      <c r="F65" s="5"/>
      <c r="G65" s="5"/>
      <c r="H65" s="5"/>
      <c r="I65" s="5"/>
      <c r="J65">
        <f t="shared" si="0"/>
        <v>0</v>
      </c>
      <c r="K65" t="s">
        <v>23</v>
      </c>
      <c r="L65" t="s">
        <v>413</v>
      </c>
      <c r="M65" t="s">
        <v>414</v>
      </c>
      <c r="N65" t="s">
        <v>415</v>
      </c>
      <c r="O65">
        <v>14</v>
      </c>
      <c r="P65" t="s">
        <v>27</v>
      </c>
      <c r="Q65" t="s">
        <v>416</v>
      </c>
      <c r="R65" t="s">
        <v>29</v>
      </c>
      <c r="S65">
        <v>46.45</v>
      </c>
    </row>
    <row r="66" spans="1:19" x14ac:dyDescent="0.15">
      <c r="A66" t="s">
        <v>417</v>
      </c>
      <c r="B66" s="1" t="s">
        <v>418</v>
      </c>
      <c r="C66" s="3"/>
      <c r="D66" s="3"/>
      <c r="E66" s="4"/>
      <c r="F66" s="5"/>
      <c r="G66" s="5"/>
      <c r="H66" s="5"/>
      <c r="I66" s="5"/>
      <c r="J66">
        <f t="shared" si="0"/>
        <v>0</v>
      </c>
      <c r="K66" t="s">
        <v>23</v>
      </c>
      <c r="L66" t="s">
        <v>419</v>
      </c>
      <c r="M66" t="s">
        <v>420</v>
      </c>
      <c r="N66" t="s">
        <v>421</v>
      </c>
      <c r="O66">
        <v>13</v>
      </c>
      <c r="P66" t="s">
        <v>27</v>
      </c>
      <c r="Q66" t="s">
        <v>422</v>
      </c>
      <c r="R66" t="s">
        <v>29</v>
      </c>
      <c r="S66">
        <v>46.33</v>
      </c>
    </row>
    <row r="67" spans="1:19" x14ac:dyDescent="0.15">
      <c r="A67" t="s">
        <v>423</v>
      </c>
      <c r="B67" s="1" t="s">
        <v>424</v>
      </c>
      <c r="C67" s="3"/>
      <c r="D67" s="3"/>
      <c r="E67" s="4"/>
      <c r="F67" s="5"/>
      <c r="G67" s="5"/>
      <c r="H67" s="5"/>
      <c r="I67" s="5"/>
      <c r="J67">
        <f t="shared" ref="J67:J130" si="1">G67*H67*I67/6000</f>
        <v>0</v>
      </c>
      <c r="K67" t="s">
        <v>23</v>
      </c>
      <c r="L67" t="s">
        <v>425</v>
      </c>
      <c r="M67" t="s">
        <v>426</v>
      </c>
      <c r="N67" t="s">
        <v>427</v>
      </c>
      <c r="O67">
        <v>7</v>
      </c>
      <c r="P67" t="s">
        <v>27</v>
      </c>
      <c r="Q67" t="s">
        <v>428</v>
      </c>
      <c r="R67" t="s">
        <v>29</v>
      </c>
      <c r="S67">
        <v>37.229999999999997</v>
      </c>
    </row>
    <row r="68" spans="1:19" x14ac:dyDescent="0.15">
      <c r="A68" t="s">
        <v>429</v>
      </c>
      <c r="B68" s="1" t="s">
        <v>430</v>
      </c>
      <c r="C68" s="3" t="s">
        <v>429</v>
      </c>
      <c r="D68" s="3" t="s">
        <v>431</v>
      </c>
      <c r="E68" s="4" t="s">
        <v>432</v>
      </c>
      <c r="F68" s="5">
        <v>13.8</v>
      </c>
      <c r="G68" s="5">
        <v>60</v>
      </c>
      <c r="H68" s="5">
        <v>50</v>
      </c>
      <c r="I68" s="5">
        <v>40</v>
      </c>
      <c r="J68">
        <f t="shared" si="1"/>
        <v>20</v>
      </c>
      <c r="K68" t="s">
        <v>23</v>
      </c>
      <c r="L68" t="s">
        <v>433</v>
      </c>
      <c r="M68" t="s">
        <v>434</v>
      </c>
      <c r="N68" t="s">
        <v>435</v>
      </c>
      <c r="O68">
        <v>7</v>
      </c>
      <c r="P68" t="s">
        <v>27</v>
      </c>
      <c r="Q68" t="s">
        <v>436</v>
      </c>
      <c r="R68" t="s">
        <v>29</v>
      </c>
      <c r="S68">
        <v>56.17</v>
      </c>
    </row>
    <row r="69" spans="1:19" x14ac:dyDescent="0.15">
      <c r="A69" t="s">
        <v>437</v>
      </c>
      <c r="B69" s="1" t="s">
        <v>438</v>
      </c>
      <c r="C69" s="3"/>
      <c r="D69" s="3"/>
      <c r="E69" s="4"/>
      <c r="F69" s="5"/>
      <c r="G69" s="5"/>
      <c r="H69" s="5"/>
      <c r="I69" s="5"/>
      <c r="J69">
        <f t="shared" si="1"/>
        <v>0</v>
      </c>
      <c r="K69" t="s">
        <v>23</v>
      </c>
      <c r="L69" t="s">
        <v>439</v>
      </c>
      <c r="M69" t="s">
        <v>440</v>
      </c>
      <c r="N69" t="s">
        <v>441</v>
      </c>
      <c r="O69">
        <v>7</v>
      </c>
      <c r="P69" t="s">
        <v>27</v>
      </c>
      <c r="Q69" t="s">
        <v>442</v>
      </c>
      <c r="R69" t="s">
        <v>29</v>
      </c>
      <c r="S69">
        <v>32.880000000000003</v>
      </c>
    </row>
    <row r="70" spans="1:19" x14ac:dyDescent="0.15">
      <c r="A70" t="s">
        <v>443</v>
      </c>
      <c r="B70" s="1" t="s">
        <v>444</v>
      </c>
      <c r="C70" s="3"/>
      <c r="D70" s="3"/>
      <c r="E70" s="4"/>
      <c r="F70" s="5"/>
      <c r="G70" s="5"/>
      <c r="H70" s="5"/>
      <c r="I70" s="5"/>
      <c r="J70">
        <f t="shared" si="1"/>
        <v>0</v>
      </c>
      <c r="K70" t="s">
        <v>23</v>
      </c>
      <c r="L70" t="s">
        <v>445</v>
      </c>
      <c r="M70" t="s">
        <v>446</v>
      </c>
      <c r="N70" t="s">
        <v>447</v>
      </c>
      <c r="O70">
        <v>5</v>
      </c>
      <c r="P70" t="s">
        <v>27</v>
      </c>
      <c r="Q70" t="s">
        <v>448</v>
      </c>
      <c r="R70" t="s">
        <v>29</v>
      </c>
      <c r="S70">
        <v>19.97</v>
      </c>
    </row>
    <row r="71" spans="1:19" x14ac:dyDescent="0.15">
      <c r="A71" t="s">
        <v>449</v>
      </c>
      <c r="B71" s="1" t="s">
        <v>450</v>
      </c>
      <c r="C71" s="3"/>
      <c r="D71" s="3"/>
      <c r="E71" s="4"/>
      <c r="F71" s="5"/>
      <c r="G71" s="5"/>
      <c r="H71" s="5"/>
      <c r="I71" s="5"/>
      <c r="J71">
        <f t="shared" si="1"/>
        <v>0</v>
      </c>
      <c r="K71" t="s">
        <v>23</v>
      </c>
      <c r="L71" t="s">
        <v>58</v>
      </c>
      <c r="M71" t="s">
        <v>59</v>
      </c>
      <c r="N71" t="s">
        <v>451</v>
      </c>
      <c r="O71">
        <v>2</v>
      </c>
      <c r="P71" t="s">
        <v>27</v>
      </c>
      <c r="Q71" t="s">
        <v>61</v>
      </c>
      <c r="R71" t="s">
        <v>29</v>
      </c>
      <c r="S71">
        <v>31.42</v>
      </c>
    </row>
    <row r="72" spans="1:19" x14ac:dyDescent="0.15">
      <c r="A72" t="s">
        <v>452</v>
      </c>
      <c r="B72" s="1" t="s">
        <v>453</v>
      </c>
      <c r="C72" s="3" t="s">
        <v>452</v>
      </c>
      <c r="D72" s="3" t="s">
        <v>454</v>
      </c>
      <c r="E72" s="4" t="s">
        <v>455</v>
      </c>
      <c r="F72" s="5">
        <v>14.5</v>
      </c>
      <c r="G72" s="5">
        <v>60</v>
      </c>
      <c r="H72" s="5">
        <v>50</v>
      </c>
      <c r="I72" s="5">
        <v>40</v>
      </c>
      <c r="J72">
        <f t="shared" si="1"/>
        <v>20</v>
      </c>
      <c r="K72" t="s">
        <v>23</v>
      </c>
      <c r="L72" t="s">
        <v>456</v>
      </c>
      <c r="M72" t="s">
        <v>457</v>
      </c>
      <c r="N72" t="s">
        <v>458</v>
      </c>
      <c r="O72">
        <v>6</v>
      </c>
      <c r="P72" t="s">
        <v>27</v>
      </c>
      <c r="Q72" t="s">
        <v>459</v>
      </c>
      <c r="R72" t="s">
        <v>29</v>
      </c>
      <c r="S72">
        <v>25.12</v>
      </c>
    </row>
    <row r="73" spans="1:19" x14ac:dyDescent="0.15">
      <c r="A73" t="s">
        <v>460</v>
      </c>
      <c r="B73" s="1" t="s">
        <v>461</v>
      </c>
      <c r="C73" s="3"/>
      <c r="D73" s="3"/>
      <c r="E73" s="4"/>
      <c r="F73" s="5"/>
      <c r="G73" s="5"/>
      <c r="H73" s="5"/>
      <c r="I73" s="5"/>
      <c r="J73">
        <f t="shared" si="1"/>
        <v>0</v>
      </c>
      <c r="K73" t="s">
        <v>23</v>
      </c>
      <c r="L73" t="s">
        <v>462</v>
      </c>
      <c r="M73" t="s">
        <v>463</v>
      </c>
      <c r="N73" t="s">
        <v>464</v>
      </c>
      <c r="O73">
        <v>3</v>
      </c>
      <c r="P73" t="s">
        <v>27</v>
      </c>
      <c r="Q73" t="s">
        <v>465</v>
      </c>
      <c r="R73" t="s">
        <v>29</v>
      </c>
      <c r="S73">
        <v>39.46</v>
      </c>
    </row>
    <row r="74" spans="1:19" x14ac:dyDescent="0.15">
      <c r="A74" t="s">
        <v>466</v>
      </c>
      <c r="B74" s="1" t="s">
        <v>467</v>
      </c>
      <c r="C74" s="3"/>
      <c r="D74" s="3"/>
      <c r="E74" s="4"/>
      <c r="F74" s="5"/>
      <c r="G74" s="5"/>
      <c r="H74" s="5"/>
      <c r="I74" s="5"/>
      <c r="J74">
        <f t="shared" si="1"/>
        <v>0</v>
      </c>
      <c r="K74" t="s">
        <v>23</v>
      </c>
      <c r="L74" t="s">
        <v>468</v>
      </c>
      <c r="M74" t="s">
        <v>469</v>
      </c>
      <c r="N74" t="s">
        <v>470</v>
      </c>
      <c r="O74">
        <v>5</v>
      </c>
      <c r="P74" t="s">
        <v>27</v>
      </c>
      <c r="Q74" t="s">
        <v>471</v>
      </c>
      <c r="R74" t="s">
        <v>29</v>
      </c>
      <c r="S74">
        <v>25.01</v>
      </c>
    </row>
    <row r="75" spans="1:19" x14ac:dyDescent="0.15">
      <c r="A75" t="s">
        <v>472</v>
      </c>
      <c r="B75" s="1" t="s">
        <v>473</v>
      </c>
      <c r="C75" s="3"/>
      <c r="D75" s="3"/>
      <c r="E75" s="4"/>
      <c r="F75" s="5"/>
      <c r="G75" s="5"/>
      <c r="H75" s="5"/>
      <c r="I75" s="5"/>
      <c r="J75">
        <f t="shared" si="1"/>
        <v>0</v>
      </c>
      <c r="K75" t="s">
        <v>23</v>
      </c>
      <c r="L75" t="s">
        <v>474</v>
      </c>
      <c r="M75" t="s">
        <v>475</v>
      </c>
      <c r="N75" t="s">
        <v>476</v>
      </c>
      <c r="O75">
        <v>6</v>
      </c>
      <c r="P75" t="s">
        <v>27</v>
      </c>
      <c r="Q75" t="s">
        <v>477</v>
      </c>
      <c r="R75" t="s">
        <v>29</v>
      </c>
      <c r="S75">
        <v>36.700000000000003</v>
      </c>
    </row>
    <row r="76" spans="1:19" x14ac:dyDescent="0.15">
      <c r="A76" t="s">
        <v>478</v>
      </c>
      <c r="B76" s="1" t="s">
        <v>479</v>
      </c>
      <c r="C76" s="3"/>
      <c r="D76" s="3"/>
      <c r="E76" s="4"/>
      <c r="F76" s="5"/>
      <c r="G76" s="5"/>
      <c r="H76" s="5"/>
      <c r="I76" s="5"/>
      <c r="J76">
        <f t="shared" si="1"/>
        <v>0</v>
      </c>
      <c r="K76" t="s">
        <v>23</v>
      </c>
      <c r="L76" t="s">
        <v>480</v>
      </c>
      <c r="M76" t="s">
        <v>481</v>
      </c>
      <c r="N76" t="s">
        <v>482</v>
      </c>
      <c r="O76">
        <v>2</v>
      </c>
      <c r="P76" t="s">
        <v>27</v>
      </c>
      <c r="Q76" t="s">
        <v>483</v>
      </c>
      <c r="R76" t="s">
        <v>29</v>
      </c>
      <c r="S76">
        <v>17.079999999999998</v>
      </c>
    </row>
    <row r="77" spans="1:19" x14ac:dyDescent="0.15">
      <c r="A77" t="s">
        <v>484</v>
      </c>
      <c r="B77" s="1" t="s">
        <v>485</v>
      </c>
      <c r="C77" s="3"/>
      <c r="D77" s="3"/>
      <c r="E77" s="4"/>
      <c r="F77" s="5"/>
      <c r="G77" s="5"/>
      <c r="H77" s="5"/>
      <c r="I77" s="5"/>
      <c r="J77">
        <f t="shared" si="1"/>
        <v>0</v>
      </c>
      <c r="K77" t="s">
        <v>23</v>
      </c>
      <c r="L77" t="s">
        <v>58</v>
      </c>
      <c r="M77" t="s">
        <v>137</v>
      </c>
      <c r="N77" t="s">
        <v>486</v>
      </c>
      <c r="O77">
        <v>1</v>
      </c>
      <c r="P77" t="s">
        <v>27</v>
      </c>
      <c r="Q77" t="s">
        <v>61</v>
      </c>
      <c r="R77" t="s">
        <v>29</v>
      </c>
      <c r="S77">
        <v>13.24</v>
      </c>
    </row>
    <row r="78" spans="1:19" x14ac:dyDescent="0.15">
      <c r="A78" t="s">
        <v>487</v>
      </c>
      <c r="B78" s="1" t="s">
        <v>488</v>
      </c>
      <c r="C78" s="3" t="s">
        <v>487</v>
      </c>
      <c r="D78" s="3" t="s">
        <v>489</v>
      </c>
      <c r="E78" s="4" t="s">
        <v>490</v>
      </c>
      <c r="F78" s="5">
        <v>16.3</v>
      </c>
      <c r="G78" s="5">
        <v>60</v>
      </c>
      <c r="H78" s="5">
        <v>50</v>
      </c>
      <c r="I78" s="5">
        <v>40</v>
      </c>
      <c r="J78">
        <f t="shared" si="1"/>
        <v>20</v>
      </c>
      <c r="K78" t="s">
        <v>23</v>
      </c>
      <c r="L78" t="s">
        <v>491</v>
      </c>
      <c r="M78" t="s">
        <v>492</v>
      </c>
      <c r="N78" t="s">
        <v>493</v>
      </c>
      <c r="O78">
        <v>9</v>
      </c>
      <c r="P78" t="s">
        <v>27</v>
      </c>
      <c r="Q78" t="s">
        <v>494</v>
      </c>
      <c r="R78" t="s">
        <v>29</v>
      </c>
      <c r="S78">
        <v>18.63</v>
      </c>
    </row>
    <row r="79" spans="1:19" x14ac:dyDescent="0.15">
      <c r="A79" t="s">
        <v>495</v>
      </c>
      <c r="B79" s="1" t="s">
        <v>496</v>
      </c>
      <c r="C79" s="3"/>
      <c r="D79" s="3"/>
      <c r="E79" s="4"/>
      <c r="F79" s="5"/>
      <c r="G79" s="5"/>
      <c r="H79" s="5"/>
      <c r="I79" s="5"/>
      <c r="J79">
        <f t="shared" si="1"/>
        <v>0</v>
      </c>
      <c r="K79" t="s">
        <v>23</v>
      </c>
      <c r="L79" t="s">
        <v>497</v>
      </c>
      <c r="M79" t="s">
        <v>498</v>
      </c>
      <c r="N79" t="s">
        <v>499</v>
      </c>
      <c r="O79">
        <v>3</v>
      </c>
      <c r="P79" t="s">
        <v>27</v>
      </c>
      <c r="Q79" t="s">
        <v>500</v>
      </c>
      <c r="R79" t="s">
        <v>29</v>
      </c>
      <c r="S79">
        <v>18.14</v>
      </c>
    </row>
    <row r="80" spans="1:19" x14ac:dyDescent="0.15">
      <c r="A80" t="s">
        <v>501</v>
      </c>
      <c r="B80" s="1" t="s">
        <v>502</v>
      </c>
      <c r="C80" s="3"/>
      <c r="D80" s="3"/>
      <c r="E80" s="4"/>
      <c r="F80" s="5"/>
      <c r="G80" s="5"/>
      <c r="H80" s="5"/>
      <c r="I80" s="5"/>
      <c r="J80">
        <f t="shared" si="1"/>
        <v>0</v>
      </c>
      <c r="K80" t="s">
        <v>23</v>
      </c>
      <c r="L80" t="s">
        <v>503</v>
      </c>
      <c r="M80" t="s">
        <v>504</v>
      </c>
      <c r="N80" t="s">
        <v>505</v>
      </c>
      <c r="O80">
        <v>9</v>
      </c>
      <c r="P80" t="s">
        <v>27</v>
      </c>
      <c r="Q80" t="s">
        <v>506</v>
      </c>
      <c r="R80" t="s">
        <v>29</v>
      </c>
      <c r="S80">
        <v>33.83</v>
      </c>
    </row>
    <row r="81" spans="1:19" x14ac:dyDescent="0.15">
      <c r="A81" t="s">
        <v>507</v>
      </c>
      <c r="B81" s="1" t="s">
        <v>508</v>
      </c>
      <c r="C81" s="3"/>
      <c r="D81" s="3"/>
      <c r="E81" s="4"/>
      <c r="F81" s="5"/>
      <c r="G81" s="5"/>
      <c r="H81" s="5"/>
      <c r="I81" s="5"/>
      <c r="J81">
        <f t="shared" si="1"/>
        <v>0</v>
      </c>
      <c r="K81" t="s">
        <v>23</v>
      </c>
      <c r="L81" t="s">
        <v>509</v>
      </c>
      <c r="M81" t="s">
        <v>510</v>
      </c>
      <c r="N81" t="s">
        <v>511</v>
      </c>
      <c r="O81">
        <v>5</v>
      </c>
      <c r="P81" t="s">
        <v>27</v>
      </c>
      <c r="Q81" t="s">
        <v>512</v>
      </c>
      <c r="R81" t="s">
        <v>29</v>
      </c>
      <c r="S81">
        <v>40.14</v>
      </c>
    </row>
    <row r="82" spans="1:19" x14ac:dyDescent="0.15">
      <c r="A82" t="s">
        <v>513</v>
      </c>
      <c r="B82" s="1" t="s">
        <v>514</v>
      </c>
      <c r="C82" s="3"/>
      <c r="D82" s="3"/>
      <c r="E82" s="4"/>
      <c r="F82" s="5"/>
      <c r="G82" s="5"/>
      <c r="H82" s="5"/>
      <c r="I82" s="5"/>
      <c r="J82">
        <f t="shared" si="1"/>
        <v>0</v>
      </c>
      <c r="K82" t="s">
        <v>23</v>
      </c>
      <c r="L82" t="s">
        <v>515</v>
      </c>
      <c r="M82" t="s">
        <v>516</v>
      </c>
      <c r="N82" t="s">
        <v>517</v>
      </c>
      <c r="O82">
        <v>6</v>
      </c>
      <c r="P82" t="s">
        <v>27</v>
      </c>
      <c r="Q82" t="s">
        <v>518</v>
      </c>
      <c r="R82" t="s">
        <v>29</v>
      </c>
      <c r="S82">
        <v>34.450000000000003</v>
      </c>
    </row>
    <row r="83" spans="1:19" x14ac:dyDescent="0.15">
      <c r="A83" t="s">
        <v>519</v>
      </c>
      <c r="B83" s="1" t="s">
        <v>520</v>
      </c>
      <c r="C83" s="3"/>
      <c r="D83" s="3"/>
      <c r="E83" s="4"/>
      <c r="F83" s="5"/>
      <c r="G83" s="5"/>
      <c r="H83" s="5"/>
      <c r="I83" s="5"/>
      <c r="J83">
        <f t="shared" si="1"/>
        <v>0</v>
      </c>
      <c r="K83" t="s">
        <v>23</v>
      </c>
      <c r="L83" t="s">
        <v>521</v>
      </c>
      <c r="M83" t="s">
        <v>522</v>
      </c>
      <c r="N83" t="s">
        <v>523</v>
      </c>
      <c r="O83">
        <v>14</v>
      </c>
      <c r="P83" t="s">
        <v>27</v>
      </c>
      <c r="Q83" t="s">
        <v>524</v>
      </c>
      <c r="R83" t="s">
        <v>29</v>
      </c>
      <c r="S83">
        <v>32.340000000000003</v>
      </c>
    </row>
    <row r="84" spans="1:19" x14ac:dyDescent="0.15">
      <c r="A84" t="s">
        <v>525</v>
      </c>
      <c r="B84" s="1" t="s">
        <v>526</v>
      </c>
      <c r="C84" s="3" t="s">
        <v>525</v>
      </c>
      <c r="D84" s="3" t="s">
        <v>527</v>
      </c>
      <c r="E84" s="4" t="s">
        <v>528</v>
      </c>
      <c r="F84" s="5">
        <v>16.3</v>
      </c>
      <c r="G84" s="5">
        <v>60</v>
      </c>
      <c r="H84" s="5">
        <v>50</v>
      </c>
      <c r="I84" s="5">
        <v>40</v>
      </c>
      <c r="J84">
        <f t="shared" si="1"/>
        <v>20</v>
      </c>
      <c r="K84" t="s">
        <v>23</v>
      </c>
      <c r="L84" t="s">
        <v>529</v>
      </c>
      <c r="M84" t="s">
        <v>530</v>
      </c>
      <c r="N84" t="s">
        <v>531</v>
      </c>
      <c r="O84">
        <v>9</v>
      </c>
      <c r="P84" t="s">
        <v>27</v>
      </c>
      <c r="Q84" t="s">
        <v>532</v>
      </c>
      <c r="R84" t="s">
        <v>29</v>
      </c>
      <c r="S84">
        <v>30.71</v>
      </c>
    </row>
    <row r="85" spans="1:19" x14ac:dyDescent="0.15">
      <c r="A85" t="s">
        <v>533</v>
      </c>
      <c r="B85" s="1" t="s">
        <v>534</v>
      </c>
      <c r="C85" s="3"/>
      <c r="D85" s="3"/>
      <c r="E85" s="4"/>
      <c r="F85" s="5"/>
      <c r="G85" s="5"/>
      <c r="H85" s="5"/>
      <c r="I85" s="5"/>
      <c r="J85">
        <f t="shared" si="1"/>
        <v>0</v>
      </c>
      <c r="K85" t="s">
        <v>23</v>
      </c>
      <c r="L85" t="s">
        <v>535</v>
      </c>
      <c r="M85" t="s">
        <v>536</v>
      </c>
      <c r="N85" t="s">
        <v>537</v>
      </c>
      <c r="O85">
        <v>8</v>
      </c>
      <c r="P85" t="s">
        <v>27</v>
      </c>
      <c r="Q85" t="s">
        <v>538</v>
      </c>
      <c r="R85" t="s">
        <v>29</v>
      </c>
      <c r="S85">
        <v>22.28</v>
      </c>
    </row>
    <row r="86" spans="1:19" x14ac:dyDescent="0.15">
      <c r="A86" t="s">
        <v>539</v>
      </c>
      <c r="B86" s="1" t="s">
        <v>540</v>
      </c>
      <c r="C86" s="3"/>
      <c r="D86" s="3"/>
      <c r="E86" s="4"/>
      <c r="F86" s="5"/>
      <c r="G86" s="5"/>
      <c r="H86" s="5"/>
      <c r="I86" s="5"/>
      <c r="J86">
        <f t="shared" si="1"/>
        <v>0</v>
      </c>
      <c r="K86" t="s">
        <v>23</v>
      </c>
      <c r="L86" t="s">
        <v>541</v>
      </c>
      <c r="M86" t="s">
        <v>542</v>
      </c>
      <c r="N86" t="s">
        <v>543</v>
      </c>
      <c r="O86">
        <v>5</v>
      </c>
      <c r="P86" t="s">
        <v>27</v>
      </c>
      <c r="Q86" t="s">
        <v>544</v>
      </c>
      <c r="R86" t="s">
        <v>29</v>
      </c>
      <c r="S86">
        <v>26.44</v>
      </c>
    </row>
    <row r="87" spans="1:19" x14ac:dyDescent="0.15">
      <c r="A87" t="s">
        <v>545</v>
      </c>
      <c r="B87" s="1" t="s">
        <v>546</v>
      </c>
      <c r="C87" s="3"/>
      <c r="D87" s="3"/>
      <c r="E87" s="4"/>
      <c r="F87" s="5"/>
      <c r="G87" s="5"/>
      <c r="H87" s="5"/>
      <c r="I87" s="5"/>
      <c r="J87">
        <f t="shared" si="1"/>
        <v>0</v>
      </c>
      <c r="K87" t="s">
        <v>23</v>
      </c>
      <c r="L87" t="s">
        <v>547</v>
      </c>
      <c r="M87" t="s">
        <v>548</v>
      </c>
      <c r="N87" t="s">
        <v>549</v>
      </c>
      <c r="O87">
        <v>5</v>
      </c>
      <c r="P87" t="s">
        <v>27</v>
      </c>
      <c r="Q87" t="s">
        <v>550</v>
      </c>
      <c r="R87" t="s">
        <v>29</v>
      </c>
      <c r="S87">
        <v>28.58</v>
      </c>
    </row>
    <row r="88" spans="1:19" x14ac:dyDescent="0.15">
      <c r="A88" t="s">
        <v>551</v>
      </c>
      <c r="B88" s="1" t="s">
        <v>552</v>
      </c>
      <c r="C88" s="3"/>
      <c r="D88" s="3"/>
      <c r="E88" s="4"/>
      <c r="F88" s="5"/>
      <c r="G88" s="5"/>
      <c r="H88" s="5"/>
      <c r="I88" s="5"/>
      <c r="J88">
        <f t="shared" si="1"/>
        <v>0</v>
      </c>
      <c r="K88" t="s">
        <v>23</v>
      </c>
      <c r="L88" t="s">
        <v>553</v>
      </c>
      <c r="M88" t="s">
        <v>554</v>
      </c>
      <c r="N88" t="s">
        <v>555</v>
      </c>
      <c r="O88">
        <v>6</v>
      </c>
      <c r="P88" t="s">
        <v>27</v>
      </c>
      <c r="Q88" t="s">
        <v>556</v>
      </c>
      <c r="R88" t="s">
        <v>29</v>
      </c>
      <c r="S88">
        <v>38.090000000000003</v>
      </c>
    </row>
    <row r="89" spans="1:19" x14ac:dyDescent="0.15">
      <c r="A89" t="s">
        <v>557</v>
      </c>
      <c r="B89" s="1" t="s">
        <v>558</v>
      </c>
      <c r="C89" s="3"/>
      <c r="D89" s="3"/>
      <c r="E89" s="4"/>
      <c r="F89" s="5"/>
      <c r="G89" s="5"/>
      <c r="H89" s="5"/>
      <c r="I89" s="5"/>
      <c r="J89">
        <f t="shared" si="1"/>
        <v>0</v>
      </c>
      <c r="K89" t="s">
        <v>23</v>
      </c>
      <c r="L89" t="s">
        <v>559</v>
      </c>
      <c r="M89" t="s">
        <v>560</v>
      </c>
      <c r="N89" t="s">
        <v>561</v>
      </c>
      <c r="O89">
        <v>3</v>
      </c>
      <c r="P89" t="s">
        <v>27</v>
      </c>
      <c r="Q89" t="s">
        <v>562</v>
      </c>
      <c r="R89" t="s">
        <v>29</v>
      </c>
      <c r="S89">
        <v>27.56</v>
      </c>
    </row>
    <row r="90" spans="1:19" x14ac:dyDescent="0.15">
      <c r="A90" t="s">
        <v>563</v>
      </c>
      <c r="B90" s="1" t="s">
        <v>564</v>
      </c>
      <c r="C90" s="3" t="s">
        <v>563</v>
      </c>
      <c r="D90" s="3" t="s">
        <v>565</v>
      </c>
      <c r="E90" s="4" t="s">
        <v>566</v>
      </c>
      <c r="F90" s="5">
        <v>15.1</v>
      </c>
      <c r="G90" s="5">
        <v>60</v>
      </c>
      <c r="H90" s="5">
        <v>50</v>
      </c>
      <c r="I90" s="5">
        <v>40</v>
      </c>
      <c r="J90">
        <f t="shared" si="1"/>
        <v>20</v>
      </c>
      <c r="K90" t="s">
        <v>23</v>
      </c>
      <c r="L90" t="s">
        <v>567</v>
      </c>
      <c r="M90" t="s">
        <v>568</v>
      </c>
      <c r="N90" t="s">
        <v>569</v>
      </c>
      <c r="O90">
        <v>6</v>
      </c>
      <c r="P90" t="s">
        <v>27</v>
      </c>
      <c r="Q90" t="s">
        <v>570</v>
      </c>
      <c r="R90" t="s">
        <v>29</v>
      </c>
      <c r="S90">
        <v>45.74</v>
      </c>
    </row>
    <row r="91" spans="1:19" x14ac:dyDescent="0.15">
      <c r="A91" t="s">
        <v>571</v>
      </c>
      <c r="B91" s="1" t="s">
        <v>572</v>
      </c>
      <c r="C91" s="3"/>
      <c r="D91" s="3"/>
      <c r="E91" s="4"/>
      <c r="F91" s="5"/>
      <c r="G91" s="5"/>
      <c r="H91" s="5"/>
      <c r="I91" s="5"/>
      <c r="J91">
        <f t="shared" si="1"/>
        <v>0</v>
      </c>
      <c r="K91" t="s">
        <v>23</v>
      </c>
      <c r="L91" t="s">
        <v>58</v>
      </c>
      <c r="M91" t="s">
        <v>59</v>
      </c>
      <c r="N91" t="s">
        <v>573</v>
      </c>
      <c r="O91">
        <v>2</v>
      </c>
      <c r="P91" t="s">
        <v>27</v>
      </c>
      <c r="Q91" t="s">
        <v>61</v>
      </c>
      <c r="R91" t="s">
        <v>29</v>
      </c>
      <c r="S91">
        <v>29.66</v>
      </c>
    </row>
    <row r="92" spans="1:19" x14ac:dyDescent="0.15">
      <c r="A92" t="s">
        <v>574</v>
      </c>
      <c r="B92" s="1" t="s">
        <v>575</v>
      </c>
      <c r="C92" s="3"/>
      <c r="D92" s="3"/>
      <c r="E92" s="4"/>
      <c r="F92" s="5"/>
      <c r="G92" s="5"/>
      <c r="H92" s="5"/>
      <c r="I92" s="5"/>
      <c r="J92">
        <f t="shared" si="1"/>
        <v>0</v>
      </c>
      <c r="K92" t="s">
        <v>23</v>
      </c>
      <c r="L92" t="s">
        <v>576</v>
      </c>
      <c r="M92" t="s">
        <v>577</v>
      </c>
      <c r="N92" t="s">
        <v>578</v>
      </c>
      <c r="O92">
        <v>6</v>
      </c>
      <c r="P92" t="s">
        <v>27</v>
      </c>
      <c r="Q92" t="s">
        <v>579</v>
      </c>
      <c r="R92" t="s">
        <v>29</v>
      </c>
      <c r="S92">
        <v>49.25</v>
      </c>
    </row>
    <row r="93" spans="1:19" x14ac:dyDescent="0.15">
      <c r="A93" t="s">
        <v>580</v>
      </c>
      <c r="B93" s="1" t="s">
        <v>581</v>
      </c>
      <c r="C93" s="3"/>
      <c r="D93" s="3"/>
      <c r="E93" s="4"/>
      <c r="F93" s="5"/>
      <c r="G93" s="5"/>
      <c r="H93" s="5"/>
      <c r="I93" s="5"/>
      <c r="J93">
        <f t="shared" si="1"/>
        <v>0</v>
      </c>
      <c r="K93" t="s">
        <v>23</v>
      </c>
      <c r="L93" t="s">
        <v>582</v>
      </c>
      <c r="M93" t="s">
        <v>583</v>
      </c>
      <c r="N93" t="s">
        <v>584</v>
      </c>
      <c r="O93">
        <v>6</v>
      </c>
      <c r="P93" t="s">
        <v>27</v>
      </c>
      <c r="Q93" t="s">
        <v>585</v>
      </c>
      <c r="R93" t="s">
        <v>29</v>
      </c>
      <c r="S93">
        <v>30.29</v>
      </c>
    </row>
    <row r="94" spans="1:19" x14ac:dyDescent="0.15">
      <c r="A94" t="s">
        <v>586</v>
      </c>
      <c r="B94" s="1" t="s">
        <v>587</v>
      </c>
      <c r="C94" s="3" t="s">
        <v>586</v>
      </c>
      <c r="D94" s="3" t="s">
        <v>588</v>
      </c>
      <c r="E94" s="4" t="s">
        <v>589</v>
      </c>
      <c r="F94" s="5">
        <v>14.9</v>
      </c>
      <c r="G94" s="5">
        <v>60</v>
      </c>
      <c r="H94" s="5">
        <v>50</v>
      </c>
      <c r="I94" s="5">
        <v>40</v>
      </c>
      <c r="J94">
        <f t="shared" si="1"/>
        <v>20</v>
      </c>
      <c r="K94" t="s">
        <v>23</v>
      </c>
      <c r="L94" t="s">
        <v>590</v>
      </c>
      <c r="M94" t="s">
        <v>591</v>
      </c>
      <c r="N94" t="s">
        <v>592</v>
      </c>
      <c r="O94">
        <v>4</v>
      </c>
      <c r="P94" t="s">
        <v>27</v>
      </c>
      <c r="Q94" t="s">
        <v>593</v>
      </c>
      <c r="R94" t="s">
        <v>29</v>
      </c>
      <c r="S94">
        <v>38.68</v>
      </c>
    </row>
    <row r="95" spans="1:19" x14ac:dyDescent="0.15">
      <c r="A95" t="s">
        <v>594</v>
      </c>
      <c r="B95" s="1" t="s">
        <v>595</v>
      </c>
      <c r="C95" s="3"/>
      <c r="D95" s="3"/>
      <c r="E95" s="4"/>
      <c r="F95" s="5"/>
      <c r="G95" s="5"/>
      <c r="H95" s="5"/>
      <c r="I95" s="5"/>
      <c r="J95">
        <f t="shared" si="1"/>
        <v>0</v>
      </c>
      <c r="K95" t="s">
        <v>23</v>
      </c>
      <c r="L95" t="s">
        <v>596</v>
      </c>
      <c r="M95" t="s">
        <v>597</v>
      </c>
      <c r="N95" t="s">
        <v>598</v>
      </c>
      <c r="O95">
        <v>8</v>
      </c>
      <c r="P95" t="s">
        <v>27</v>
      </c>
      <c r="Q95" t="s">
        <v>599</v>
      </c>
      <c r="R95" t="s">
        <v>29</v>
      </c>
      <c r="S95">
        <v>33.14</v>
      </c>
    </row>
    <row r="96" spans="1:19" x14ac:dyDescent="0.15">
      <c r="A96" t="s">
        <v>600</v>
      </c>
      <c r="B96" s="1" t="s">
        <v>601</v>
      </c>
      <c r="C96" s="3"/>
      <c r="D96" s="3"/>
      <c r="E96" s="4"/>
      <c r="F96" s="5"/>
      <c r="G96" s="5"/>
      <c r="H96" s="5"/>
      <c r="I96" s="5"/>
      <c r="J96">
        <f t="shared" si="1"/>
        <v>0</v>
      </c>
      <c r="K96" t="s">
        <v>23</v>
      </c>
      <c r="L96" t="s">
        <v>602</v>
      </c>
      <c r="M96" t="s">
        <v>603</v>
      </c>
      <c r="N96" t="s">
        <v>604</v>
      </c>
      <c r="O96">
        <v>9</v>
      </c>
      <c r="P96" t="s">
        <v>27</v>
      </c>
      <c r="Q96" t="s">
        <v>605</v>
      </c>
      <c r="R96" t="s">
        <v>29</v>
      </c>
      <c r="S96">
        <v>35.549999999999997</v>
      </c>
    </row>
    <row r="97" spans="1:19" x14ac:dyDescent="0.15">
      <c r="A97" t="s">
        <v>606</v>
      </c>
      <c r="B97" s="1" t="s">
        <v>607</v>
      </c>
      <c r="C97" s="3"/>
      <c r="D97" s="3"/>
      <c r="E97" s="4"/>
      <c r="F97" s="5"/>
      <c r="G97" s="5"/>
      <c r="H97" s="5"/>
      <c r="I97" s="5"/>
      <c r="J97">
        <f t="shared" si="1"/>
        <v>0</v>
      </c>
      <c r="K97" t="s">
        <v>23</v>
      </c>
      <c r="L97" t="s">
        <v>608</v>
      </c>
      <c r="M97" t="s">
        <v>609</v>
      </c>
      <c r="N97" t="s">
        <v>610</v>
      </c>
      <c r="O97">
        <v>4</v>
      </c>
      <c r="P97" t="s">
        <v>27</v>
      </c>
      <c r="Q97" t="s">
        <v>611</v>
      </c>
      <c r="R97" t="s">
        <v>29</v>
      </c>
      <c r="S97">
        <v>39.57</v>
      </c>
    </row>
    <row r="98" spans="1:19" x14ac:dyDescent="0.15">
      <c r="A98" t="s">
        <v>612</v>
      </c>
      <c r="B98" s="1" t="s">
        <v>613</v>
      </c>
      <c r="C98" s="3" t="s">
        <v>612</v>
      </c>
      <c r="D98" s="3" t="s">
        <v>614</v>
      </c>
      <c r="E98" s="4" t="s">
        <v>615</v>
      </c>
      <c r="F98" s="5">
        <v>14.4</v>
      </c>
      <c r="G98" s="5">
        <v>60</v>
      </c>
      <c r="H98" s="5">
        <v>50</v>
      </c>
      <c r="I98" s="5">
        <v>40</v>
      </c>
      <c r="J98">
        <f t="shared" si="1"/>
        <v>20</v>
      </c>
      <c r="K98" t="s">
        <v>23</v>
      </c>
      <c r="L98" t="s">
        <v>616</v>
      </c>
      <c r="M98" t="s">
        <v>617</v>
      </c>
      <c r="N98" t="s">
        <v>618</v>
      </c>
      <c r="O98">
        <v>2</v>
      </c>
      <c r="P98" t="s">
        <v>27</v>
      </c>
      <c r="Q98" t="s">
        <v>619</v>
      </c>
      <c r="R98" t="s">
        <v>29</v>
      </c>
      <c r="S98">
        <v>21.44</v>
      </c>
    </row>
    <row r="99" spans="1:19" x14ac:dyDescent="0.15">
      <c r="A99" t="s">
        <v>620</v>
      </c>
      <c r="B99" s="1" t="s">
        <v>621</v>
      </c>
      <c r="C99" s="3"/>
      <c r="D99" s="3"/>
      <c r="E99" s="4"/>
      <c r="F99" s="5"/>
      <c r="G99" s="5"/>
      <c r="H99" s="5"/>
      <c r="I99" s="5"/>
      <c r="J99">
        <f t="shared" si="1"/>
        <v>0</v>
      </c>
      <c r="K99" t="s">
        <v>23</v>
      </c>
      <c r="L99" t="s">
        <v>622</v>
      </c>
      <c r="M99" t="s">
        <v>623</v>
      </c>
      <c r="N99" t="s">
        <v>624</v>
      </c>
      <c r="O99">
        <v>6</v>
      </c>
      <c r="P99" t="s">
        <v>27</v>
      </c>
      <c r="Q99" t="s">
        <v>625</v>
      </c>
      <c r="R99" t="s">
        <v>29</v>
      </c>
      <c r="S99">
        <v>26.3</v>
      </c>
    </row>
    <row r="100" spans="1:19" x14ac:dyDescent="0.15">
      <c r="A100" t="s">
        <v>626</v>
      </c>
      <c r="B100" s="1" t="s">
        <v>627</v>
      </c>
      <c r="C100" s="3"/>
      <c r="D100" s="3"/>
      <c r="E100" s="4"/>
      <c r="F100" s="5"/>
      <c r="G100" s="5"/>
      <c r="H100" s="5"/>
      <c r="I100" s="5"/>
      <c r="J100">
        <f t="shared" si="1"/>
        <v>0</v>
      </c>
      <c r="K100" t="s">
        <v>23</v>
      </c>
      <c r="L100" t="s">
        <v>373</v>
      </c>
      <c r="M100" t="s">
        <v>628</v>
      </c>
      <c r="N100" t="s">
        <v>629</v>
      </c>
      <c r="O100">
        <v>2</v>
      </c>
      <c r="P100" t="s">
        <v>27</v>
      </c>
      <c r="Q100" t="s">
        <v>376</v>
      </c>
      <c r="R100" t="s">
        <v>29</v>
      </c>
      <c r="S100">
        <v>19.46</v>
      </c>
    </row>
    <row r="101" spans="1:19" x14ac:dyDescent="0.15">
      <c r="A101" t="s">
        <v>630</v>
      </c>
      <c r="B101" s="1" t="s">
        <v>631</v>
      </c>
      <c r="C101" s="3"/>
      <c r="D101" s="3"/>
      <c r="E101" s="4"/>
      <c r="F101" s="5"/>
      <c r="G101" s="5"/>
      <c r="H101" s="5"/>
      <c r="I101" s="5"/>
      <c r="J101">
        <f t="shared" si="1"/>
        <v>0</v>
      </c>
      <c r="K101" t="s">
        <v>23</v>
      </c>
      <c r="L101" t="s">
        <v>632</v>
      </c>
      <c r="M101" t="s">
        <v>633</v>
      </c>
      <c r="N101" t="s">
        <v>634</v>
      </c>
      <c r="O101">
        <v>4</v>
      </c>
      <c r="P101" t="s">
        <v>27</v>
      </c>
      <c r="Q101" t="s">
        <v>635</v>
      </c>
      <c r="R101" t="s">
        <v>29</v>
      </c>
      <c r="S101">
        <v>13.96</v>
      </c>
    </row>
    <row r="102" spans="1:19" x14ac:dyDescent="0.15">
      <c r="A102" t="s">
        <v>636</v>
      </c>
      <c r="B102" s="1" t="s">
        <v>637</v>
      </c>
      <c r="C102" s="3"/>
      <c r="D102" s="3"/>
      <c r="E102" s="4"/>
      <c r="F102" s="5"/>
      <c r="G102" s="5"/>
      <c r="H102" s="5"/>
      <c r="I102" s="5"/>
      <c r="J102">
        <f t="shared" si="1"/>
        <v>0</v>
      </c>
      <c r="K102" t="s">
        <v>23</v>
      </c>
      <c r="L102" t="s">
        <v>58</v>
      </c>
      <c r="M102" t="s">
        <v>137</v>
      </c>
      <c r="N102" t="s">
        <v>638</v>
      </c>
      <c r="O102">
        <v>1</v>
      </c>
      <c r="P102" t="s">
        <v>27</v>
      </c>
      <c r="Q102" t="s">
        <v>61</v>
      </c>
      <c r="R102" t="s">
        <v>29</v>
      </c>
      <c r="S102">
        <v>25</v>
      </c>
    </row>
    <row r="103" spans="1:19" x14ac:dyDescent="0.15">
      <c r="A103" t="s">
        <v>639</v>
      </c>
      <c r="B103" s="1" t="s">
        <v>640</v>
      </c>
      <c r="C103" s="3"/>
      <c r="D103" s="3"/>
      <c r="E103" s="4"/>
      <c r="F103" s="5"/>
      <c r="G103" s="5"/>
      <c r="H103" s="5"/>
      <c r="I103" s="5"/>
      <c r="J103">
        <f t="shared" si="1"/>
        <v>0</v>
      </c>
      <c r="K103" t="s">
        <v>23</v>
      </c>
      <c r="L103" t="s">
        <v>58</v>
      </c>
      <c r="M103" t="s">
        <v>137</v>
      </c>
      <c r="N103" t="s">
        <v>641</v>
      </c>
      <c r="O103">
        <v>1</v>
      </c>
      <c r="P103" t="s">
        <v>27</v>
      </c>
      <c r="Q103" t="s">
        <v>61</v>
      </c>
      <c r="R103" t="s">
        <v>29</v>
      </c>
      <c r="S103">
        <v>12.47</v>
      </c>
    </row>
    <row r="104" spans="1:19" x14ac:dyDescent="0.15">
      <c r="A104" t="s">
        <v>642</v>
      </c>
      <c r="B104" s="1" t="s">
        <v>643</v>
      </c>
      <c r="C104" s="3"/>
      <c r="D104" s="3"/>
      <c r="E104" s="4"/>
      <c r="F104" s="5"/>
      <c r="G104" s="5"/>
      <c r="H104" s="5"/>
      <c r="I104" s="5"/>
      <c r="J104">
        <f t="shared" si="1"/>
        <v>0</v>
      </c>
      <c r="K104" t="s">
        <v>23</v>
      </c>
      <c r="L104" t="s">
        <v>644</v>
      </c>
      <c r="M104" t="s">
        <v>645</v>
      </c>
      <c r="N104" t="s">
        <v>646</v>
      </c>
      <c r="O104">
        <v>3</v>
      </c>
      <c r="P104" t="s">
        <v>27</v>
      </c>
      <c r="Q104" t="s">
        <v>647</v>
      </c>
      <c r="R104" t="s">
        <v>29</v>
      </c>
      <c r="S104">
        <v>14.26</v>
      </c>
    </row>
    <row r="105" spans="1:19" x14ac:dyDescent="0.15">
      <c r="A105" t="s">
        <v>648</v>
      </c>
      <c r="B105" s="1" t="s">
        <v>649</v>
      </c>
      <c r="C105" s="3" t="s">
        <v>648</v>
      </c>
      <c r="D105" s="3" t="s">
        <v>650</v>
      </c>
      <c r="E105" s="4" t="s">
        <v>651</v>
      </c>
      <c r="F105" s="5">
        <v>15.9</v>
      </c>
      <c r="G105" s="5">
        <v>60</v>
      </c>
      <c r="H105" s="5">
        <v>50</v>
      </c>
      <c r="I105" s="5">
        <v>40</v>
      </c>
      <c r="J105">
        <f t="shared" si="1"/>
        <v>20</v>
      </c>
      <c r="K105" t="s">
        <v>23</v>
      </c>
      <c r="L105" t="s">
        <v>652</v>
      </c>
      <c r="M105" t="s">
        <v>653</v>
      </c>
      <c r="N105" t="s">
        <v>654</v>
      </c>
      <c r="O105">
        <v>3</v>
      </c>
      <c r="P105" t="s">
        <v>27</v>
      </c>
      <c r="Q105" t="s">
        <v>655</v>
      </c>
      <c r="R105" t="s">
        <v>29</v>
      </c>
      <c r="S105">
        <v>27.64</v>
      </c>
    </row>
    <row r="106" spans="1:19" x14ac:dyDescent="0.15">
      <c r="A106" t="s">
        <v>656</v>
      </c>
      <c r="B106" s="1" t="s">
        <v>657</v>
      </c>
      <c r="C106" s="3"/>
      <c r="D106" s="3"/>
      <c r="E106" s="4"/>
      <c r="F106" s="5"/>
      <c r="G106" s="5"/>
      <c r="H106" s="5"/>
      <c r="I106" s="5"/>
      <c r="J106">
        <f t="shared" si="1"/>
        <v>0</v>
      </c>
      <c r="K106" t="s">
        <v>23</v>
      </c>
      <c r="L106" t="s">
        <v>658</v>
      </c>
      <c r="M106" t="s">
        <v>659</v>
      </c>
      <c r="N106" t="s">
        <v>660</v>
      </c>
      <c r="O106">
        <v>9</v>
      </c>
      <c r="P106" t="s">
        <v>27</v>
      </c>
      <c r="Q106" t="s">
        <v>661</v>
      </c>
      <c r="R106" t="s">
        <v>29</v>
      </c>
      <c r="S106">
        <v>23.48</v>
      </c>
    </row>
    <row r="107" spans="1:19" x14ac:dyDescent="0.15">
      <c r="A107" t="s">
        <v>662</v>
      </c>
      <c r="B107" s="1" t="s">
        <v>663</v>
      </c>
      <c r="C107" s="3"/>
      <c r="D107" s="3"/>
      <c r="E107" s="4"/>
      <c r="F107" s="5"/>
      <c r="G107" s="5"/>
      <c r="H107" s="5"/>
      <c r="I107" s="5"/>
      <c r="J107">
        <f t="shared" si="1"/>
        <v>0</v>
      </c>
      <c r="K107" t="s">
        <v>23</v>
      </c>
      <c r="L107" t="s">
        <v>664</v>
      </c>
      <c r="M107" t="s">
        <v>665</v>
      </c>
      <c r="N107" t="s">
        <v>666</v>
      </c>
      <c r="O107">
        <v>3</v>
      </c>
      <c r="P107" t="s">
        <v>27</v>
      </c>
      <c r="Q107" t="s">
        <v>667</v>
      </c>
      <c r="R107" t="s">
        <v>29</v>
      </c>
      <c r="S107">
        <v>13.43</v>
      </c>
    </row>
    <row r="108" spans="1:19" x14ac:dyDescent="0.15">
      <c r="A108" t="s">
        <v>668</v>
      </c>
      <c r="B108" s="1" t="s">
        <v>669</v>
      </c>
      <c r="C108" s="3"/>
      <c r="D108" s="3"/>
      <c r="E108" s="4"/>
      <c r="F108" s="5"/>
      <c r="G108" s="5"/>
      <c r="H108" s="5"/>
      <c r="I108" s="5"/>
      <c r="J108">
        <f t="shared" si="1"/>
        <v>0</v>
      </c>
      <c r="K108" t="s">
        <v>23</v>
      </c>
      <c r="L108" t="s">
        <v>670</v>
      </c>
      <c r="M108" t="s">
        <v>671</v>
      </c>
      <c r="N108" t="s">
        <v>672</v>
      </c>
      <c r="O108">
        <v>10</v>
      </c>
      <c r="P108" t="s">
        <v>27</v>
      </c>
      <c r="Q108" t="s">
        <v>673</v>
      </c>
      <c r="R108" t="s">
        <v>29</v>
      </c>
      <c r="S108">
        <v>24.8</v>
      </c>
    </row>
    <row r="109" spans="1:19" x14ac:dyDescent="0.15">
      <c r="A109" t="s">
        <v>674</v>
      </c>
      <c r="B109" s="1" t="s">
        <v>675</v>
      </c>
      <c r="C109" s="3"/>
      <c r="D109" s="3"/>
      <c r="E109" s="4"/>
      <c r="F109" s="5"/>
      <c r="G109" s="5"/>
      <c r="H109" s="5"/>
      <c r="I109" s="5"/>
      <c r="J109">
        <f t="shared" si="1"/>
        <v>0</v>
      </c>
      <c r="K109" t="s">
        <v>23</v>
      </c>
      <c r="L109" t="s">
        <v>676</v>
      </c>
      <c r="M109" t="s">
        <v>677</v>
      </c>
      <c r="N109" t="s">
        <v>678</v>
      </c>
      <c r="O109">
        <v>6</v>
      </c>
      <c r="P109" t="s">
        <v>27</v>
      </c>
      <c r="Q109" t="s">
        <v>679</v>
      </c>
      <c r="R109" t="s">
        <v>29</v>
      </c>
      <c r="S109">
        <v>30.73</v>
      </c>
    </row>
    <row r="110" spans="1:19" x14ac:dyDescent="0.15">
      <c r="A110" t="s">
        <v>680</v>
      </c>
      <c r="B110" s="1" t="s">
        <v>681</v>
      </c>
      <c r="C110" s="3"/>
      <c r="D110" s="3"/>
      <c r="E110" s="4"/>
      <c r="F110" s="5"/>
      <c r="G110" s="5"/>
      <c r="H110" s="5"/>
      <c r="I110" s="5"/>
      <c r="J110">
        <f t="shared" si="1"/>
        <v>0</v>
      </c>
      <c r="K110" t="s">
        <v>23</v>
      </c>
      <c r="L110" t="s">
        <v>58</v>
      </c>
      <c r="M110" t="s">
        <v>59</v>
      </c>
      <c r="N110" t="s">
        <v>682</v>
      </c>
      <c r="O110">
        <v>2</v>
      </c>
      <c r="P110" t="s">
        <v>27</v>
      </c>
      <c r="Q110" t="s">
        <v>61</v>
      </c>
      <c r="R110" t="s">
        <v>29</v>
      </c>
      <c r="S110">
        <v>23.54</v>
      </c>
    </row>
    <row r="111" spans="1:19" x14ac:dyDescent="0.15">
      <c r="A111" t="s">
        <v>683</v>
      </c>
      <c r="B111" s="1" t="s">
        <v>684</v>
      </c>
      <c r="C111" s="3"/>
      <c r="D111" s="3"/>
      <c r="E111" s="4"/>
      <c r="F111" s="5"/>
      <c r="G111" s="5"/>
      <c r="H111" s="5"/>
      <c r="I111" s="5"/>
      <c r="J111">
        <f t="shared" si="1"/>
        <v>0</v>
      </c>
      <c r="K111" t="s">
        <v>23</v>
      </c>
      <c r="L111" t="s">
        <v>685</v>
      </c>
      <c r="M111" t="s">
        <v>686</v>
      </c>
      <c r="N111" t="s">
        <v>687</v>
      </c>
      <c r="O111">
        <v>4</v>
      </c>
      <c r="P111" t="s">
        <v>27</v>
      </c>
      <c r="Q111" t="s">
        <v>688</v>
      </c>
      <c r="R111" t="s">
        <v>29</v>
      </c>
      <c r="S111">
        <v>20.85</v>
      </c>
    </row>
    <row r="112" spans="1:19" x14ac:dyDescent="0.15">
      <c r="A112" t="s">
        <v>689</v>
      </c>
      <c r="B112" s="1" t="s">
        <v>690</v>
      </c>
      <c r="C112" s="3" t="s">
        <v>689</v>
      </c>
      <c r="D112" s="3" t="s">
        <v>691</v>
      </c>
      <c r="E112" s="4" t="s">
        <v>692</v>
      </c>
      <c r="F112" s="5">
        <v>12.5</v>
      </c>
      <c r="G112" s="5">
        <v>60</v>
      </c>
      <c r="H112" s="5">
        <v>50</v>
      </c>
      <c r="I112" s="5">
        <v>40</v>
      </c>
      <c r="J112">
        <f t="shared" si="1"/>
        <v>20</v>
      </c>
      <c r="K112" t="s">
        <v>23</v>
      </c>
      <c r="L112" t="s">
        <v>693</v>
      </c>
      <c r="M112" t="s">
        <v>694</v>
      </c>
      <c r="N112" t="s">
        <v>695</v>
      </c>
      <c r="O112">
        <v>5</v>
      </c>
      <c r="P112" t="s">
        <v>27</v>
      </c>
      <c r="Q112" t="s">
        <v>696</v>
      </c>
      <c r="R112" t="s">
        <v>29</v>
      </c>
      <c r="S112">
        <v>12.22</v>
      </c>
    </row>
    <row r="113" spans="1:19" x14ac:dyDescent="0.15">
      <c r="A113" t="s">
        <v>697</v>
      </c>
      <c r="B113" s="1" t="s">
        <v>698</v>
      </c>
      <c r="C113" s="3"/>
      <c r="D113" s="3"/>
      <c r="E113" s="4"/>
      <c r="F113" s="5"/>
      <c r="G113" s="5"/>
      <c r="H113" s="5"/>
      <c r="I113" s="5"/>
      <c r="J113">
        <f t="shared" si="1"/>
        <v>0</v>
      </c>
      <c r="K113" t="s">
        <v>23</v>
      </c>
      <c r="L113" t="s">
        <v>699</v>
      </c>
      <c r="M113" t="s">
        <v>700</v>
      </c>
      <c r="N113" t="s">
        <v>701</v>
      </c>
      <c r="O113">
        <v>5</v>
      </c>
      <c r="P113" t="s">
        <v>27</v>
      </c>
      <c r="Q113" t="s">
        <v>702</v>
      </c>
      <c r="R113" t="s">
        <v>29</v>
      </c>
      <c r="S113">
        <v>17.66</v>
      </c>
    </row>
    <row r="114" spans="1:19" x14ac:dyDescent="0.15">
      <c r="A114" t="s">
        <v>703</v>
      </c>
      <c r="B114" s="1" t="s">
        <v>704</v>
      </c>
      <c r="C114" s="3"/>
      <c r="D114" s="3"/>
      <c r="E114" s="4"/>
      <c r="F114" s="5"/>
      <c r="G114" s="5"/>
      <c r="H114" s="5"/>
      <c r="I114" s="5"/>
      <c r="J114">
        <f t="shared" si="1"/>
        <v>0</v>
      </c>
      <c r="K114" t="s">
        <v>23</v>
      </c>
      <c r="L114" t="s">
        <v>705</v>
      </c>
      <c r="M114" t="s">
        <v>706</v>
      </c>
      <c r="N114" t="s">
        <v>707</v>
      </c>
      <c r="O114">
        <v>2</v>
      </c>
      <c r="P114" t="s">
        <v>27</v>
      </c>
      <c r="Q114" t="s">
        <v>708</v>
      </c>
      <c r="R114" t="s">
        <v>29</v>
      </c>
      <c r="S114">
        <v>16.05</v>
      </c>
    </row>
    <row r="115" spans="1:19" x14ac:dyDescent="0.15">
      <c r="A115" t="s">
        <v>709</v>
      </c>
      <c r="B115" s="1" t="s">
        <v>710</v>
      </c>
      <c r="C115" s="3"/>
      <c r="D115" s="3"/>
      <c r="E115" s="4"/>
      <c r="F115" s="5"/>
      <c r="G115" s="5"/>
      <c r="H115" s="5"/>
      <c r="I115" s="5"/>
      <c r="J115">
        <f t="shared" si="1"/>
        <v>0</v>
      </c>
      <c r="K115" t="s">
        <v>23</v>
      </c>
      <c r="L115" t="s">
        <v>711</v>
      </c>
      <c r="M115" t="s">
        <v>712</v>
      </c>
      <c r="N115" t="s">
        <v>713</v>
      </c>
      <c r="O115">
        <v>7</v>
      </c>
      <c r="P115" t="s">
        <v>27</v>
      </c>
      <c r="Q115" t="s">
        <v>714</v>
      </c>
      <c r="R115" t="s">
        <v>29</v>
      </c>
      <c r="S115">
        <v>21.68</v>
      </c>
    </row>
    <row r="116" spans="1:19" x14ac:dyDescent="0.15">
      <c r="A116" t="s">
        <v>715</v>
      </c>
      <c r="B116" s="1" t="s">
        <v>716</v>
      </c>
      <c r="C116" s="3"/>
      <c r="D116" s="3"/>
      <c r="E116" s="4"/>
      <c r="F116" s="5"/>
      <c r="G116" s="5"/>
      <c r="H116" s="5"/>
      <c r="I116" s="5"/>
      <c r="J116">
        <f t="shared" si="1"/>
        <v>0</v>
      </c>
      <c r="K116" t="s">
        <v>23</v>
      </c>
      <c r="L116" t="s">
        <v>358</v>
      </c>
      <c r="M116" t="s">
        <v>359</v>
      </c>
      <c r="N116" t="s">
        <v>717</v>
      </c>
      <c r="O116">
        <v>1</v>
      </c>
      <c r="P116" t="s">
        <v>27</v>
      </c>
      <c r="Q116" t="s">
        <v>361</v>
      </c>
      <c r="R116" t="s">
        <v>29</v>
      </c>
      <c r="S116">
        <v>12.46</v>
      </c>
    </row>
    <row r="117" spans="1:19" x14ac:dyDescent="0.15">
      <c r="A117" t="s">
        <v>718</v>
      </c>
      <c r="B117" s="1" t="s">
        <v>719</v>
      </c>
      <c r="C117" s="3"/>
      <c r="D117" s="3"/>
      <c r="E117" s="4"/>
      <c r="F117" s="5"/>
      <c r="G117" s="5"/>
      <c r="H117" s="5"/>
      <c r="I117" s="5"/>
      <c r="J117">
        <f t="shared" si="1"/>
        <v>0</v>
      </c>
      <c r="K117" t="s">
        <v>23</v>
      </c>
      <c r="L117" t="s">
        <v>720</v>
      </c>
      <c r="M117" t="s">
        <v>721</v>
      </c>
      <c r="N117" t="s">
        <v>722</v>
      </c>
      <c r="O117">
        <v>2</v>
      </c>
      <c r="P117" t="s">
        <v>27</v>
      </c>
      <c r="Q117" t="s">
        <v>723</v>
      </c>
      <c r="R117" t="s">
        <v>29</v>
      </c>
      <c r="S117">
        <v>23.92</v>
      </c>
    </row>
    <row r="118" spans="1:19" x14ac:dyDescent="0.15">
      <c r="A118" t="s">
        <v>724</v>
      </c>
      <c r="B118" s="1" t="s">
        <v>725</v>
      </c>
      <c r="C118" s="3"/>
      <c r="D118" s="3"/>
      <c r="E118" s="4"/>
      <c r="F118" s="5"/>
      <c r="G118" s="5"/>
      <c r="H118" s="5"/>
      <c r="I118" s="5"/>
      <c r="J118">
        <f t="shared" si="1"/>
        <v>0</v>
      </c>
      <c r="K118" t="s">
        <v>23</v>
      </c>
      <c r="L118" t="s">
        <v>58</v>
      </c>
      <c r="M118" t="s">
        <v>137</v>
      </c>
      <c r="N118" t="s">
        <v>726</v>
      </c>
      <c r="O118">
        <v>1</v>
      </c>
      <c r="P118" t="s">
        <v>27</v>
      </c>
      <c r="Q118" t="s">
        <v>61</v>
      </c>
      <c r="R118" t="s">
        <v>29</v>
      </c>
      <c r="S118">
        <v>12.97</v>
      </c>
    </row>
    <row r="119" spans="1:19" x14ac:dyDescent="0.15">
      <c r="A119" t="s">
        <v>727</v>
      </c>
      <c r="B119" s="1" t="s">
        <v>728</v>
      </c>
      <c r="C119" s="3" t="s">
        <v>727</v>
      </c>
      <c r="D119" s="3" t="s">
        <v>729</v>
      </c>
      <c r="E119" s="4" t="s">
        <v>730</v>
      </c>
      <c r="F119" s="5">
        <v>15.5</v>
      </c>
      <c r="G119" s="5">
        <v>60</v>
      </c>
      <c r="H119" s="5">
        <v>50</v>
      </c>
      <c r="I119" s="5">
        <v>40</v>
      </c>
      <c r="J119">
        <f t="shared" si="1"/>
        <v>20</v>
      </c>
      <c r="K119" t="s">
        <v>23</v>
      </c>
      <c r="L119" t="s">
        <v>731</v>
      </c>
      <c r="M119" t="s">
        <v>732</v>
      </c>
      <c r="N119" t="s">
        <v>733</v>
      </c>
      <c r="O119">
        <v>4</v>
      </c>
      <c r="P119" t="s">
        <v>27</v>
      </c>
      <c r="Q119" t="s">
        <v>734</v>
      </c>
      <c r="R119" t="s">
        <v>29</v>
      </c>
      <c r="S119">
        <v>13.61</v>
      </c>
    </row>
    <row r="120" spans="1:19" x14ac:dyDescent="0.15">
      <c r="A120" t="s">
        <v>735</v>
      </c>
      <c r="B120" s="1" t="s">
        <v>736</v>
      </c>
      <c r="C120" s="3"/>
      <c r="D120" s="3"/>
      <c r="E120" s="4"/>
      <c r="F120" s="5"/>
      <c r="G120" s="5"/>
      <c r="H120" s="5"/>
      <c r="I120" s="5"/>
      <c r="J120">
        <f t="shared" si="1"/>
        <v>0</v>
      </c>
      <c r="K120" t="s">
        <v>23</v>
      </c>
      <c r="L120" t="s">
        <v>737</v>
      </c>
      <c r="M120" t="s">
        <v>738</v>
      </c>
      <c r="N120" t="s">
        <v>739</v>
      </c>
      <c r="O120">
        <v>3</v>
      </c>
      <c r="P120" t="s">
        <v>27</v>
      </c>
      <c r="Q120" t="s">
        <v>740</v>
      </c>
      <c r="R120" t="s">
        <v>29</v>
      </c>
      <c r="S120">
        <v>32.86</v>
      </c>
    </row>
    <row r="121" spans="1:19" x14ac:dyDescent="0.15">
      <c r="A121" t="s">
        <v>741</v>
      </c>
      <c r="B121" s="1" t="s">
        <v>742</v>
      </c>
      <c r="C121" s="3"/>
      <c r="D121" s="3"/>
      <c r="E121" s="4"/>
      <c r="F121" s="5"/>
      <c r="G121" s="5"/>
      <c r="H121" s="5"/>
      <c r="I121" s="5"/>
      <c r="J121">
        <f t="shared" si="1"/>
        <v>0</v>
      </c>
      <c r="K121" t="s">
        <v>23</v>
      </c>
      <c r="L121" t="s">
        <v>58</v>
      </c>
      <c r="M121" t="s">
        <v>59</v>
      </c>
      <c r="N121" t="s">
        <v>743</v>
      </c>
      <c r="O121">
        <v>2</v>
      </c>
      <c r="P121" t="s">
        <v>27</v>
      </c>
      <c r="Q121" t="s">
        <v>61</v>
      </c>
      <c r="R121" t="s">
        <v>29</v>
      </c>
      <c r="S121">
        <v>21.54</v>
      </c>
    </row>
    <row r="122" spans="1:19" x14ac:dyDescent="0.15">
      <c r="A122" t="s">
        <v>744</v>
      </c>
      <c r="B122" s="1" t="s">
        <v>745</v>
      </c>
      <c r="C122" s="3"/>
      <c r="D122" s="3"/>
      <c r="E122" s="4"/>
      <c r="F122" s="5"/>
      <c r="G122" s="5"/>
      <c r="H122" s="5"/>
      <c r="I122" s="5"/>
      <c r="J122">
        <f t="shared" si="1"/>
        <v>0</v>
      </c>
      <c r="K122" t="s">
        <v>23</v>
      </c>
      <c r="L122" t="s">
        <v>358</v>
      </c>
      <c r="M122" t="s">
        <v>359</v>
      </c>
      <c r="N122" t="s">
        <v>746</v>
      </c>
      <c r="O122">
        <v>1</v>
      </c>
      <c r="P122" t="s">
        <v>27</v>
      </c>
      <c r="Q122" t="s">
        <v>361</v>
      </c>
      <c r="R122" t="s">
        <v>29</v>
      </c>
      <c r="S122">
        <v>27.78</v>
      </c>
    </row>
    <row r="123" spans="1:19" x14ac:dyDescent="0.15">
      <c r="A123" t="s">
        <v>747</v>
      </c>
      <c r="B123" s="1" t="s">
        <v>748</v>
      </c>
      <c r="C123" s="3"/>
      <c r="D123" s="3"/>
      <c r="E123" s="4"/>
      <c r="F123" s="5"/>
      <c r="G123" s="5"/>
      <c r="H123" s="5"/>
      <c r="I123" s="5"/>
      <c r="J123">
        <f t="shared" si="1"/>
        <v>0</v>
      </c>
      <c r="K123" t="s">
        <v>23</v>
      </c>
      <c r="L123" t="s">
        <v>58</v>
      </c>
      <c r="M123" t="s">
        <v>137</v>
      </c>
      <c r="N123" t="s">
        <v>749</v>
      </c>
      <c r="O123">
        <v>1</v>
      </c>
      <c r="P123" t="s">
        <v>27</v>
      </c>
      <c r="Q123" t="s">
        <v>61</v>
      </c>
      <c r="R123" t="s">
        <v>29</v>
      </c>
      <c r="S123">
        <v>16.309999999999999</v>
      </c>
    </row>
    <row r="124" spans="1:19" x14ac:dyDescent="0.15">
      <c r="A124" t="s">
        <v>750</v>
      </c>
      <c r="B124" s="1" t="s">
        <v>751</v>
      </c>
      <c r="C124" s="3"/>
      <c r="D124" s="3"/>
      <c r="E124" s="4"/>
      <c r="F124" s="5"/>
      <c r="G124" s="5"/>
      <c r="H124" s="5"/>
      <c r="I124" s="5"/>
      <c r="J124">
        <f t="shared" si="1"/>
        <v>0</v>
      </c>
      <c r="K124" t="s">
        <v>23</v>
      </c>
      <c r="L124" t="s">
        <v>364</v>
      </c>
      <c r="M124" t="s">
        <v>752</v>
      </c>
      <c r="N124" t="s">
        <v>753</v>
      </c>
      <c r="O124">
        <v>2</v>
      </c>
      <c r="P124" t="s">
        <v>27</v>
      </c>
      <c r="Q124" t="s">
        <v>367</v>
      </c>
      <c r="R124" t="s">
        <v>29</v>
      </c>
      <c r="S124">
        <v>21.49</v>
      </c>
    </row>
    <row r="125" spans="1:19" x14ac:dyDescent="0.15">
      <c r="A125" t="s">
        <v>754</v>
      </c>
      <c r="B125" s="1" t="s">
        <v>755</v>
      </c>
      <c r="C125" s="3"/>
      <c r="D125" s="3"/>
      <c r="E125" s="4"/>
      <c r="F125" s="5"/>
      <c r="G125" s="5"/>
      <c r="H125" s="5"/>
      <c r="I125" s="5"/>
      <c r="J125">
        <f t="shared" si="1"/>
        <v>0</v>
      </c>
      <c r="K125" t="s">
        <v>23</v>
      </c>
      <c r="L125" t="s">
        <v>756</v>
      </c>
      <c r="M125" t="s">
        <v>757</v>
      </c>
      <c r="N125" t="s">
        <v>758</v>
      </c>
      <c r="O125">
        <v>6</v>
      </c>
      <c r="P125" t="s">
        <v>27</v>
      </c>
      <c r="Q125" t="s">
        <v>759</v>
      </c>
      <c r="R125" t="s">
        <v>29</v>
      </c>
      <c r="S125">
        <v>35.28</v>
      </c>
    </row>
    <row r="126" spans="1:19" x14ac:dyDescent="0.15">
      <c r="A126" t="s">
        <v>760</v>
      </c>
      <c r="B126" s="1" t="s">
        <v>761</v>
      </c>
      <c r="C126" s="3" t="s">
        <v>760</v>
      </c>
      <c r="D126" s="3" t="s">
        <v>762</v>
      </c>
      <c r="E126" s="4" t="s">
        <v>763</v>
      </c>
      <c r="F126" s="5">
        <v>16.600000000000001</v>
      </c>
      <c r="G126" s="5">
        <v>60</v>
      </c>
      <c r="H126" s="5">
        <v>50</v>
      </c>
      <c r="I126" s="5">
        <v>40</v>
      </c>
      <c r="J126">
        <f t="shared" si="1"/>
        <v>20</v>
      </c>
      <c r="K126" t="s">
        <v>23</v>
      </c>
      <c r="L126" t="s">
        <v>764</v>
      </c>
      <c r="M126" t="s">
        <v>765</v>
      </c>
      <c r="N126" t="s">
        <v>766</v>
      </c>
      <c r="O126">
        <v>9</v>
      </c>
      <c r="P126" t="s">
        <v>27</v>
      </c>
      <c r="Q126" t="s">
        <v>767</v>
      </c>
      <c r="R126" t="s">
        <v>29</v>
      </c>
      <c r="S126">
        <v>61.31</v>
      </c>
    </row>
    <row r="127" spans="1:19" x14ac:dyDescent="0.15">
      <c r="A127" t="s">
        <v>768</v>
      </c>
      <c r="B127" s="1" t="s">
        <v>769</v>
      </c>
      <c r="C127" s="3"/>
      <c r="D127" s="3"/>
      <c r="E127" s="4"/>
      <c r="F127" s="5"/>
      <c r="G127" s="5"/>
      <c r="H127" s="5"/>
      <c r="I127" s="5"/>
      <c r="J127">
        <f t="shared" si="1"/>
        <v>0</v>
      </c>
      <c r="K127" t="s">
        <v>23</v>
      </c>
      <c r="L127" t="s">
        <v>770</v>
      </c>
      <c r="M127" t="s">
        <v>771</v>
      </c>
      <c r="N127" t="s">
        <v>772</v>
      </c>
      <c r="O127">
        <v>7</v>
      </c>
      <c r="P127" t="s">
        <v>27</v>
      </c>
      <c r="Q127" t="s">
        <v>773</v>
      </c>
      <c r="R127" t="s">
        <v>29</v>
      </c>
      <c r="S127">
        <v>52.42</v>
      </c>
    </row>
    <row r="128" spans="1:19" x14ac:dyDescent="0.15">
      <c r="A128" t="s">
        <v>774</v>
      </c>
      <c r="B128" s="1" t="s">
        <v>775</v>
      </c>
      <c r="C128" s="3"/>
      <c r="D128" s="3"/>
      <c r="E128" s="4"/>
      <c r="F128" s="5"/>
      <c r="G128" s="5"/>
      <c r="H128" s="5"/>
      <c r="I128" s="5"/>
      <c r="J128">
        <f t="shared" si="1"/>
        <v>0</v>
      </c>
      <c r="K128" t="s">
        <v>23</v>
      </c>
      <c r="L128" t="s">
        <v>776</v>
      </c>
      <c r="M128" t="s">
        <v>777</v>
      </c>
      <c r="N128" t="s">
        <v>778</v>
      </c>
      <c r="O128">
        <v>6</v>
      </c>
      <c r="P128" t="s">
        <v>27</v>
      </c>
      <c r="Q128" t="s">
        <v>779</v>
      </c>
      <c r="R128" t="s">
        <v>29</v>
      </c>
      <c r="S128">
        <v>36.619999999999997</v>
      </c>
    </row>
    <row r="129" spans="1:19" x14ac:dyDescent="0.15">
      <c r="A129" t="s">
        <v>780</v>
      </c>
      <c r="B129" s="1" t="s">
        <v>781</v>
      </c>
      <c r="C129" s="3"/>
      <c r="D129" s="3"/>
      <c r="E129" s="4"/>
      <c r="F129" s="5"/>
      <c r="G129" s="5"/>
      <c r="H129" s="5"/>
      <c r="I129" s="5"/>
      <c r="J129">
        <f t="shared" si="1"/>
        <v>0</v>
      </c>
      <c r="K129" t="s">
        <v>23</v>
      </c>
      <c r="L129" t="s">
        <v>782</v>
      </c>
      <c r="M129" t="s">
        <v>783</v>
      </c>
      <c r="N129" t="s">
        <v>784</v>
      </c>
      <c r="O129">
        <v>11</v>
      </c>
      <c r="P129" t="s">
        <v>27</v>
      </c>
      <c r="Q129" t="s">
        <v>785</v>
      </c>
      <c r="R129" t="s">
        <v>29</v>
      </c>
      <c r="S129">
        <v>42.32</v>
      </c>
    </row>
    <row r="130" spans="1:19" x14ac:dyDescent="0.15">
      <c r="A130" t="s">
        <v>786</v>
      </c>
      <c r="B130" s="1" t="s">
        <v>787</v>
      </c>
      <c r="C130" s="3" t="s">
        <v>786</v>
      </c>
      <c r="D130" s="3" t="s">
        <v>788</v>
      </c>
      <c r="E130" s="4" t="s">
        <v>789</v>
      </c>
      <c r="F130" s="5">
        <v>13.8</v>
      </c>
      <c r="G130" s="5">
        <v>60</v>
      </c>
      <c r="H130" s="5">
        <v>50</v>
      </c>
      <c r="I130" s="5">
        <v>40</v>
      </c>
      <c r="J130">
        <f t="shared" si="1"/>
        <v>20</v>
      </c>
      <c r="K130" t="s">
        <v>23</v>
      </c>
      <c r="L130" t="s">
        <v>790</v>
      </c>
      <c r="M130" t="s">
        <v>791</v>
      </c>
      <c r="N130" t="s">
        <v>792</v>
      </c>
      <c r="O130">
        <v>4</v>
      </c>
      <c r="P130" t="s">
        <v>27</v>
      </c>
      <c r="Q130" t="s">
        <v>793</v>
      </c>
      <c r="R130" t="s">
        <v>29</v>
      </c>
      <c r="S130">
        <v>44.46</v>
      </c>
    </row>
    <row r="131" spans="1:19" x14ac:dyDescent="0.15">
      <c r="A131" t="s">
        <v>794</v>
      </c>
      <c r="B131" s="1" t="s">
        <v>795</v>
      </c>
      <c r="C131" s="3"/>
      <c r="D131" s="3"/>
      <c r="E131" s="4"/>
      <c r="F131" s="5"/>
      <c r="G131" s="5"/>
      <c r="H131" s="5"/>
      <c r="I131" s="5"/>
      <c r="J131">
        <f t="shared" ref="J131:J194" si="2">G131*H131*I131/6000</f>
        <v>0</v>
      </c>
      <c r="K131" t="s">
        <v>23</v>
      </c>
      <c r="L131" t="s">
        <v>796</v>
      </c>
      <c r="M131" t="s">
        <v>797</v>
      </c>
      <c r="N131" t="s">
        <v>798</v>
      </c>
      <c r="O131">
        <v>7</v>
      </c>
      <c r="P131" t="s">
        <v>27</v>
      </c>
      <c r="Q131" t="s">
        <v>799</v>
      </c>
      <c r="R131" t="s">
        <v>29</v>
      </c>
      <c r="S131">
        <v>26.67</v>
      </c>
    </row>
    <row r="132" spans="1:19" x14ac:dyDescent="0.15">
      <c r="A132" t="s">
        <v>800</v>
      </c>
      <c r="B132" s="1" t="s">
        <v>801</v>
      </c>
      <c r="C132" s="3"/>
      <c r="D132" s="3"/>
      <c r="E132" s="4"/>
      <c r="F132" s="5"/>
      <c r="G132" s="5"/>
      <c r="H132" s="5"/>
      <c r="I132" s="5"/>
      <c r="J132">
        <f t="shared" si="2"/>
        <v>0</v>
      </c>
      <c r="K132" t="s">
        <v>23</v>
      </c>
      <c r="L132" t="s">
        <v>802</v>
      </c>
      <c r="M132" t="s">
        <v>803</v>
      </c>
      <c r="N132" t="s">
        <v>804</v>
      </c>
      <c r="O132">
        <v>4</v>
      </c>
      <c r="P132" t="s">
        <v>27</v>
      </c>
      <c r="Q132" t="s">
        <v>805</v>
      </c>
      <c r="R132" t="s">
        <v>29</v>
      </c>
      <c r="S132">
        <v>32.020000000000003</v>
      </c>
    </row>
    <row r="133" spans="1:19" x14ac:dyDescent="0.15">
      <c r="A133" t="s">
        <v>806</v>
      </c>
      <c r="B133" s="1" t="s">
        <v>807</v>
      </c>
      <c r="C133" s="3"/>
      <c r="D133" s="3"/>
      <c r="E133" s="4"/>
      <c r="F133" s="5"/>
      <c r="G133" s="5"/>
      <c r="H133" s="5"/>
      <c r="I133" s="5"/>
      <c r="J133">
        <f t="shared" si="2"/>
        <v>0</v>
      </c>
      <c r="K133" t="s">
        <v>23</v>
      </c>
      <c r="L133" t="s">
        <v>808</v>
      </c>
      <c r="M133" t="s">
        <v>809</v>
      </c>
      <c r="N133" t="s">
        <v>810</v>
      </c>
      <c r="O133">
        <v>4</v>
      </c>
      <c r="P133" t="s">
        <v>27</v>
      </c>
      <c r="Q133" t="s">
        <v>811</v>
      </c>
      <c r="R133" t="s">
        <v>29</v>
      </c>
      <c r="S133">
        <v>34.869999999999997</v>
      </c>
    </row>
    <row r="134" spans="1:19" x14ac:dyDescent="0.15">
      <c r="A134" t="s">
        <v>812</v>
      </c>
      <c r="B134" s="1" t="s">
        <v>813</v>
      </c>
      <c r="C134" s="3" t="s">
        <v>812</v>
      </c>
      <c r="D134" s="3" t="s">
        <v>814</v>
      </c>
      <c r="E134" s="4" t="s">
        <v>815</v>
      </c>
      <c r="F134" s="5">
        <v>13.7</v>
      </c>
      <c r="G134" s="5">
        <v>60</v>
      </c>
      <c r="H134" s="5">
        <v>50</v>
      </c>
      <c r="I134" s="5">
        <v>40</v>
      </c>
      <c r="J134">
        <f t="shared" si="2"/>
        <v>20</v>
      </c>
      <c r="K134" t="s">
        <v>23</v>
      </c>
      <c r="L134" t="s">
        <v>358</v>
      </c>
      <c r="M134" t="s">
        <v>359</v>
      </c>
      <c r="N134" t="s">
        <v>816</v>
      </c>
      <c r="O134">
        <v>1</v>
      </c>
      <c r="P134" t="s">
        <v>27</v>
      </c>
      <c r="Q134" t="s">
        <v>361</v>
      </c>
      <c r="R134" t="s">
        <v>29</v>
      </c>
      <c r="S134">
        <v>18.190000000000001</v>
      </c>
    </row>
    <row r="135" spans="1:19" x14ac:dyDescent="0.15">
      <c r="A135" t="s">
        <v>817</v>
      </c>
      <c r="B135" s="1" t="s">
        <v>818</v>
      </c>
      <c r="C135" s="3"/>
      <c r="D135" s="3"/>
      <c r="E135" s="4"/>
      <c r="F135" s="5"/>
      <c r="G135" s="5"/>
      <c r="H135" s="5"/>
      <c r="I135" s="5"/>
      <c r="J135">
        <f t="shared" si="2"/>
        <v>0</v>
      </c>
      <c r="K135" t="s">
        <v>23</v>
      </c>
      <c r="L135" t="s">
        <v>248</v>
      </c>
      <c r="M135" t="s">
        <v>819</v>
      </c>
      <c r="N135" t="s">
        <v>820</v>
      </c>
      <c r="O135">
        <v>4</v>
      </c>
      <c r="P135" t="s">
        <v>27</v>
      </c>
      <c r="Q135" t="s">
        <v>251</v>
      </c>
      <c r="R135" t="s">
        <v>29</v>
      </c>
      <c r="S135">
        <v>20.14</v>
      </c>
    </row>
    <row r="136" spans="1:19" x14ac:dyDescent="0.15">
      <c r="A136" t="s">
        <v>821</v>
      </c>
      <c r="B136" s="1" t="s">
        <v>822</v>
      </c>
      <c r="C136" s="3"/>
      <c r="D136" s="3"/>
      <c r="E136" s="4"/>
      <c r="F136" s="5"/>
      <c r="G136" s="5"/>
      <c r="H136" s="5"/>
      <c r="I136" s="5"/>
      <c r="J136">
        <f t="shared" si="2"/>
        <v>0</v>
      </c>
      <c r="K136" t="s">
        <v>23</v>
      </c>
      <c r="L136" t="s">
        <v>823</v>
      </c>
      <c r="M136" t="s">
        <v>824</v>
      </c>
      <c r="N136" t="s">
        <v>825</v>
      </c>
      <c r="O136">
        <v>5</v>
      </c>
      <c r="P136" t="s">
        <v>27</v>
      </c>
      <c r="Q136" t="s">
        <v>826</v>
      </c>
      <c r="R136" t="s">
        <v>29</v>
      </c>
      <c r="S136">
        <v>25.14</v>
      </c>
    </row>
    <row r="137" spans="1:19" x14ac:dyDescent="0.15">
      <c r="A137" t="s">
        <v>827</v>
      </c>
      <c r="B137" s="1" t="s">
        <v>828</v>
      </c>
      <c r="C137" s="3"/>
      <c r="D137" s="3"/>
      <c r="E137" s="4"/>
      <c r="F137" s="5"/>
      <c r="G137" s="5"/>
      <c r="H137" s="5"/>
      <c r="I137" s="5"/>
      <c r="J137">
        <f t="shared" si="2"/>
        <v>0</v>
      </c>
      <c r="K137" t="s">
        <v>23</v>
      </c>
      <c r="L137" t="s">
        <v>644</v>
      </c>
      <c r="M137" t="s">
        <v>829</v>
      </c>
      <c r="N137" t="s">
        <v>830</v>
      </c>
      <c r="O137">
        <v>2</v>
      </c>
      <c r="P137" t="s">
        <v>27</v>
      </c>
      <c r="Q137" t="s">
        <v>647</v>
      </c>
      <c r="R137" t="s">
        <v>29</v>
      </c>
      <c r="S137">
        <v>18.98</v>
      </c>
    </row>
    <row r="138" spans="1:19" x14ac:dyDescent="0.15">
      <c r="A138" t="s">
        <v>831</v>
      </c>
      <c r="B138" s="1" t="s">
        <v>832</v>
      </c>
      <c r="C138" s="3"/>
      <c r="D138" s="3"/>
      <c r="E138" s="4"/>
      <c r="F138" s="5"/>
      <c r="G138" s="5"/>
      <c r="H138" s="5"/>
      <c r="I138" s="5"/>
      <c r="J138">
        <f t="shared" si="2"/>
        <v>0</v>
      </c>
      <c r="K138" t="s">
        <v>23</v>
      </c>
      <c r="L138" t="s">
        <v>833</v>
      </c>
      <c r="M138" t="s">
        <v>834</v>
      </c>
      <c r="N138" t="s">
        <v>835</v>
      </c>
      <c r="O138">
        <v>3</v>
      </c>
      <c r="P138" t="s">
        <v>27</v>
      </c>
      <c r="Q138" t="s">
        <v>309</v>
      </c>
      <c r="R138" t="s">
        <v>29</v>
      </c>
      <c r="S138">
        <v>25.9</v>
      </c>
    </row>
    <row r="139" spans="1:19" x14ac:dyDescent="0.15">
      <c r="A139" t="s">
        <v>836</v>
      </c>
      <c r="B139" s="1" t="s">
        <v>837</v>
      </c>
      <c r="C139" s="3"/>
      <c r="D139" s="3"/>
      <c r="E139" s="4"/>
      <c r="F139" s="5"/>
      <c r="G139" s="5"/>
      <c r="H139" s="5"/>
      <c r="I139" s="5"/>
      <c r="J139">
        <f t="shared" si="2"/>
        <v>0</v>
      </c>
      <c r="K139" t="s">
        <v>23</v>
      </c>
      <c r="L139" t="s">
        <v>838</v>
      </c>
      <c r="M139" t="s">
        <v>839</v>
      </c>
      <c r="N139" t="s">
        <v>840</v>
      </c>
      <c r="O139">
        <v>2</v>
      </c>
      <c r="P139" t="s">
        <v>27</v>
      </c>
      <c r="Q139" t="s">
        <v>841</v>
      </c>
      <c r="R139" t="s">
        <v>29</v>
      </c>
      <c r="S139">
        <v>14.18</v>
      </c>
    </row>
    <row r="140" spans="1:19" x14ac:dyDescent="0.15">
      <c r="A140" t="s">
        <v>842</v>
      </c>
      <c r="B140" s="1" t="s">
        <v>843</v>
      </c>
      <c r="C140" s="3"/>
      <c r="D140" s="3"/>
      <c r="E140" s="4"/>
      <c r="F140" s="5"/>
      <c r="G140" s="5"/>
      <c r="H140" s="5"/>
      <c r="I140" s="5"/>
      <c r="J140">
        <f t="shared" si="2"/>
        <v>0</v>
      </c>
      <c r="K140" t="s">
        <v>23</v>
      </c>
      <c r="L140" t="s">
        <v>844</v>
      </c>
      <c r="M140" t="s">
        <v>845</v>
      </c>
      <c r="N140" t="s">
        <v>846</v>
      </c>
      <c r="O140">
        <v>6</v>
      </c>
      <c r="P140" t="s">
        <v>27</v>
      </c>
      <c r="Q140" t="s">
        <v>847</v>
      </c>
      <c r="R140" t="s">
        <v>29</v>
      </c>
      <c r="S140">
        <v>15.4</v>
      </c>
    </row>
    <row r="141" spans="1:19" x14ac:dyDescent="0.15">
      <c r="A141" t="s">
        <v>848</v>
      </c>
      <c r="B141" s="1" t="s">
        <v>849</v>
      </c>
      <c r="C141" s="3" t="s">
        <v>848</v>
      </c>
      <c r="D141" s="3" t="s">
        <v>850</v>
      </c>
      <c r="E141" s="4" t="s">
        <v>851</v>
      </c>
      <c r="F141" s="5">
        <v>14</v>
      </c>
      <c r="G141" s="5">
        <v>60</v>
      </c>
      <c r="H141" s="5">
        <v>50</v>
      </c>
      <c r="I141" s="5">
        <v>40</v>
      </c>
      <c r="J141">
        <f t="shared" si="2"/>
        <v>20</v>
      </c>
      <c r="K141" t="s">
        <v>23</v>
      </c>
      <c r="L141" t="s">
        <v>852</v>
      </c>
      <c r="M141" t="s">
        <v>853</v>
      </c>
      <c r="N141" t="s">
        <v>854</v>
      </c>
      <c r="O141">
        <v>2</v>
      </c>
      <c r="P141" t="s">
        <v>27</v>
      </c>
      <c r="Q141" t="s">
        <v>855</v>
      </c>
      <c r="R141" t="s">
        <v>29</v>
      </c>
      <c r="S141">
        <v>15.9</v>
      </c>
    </row>
    <row r="142" spans="1:19" x14ac:dyDescent="0.15">
      <c r="A142" t="s">
        <v>856</v>
      </c>
      <c r="B142" s="1" t="s">
        <v>857</v>
      </c>
      <c r="C142" s="3"/>
      <c r="D142" s="3"/>
      <c r="E142" s="4"/>
      <c r="F142" s="5"/>
      <c r="G142" s="5"/>
      <c r="H142" s="5"/>
      <c r="I142" s="5"/>
      <c r="J142">
        <f t="shared" si="2"/>
        <v>0</v>
      </c>
      <c r="K142" t="s">
        <v>23</v>
      </c>
      <c r="L142" t="s">
        <v>58</v>
      </c>
      <c r="M142" t="s">
        <v>137</v>
      </c>
      <c r="N142" t="s">
        <v>858</v>
      </c>
      <c r="O142">
        <v>1</v>
      </c>
      <c r="P142" t="s">
        <v>27</v>
      </c>
      <c r="Q142" t="s">
        <v>61</v>
      </c>
      <c r="R142" t="s">
        <v>29</v>
      </c>
      <c r="S142">
        <v>17.579999999999998</v>
      </c>
    </row>
    <row r="143" spans="1:19" x14ac:dyDescent="0.15">
      <c r="A143" t="s">
        <v>859</v>
      </c>
      <c r="B143" s="1" t="s">
        <v>860</v>
      </c>
      <c r="C143" s="3"/>
      <c r="D143" s="3"/>
      <c r="E143" s="4"/>
      <c r="F143" s="5"/>
      <c r="G143" s="5"/>
      <c r="H143" s="5"/>
      <c r="I143" s="5"/>
      <c r="J143">
        <f t="shared" si="2"/>
        <v>0</v>
      </c>
      <c r="K143" t="s">
        <v>23</v>
      </c>
      <c r="L143" t="s">
        <v>861</v>
      </c>
      <c r="M143" t="s">
        <v>862</v>
      </c>
      <c r="N143" t="s">
        <v>863</v>
      </c>
      <c r="O143">
        <v>5</v>
      </c>
      <c r="P143" t="s">
        <v>27</v>
      </c>
      <c r="Q143" t="s">
        <v>864</v>
      </c>
      <c r="R143" t="s">
        <v>29</v>
      </c>
      <c r="S143">
        <v>26.22</v>
      </c>
    </row>
    <row r="144" spans="1:19" x14ac:dyDescent="0.15">
      <c r="A144" t="s">
        <v>865</v>
      </c>
      <c r="B144" s="1" t="s">
        <v>866</v>
      </c>
      <c r="C144" s="3"/>
      <c r="D144" s="3"/>
      <c r="E144" s="4"/>
      <c r="F144" s="5"/>
      <c r="G144" s="5"/>
      <c r="H144" s="5"/>
      <c r="I144" s="5"/>
      <c r="J144">
        <f t="shared" si="2"/>
        <v>0</v>
      </c>
      <c r="K144" t="s">
        <v>23</v>
      </c>
      <c r="L144" t="s">
        <v>867</v>
      </c>
      <c r="M144" t="s">
        <v>868</v>
      </c>
      <c r="N144" t="s">
        <v>869</v>
      </c>
      <c r="O144">
        <v>21</v>
      </c>
      <c r="P144" t="s">
        <v>27</v>
      </c>
      <c r="Q144" t="s">
        <v>870</v>
      </c>
      <c r="R144" t="s">
        <v>29</v>
      </c>
      <c r="S144">
        <v>15.96</v>
      </c>
    </row>
    <row r="145" spans="1:19" x14ac:dyDescent="0.15">
      <c r="A145" t="s">
        <v>871</v>
      </c>
      <c r="B145" s="1" t="s">
        <v>872</v>
      </c>
      <c r="C145" s="3"/>
      <c r="D145" s="3"/>
      <c r="E145" s="4"/>
      <c r="F145" s="5"/>
      <c r="G145" s="5"/>
      <c r="H145" s="5"/>
      <c r="I145" s="5"/>
      <c r="J145">
        <f t="shared" si="2"/>
        <v>0</v>
      </c>
      <c r="K145" t="s">
        <v>23</v>
      </c>
      <c r="L145" t="s">
        <v>873</v>
      </c>
      <c r="M145" t="s">
        <v>874</v>
      </c>
      <c r="N145" t="s">
        <v>875</v>
      </c>
      <c r="O145">
        <v>4</v>
      </c>
      <c r="P145" t="s">
        <v>27</v>
      </c>
      <c r="Q145" t="s">
        <v>876</v>
      </c>
      <c r="R145" t="s">
        <v>29</v>
      </c>
      <c r="S145">
        <v>28.77</v>
      </c>
    </row>
    <row r="146" spans="1:19" x14ac:dyDescent="0.15">
      <c r="A146" t="s">
        <v>877</v>
      </c>
      <c r="B146" s="1" t="s">
        <v>878</v>
      </c>
      <c r="C146" s="3"/>
      <c r="D146" s="3"/>
      <c r="E146" s="4"/>
      <c r="F146" s="5"/>
      <c r="G146" s="5"/>
      <c r="H146" s="5"/>
      <c r="I146" s="5"/>
      <c r="J146">
        <f t="shared" si="2"/>
        <v>0</v>
      </c>
      <c r="K146" t="s">
        <v>23</v>
      </c>
      <c r="L146" t="s">
        <v>879</v>
      </c>
      <c r="M146" t="s">
        <v>880</v>
      </c>
      <c r="N146" t="s">
        <v>881</v>
      </c>
      <c r="O146">
        <v>7</v>
      </c>
      <c r="P146" t="s">
        <v>27</v>
      </c>
      <c r="Q146" t="s">
        <v>882</v>
      </c>
      <c r="R146" t="s">
        <v>29</v>
      </c>
      <c r="S146">
        <v>21.6</v>
      </c>
    </row>
    <row r="147" spans="1:19" x14ac:dyDescent="0.15">
      <c r="A147" t="s">
        <v>883</v>
      </c>
      <c r="B147" s="1" t="s">
        <v>884</v>
      </c>
      <c r="C147" s="3"/>
      <c r="D147" s="3"/>
      <c r="E147" s="4"/>
      <c r="F147" s="5"/>
      <c r="G147" s="5"/>
      <c r="H147" s="5"/>
      <c r="I147" s="5"/>
      <c r="J147">
        <f t="shared" si="2"/>
        <v>0</v>
      </c>
      <c r="K147" t="s">
        <v>23</v>
      </c>
      <c r="L147" t="s">
        <v>58</v>
      </c>
      <c r="M147" t="s">
        <v>59</v>
      </c>
      <c r="N147" t="s">
        <v>885</v>
      </c>
      <c r="O147">
        <v>2</v>
      </c>
      <c r="P147" t="s">
        <v>27</v>
      </c>
      <c r="Q147" t="s">
        <v>61</v>
      </c>
      <c r="R147" t="s">
        <v>29</v>
      </c>
      <c r="S147">
        <v>20.92</v>
      </c>
    </row>
    <row r="148" spans="1:19" x14ac:dyDescent="0.15">
      <c r="A148" t="s">
        <v>886</v>
      </c>
      <c r="B148" s="1" t="s">
        <v>887</v>
      </c>
      <c r="C148" s="3" t="s">
        <v>886</v>
      </c>
      <c r="D148" s="3" t="s">
        <v>888</v>
      </c>
      <c r="E148" s="4" t="s">
        <v>889</v>
      </c>
      <c r="F148" s="5">
        <v>14.7</v>
      </c>
      <c r="G148" s="5">
        <v>60</v>
      </c>
      <c r="H148" s="5">
        <v>50</v>
      </c>
      <c r="I148" s="5">
        <v>40</v>
      </c>
      <c r="J148">
        <f t="shared" si="2"/>
        <v>20</v>
      </c>
      <c r="K148" t="s">
        <v>23</v>
      </c>
      <c r="L148" t="s">
        <v>58</v>
      </c>
      <c r="M148" t="s">
        <v>59</v>
      </c>
      <c r="N148" t="s">
        <v>890</v>
      </c>
      <c r="O148">
        <v>2</v>
      </c>
      <c r="P148" t="s">
        <v>27</v>
      </c>
      <c r="Q148" t="s">
        <v>61</v>
      </c>
      <c r="R148" t="s">
        <v>29</v>
      </c>
      <c r="S148">
        <v>36.24</v>
      </c>
    </row>
    <row r="149" spans="1:19" x14ac:dyDescent="0.15">
      <c r="A149" t="s">
        <v>891</v>
      </c>
      <c r="B149" s="1" t="s">
        <v>892</v>
      </c>
      <c r="C149" s="3"/>
      <c r="D149" s="3"/>
      <c r="E149" s="4"/>
      <c r="F149" s="5"/>
      <c r="G149" s="5"/>
      <c r="H149" s="5"/>
      <c r="I149" s="5"/>
      <c r="J149">
        <f t="shared" si="2"/>
        <v>0</v>
      </c>
      <c r="K149" t="s">
        <v>23</v>
      </c>
      <c r="L149" t="s">
        <v>893</v>
      </c>
      <c r="M149" t="s">
        <v>894</v>
      </c>
      <c r="N149" t="s">
        <v>895</v>
      </c>
      <c r="O149">
        <v>8</v>
      </c>
      <c r="P149" t="s">
        <v>27</v>
      </c>
      <c r="Q149" t="s">
        <v>896</v>
      </c>
      <c r="R149" t="s">
        <v>29</v>
      </c>
      <c r="S149">
        <v>44.47</v>
      </c>
    </row>
    <row r="150" spans="1:19" x14ac:dyDescent="0.15">
      <c r="A150" t="s">
        <v>897</v>
      </c>
      <c r="B150" s="1" t="s">
        <v>898</v>
      </c>
      <c r="C150" s="3"/>
      <c r="D150" s="3"/>
      <c r="E150" s="4"/>
      <c r="F150" s="5"/>
      <c r="G150" s="5"/>
      <c r="H150" s="5"/>
      <c r="I150" s="5"/>
      <c r="J150">
        <f t="shared" si="2"/>
        <v>0</v>
      </c>
      <c r="K150" t="s">
        <v>23</v>
      </c>
      <c r="L150" t="s">
        <v>58</v>
      </c>
      <c r="M150" t="s">
        <v>899</v>
      </c>
      <c r="N150" t="s">
        <v>900</v>
      </c>
      <c r="O150">
        <v>3</v>
      </c>
      <c r="P150" t="s">
        <v>27</v>
      </c>
      <c r="Q150" t="s">
        <v>61</v>
      </c>
      <c r="R150" t="s">
        <v>29</v>
      </c>
      <c r="S150">
        <v>53.85</v>
      </c>
    </row>
    <row r="151" spans="1:19" x14ac:dyDescent="0.15">
      <c r="A151" t="s">
        <v>901</v>
      </c>
      <c r="B151" s="1" t="s">
        <v>902</v>
      </c>
      <c r="C151" s="3"/>
      <c r="D151" s="3"/>
      <c r="E151" s="4"/>
      <c r="F151" s="5"/>
      <c r="G151" s="5"/>
      <c r="H151" s="5"/>
      <c r="I151" s="5"/>
      <c r="J151">
        <f t="shared" si="2"/>
        <v>0</v>
      </c>
      <c r="K151" t="s">
        <v>23</v>
      </c>
      <c r="L151" t="s">
        <v>903</v>
      </c>
      <c r="M151" t="s">
        <v>904</v>
      </c>
      <c r="N151" t="s">
        <v>905</v>
      </c>
      <c r="O151">
        <v>5</v>
      </c>
      <c r="P151" t="s">
        <v>27</v>
      </c>
      <c r="Q151" t="s">
        <v>906</v>
      </c>
      <c r="R151" t="s">
        <v>29</v>
      </c>
      <c r="S151">
        <v>33.69</v>
      </c>
    </row>
    <row r="152" spans="1:19" x14ac:dyDescent="0.15">
      <c r="A152" t="s">
        <v>907</v>
      </c>
      <c r="B152" s="1" t="s">
        <v>908</v>
      </c>
      <c r="C152" s="3" t="s">
        <v>907</v>
      </c>
      <c r="D152" s="3" t="s">
        <v>909</v>
      </c>
      <c r="E152" s="4" t="s">
        <v>910</v>
      </c>
      <c r="F152" s="5">
        <v>14.1</v>
      </c>
      <c r="G152" s="5">
        <v>60</v>
      </c>
      <c r="H152" s="5">
        <v>50</v>
      </c>
      <c r="I152" s="5">
        <v>40</v>
      </c>
      <c r="J152">
        <f t="shared" si="2"/>
        <v>20</v>
      </c>
      <c r="K152" t="s">
        <v>23</v>
      </c>
      <c r="L152" t="s">
        <v>911</v>
      </c>
      <c r="M152" t="s">
        <v>912</v>
      </c>
      <c r="N152" t="s">
        <v>913</v>
      </c>
      <c r="O152">
        <v>5</v>
      </c>
      <c r="P152" t="s">
        <v>27</v>
      </c>
      <c r="Q152" t="s">
        <v>914</v>
      </c>
      <c r="R152" t="s">
        <v>29</v>
      </c>
      <c r="S152">
        <v>22.79</v>
      </c>
    </row>
    <row r="153" spans="1:19" x14ac:dyDescent="0.15">
      <c r="A153" t="s">
        <v>915</v>
      </c>
      <c r="B153" s="1" t="s">
        <v>916</v>
      </c>
      <c r="C153" s="3"/>
      <c r="D153" s="3"/>
      <c r="E153" s="4"/>
      <c r="F153" s="5"/>
      <c r="G153" s="5"/>
      <c r="H153" s="5"/>
      <c r="I153" s="5"/>
      <c r="J153">
        <f t="shared" si="2"/>
        <v>0</v>
      </c>
      <c r="K153" t="s">
        <v>23</v>
      </c>
      <c r="L153" t="s">
        <v>58</v>
      </c>
      <c r="M153" t="s">
        <v>137</v>
      </c>
      <c r="N153" t="s">
        <v>917</v>
      </c>
      <c r="O153">
        <v>1</v>
      </c>
      <c r="P153" t="s">
        <v>27</v>
      </c>
      <c r="Q153" t="s">
        <v>61</v>
      </c>
      <c r="R153" t="s">
        <v>29</v>
      </c>
      <c r="S153">
        <v>10.9</v>
      </c>
    </row>
    <row r="154" spans="1:19" x14ac:dyDescent="0.15">
      <c r="A154" t="s">
        <v>918</v>
      </c>
      <c r="B154" s="1" t="s">
        <v>919</v>
      </c>
      <c r="C154" s="3"/>
      <c r="D154" s="3"/>
      <c r="E154" s="4"/>
      <c r="F154" s="5"/>
      <c r="G154" s="5"/>
      <c r="H154" s="5"/>
      <c r="I154" s="5"/>
      <c r="J154">
        <f t="shared" si="2"/>
        <v>0</v>
      </c>
      <c r="K154" t="s">
        <v>23</v>
      </c>
      <c r="L154" t="s">
        <v>920</v>
      </c>
      <c r="M154" t="s">
        <v>921</v>
      </c>
      <c r="N154" t="s">
        <v>922</v>
      </c>
      <c r="O154">
        <v>7</v>
      </c>
      <c r="P154" t="s">
        <v>27</v>
      </c>
      <c r="Q154" t="s">
        <v>923</v>
      </c>
      <c r="R154" t="s">
        <v>29</v>
      </c>
      <c r="S154">
        <v>22.98</v>
      </c>
    </row>
    <row r="155" spans="1:19" x14ac:dyDescent="0.15">
      <c r="A155" t="s">
        <v>924</v>
      </c>
      <c r="B155" s="1" t="s">
        <v>925</v>
      </c>
      <c r="C155" s="3"/>
      <c r="D155" s="3"/>
      <c r="E155" s="4"/>
      <c r="F155" s="5"/>
      <c r="G155" s="5"/>
      <c r="H155" s="5"/>
      <c r="I155" s="5"/>
      <c r="J155">
        <f t="shared" si="2"/>
        <v>0</v>
      </c>
      <c r="K155" t="s">
        <v>23</v>
      </c>
      <c r="L155" t="s">
        <v>926</v>
      </c>
      <c r="M155" t="s">
        <v>927</v>
      </c>
      <c r="N155" t="s">
        <v>928</v>
      </c>
      <c r="O155">
        <v>2</v>
      </c>
      <c r="P155" t="s">
        <v>27</v>
      </c>
      <c r="Q155" t="s">
        <v>929</v>
      </c>
      <c r="R155" t="s">
        <v>29</v>
      </c>
      <c r="S155">
        <v>18.13</v>
      </c>
    </row>
    <row r="156" spans="1:19" x14ac:dyDescent="0.15">
      <c r="A156" t="s">
        <v>930</v>
      </c>
      <c r="B156" s="1" t="s">
        <v>931</v>
      </c>
      <c r="C156" s="3"/>
      <c r="D156" s="3"/>
      <c r="E156" s="4"/>
      <c r="F156" s="5"/>
      <c r="G156" s="5"/>
      <c r="H156" s="5"/>
      <c r="I156" s="5"/>
      <c r="J156">
        <f t="shared" si="2"/>
        <v>0</v>
      </c>
      <c r="K156" t="s">
        <v>23</v>
      </c>
      <c r="L156" t="s">
        <v>932</v>
      </c>
      <c r="M156" t="s">
        <v>933</v>
      </c>
      <c r="N156" t="s">
        <v>934</v>
      </c>
      <c r="O156">
        <v>3</v>
      </c>
      <c r="P156" t="s">
        <v>27</v>
      </c>
      <c r="Q156" t="s">
        <v>935</v>
      </c>
      <c r="R156" t="s">
        <v>29</v>
      </c>
      <c r="S156">
        <v>31.78</v>
      </c>
    </row>
    <row r="157" spans="1:19" x14ac:dyDescent="0.15">
      <c r="A157" t="s">
        <v>936</v>
      </c>
      <c r="B157" s="1" t="s">
        <v>937</v>
      </c>
      <c r="C157" s="3"/>
      <c r="D157" s="3"/>
      <c r="E157" s="4"/>
      <c r="F157" s="5"/>
      <c r="G157" s="5"/>
      <c r="H157" s="5"/>
      <c r="I157" s="5"/>
      <c r="J157">
        <f t="shared" si="2"/>
        <v>0</v>
      </c>
      <c r="K157" t="s">
        <v>23</v>
      </c>
      <c r="L157" t="s">
        <v>938</v>
      </c>
      <c r="M157" t="s">
        <v>939</v>
      </c>
      <c r="N157" t="s">
        <v>940</v>
      </c>
      <c r="O157">
        <v>3</v>
      </c>
      <c r="P157" t="s">
        <v>27</v>
      </c>
      <c r="Q157" t="s">
        <v>941</v>
      </c>
      <c r="R157" t="s">
        <v>29</v>
      </c>
      <c r="S157">
        <v>16.510000000000002</v>
      </c>
    </row>
    <row r="158" spans="1:19" x14ac:dyDescent="0.15">
      <c r="A158" t="s">
        <v>942</v>
      </c>
      <c r="B158" s="1" t="s">
        <v>943</v>
      </c>
      <c r="C158" s="3"/>
      <c r="D158" s="3"/>
      <c r="E158" s="4"/>
      <c r="F158" s="5"/>
      <c r="G158" s="5"/>
      <c r="H158" s="5"/>
      <c r="I158" s="5"/>
      <c r="J158">
        <f t="shared" si="2"/>
        <v>0</v>
      </c>
      <c r="K158" t="s">
        <v>23</v>
      </c>
      <c r="L158" t="s">
        <v>944</v>
      </c>
      <c r="M158" t="s">
        <v>945</v>
      </c>
      <c r="N158" t="s">
        <v>946</v>
      </c>
      <c r="O158">
        <v>4</v>
      </c>
      <c r="P158" t="s">
        <v>27</v>
      </c>
      <c r="Q158" t="s">
        <v>947</v>
      </c>
      <c r="R158" t="s">
        <v>29</v>
      </c>
      <c r="S158">
        <v>23</v>
      </c>
    </row>
    <row r="159" spans="1:19" x14ac:dyDescent="0.15">
      <c r="A159" t="s">
        <v>948</v>
      </c>
      <c r="B159" s="1" t="s">
        <v>949</v>
      </c>
      <c r="C159" s="3" t="s">
        <v>948</v>
      </c>
      <c r="D159" s="3" t="s">
        <v>950</v>
      </c>
      <c r="E159" s="4" t="s">
        <v>951</v>
      </c>
      <c r="F159" s="5">
        <v>16</v>
      </c>
      <c r="G159" s="5">
        <v>60</v>
      </c>
      <c r="H159" s="5">
        <v>50</v>
      </c>
      <c r="I159" s="5">
        <v>40</v>
      </c>
      <c r="J159">
        <f t="shared" si="2"/>
        <v>20</v>
      </c>
      <c r="K159" t="s">
        <v>23</v>
      </c>
      <c r="L159" t="s">
        <v>952</v>
      </c>
      <c r="M159" t="s">
        <v>953</v>
      </c>
      <c r="N159" t="s">
        <v>954</v>
      </c>
      <c r="O159">
        <v>4</v>
      </c>
      <c r="P159" t="s">
        <v>27</v>
      </c>
      <c r="Q159" t="s">
        <v>955</v>
      </c>
      <c r="R159" t="s">
        <v>29</v>
      </c>
      <c r="S159">
        <v>59.41</v>
      </c>
    </row>
    <row r="160" spans="1:19" x14ac:dyDescent="0.15">
      <c r="A160" t="s">
        <v>956</v>
      </c>
      <c r="B160" s="1" t="s">
        <v>957</v>
      </c>
      <c r="C160" s="3"/>
      <c r="D160" s="3"/>
      <c r="E160" s="4"/>
      <c r="F160" s="5"/>
      <c r="G160" s="5"/>
      <c r="H160" s="5"/>
      <c r="I160" s="5"/>
      <c r="J160">
        <f t="shared" si="2"/>
        <v>0</v>
      </c>
      <c r="K160" t="s">
        <v>23</v>
      </c>
      <c r="L160" t="s">
        <v>958</v>
      </c>
      <c r="M160" t="s">
        <v>959</v>
      </c>
      <c r="N160" t="s">
        <v>960</v>
      </c>
      <c r="O160">
        <v>9</v>
      </c>
      <c r="P160" t="s">
        <v>27</v>
      </c>
      <c r="Q160" t="s">
        <v>961</v>
      </c>
      <c r="R160" t="s">
        <v>29</v>
      </c>
      <c r="S160">
        <v>40.840000000000003</v>
      </c>
    </row>
    <row r="161" spans="1:19" x14ac:dyDescent="0.15">
      <c r="A161" t="s">
        <v>962</v>
      </c>
      <c r="B161" s="1" t="s">
        <v>963</v>
      </c>
      <c r="C161" s="3"/>
      <c r="D161" s="3"/>
      <c r="E161" s="4"/>
      <c r="F161" s="5"/>
      <c r="G161" s="5"/>
      <c r="H161" s="5"/>
      <c r="I161" s="5"/>
      <c r="J161">
        <f t="shared" si="2"/>
        <v>0</v>
      </c>
      <c r="K161" t="s">
        <v>23</v>
      </c>
      <c r="L161" t="s">
        <v>964</v>
      </c>
      <c r="M161" t="s">
        <v>965</v>
      </c>
      <c r="N161" t="s">
        <v>966</v>
      </c>
      <c r="O161">
        <v>8</v>
      </c>
      <c r="P161" t="s">
        <v>27</v>
      </c>
      <c r="Q161" t="s">
        <v>967</v>
      </c>
      <c r="R161" t="s">
        <v>29</v>
      </c>
      <c r="S161">
        <v>43.24</v>
      </c>
    </row>
    <row r="162" spans="1:19" x14ac:dyDescent="0.15">
      <c r="A162" t="s">
        <v>968</v>
      </c>
      <c r="B162" s="1" t="s">
        <v>969</v>
      </c>
      <c r="C162" s="3"/>
      <c r="D162" s="3"/>
      <c r="E162" s="4"/>
      <c r="F162" s="5"/>
      <c r="G162" s="5"/>
      <c r="H162" s="5"/>
      <c r="I162" s="5"/>
      <c r="J162">
        <f t="shared" si="2"/>
        <v>0</v>
      </c>
      <c r="K162" t="s">
        <v>23</v>
      </c>
      <c r="L162" t="s">
        <v>358</v>
      </c>
      <c r="M162" t="s">
        <v>359</v>
      </c>
      <c r="N162" t="s">
        <v>970</v>
      </c>
      <c r="O162">
        <v>1</v>
      </c>
      <c r="P162" t="s">
        <v>27</v>
      </c>
      <c r="Q162" t="s">
        <v>361</v>
      </c>
      <c r="R162" t="s">
        <v>29</v>
      </c>
      <c r="S162">
        <v>15.62</v>
      </c>
    </row>
    <row r="163" spans="1:19" x14ac:dyDescent="0.15">
      <c r="A163" t="s">
        <v>971</v>
      </c>
      <c r="B163" s="1" t="s">
        <v>972</v>
      </c>
      <c r="C163" s="3"/>
      <c r="D163" s="3"/>
      <c r="E163" s="4"/>
      <c r="F163" s="5"/>
      <c r="G163" s="5"/>
      <c r="H163" s="5"/>
      <c r="I163" s="5"/>
      <c r="J163">
        <f t="shared" si="2"/>
        <v>0</v>
      </c>
      <c r="K163" t="s">
        <v>23</v>
      </c>
      <c r="L163" t="s">
        <v>973</v>
      </c>
      <c r="M163" t="s">
        <v>974</v>
      </c>
      <c r="N163" t="s">
        <v>975</v>
      </c>
      <c r="O163">
        <v>10</v>
      </c>
      <c r="P163" t="s">
        <v>27</v>
      </c>
      <c r="Q163" t="s">
        <v>976</v>
      </c>
      <c r="R163" t="s">
        <v>29</v>
      </c>
      <c r="S163">
        <v>21.46</v>
      </c>
    </row>
    <row r="164" spans="1:19" x14ac:dyDescent="0.15">
      <c r="A164" t="s">
        <v>977</v>
      </c>
      <c r="B164" s="1" t="s">
        <v>978</v>
      </c>
      <c r="C164" s="3" t="s">
        <v>977</v>
      </c>
      <c r="D164" s="3" t="s">
        <v>979</v>
      </c>
      <c r="E164" s="4" t="s">
        <v>980</v>
      </c>
      <c r="F164" s="5">
        <v>16.399999999999999</v>
      </c>
      <c r="G164" s="5">
        <v>60</v>
      </c>
      <c r="H164" s="5">
        <v>50</v>
      </c>
      <c r="I164" s="5">
        <v>40</v>
      </c>
      <c r="J164">
        <f t="shared" si="2"/>
        <v>20</v>
      </c>
      <c r="K164" t="s">
        <v>23</v>
      </c>
      <c r="L164" t="s">
        <v>981</v>
      </c>
      <c r="M164" t="s">
        <v>982</v>
      </c>
      <c r="N164" t="s">
        <v>983</v>
      </c>
      <c r="O164">
        <v>5</v>
      </c>
      <c r="P164" t="s">
        <v>27</v>
      </c>
      <c r="Q164" t="s">
        <v>984</v>
      </c>
      <c r="R164" t="s">
        <v>29</v>
      </c>
      <c r="S164">
        <v>36.19</v>
      </c>
    </row>
    <row r="165" spans="1:19" x14ac:dyDescent="0.15">
      <c r="A165" t="s">
        <v>985</v>
      </c>
      <c r="B165" s="1" t="s">
        <v>986</v>
      </c>
      <c r="C165" s="3"/>
      <c r="D165" s="3"/>
      <c r="E165" s="4"/>
      <c r="F165" s="5"/>
      <c r="G165" s="5"/>
      <c r="H165" s="5"/>
      <c r="I165" s="5"/>
      <c r="J165">
        <f t="shared" si="2"/>
        <v>0</v>
      </c>
      <c r="K165" t="s">
        <v>23</v>
      </c>
      <c r="L165" t="s">
        <v>987</v>
      </c>
      <c r="M165" t="s">
        <v>988</v>
      </c>
      <c r="N165" t="s">
        <v>989</v>
      </c>
      <c r="O165">
        <v>9</v>
      </c>
      <c r="P165" t="s">
        <v>27</v>
      </c>
      <c r="Q165" t="s">
        <v>990</v>
      </c>
      <c r="R165" t="s">
        <v>29</v>
      </c>
      <c r="S165">
        <v>76.790000000000006</v>
      </c>
    </row>
    <row r="166" spans="1:19" x14ac:dyDescent="0.15">
      <c r="A166" t="s">
        <v>991</v>
      </c>
      <c r="B166" s="1" t="s">
        <v>992</v>
      </c>
      <c r="C166" s="3"/>
      <c r="D166" s="3"/>
      <c r="E166" s="4"/>
      <c r="F166" s="5"/>
      <c r="G166" s="5"/>
      <c r="H166" s="5"/>
      <c r="I166" s="5"/>
      <c r="J166">
        <f t="shared" si="2"/>
        <v>0</v>
      </c>
      <c r="K166" t="s">
        <v>23</v>
      </c>
      <c r="L166" t="s">
        <v>993</v>
      </c>
      <c r="M166" t="s">
        <v>994</v>
      </c>
      <c r="N166" t="s">
        <v>995</v>
      </c>
      <c r="O166">
        <v>3</v>
      </c>
      <c r="P166" t="s">
        <v>27</v>
      </c>
      <c r="Q166" t="s">
        <v>996</v>
      </c>
      <c r="R166" t="s">
        <v>29</v>
      </c>
      <c r="S166">
        <v>23.76</v>
      </c>
    </row>
    <row r="167" spans="1:19" x14ac:dyDescent="0.15">
      <c r="A167" t="s">
        <v>997</v>
      </c>
      <c r="B167" s="1" t="s">
        <v>998</v>
      </c>
      <c r="C167" s="3"/>
      <c r="D167" s="3"/>
      <c r="E167" s="4"/>
      <c r="F167" s="5"/>
      <c r="G167" s="5"/>
      <c r="H167" s="5"/>
      <c r="I167" s="5"/>
      <c r="J167">
        <f t="shared" si="2"/>
        <v>0</v>
      </c>
      <c r="K167" t="s">
        <v>23</v>
      </c>
      <c r="L167" t="s">
        <v>999</v>
      </c>
      <c r="M167" t="s">
        <v>1000</v>
      </c>
      <c r="N167" t="s">
        <v>1001</v>
      </c>
      <c r="O167">
        <v>11</v>
      </c>
      <c r="P167" t="s">
        <v>27</v>
      </c>
      <c r="Q167" t="s">
        <v>1002</v>
      </c>
      <c r="R167" t="s">
        <v>29</v>
      </c>
      <c r="S167">
        <v>33.130000000000003</v>
      </c>
    </row>
    <row r="168" spans="1:19" x14ac:dyDescent="0.15">
      <c r="A168" t="s">
        <v>1003</v>
      </c>
      <c r="B168" s="1" t="s">
        <v>1004</v>
      </c>
      <c r="C168" s="3" t="s">
        <v>1003</v>
      </c>
      <c r="D168" s="3" t="s">
        <v>1005</v>
      </c>
      <c r="E168" s="4" t="s">
        <v>1006</v>
      </c>
      <c r="F168" s="5">
        <v>14.4</v>
      </c>
      <c r="G168" s="5">
        <v>60</v>
      </c>
      <c r="H168" s="5">
        <v>50</v>
      </c>
      <c r="I168" s="5">
        <v>40</v>
      </c>
      <c r="J168">
        <f t="shared" si="2"/>
        <v>20</v>
      </c>
      <c r="K168" t="s">
        <v>23</v>
      </c>
      <c r="L168" t="s">
        <v>1007</v>
      </c>
      <c r="M168" t="s">
        <v>1008</v>
      </c>
      <c r="N168" t="s">
        <v>1009</v>
      </c>
      <c r="O168">
        <v>7</v>
      </c>
      <c r="P168" t="s">
        <v>27</v>
      </c>
      <c r="Q168" t="s">
        <v>1010</v>
      </c>
      <c r="R168" t="s">
        <v>29</v>
      </c>
      <c r="S168">
        <v>22.41</v>
      </c>
    </row>
    <row r="169" spans="1:19" x14ac:dyDescent="0.15">
      <c r="A169" t="s">
        <v>1011</v>
      </c>
      <c r="B169" s="1" t="s">
        <v>1012</v>
      </c>
      <c r="C169" s="3"/>
      <c r="D169" s="3"/>
      <c r="E169" s="4"/>
      <c r="F169" s="5"/>
      <c r="G169" s="5"/>
      <c r="H169" s="5"/>
      <c r="I169" s="5"/>
      <c r="J169">
        <f t="shared" si="2"/>
        <v>0</v>
      </c>
      <c r="K169" t="s">
        <v>23</v>
      </c>
      <c r="L169" t="s">
        <v>1013</v>
      </c>
      <c r="M169" t="s">
        <v>1014</v>
      </c>
      <c r="N169" t="s">
        <v>1015</v>
      </c>
      <c r="O169">
        <v>5</v>
      </c>
      <c r="P169" t="s">
        <v>27</v>
      </c>
      <c r="Q169" t="s">
        <v>1016</v>
      </c>
      <c r="R169" t="s">
        <v>29</v>
      </c>
      <c r="S169">
        <v>25.74</v>
      </c>
    </row>
    <row r="170" spans="1:19" x14ac:dyDescent="0.15">
      <c r="A170" t="s">
        <v>1017</v>
      </c>
      <c r="B170" s="1" t="s">
        <v>1018</v>
      </c>
      <c r="C170" s="3"/>
      <c r="D170" s="3"/>
      <c r="E170" s="4"/>
      <c r="F170" s="5"/>
      <c r="G170" s="5"/>
      <c r="H170" s="5"/>
      <c r="I170" s="5"/>
      <c r="J170">
        <f t="shared" si="2"/>
        <v>0</v>
      </c>
      <c r="K170" t="s">
        <v>23</v>
      </c>
      <c r="L170" t="s">
        <v>185</v>
      </c>
      <c r="M170" t="s">
        <v>1019</v>
      </c>
      <c r="N170" t="s">
        <v>1020</v>
      </c>
      <c r="O170">
        <v>3</v>
      </c>
      <c r="P170" t="s">
        <v>27</v>
      </c>
      <c r="Q170" t="s">
        <v>188</v>
      </c>
      <c r="R170" t="s">
        <v>29</v>
      </c>
      <c r="S170">
        <v>22.36</v>
      </c>
    </row>
    <row r="171" spans="1:19" x14ac:dyDescent="0.15">
      <c r="A171" t="s">
        <v>1021</v>
      </c>
      <c r="B171" s="1" t="s">
        <v>1022</v>
      </c>
      <c r="C171" s="3"/>
      <c r="D171" s="3"/>
      <c r="E171" s="4"/>
      <c r="F171" s="5"/>
      <c r="G171" s="5"/>
      <c r="H171" s="5"/>
      <c r="I171" s="5"/>
      <c r="J171">
        <f t="shared" si="2"/>
        <v>0</v>
      </c>
      <c r="K171" t="s">
        <v>23</v>
      </c>
      <c r="L171" t="s">
        <v>1023</v>
      </c>
      <c r="M171" t="s">
        <v>1024</v>
      </c>
      <c r="N171" t="s">
        <v>1025</v>
      </c>
      <c r="O171">
        <v>3</v>
      </c>
      <c r="P171" t="s">
        <v>27</v>
      </c>
      <c r="Q171" t="s">
        <v>1026</v>
      </c>
      <c r="R171" t="s">
        <v>29</v>
      </c>
      <c r="S171">
        <v>18.27</v>
      </c>
    </row>
    <row r="172" spans="1:19" x14ac:dyDescent="0.15">
      <c r="A172" t="s">
        <v>1027</v>
      </c>
      <c r="B172" s="1" t="s">
        <v>1028</v>
      </c>
      <c r="C172" s="3"/>
      <c r="D172" s="3"/>
      <c r="E172" s="4"/>
      <c r="F172" s="5"/>
      <c r="G172" s="5"/>
      <c r="H172" s="5"/>
      <c r="I172" s="5"/>
      <c r="J172">
        <f t="shared" si="2"/>
        <v>0</v>
      </c>
      <c r="K172" t="s">
        <v>23</v>
      </c>
      <c r="L172" t="s">
        <v>1029</v>
      </c>
      <c r="M172" t="s">
        <v>1030</v>
      </c>
      <c r="N172" t="s">
        <v>1031</v>
      </c>
      <c r="O172">
        <v>6</v>
      </c>
      <c r="P172" t="s">
        <v>27</v>
      </c>
      <c r="Q172" t="s">
        <v>1032</v>
      </c>
      <c r="R172" t="s">
        <v>29</v>
      </c>
      <c r="S172">
        <v>29.96</v>
      </c>
    </row>
    <row r="173" spans="1:19" x14ac:dyDescent="0.15">
      <c r="A173" t="s">
        <v>1033</v>
      </c>
      <c r="B173" s="1" t="s">
        <v>1034</v>
      </c>
      <c r="C173" s="3"/>
      <c r="D173" s="3"/>
      <c r="E173" s="4"/>
      <c r="F173" s="5"/>
      <c r="G173" s="5"/>
      <c r="H173" s="5"/>
      <c r="I173" s="5"/>
      <c r="J173">
        <f t="shared" si="2"/>
        <v>0</v>
      </c>
      <c r="K173" t="s">
        <v>23</v>
      </c>
      <c r="L173" t="s">
        <v>1035</v>
      </c>
      <c r="M173" t="s">
        <v>1036</v>
      </c>
      <c r="N173" t="s">
        <v>1037</v>
      </c>
      <c r="O173">
        <v>6</v>
      </c>
      <c r="P173" t="s">
        <v>27</v>
      </c>
      <c r="Q173" t="s">
        <v>1038</v>
      </c>
      <c r="R173" t="s">
        <v>29</v>
      </c>
      <c r="S173">
        <v>26.51</v>
      </c>
    </row>
    <row r="174" spans="1:19" x14ac:dyDescent="0.15">
      <c r="A174" t="s">
        <v>1039</v>
      </c>
      <c r="B174" s="1" t="s">
        <v>1040</v>
      </c>
      <c r="C174" s="3" t="s">
        <v>1039</v>
      </c>
      <c r="D174" s="3" t="s">
        <v>1041</v>
      </c>
      <c r="E174" s="4" t="s">
        <v>1042</v>
      </c>
      <c r="F174" s="5">
        <v>15.4</v>
      </c>
      <c r="G174" s="5">
        <v>60</v>
      </c>
      <c r="H174" s="5">
        <v>50</v>
      </c>
      <c r="I174" s="5">
        <v>40</v>
      </c>
      <c r="J174">
        <f t="shared" si="2"/>
        <v>20</v>
      </c>
      <c r="K174" t="s">
        <v>23</v>
      </c>
      <c r="L174" t="s">
        <v>1043</v>
      </c>
      <c r="M174" t="s">
        <v>1044</v>
      </c>
      <c r="N174" t="s">
        <v>1045</v>
      </c>
      <c r="O174">
        <v>6</v>
      </c>
      <c r="P174" t="s">
        <v>27</v>
      </c>
      <c r="Q174" t="s">
        <v>1046</v>
      </c>
      <c r="R174" t="s">
        <v>29</v>
      </c>
      <c r="S174">
        <v>27.31</v>
      </c>
    </row>
    <row r="175" spans="1:19" x14ac:dyDescent="0.15">
      <c r="A175" t="s">
        <v>1047</v>
      </c>
      <c r="B175" s="1" t="s">
        <v>1048</v>
      </c>
      <c r="C175" s="3"/>
      <c r="D175" s="3"/>
      <c r="E175" s="4"/>
      <c r="F175" s="5"/>
      <c r="G175" s="5"/>
      <c r="H175" s="5"/>
      <c r="I175" s="5"/>
      <c r="J175">
        <f t="shared" si="2"/>
        <v>0</v>
      </c>
      <c r="K175" t="s">
        <v>23</v>
      </c>
      <c r="L175" t="s">
        <v>1049</v>
      </c>
      <c r="M175" t="s">
        <v>1050</v>
      </c>
      <c r="N175" t="s">
        <v>1051</v>
      </c>
      <c r="O175">
        <v>5</v>
      </c>
      <c r="P175" t="s">
        <v>27</v>
      </c>
      <c r="Q175" t="s">
        <v>1052</v>
      </c>
      <c r="R175" t="s">
        <v>29</v>
      </c>
      <c r="S175">
        <v>35.479999999999997</v>
      </c>
    </row>
    <row r="176" spans="1:19" x14ac:dyDescent="0.15">
      <c r="A176" t="s">
        <v>1053</v>
      </c>
      <c r="B176" s="1" t="s">
        <v>1054</v>
      </c>
      <c r="C176" s="3"/>
      <c r="D176" s="3"/>
      <c r="E176" s="4"/>
      <c r="F176" s="5"/>
      <c r="G176" s="5"/>
      <c r="H176" s="5"/>
      <c r="I176" s="5"/>
      <c r="J176">
        <f t="shared" si="2"/>
        <v>0</v>
      </c>
      <c r="K176" t="s">
        <v>23</v>
      </c>
      <c r="L176" t="s">
        <v>1055</v>
      </c>
      <c r="M176" t="s">
        <v>1056</v>
      </c>
      <c r="N176" t="s">
        <v>1057</v>
      </c>
      <c r="O176">
        <v>10</v>
      </c>
      <c r="P176" t="s">
        <v>27</v>
      </c>
      <c r="Q176" t="s">
        <v>1058</v>
      </c>
      <c r="R176" t="s">
        <v>29</v>
      </c>
      <c r="S176">
        <v>20.010000000000002</v>
      </c>
    </row>
    <row r="177" spans="1:19" x14ac:dyDescent="0.15">
      <c r="A177" t="s">
        <v>1059</v>
      </c>
      <c r="B177" s="1" t="s">
        <v>1060</v>
      </c>
      <c r="C177" s="3"/>
      <c r="D177" s="3"/>
      <c r="E177" s="4"/>
      <c r="F177" s="5"/>
      <c r="G177" s="5"/>
      <c r="H177" s="5"/>
      <c r="I177" s="5"/>
      <c r="J177">
        <f t="shared" si="2"/>
        <v>0</v>
      </c>
      <c r="K177" t="s">
        <v>23</v>
      </c>
      <c r="L177" t="s">
        <v>644</v>
      </c>
      <c r="M177" t="s">
        <v>1061</v>
      </c>
      <c r="N177" t="s">
        <v>1062</v>
      </c>
      <c r="O177">
        <v>4</v>
      </c>
      <c r="P177" t="s">
        <v>27</v>
      </c>
      <c r="Q177" t="s">
        <v>647</v>
      </c>
      <c r="R177" t="s">
        <v>29</v>
      </c>
      <c r="S177">
        <v>28.62</v>
      </c>
    </row>
    <row r="178" spans="1:19" x14ac:dyDescent="0.15">
      <c r="A178" t="s">
        <v>1063</v>
      </c>
      <c r="B178" s="1" t="s">
        <v>1064</v>
      </c>
      <c r="C178" s="3"/>
      <c r="D178" s="3"/>
      <c r="E178" s="4"/>
      <c r="F178" s="5"/>
      <c r="G178" s="5"/>
      <c r="H178" s="5"/>
      <c r="I178" s="5"/>
      <c r="J178">
        <f t="shared" si="2"/>
        <v>0</v>
      </c>
      <c r="K178" t="s">
        <v>23</v>
      </c>
      <c r="L178" t="s">
        <v>1065</v>
      </c>
      <c r="M178" t="s">
        <v>1066</v>
      </c>
      <c r="N178" t="s">
        <v>1067</v>
      </c>
      <c r="O178">
        <v>3</v>
      </c>
      <c r="P178" t="s">
        <v>27</v>
      </c>
      <c r="Q178" t="s">
        <v>1068</v>
      </c>
      <c r="R178" t="s">
        <v>29</v>
      </c>
      <c r="S178">
        <v>33.340000000000003</v>
      </c>
    </row>
    <row r="179" spans="1:19" x14ac:dyDescent="0.15">
      <c r="A179" t="s">
        <v>1069</v>
      </c>
      <c r="B179" s="1" t="s">
        <v>1070</v>
      </c>
      <c r="C179" s="3"/>
      <c r="D179" s="3"/>
      <c r="E179" s="4"/>
      <c r="F179" s="5"/>
      <c r="G179" s="5"/>
      <c r="H179" s="5"/>
      <c r="I179" s="5"/>
      <c r="J179">
        <f t="shared" si="2"/>
        <v>0</v>
      </c>
      <c r="K179" t="s">
        <v>23</v>
      </c>
      <c r="L179" t="s">
        <v>1071</v>
      </c>
      <c r="M179" t="s">
        <v>1072</v>
      </c>
      <c r="N179" t="s">
        <v>1073</v>
      </c>
      <c r="O179">
        <v>4</v>
      </c>
      <c r="P179" t="s">
        <v>27</v>
      </c>
      <c r="Q179" t="s">
        <v>1074</v>
      </c>
      <c r="R179" t="s">
        <v>29</v>
      </c>
      <c r="S179">
        <v>22.53</v>
      </c>
    </row>
    <row r="180" spans="1:19" x14ac:dyDescent="0.15">
      <c r="A180" t="s">
        <v>1075</v>
      </c>
      <c r="B180" s="1" t="s">
        <v>1076</v>
      </c>
      <c r="C180" s="3" t="s">
        <v>1075</v>
      </c>
      <c r="D180" s="3" t="s">
        <v>1077</v>
      </c>
      <c r="E180" s="4" t="s">
        <v>1078</v>
      </c>
      <c r="F180" s="5">
        <v>14.5</v>
      </c>
      <c r="G180" s="5">
        <v>60</v>
      </c>
      <c r="H180" s="5">
        <v>50</v>
      </c>
      <c r="I180" s="5">
        <v>40</v>
      </c>
      <c r="J180">
        <f t="shared" si="2"/>
        <v>20</v>
      </c>
      <c r="K180" t="s">
        <v>23</v>
      </c>
      <c r="L180" t="s">
        <v>1079</v>
      </c>
      <c r="M180" t="s">
        <v>1080</v>
      </c>
      <c r="N180" t="s">
        <v>1081</v>
      </c>
      <c r="O180">
        <v>5</v>
      </c>
      <c r="P180" t="s">
        <v>27</v>
      </c>
      <c r="Q180" t="s">
        <v>1082</v>
      </c>
      <c r="R180" t="s">
        <v>29</v>
      </c>
      <c r="S180">
        <v>30.79</v>
      </c>
    </row>
    <row r="181" spans="1:19" x14ac:dyDescent="0.15">
      <c r="A181" t="s">
        <v>1083</v>
      </c>
      <c r="B181" s="1" t="s">
        <v>1084</v>
      </c>
      <c r="C181" s="3"/>
      <c r="D181" s="3"/>
      <c r="E181" s="4"/>
      <c r="F181" s="5"/>
      <c r="G181" s="5"/>
      <c r="H181" s="5"/>
      <c r="I181" s="5"/>
      <c r="J181">
        <f t="shared" si="2"/>
        <v>0</v>
      </c>
      <c r="K181" t="s">
        <v>23</v>
      </c>
      <c r="L181" t="s">
        <v>1085</v>
      </c>
      <c r="M181" t="s">
        <v>1086</v>
      </c>
      <c r="N181" t="s">
        <v>1087</v>
      </c>
      <c r="O181">
        <v>3</v>
      </c>
      <c r="P181" t="s">
        <v>27</v>
      </c>
      <c r="Q181" t="s">
        <v>1088</v>
      </c>
      <c r="R181" t="s">
        <v>29</v>
      </c>
      <c r="S181">
        <v>26.73</v>
      </c>
    </row>
    <row r="182" spans="1:19" x14ac:dyDescent="0.15">
      <c r="A182" t="s">
        <v>1089</v>
      </c>
      <c r="B182" s="1" t="s">
        <v>1090</v>
      </c>
      <c r="C182" s="3"/>
      <c r="D182" s="3"/>
      <c r="E182" s="4"/>
      <c r="F182" s="5"/>
      <c r="G182" s="5"/>
      <c r="H182" s="5"/>
      <c r="I182" s="5"/>
      <c r="J182">
        <f t="shared" si="2"/>
        <v>0</v>
      </c>
      <c r="K182" t="s">
        <v>23</v>
      </c>
      <c r="L182" t="s">
        <v>153</v>
      </c>
      <c r="M182" t="s">
        <v>154</v>
      </c>
      <c r="N182" t="s">
        <v>1091</v>
      </c>
      <c r="O182">
        <v>1</v>
      </c>
      <c r="P182" t="s">
        <v>27</v>
      </c>
      <c r="Q182" t="s">
        <v>156</v>
      </c>
      <c r="R182" t="s">
        <v>29</v>
      </c>
      <c r="S182">
        <v>14.71</v>
      </c>
    </row>
    <row r="183" spans="1:19" x14ac:dyDescent="0.15">
      <c r="A183" t="s">
        <v>1092</v>
      </c>
      <c r="B183" s="1" t="s">
        <v>1093</v>
      </c>
      <c r="C183" s="3"/>
      <c r="D183" s="3"/>
      <c r="E183" s="4"/>
      <c r="F183" s="5"/>
      <c r="G183" s="5"/>
      <c r="H183" s="5"/>
      <c r="I183" s="5"/>
      <c r="J183">
        <f t="shared" si="2"/>
        <v>0</v>
      </c>
      <c r="K183" t="s">
        <v>23</v>
      </c>
      <c r="L183" t="s">
        <v>1094</v>
      </c>
      <c r="M183" t="s">
        <v>1095</v>
      </c>
      <c r="N183" t="s">
        <v>1096</v>
      </c>
      <c r="O183">
        <v>3</v>
      </c>
      <c r="P183" t="s">
        <v>27</v>
      </c>
      <c r="Q183" t="s">
        <v>1097</v>
      </c>
      <c r="R183" t="s">
        <v>29</v>
      </c>
      <c r="S183">
        <v>21.38</v>
      </c>
    </row>
    <row r="184" spans="1:19" x14ac:dyDescent="0.15">
      <c r="A184" t="s">
        <v>1098</v>
      </c>
      <c r="B184" s="1" t="s">
        <v>1099</v>
      </c>
      <c r="C184" s="3"/>
      <c r="D184" s="3"/>
      <c r="E184" s="4"/>
      <c r="F184" s="5"/>
      <c r="G184" s="5"/>
      <c r="H184" s="5"/>
      <c r="I184" s="5"/>
      <c r="J184">
        <f t="shared" si="2"/>
        <v>0</v>
      </c>
      <c r="K184" t="s">
        <v>23</v>
      </c>
      <c r="L184" t="s">
        <v>1100</v>
      </c>
      <c r="M184" t="s">
        <v>1101</v>
      </c>
      <c r="N184" t="s">
        <v>1102</v>
      </c>
      <c r="O184">
        <v>6</v>
      </c>
      <c r="P184" t="s">
        <v>27</v>
      </c>
      <c r="Q184" t="s">
        <v>1103</v>
      </c>
      <c r="R184" t="s">
        <v>29</v>
      </c>
      <c r="S184">
        <v>29.85</v>
      </c>
    </row>
    <row r="185" spans="1:19" x14ac:dyDescent="0.15">
      <c r="A185" t="s">
        <v>1104</v>
      </c>
      <c r="B185" s="1" t="s">
        <v>1105</v>
      </c>
      <c r="C185" s="3"/>
      <c r="D185" s="3"/>
      <c r="E185" s="4"/>
      <c r="F185" s="5"/>
      <c r="G185" s="5"/>
      <c r="H185" s="5"/>
      <c r="I185" s="5"/>
      <c r="J185">
        <f t="shared" si="2"/>
        <v>0</v>
      </c>
      <c r="K185" t="s">
        <v>23</v>
      </c>
      <c r="L185" t="s">
        <v>1106</v>
      </c>
      <c r="M185" t="s">
        <v>1107</v>
      </c>
      <c r="N185" t="s">
        <v>1108</v>
      </c>
      <c r="O185">
        <v>3</v>
      </c>
      <c r="P185" t="s">
        <v>27</v>
      </c>
      <c r="Q185" t="s">
        <v>1109</v>
      </c>
      <c r="R185" t="s">
        <v>29</v>
      </c>
      <c r="S185">
        <v>19.18</v>
      </c>
    </row>
    <row r="186" spans="1:19" x14ac:dyDescent="0.15">
      <c r="A186" t="s">
        <v>1110</v>
      </c>
      <c r="B186" s="1" t="s">
        <v>1111</v>
      </c>
      <c r="C186" s="3" t="s">
        <v>1110</v>
      </c>
      <c r="D186" s="3" t="s">
        <v>1112</v>
      </c>
      <c r="E186" s="4" t="s">
        <v>1113</v>
      </c>
      <c r="F186" s="5">
        <v>14.2</v>
      </c>
      <c r="G186" s="5">
        <v>60</v>
      </c>
      <c r="H186" s="5">
        <v>50</v>
      </c>
      <c r="I186" s="5">
        <v>40</v>
      </c>
      <c r="J186">
        <f t="shared" si="2"/>
        <v>20</v>
      </c>
      <c r="K186" t="s">
        <v>23</v>
      </c>
      <c r="L186" t="s">
        <v>1114</v>
      </c>
      <c r="M186" t="s">
        <v>1115</v>
      </c>
      <c r="N186" t="s">
        <v>1116</v>
      </c>
      <c r="O186">
        <v>3</v>
      </c>
      <c r="P186" t="s">
        <v>27</v>
      </c>
      <c r="Q186" t="s">
        <v>1117</v>
      </c>
      <c r="R186" t="s">
        <v>29</v>
      </c>
      <c r="S186">
        <v>17.57</v>
      </c>
    </row>
    <row r="187" spans="1:19" x14ac:dyDescent="0.15">
      <c r="A187" t="s">
        <v>1118</v>
      </c>
      <c r="B187" s="1" t="s">
        <v>1119</v>
      </c>
      <c r="C187" s="3"/>
      <c r="D187" s="3"/>
      <c r="E187" s="4"/>
      <c r="F187" s="5"/>
      <c r="G187" s="5"/>
      <c r="H187" s="5"/>
      <c r="I187" s="5"/>
      <c r="J187">
        <f t="shared" si="2"/>
        <v>0</v>
      </c>
      <c r="K187" t="s">
        <v>23</v>
      </c>
      <c r="L187" t="s">
        <v>280</v>
      </c>
      <c r="M187" t="s">
        <v>1120</v>
      </c>
      <c r="N187" t="s">
        <v>1121</v>
      </c>
      <c r="O187">
        <v>2</v>
      </c>
      <c r="P187" t="s">
        <v>27</v>
      </c>
      <c r="Q187" t="s">
        <v>283</v>
      </c>
      <c r="R187" t="s">
        <v>29</v>
      </c>
      <c r="S187">
        <v>19.62</v>
      </c>
    </row>
    <row r="188" spans="1:19" x14ac:dyDescent="0.15">
      <c r="A188" t="s">
        <v>1122</v>
      </c>
      <c r="B188" s="1" t="s">
        <v>1123</v>
      </c>
      <c r="C188" s="3"/>
      <c r="D188" s="3"/>
      <c r="E188" s="4"/>
      <c r="F188" s="5"/>
      <c r="G188" s="5"/>
      <c r="H188" s="5"/>
      <c r="I188" s="5"/>
      <c r="J188">
        <f t="shared" si="2"/>
        <v>0</v>
      </c>
      <c r="K188" t="s">
        <v>23</v>
      </c>
      <c r="L188" t="s">
        <v>1124</v>
      </c>
      <c r="M188" t="s">
        <v>1125</v>
      </c>
      <c r="N188" t="s">
        <v>1126</v>
      </c>
      <c r="O188">
        <v>6</v>
      </c>
      <c r="P188" t="s">
        <v>27</v>
      </c>
      <c r="Q188" t="s">
        <v>1127</v>
      </c>
      <c r="R188" t="s">
        <v>29</v>
      </c>
      <c r="S188">
        <v>16.7</v>
      </c>
    </row>
    <row r="189" spans="1:19" x14ac:dyDescent="0.15">
      <c r="A189" t="s">
        <v>1128</v>
      </c>
      <c r="B189" s="1" t="s">
        <v>1129</v>
      </c>
      <c r="C189" s="3"/>
      <c r="D189" s="3"/>
      <c r="E189" s="4"/>
      <c r="F189" s="5"/>
      <c r="G189" s="5"/>
      <c r="H189" s="5"/>
      <c r="I189" s="5"/>
      <c r="J189">
        <f t="shared" si="2"/>
        <v>0</v>
      </c>
      <c r="K189" t="s">
        <v>23</v>
      </c>
      <c r="L189" t="s">
        <v>1130</v>
      </c>
      <c r="M189" t="s">
        <v>1131</v>
      </c>
      <c r="N189" t="s">
        <v>1132</v>
      </c>
      <c r="O189">
        <v>1</v>
      </c>
      <c r="P189" t="s">
        <v>27</v>
      </c>
      <c r="Q189" t="s">
        <v>1133</v>
      </c>
      <c r="R189" t="s">
        <v>29</v>
      </c>
      <c r="S189">
        <v>9.6999999999999993</v>
      </c>
    </row>
    <row r="190" spans="1:19" x14ac:dyDescent="0.15">
      <c r="A190" t="s">
        <v>1134</v>
      </c>
      <c r="B190" s="1" t="s">
        <v>1135</v>
      </c>
      <c r="C190" s="3"/>
      <c r="D190" s="3"/>
      <c r="E190" s="4"/>
      <c r="F190" s="5"/>
      <c r="G190" s="5"/>
      <c r="H190" s="5"/>
      <c r="I190" s="5"/>
      <c r="J190">
        <f t="shared" si="2"/>
        <v>0</v>
      </c>
      <c r="K190" t="s">
        <v>23</v>
      </c>
      <c r="L190" t="s">
        <v>306</v>
      </c>
      <c r="M190" t="s">
        <v>1136</v>
      </c>
      <c r="N190" t="s">
        <v>1137</v>
      </c>
      <c r="O190">
        <v>3</v>
      </c>
      <c r="P190" t="s">
        <v>27</v>
      </c>
      <c r="Q190" t="s">
        <v>309</v>
      </c>
      <c r="R190" t="s">
        <v>29</v>
      </c>
      <c r="S190">
        <v>18.64</v>
      </c>
    </row>
    <row r="191" spans="1:19" x14ac:dyDescent="0.15">
      <c r="A191" t="s">
        <v>1138</v>
      </c>
      <c r="B191" s="1" t="s">
        <v>1139</v>
      </c>
      <c r="C191" s="3"/>
      <c r="D191" s="3"/>
      <c r="E191" s="4"/>
      <c r="F191" s="5"/>
      <c r="G191" s="5"/>
      <c r="H191" s="5"/>
      <c r="I191" s="5"/>
      <c r="J191">
        <f t="shared" si="2"/>
        <v>0</v>
      </c>
      <c r="K191" t="s">
        <v>23</v>
      </c>
      <c r="L191" t="s">
        <v>58</v>
      </c>
      <c r="M191" t="s">
        <v>137</v>
      </c>
      <c r="N191" t="s">
        <v>1140</v>
      </c>
      <c r="O191">
        <v>1</v>
      </c>
      <c r="P191" t="s">
        <v>27</v>
      </c>
      <c r="Q191" t="s">
        <v>61</v>
      </c>
      <c r="R191" t="s">
        <v>29</v>
      </c>
      <c r="S191">
        <v>16.84</v>
      </c>
    </row>
    <row r="192" spans="1:19" x14ac:dyDescent="0.15">
      <c r="A192" t="s">
        <v>1141</v>
      </c>
      <c r="B192" s="1" t="s">
        <v>1142</v>
      </c>
      <c r="C192" s="3"/>
      <c r="D192" s="3"/>
      <c r="E192" s="4"/>
      <c r="F192" s="5"/>
      <c r="G192" s="5"/>
      <c r="H192" s="5"/>
      <c r="I192" s="5"/>
      <c r="J192">
        <f t="shared" si="2"/>
        <v>0</v>
      </c>
      <c r="K192" t="s">
        <v>23</v>
      </c>
      <c r="L192" t="s">
        <v>1143</v>
      </c>
      <c r="M192" t="s">
        <v>1144</v>
      </c>
      <c r="N192" t="s">
        <v>1145</v>
      </c>
      <c r="O192">
        <v>5</v>
      </c>
      <c r="P192" t="s">
        <v>27</v>
      </c>
      <c r="Q192" t="s">
        <v>1146</v>
      </c>
      <c r="R192" t="s">
        <v>29</v>
      </c>
      <c r="S192">
        <v>33.78</v>
      </c>
    </row>
    <row r="193" spans="1:19" x14ac:dyDescent="0.15">
      <c r="A193" t="s">
        <v>1147</v>
      </c>
      <c r="B193" s="1" t="s">
        <v>1148</v>
      </c>
      <c r="C193" s="3" t="s">
        <v>1147</v>
      </c>
      <c r="D193" s="3" t="s">
        <v>1149</v>
      </c>
      <c r="E193" s="4" t="s">
        <v>1150</v>
      </c>
      <c r="F193" s="5">
        <v>13</v>
      </c>
      <c r="G193" s="5">
        <v>60</v>
      </c>
      <c r="H193" s="5">
        <v>50</v>
      </c>
      <c r="I193" s="5">
        <v>40</v>
      </c>
      <c r="J193">
        <f t="shared" si="2"/>
        <v>20</v>
      </c>
      <c r="K193" t="s">
        <v>23</v>
      </c>
      <c r="L193" t="s">
        <v>1151</v>
      </c>
      <c r="M193" t="s">
        <v>1152</v>
      </c>
      <c r="N193" t="s">
        <v>1153</v>
      </c>
      <c r="O193">
        <v>4</v>
      </c>
      <c r="P193" t="s">
        <v>27</v>
      </c>
      <c r="Q193" t="s">
        <v>1154</v>
      </c>
      <c r="R193" t="s">
        <v>29</v>
      </c>
      <c r="S193">
        <v>15.19</v>
      </c>
    </row>
    <row r="194" spans="1:19" x14ac:dyDescent="0.15">
      <c r="A194" t="s">
        <v>1155</v>
      </c>
      <c r="B194" s="1" t="s">
        <v>1156</v>
      </c>
      <c r="C194" s="3"/>
      <c r="D194" s="3"/>
      <c r="E194" s="4"/>
      <c r="F194" s="5"/>
      <c r="G194" s="5"/>
      <c r="H194" s="5"/>
      <c r="I194" s="5"/>
      <c r="J194">
        <f t="shared" si="2"/>
        <v>0</v>
      </c>
      <c r="K194" t="s">
        <v>23</v>
      </c>
      <c r="L194" t="s">
        <v>833</v>
      </c>
      <c r="M194" t="s">
        <v>1157</v>
      </c>
      <c r="N194" t="s">
        <v>1158</v>
      </c>
      <c r="O194">
        <v>2</v>
      </c>
      <c r="P194" t="s">
        <v>27</v>
      </c>
      <c r="Q194" t="s">
        <v>309</v>
      </c>
      <c r="R194" t="s">
        <v>29</v>
      </c>
      <c r="S194">
        <v>18.29</v>
      </c>
    </row>
    <row r="195" spans="1:19" x14ac:dyDescent="0.15">
      <c r="A195" t="s">
        <v>1159</v>
      </c>
      <c r="B195" s="1" t="s">
        <v>1160</v>
      </c>
      <c r="C195" s="3"/>
      <c r="D195" s="3"/>
      <c r="E195" s="4"/>
      <c r="F195" s="5"/>
      <c r="G195" s="5"/>
      <c r="H195" s="5"/>
      <c r="I195" s="5"/>
      <c r="J195">
        <f t="shared" ref="J195:J242" si="3">G195*H195*I195/6000</f>
        <v>0</v>
      </c>
      <c r="K195" t="s">
        <v>23</v>
      </c>
      <c r="L195" t="s">
        <v>306</v>
      </c>
      <c r="M195" t="s">
        <v>1161</v>
      </c>
      <c r="N195" t="s">
        <v>1162</v>
      </c>
      <c r="O195">
        <v>2</v>
      </c>
      <c r="P195" t="s">
        <v>27</v>
      </c>
      <c r="Q195" t="s">
        <v>309</v>
      </c>
      <c r="R195" t="s">
        <v>29</v>
      </c>
      <c r="S195">
        <v>15.81</v>
      </c>
    </row>
    <row r="196" spans="1:19" x14ac:dyDescent="0.15">
      <c r="A196" t="s">
        <v>1163</v>
      </c>
      <c r="B196" s="1" t="s">
        <v>1164</v>
      </c>
      <c r="C196" s="3"/>
      <c r="D196" s="3"/>
      <c r="E196" s="4"/>
      <c r="F196" s="5"/>
      <c r="G196" s="5"/>
      <c r="H196" s="5"/>
      <c r="I196" s="5"/>
      <c r="J196">
        <f t="shared" si="3"/>
        <v>0</v>
      </c>
      <c r="K196" t="s">
        <v>23</v>
      </c>
      <c r="L196" t="s">
        <v>952</v>
      </c>
      <c r="M196" t="s">
        <v>1165</v>
      </c>
      <c r="N196" t="s">
        <v>1166</v>
      </c>
      <c r="O196">
        <v>2</v>
      </c>
      <c r="P196" t="s">
        <v>27</v>
      </c>
      <c r="Q196" t="s">
        <v>955</v>
      </c>
      <c r="R196" t="s">
        <v>29</v>
      </c>
      <c r="S196">
        <v>26.85</v>
      </c>
    </row>
    <row r="197" spans="1:19" x14ac:dyDescent="0.15">
      <c r="A197" t="s">
        <v>1167</v>
      </c>
      <c r="B197" s="1" t="s">
        <v>1168</v>
      </c>
      <c r="C197" s="3"/>
      <c r="D197" s="3"/>
      <c r="E197" s="4"/>
      <c r="F197" s="5"/>
      <c r="G197" s="5"/>
      <c r="H197" s="5"/>
      <c r="I197" s="5"/>
      <c r="J197">
        <f t="shared" si="3"/>
        <v>0</v>
      </c>
      <c r="K197" t="s">
        <v>23</v>
      </c>
      <c r="L197" t="s">
        <v>1169</v>
      </c>
      <c r="M197" t="s">
        <v>1170</v>
      </c>
      <c r="N197" t="s">
        <v>1171</v>
      </c>
      <c r="O197">
        <v>6</v>
      </c>
      <c r="P197" t="s">
        <v>27</v>
      </c>
      <c r="Q197" t="s">
        <v>1172</v>
      </c>
      <c r="R197" t="s">
        <v>29</v>
      </c>
      <c r="S197">
        <v>18.52</v>
      </c>
    </row>
    <row r="198" spans="1:19" x14ac:dyDescent="0.15">
      <c r="A198" t="s">
        <v>1173</v>
      </c>
      <c r="B198" s="1" t="s">
        <v>1174</v>
      </c>
      <c r="C198" s="3"/>
      <c r="D198" s="3"/>
      <c r="E198" s="4"/>
      <c r="F198" s="5"/>
      <c r="G198" s="5"/>
      <c r="H198" s="5"/>
      <c r="I198" s="5"/>
      <c r="J198">
        <f t="shared" si="3"/>
        <v>0</v>
      </c>
      <c r="K198" t="s">
        <v>23</v>
      </c>
      <c r="L198" t="s">
        <v>1175</v>
      </c>
      <c r="M198" t="s">
        <v>1176</v>
      </c>
      <c r="N198" t="s">
        <v>1177</v>
      </c>
      <c r="O198">
        <v>2</v>
      </c>
      <c r="P198" t="s">
        <v>27</v>
      </c>
      <c r="Q198" t="s">
        <v>1178</v>
      </c>
      <c r="R198" t="s">
        <v>29</v>
      </c>
      <c r="S198">
        <v>16.23</v>
      </c>
    </row>
    <row r="199" spans="1:19" x14ac:dyDescent="0.15">
      <c r="A199" t="s">
        <v>1179</v>
      </c>
      <c r="B199" s="1" t="s">
        <v>1180</v>
      </c>
      <c r="C199" s="3"/>
      <c r="D199" s="3"/>
      <c r="E199" s="4"/>
      <c r="F199" s="5"/>
      <c r="G199" s="5"/>
      <c r="H199" s="5"/>
      <c r="I199" s="5"/>
      <c r="J199">
        <f t="shared" si="3"/>
        <v>0</v>
      </c>
      <c r="K199" t="s">
        <v>23</v>
      </c>
      <c r="L199" t="s">
        <v>1181</v>
      </c>
      <c r="M199" t="s">
        <v>1182</v>
      </c>
      <c r="N199" t="s">
        <v>1183</v>
      </c>
      <c r="O199">
        <v>2</v>
      </c>
      <c r="P199" t="s">
        <v>27</v>
      </c>
      <c r="Q199" t="s">
        <v>1184</v>
      </c>
      <c r="R199" t="s">
        <v>29</v>
      </c>
      <c r="S199">
        <v>15.84</v>
      </c>
    </row>
    <row r="200" spans="1:19" x14ac:dyDescent="0.15">
      <c r="A200" t="s">
        <v>1185</v>
      </c>
      <c r="B200" s="1" t="s">
        <v>1186</v>
      </c>
      <c r="C200" s="3" t="s">
        <v>1185</v>
      </c>
      <c r="D200" s="3" t="s">
        <v>1187</v>
      </c>
      <c r="E200" s="4" t="s">
        <v>1188</v>
      </c>
      <c r="F200" s="5">
        <v>14.5</v>
      </c>
      <c r="G200" s="5">
        <v>60</v>
      </c>
      <c r="H200" s="5">
        <v>50</v>
      </c>
      <c r="I200" s="5">
        <v>40</v>
      </c>
      <c r="J200">
        <f t="shared" si="3"/>
        <v>20</v>
      </c>
      <c r="K200" t="s">
        <v>23</v>
      </c>
      <c r="L200" t="s">
        <v>1189</v>
      </c>
      <c r="M200" t="s">
        <v>1190</v>
      </c>
      <c r="N200" t="s">
        <v>1191</v>
      </c>
      <c r="O200">
        <v>7</v>
      </c>
      <c r="P200" t="s">
        <v>27</v>
      </c>
      <c r="Q200" t="s">
        <v>1192</v>
      </c>
      <c r="R200" t="s">
        <v>29</v>
      </c>
      <c r="S200">
        <v>23.73</v>
      </c>
    </row>
    <row r="201" spans="1:19" x14ac:dyDescent="0.15">
      <c r="A201" t="s">
        <v>1193</v>
      </c>
      <c r="B201" s="1" t="s">
        <v>1194</v>
      </c>
      <c r="C201" s="3"/>
      <c r="D201" s="3"/>
      <c r="E201" s="4"/>
      <c r="F201" s="5"/>
      <c r="G201" s="5"/>
      <c r="H201" s="5"/>
      <c r="I201" s="5"/>
      <c r="J201">
        <f t="shared" si="3"/>
        <v>0</v>
      </c>
      <c r="K201" t="s">
        <v>23</v>
      </c>
      <c r="L201" t="s">
        <v>644</v>
      </c>
      <c r="M201" t="s">
        <v>829</v>
      </c>
      <c r="N201" t="s">
        <v>1195</v>
      </c>
      <c r="O201">
        <v>2</v>
      </c>
      <c r="P201" t="s">
        <v>27</v>
      </c>
      <c r="Q201" t="s">
        <v>647</v>
      </c>
      <c r="R201" t="s">
        <v>29</v>
      </c>
      <c r="S201">
        <v>18.84</v>
      </c>
    </row>
    <row r="202" spans="1:19" x14ac:dyDescent="0.15">
      <c r="A202" t="s">
        <v>1196</v>
      </c>
      <c r="B202" s="1" t="s">
        <v>1197</v>
      </c>
      <c r="C202" s="3"/>
      <c r="D202" s="3"/>
      <c r="E202" s="4"/>
      <c r="F202" s="5"/>
      <c r="G202" s="5"/>
      <c r="H202" s="5"/>
      <c r="I202" s="5"/>
      <c r="J202">
        <f t="shared" si="3"/>
        <v>0</v>
      </c>
      <c r="K202" t="s">
        <v>23</v>
      </c>
      <c r="L202" t="s">
        <v>1198</v>
      </c>
      <c r="M202" t="s">
        <v>1199</v>
      </c>
      <c r="N202" t="s">
        <v>1200</v>
      </c>
      <c r="O202">
        <v>5</v>
      </c>
      <c r="P202" t="s">
        <v>27</v>
      </c>
      <c r="Q202" t="s">
        <v>1201</v>
      </c>
      <c r="R202" t="s">
        <v>29</v>
      </c>
      <c r="S202">
        <v>20.63</v>
      </c>
    </row>
    <row r="203" spans="1:19" x14ac:dyDescent="0.15">
      <c r="A203" t="s">
        <v>1202</v>
      </c>
      <c r="B203" s="1" t="s">
        <v>1203</v>
      </c>
      <c r="C203" s="3"/>
      <c r="D203" s="3"/>
      <c r="E203" s="4"/>
      <c r="F203" s="5"/>
      <c r="G203" s="5"/>
      <c r="H203" s="5"/>
      <c r="I203" s="5"/>
      <c r="J203">
        <f t="shared" si="3"/>
        <v>0</v>
      </c>
      <c r="K203" t="s">
        <v>23</v>
      </c>
      <c r="L203" t="s">
        <v>1204</v>
      </c>
      <c r="M203" t="s">
        <v>1205</v>
      </c>
      <c r="N203" t="s">
        <v>1206</v>
      </c>
      <c r="O203">
        <v>7</v>
      </c>
      <c r="P203" t="s">
        <v>27</v>
      </c>
      <c r="Q203" t="s">
        <v>1207</v>
      </c>
      <c r="R203" t="s">
        <v>29</v>
      </c>
      <c r="S203">
        <v>36.01</v>
      </c>
    </row>
    <row r="204" spans="1:19" x14ac:dyDescent="0.15">
      <c r="A204" t="s">
        <v>1208</v>
      </c>
      <c r="B204" s="1" t="s">
        <v>1209</v>
      </c>
      <c r="C204" s="3"/>
      <c r="D204" s="3"/>
      <c r="E204" s="4"/>
      <c r="F204" s="5"/>
      <c r="G204" s="5"/>
      <c r="H204" s="5"/>
      <c r="I204" s="5"/>
      <c r="J204">
        <f t="shared" si="3"/>
        <v>0</v>
      </c>
      <c r="K204" t="s">
        <v>23</v>
      </c>
      <c r="L204" t="s">
        <v>559</v>
      </c>
      <c r="M204" t="s">
        <v>1210</v>
      </c>
      <c r="N204" t="s">
        <v>1211</v>
      </c>
      <c r="O204">
        <v>2</v>
      </c>
      <c r="P204" t="s">
        <v>27</v>
      </c>
      <c r="Q204" t="s">
        <v>562</v>
      </c>
      <c r="R204" t="s">
        <v>29</v>
      </c>
      <c r="S204">
        <v>28.12</v>
      </c>
    </row>
    <row r="205" spans="1:19" x14ac:dyDescent="0.15">
      <c r="A205" t="s">
        <v>1212</v>
      </c>
      <c r="B205" s="1" t="s">
        <v>1213</v>
      </c>
      <c r="C205" s="3"/>
      <c r="D205" s="3"/>
      <c r="E205" s="4"/>
      <c r="F205" s="5"/>
      <c r="G205" s="5"/>
      <c r="H205" s="5"/>
      <c r="I205" s="5"/>
      <c r="J205">
        <f t="shared" si="3"/>
        <v>0</v>
      </c>
      <c r="K205" t="s">
        <v>23</v>
      </c>
      <c r="L205" t="s">
        <v>52</v>
      </c>
      <c r="M205" t="s">
        <v>1214</v>
      </c>
      <c r="N205" t="s">
        <v>1215</v>
      </c>
      <c r="O205">
        <v>4</v>
      </c>
      <c r="P205" t="s">
        <v>27</v>
      </c>
      <c r="Q205" t="s">
        <v>55</v>
      </c>
      <c r="R205" t="s">
        <v>29</v>
      </c>
      <c r="S205">
        <v>20.97</v>
      </c>
    </row>
    <row r="206" spans="1:19" x14ac:dyDescent="0.15">
      <c r="A206" t="s">
        <v>1216</v>
      </c>
      <c r="B206" s="1" t="s">
        <v>1217</v>
      </c>
      <c r="C206" s="3" t="s">
        <v>1216</v>
      </c>
      <c r="D206" s="3" t="s">
        <v>1218</v>
      </c>
      <c r="E206" s="4" t="s">
        <v>1219</v>
      </c>
      <c r="F206" s="5">
        <v>13.6</v>
      </c>
      <c r="G206" s="5">
        <v>60</v>
      </c>
      <c r="H206" s="5">
        <v>50</v>
      </c>
      <c r="I206" s="5">
        <v>40</v>
      </c>
      <c r="J206">
        <f t="shared" si="3"/>
        <v>20</v>
      </c>
      <c r="K206" t="s">
        <v>23</v>
      </c>
      <c r="L206" t="s">
        <v>58</v>
      </c>
      <c r="M206" t="s">
        <v>137</v>
      </c>
      <c r="N206" t="s">
        <v>1220</v>
      </c>
      <c r="O206">
        <v>1</v>
      </c>
      <c r="P206" t="s">
        <v>27</v>
      </c>
      <c r="Q206" t="s">
        <v>61</v>
      </c>
      <c r="R206" t="s">
        <v>29</v>
      </c>
      <c r="S206">
        <v>12.95</v>
      </c>
    </row>
    <row r="207" spans="1:19" x14ac:dyDescent="0.15">
      <c r="A207" t="s">
        <v>1221</v>
      </c>
      <c r="B207" s="1" t="s">
        <v>1222</v>
      </c>
      <c r="C207" s="3"/>
      <c r="D207" s="3"/>
      <c r="E207" s="4"/>
      <c r="F207" s="5"/>
      <c r="G207" s="5"/>
      <c r="H207" s="5"/>
      <c r="I207" s="5"/>
      <c r="J207">
        <f t="shared" si="3"/>
        <v>0</v>
      </c>
      <c r="K207" t="s">
        <v>23</v>
      </c>
      <c r="L207" t="s">
        <v>1223</v>
      </c>
      <c r="M207" t="s">
        <v>1224</v>
      </c>
      <c r="N207" t="s">
        <v>1225</v>
      </c>
      <c r="O207">
        <v>5</v>
      </c>
      <c r="P207" t="s">
        <v>27</v>
      </c>
      <c r="Q207" t="s">
        <v>1226</v>
      </c>
      <c r="R207" t="s">
        <v>29</v>
      </c>
      <c r="S207">
        <v>26.98</v>
      </c>
    </row>
    <row r="208" spans="1:19" x14ac:dyDescent="0.15">
      <c r="A208" t="s">
        <v>1227</v>
      </c>
      <c r="B208" s="1" t="s">
        <v>1228</v>
      </c>
      <c r="C208" s="3"/>
      <c r="D208" s="3"/>
      <c r="E208" s="4"/>
      <c r="F208" s="5"/>
      <c r="G208" s="5"/>
      <c r="H208" s="5"/>
      <c r="I208" s="5"/>
      <c r="J208">
        <f t="shared" si="3"/>
        <v>0</v>
      </c>
      <c r="K208" t="s">
        <v>23</v>
      </c>
      <c r="L208" t="s">
        <v>1229</v>
      </c>
      <c r="M208" t="s">
        <v>1230</v>
      </c>
      <c r="N208" t="s">
        <v>1231</v>
      </c>
      <c r="O208">
        <v>7</v>
      </c>
      <c r="P208" t="s">
        <v>27</v>
      </c>
      <c r="Q208" t="s">
        <v>1232</v>
      </c>
      <c r="R208" t="s">
        <v>29</v>
      </c>
      <c r="S208">
        <v>25.19</v>
      </c>
    </row>
    <row r="209" spans="1:19" x14ac:dyDescent="0.15">
      <c r="A209" t="s">
        <v>1233</v>
      </c>
      <c r="B209" s="1" t="s">
        <v>1234</v>
      </c>
      <c r="C209" s="3"/>
      <c r="D209" s="3"/>
      <c r="E209" s="4"/>
      <c r="F209" s="5"/>
      <c r="G209" s="5"/>
      <c r="H209" s="5"/>
      <c r="I209" s="5"/>
      <c r="J209">
        <f t="shared" si="3"/>
        <v>0</v>
      </c>
      <c r="K209" t="s">
        <v>23</v>
      </c>
      <c r="L209" t="s">
        <v>306</v>
      </c>
      <c r="M209" t="s">
        <v>1161</v>
      </c>
      <c r="N209" t="s">
        <v>1235</v>
      </c>
      <c r="O209">
        <v>2</v>
      </c>
      <c r="P209" t="s">
        <v>27</v>
      </c>
      <c r="Q209" t="s">
        <v>309</v>
      </c>
      <c r="R209" t="s">
        <v>29</v>
      </c>
      <c r="S209">
        <v>28.07</v>
      </c>
    </row>
    <row r="210" spans="1:19" x14ac:dyDescent="0.15">
      <c r="A210" t="s">
        <v>1236</v>
      </c>
      <c r="B210" s="1" t="s">
        <v>1237</v>
      </c>
      <c r="C210" s="3"/>
      <c r="D210" s="3"/>
      <c r="E210" s="4"/>
      <c r="F210" s="5"/>
      <c r="G210" s="5"/>
      <c r="H210" s="5"/>
      <c r="I210" s="5"/>
      <c r="J210">
        <f t="shared" si="3"/>
        <v>0</v>
      </c>
      <c r="K210" t="s">
        <v>23</v>
      </c>
      <c r="L210" t="s">
        <v>358</v>
      </c>
      <c r="M210" t="s">
        <v>359</v>
      </c>
      <c r="N210" t="s">
        <v>1238</v>
      </c>
      <c r="O210">
        <v>1</v>
      </c>
      <c r="P210" t="s">
        <v>27</v>
      </c>
      <c r="Q210" t="s">
        <v>361</v>
      </c>
      <c r="R210" t="s">
        <v>29</v>
      </c>
      <c r="S210">
        <v>14.06</v>
      </c>
    </row>
    <row r="211" spans="1:19" x14ac:dyDescent="0.15">
      <c r="A211" t="s">
        <v>1239</v>
      </c>
      <c r="B211" s="1" t="s">
        <v>1240</v>
      </c>
      <c r="C211" s="3"/>
      <c r="D211" s="3"/>
      <c r="E211" s="4"/>
      <c r="F211" s="5"/>
      <c r="G211" s="5"/>
      <c r="H211" s="5"/>
      <c r="I211" s="5"/>
      <c r="J211">
        <f t="shared" si="3"/>
        <v>0</v>
      </c>
      <c r="K211" t="s">
        <v>23</v>
      </c>
      <c r="L211" t="s">
        <v>1241</v>
      </c>
      <c r="M211" t="s">
        <v>1242</v>
      </c>
      <c r="N211" t="s">
        <v>1243</v>
      </c>
      <c r="O211">
        <v>5</v>
      </c>
      <c r="P211" t="s">
        <v>27</v>
      </c>
      <c r="Q211" t="s">
        <v>1244</v>
      </c>
      <c r="R211" t="s">
        <v>29</v>
      </c>
      <c r="S211">
        <v>30.21</v>
      </c>
    </row>
    <row r="212" spans="1:19" x14ac:dyDescent="0.15">
      <c r="A212" t="s">
        <v>1245</v>
      </c>
      <c r="B212" s="1" t="s">
        <v>1246</v>
      </c>
      <c r="C212" s="3" t="s">
        <v>1245</v>
      </c>
      <c r="D212" s="3" t="s">
        <v>1247</v>
      </c>
      <c r="E212" s="4" t="s">
        <v>1248</v>
      </c>
      <c r="F212" s="5">
        <v>14.5</v>
      </c>
      <c r="G212" s="5">
        <v>60</v>
      </c>
      <c r="H212" s="5">
        <v>50</v>
      </c>
      <c r="I212" s="5">
        <v>40</v>
      </c>
      <c r="J212">
        <f t="shared" si="3"/>
        <v>20</v>
      </c>
      <c r="K212" t="s">
        <v>23</v>
      </c>
      <c r="L212" t="s">
        <v>1249</v>
      </c>
      <c r="M212" t="s">
        <v>1250</v>
      </c>
      <c r="N212" t="s">
        <v>1251</v>
      </c>
      <c r="O212">
        <v>13</v>
      </c>
      <c r="P212" t="s">
        <v>27</v>
      </c>
      <c r="Q212" t="s">
        <v>1252</v>
      </c>
      <c r="R212" t="s">
        <v>29</v>
      </c>
      <c r="S212">
        <v>28.18</v>
      </c>
    </row>
    <row r="213" spans="1:19" x14ac:dyDescent="0.15">
      <c r="A213" t="s">
        <v>1253</v>
      </c>
      <c r="B213" s="1" t="s">
        <v>1254</v>
      </c>
      <c r="C213" s="3"/>
      <c r="D213" s="3"/>
      <c r="E213" s="4"/>
      <c r="F213" s="5"/>
      <c r="G213" s="5"/>
      <c r="H213" s="5"/>
      <c r="I213" s="5"/>
      <c r="J213">
        <f t="shared" si="3"/>
        <v>0</v>
      </c>
      <c r="K213" t="s">
        <v>23</v>
      </c>
      <c r="L213" t="s">
        <v>1255</v>
      </c>
      <c r="M213" t="s">
        <v>1256</v>
      </c>
      <c r="N213" t="s">
        <v>1257</v>
      </c>
      <c r="O213">
        <v>16</v>
      </c>
      <c r="P213" t="s">
        <v>27</v>
      </c>
      <c r="Q213" t="s">
        <v>1258</v>
      </c>
      <c r="R213" t="s">
        <v>29</v>
      </c>
      <c r="S213">
        <v>25.93</v>
      </c>
    </row>
    <row r="214" spans="1:19" x14ac:dyDescent="0.15">
      <c r="A214" t="s">
        <v>1259</v>
      </c>
      <c r="B214" s="1" t="s">
        <v>1260</v>
      </c>
      <c r="C214" s="3"/>
      <c r="D214" s="3"/>
      <c r="E214" s="4"/>
      <c r="F214" s="5"/>
      <c r="G214" s="5"/>
      <c r="H214" s="5"/>
      <c r="I214" s="5"/>
      <c r="J214">
        <f t="shared" si="3"/>
        <v>0</v>
      </c>
      <c r="K214" t="s">
        <v>23</v>
      </c>
      <c r="L214" t="s">
        <v>358</v>
      </c>
      <c r="M214" t="s">
        <v>359</v>
      </c>
      <c r="N214" t="s">
        <v>1261</v>
      </c>
      <c r="O214">
        <v>1</v>
      </c>
      <c r="P214" t="s">
        <v>27</v>
      </c>
      <c r="Q214" t="s">
        <v>361</v>
      </c>
      <c r="R214" t="s">
        <v>29</v>
      </c>
      <c r="S214">
        <v>27.07</v>
      </c>
    </row>
    <row r="215" spans="1:19" x14ac:dyDescent="0.15">
      <c r="A215" t="s">
        <v>1262</v>
      </c>
      <c r="B215" s="1" t="s">
        <v>1263</v>
      </c>
      <c r="C215" s="3"/>
      <c r="D215" s="3"/>
      <c r="E215" s="4"/>
      <c r="F215" s="5"/>
      <c r="G215" s="5"/>
      <c r="H215" s="5"/>
      <c r="I215" s="5"/>
      <c r="J215">
        <f t="shared" si="3"/>
        <v>0</v>
      </c>
      <c r="K215" t="s">
        <v>23</v>
      </c>
      <c r="L215" t="s">
        <v>1264</v>
      </c>
      <c r="M215" t="s">
        <v>1265</v>
      </c>
      <c r="N215" t="s">
        <v>1266</v>
      </c>
      <c r="O215">
        <v>4</v>
      </c>
      <c r="P215" t="s">
        <v>27</v>
      </c>
      <c r="Q215" t="s">
        <v>1267</v>
      </c>
      <c r="R215" t="s">
        <v>29</v>
      </c>
      <c r="S215">
        <v>29.24</v>
      </c>
    </row>
    <row r="216" spans="1:19" x14ac:dyDescent="0.15">
      <c r="A216" t="s">
        <v>1268</v>
      </c>
      <c r="B216" s="1" t="s">
        <v>1269</v>
      </c>
      <c r="C216" s="3"/>
      <c r="D216" s="3"/>
      <c r="E216" s="4"/>
      <c r="F216" s="5"/>
      <c r="G216" s="5"/>
      <c r="H216" s="5"/>
      <c r="I216" s="5"/>
      <c r="J216">
        <f t="shared" si="3"/>
        <v>0</v>
      </c>
      <c r="K216" t="s">
        <v>23</v>
      </c>
      <c r="L216" t="s">
        <v>58</v>
      </c>
      <c r="M216" t="s">
        <v>137</v>
      </c>
      <c r="N216" t="s">
        <v>1270</v>
      </c>
      <c r="O216">
        <v>1</v>
      </c>
      <c r="P216" t="s">
        <v>27</v>
      </c>
      <c r="Q216" t="s">
        <v>61</v>
      </c>
      <c r="R216" t="s">
        <v>29</v>
      </c>
      <c r="S216">
        <v>16.16</v>
      </c>
    </row>
    <row r="217" spans="1:19" x14ac:dyDescent="0.15">
      <c r="A217" t="s">
        <v>1271</v>
      </c>
      <c r="B217" s="1" t="s">
        <v>1272</v>
      </c>
      <c r="C217" s="3"/>
      <c r="D217" s="3"/>
      <c r="E217" s="4"/>
      <c r="F217" s="5"/>
      <c r="G217" s="5"/>
      <c r="H217" s="5"/>
      <c r="I217" s="5"/>
      <c r="J217">
        <f t="shared" si="3"/>
        <v>0</v>
      </c>
      <c r="K217" t="s">
        <v>23</v>
      </c>
      <c r="L217" t="s">
        <v>1273</v>
      </c>
      <c r="M217" t="s">
        <v>1274</v>
      </c>
      <c r="N217" t="s">
        <v>1274</v>
      </c>
      <c r="O217">
        <v>12</v>
      </c>
      <c r="P217" t="s">
        <v>27</v>
      </c>
      <c r="Q217" t="s">
        <v>1275</v>
      </c>
      <c r="R217" t="s">
        <v>29</v>
      </c>
      <c r="S217">
        <v>25.41</v>
      </c>
    </row>
    <row r="218" spans="1:19" x14ac:dyDescent="0.15">
      <c r="A218" t="s">
        <v>1276</v>
      </c>
      <c r="B218" s="1" t="s">
        <v>1277</v>
      </c>
      <c r="C218" s="3" t="s">
        <v>1276</v>
      </c>
      <c r="D218" s="3" t="s">
        <v>1278</v>
      </c>
      <c r="E218" s="4" t="s">
        <v>1279</v>
      </c>
      <c r="F218" s="5">
        <v>15.9</v>
      </c>
      <c r="G218" s="5">
        <v>60</v>
      </c>
      <c r="H218" s="5">
        <v>50</v>
      </c>
      <c r="I218" s="5">
        <v>40</v>
      </c>
      <c r="J218">
        <f t="shared" si="3"/>
        <v>20</v>
      </c>
      <c r="K218" t="s">
        <v>23</v>
      </c>
      <c r="L218" t="s">
        <v>1280</v>
      </c>
      <c r="M218" t="s">
        <v>1281</v>
      </c>
      <c r="N218" t="s">
        <v>1282</v>
      </c>
      <c r="O218">
        <v>6</v>
      </c>
      <c r="P218" t="s">
        <v>27</v>
      </c>
      <c r="Q218" t="s">
        <v>1283</v>
      </c>
      <c r="R218" t="s">
        <v>29</v>
      </c>
      <c r="S218">
        <v>27.21</v>
      </c>
    </row>
    <row r="219" spans="1:19" x14ac:dyDescent="0.15">
      <c r="A219" t="s">
        <v>1284</v>
      </c>
      <c r="B219" s="1" t="s">
        <v>1285</v>
      </c>
      <c r="C219" s="3"/>
      <c r="D219" s="3"/>
      <c r="E219" s="4"/>
      <c r="F219" s="5"/>
      <c r="G219" s="5"/>
      <c r="H219" s="5"/>
      <c r="I219" s="5"/>
      <c r="J219">
        <f t="shared" si="3"/>
        <v>0</v>
      </c>
      <c r="K219" t="s">
        <v>23</v>
      </c>
      <c r="L219" t="s">
        <v>58</v>
      </c>
      <c r="M219" t="s">
        <v>59</v>
      </c>
      <c r="N219" t="s">
        <v>1286</v>
      </c>
      <c r="O219">
        <v>2</v>
      </c>
      <c r="P219" t="s">
        <v>27</v>
      </c>
      <c r="Q219" t="s">
        <v>61</v>
      </c>
      <c r="R219" t="s">
        <v>29</v>
      </c>
      <c r="S219">
        <v>27.88</v>
      </c>
    </row>
    <row r="220" spans="1:19" x14ac:dyDescent="0.15">
      <c r="A220" t="s">
        <v>1287</v>
      </c>
      <c r="B220" s="1" t="s">
        <v>1288</v>
      </c>
      <c r="C220" s="3"/>
      <c r="D220" s="3"/>
      <c r="E220" s="4"/>
      <c r="F220" s="5"/>
      <c r="G220" s="5"/>
      <c r="H220" s="5"/>
      <c r="I220" s="5"/>
      <c r="J220">
        <f t="shared" si="3"/>
        <v>0</v>
      </c>
      <c r="K220" t="s">
        <v>23</v>
      </c>
      <c r="L220" t="s">
        <v>1289</v>
      </c>
      <c r="M220" t="s">
        <v>1290</v>
      </c>
      <c r="N220" t="s">
        <v>1291</v>
      </c>
      <c r="O220">
        <v>3</v>
      </c>
      <c r="P220" t="s">
        <v>27</v>
      </c>
      <c r="Q220" t="s">
        <v>1292</v>
      </c>
      <c r="R220" t="s">
        <v>29</v>
      </c>
      <c r="S220">
        <v>18.02</v>
      </c>
    </row>
    <row r="221" spans="1:19" x14ac:dyDescent="0.15">
      <c r="A221" t="s">
        <v>1293</v>
      </c>
      <c r="B221" s="1" t="s">
        <v>1294</v>
      </c>
      <c r="C221" s="3"/>
      <c r="D221" s="3"/>
      <c r="E221" s="4"/>
      <c r="F221" s="5"/>
      <c r="G221" s="5"/>
      <c r="H221" s="5"/>
      <c r="I221" s="5"/>
      <c r="J221">
        <f t="shared" si="3"/>
        <v>0</v>
      </c>
      <c r="K221" t="s">
        <v>23</v>
      </c>
      <c r="L221" t="s">
        <v>1295</v>
      </c>
      <c r="M221" t="s">
        <v>1296</v>
      </c>
      <c r="N221" t="s">
        <v>1297</v>
      </c>
      <c r="O221">
        <v>3</v>
      </c>
      <c r="P221" t="s">
        <v>27</v>
      </c>
      <c r="Q221" t="s">
        <v>1298</v>
      </c>
      <c r="R221" t="s">
        <v>29</v>
      </c>
      <c r="S221">
        <v>28.52</v>
      </c>
    </row>
    <row r="222" spans="1:19" x14ac:dyDescent="0.15">
      <c r="A222" t="s">
        <v>1299</v>
      </c>
      <c r="B222" s="1" t="s">
        <v>1300</v>
      </c>
      <c r="C222" s="3"/>
      <c r="D222" s="3"/>
      <c r="E222" s="4"/>
      <c r="F222" s="5"/>
      <c r="G222" s="5"/>
      <c r="H222" s="5"/>
      <c r="I222" s="5"/>
      <c r="J222">
        <f t="shared" si="3"/>
        <v>0</v>
      </c>
      <c r="K222" t="s">
        <v>23</v>
      </c>
      <c r="L222" t="s">
        <v>1175</v>
      </c>
      <c r="M222" t="s">
        <v>1176</v>
      </c>
      <c r="N222" t="s">
        <v>1301</v>
      </c>
      <c r="O222">
        <v>2</v>
      </c>
      <c r="P222" t="s">
        <v>27</v>
      </c>
      <c r="Q222" t="s">
        <v>1178</v>
      </c>
      <c r="R222" t="s">
        <v>29</v>
      </c>
      <c r="S222">
        <v>29.6</v>
      </c>
    </row>
    <row r="223" spans="1:19" x14ac:dyDescent="0.15">
      <c r="A223" t="s">
        <v>1302</v>
      </c>
      <c r="B223" s="1" t="s">
        <v>1303</v>
      </c>
      <c r="C223" s="3"/>
      <c r="D223" s="3"/>
      <c r="E223" s="4"/>
      <c r="F223" s="5"/>
      <c r="G223" s="5"/>
      <c r="H223" s="5"/>
      <c r="I223" s="5"/>
      <c r="J223">
        <f t="shared" si="3"/>
        <v>0</v>
      </c>
      <c r="K223" t="s">
        <v>23</v>
      </c>
      <c r="L223" t="s">
        <v>1304</v>
      </c>
      <c r="M223" t="s">
        <v>1305</v>
      </c>
      <c r="N223" t="s">
        <v>1306</v>
      </c>
      <c r="O223">
        <v>5</v>
      </c>
      <c r="P223" t="s">
        <v>27</v>
      </c>
      <c r="Q223" t="s">
        <v>1307</v>
      </c>
      <c r="R223" t="s">
        <v>29</v>
      </c>
      <c r="S223">
        <v>28.66</v>
      </c>
    </row>
    <row r="224" spans="1:19" x14ac:dyDescent="0.15">
      <c r="A224" t="s">
        <v>1308</v>
      </c>
      <c r="B224" s="1" t="s">
        <v>1309</v>
      </c>
      <c r="C224" s="3" t="s">
        <v>1308</v>
      </c>
      <c r="D224" s="3" t="s">
        <v>1310</v>
      </c>
      <c r="E224" s="4" t="s">
        <v>1311</v>
      </c>
      <c r="F224" s="5">
        <v>14.6</v>
      </c>
      <c r="G224" s="5">
        <v>60</v>
      </c>
      <c r="H224" s="5">
        <v>50</v>
      </c>
      <c r="I224" s="5">
        <v>40</v>
      </c>
      <c r="J224">
        <f t="shared" si="3"/>
        <v>20</v>
      </c>
      <c r="K224" t="s">
        <v>23</v>
      </c>
      <c r="L224" t="s">
        <v>58</v>
      </c>
      <c r="M224" t="s">
        <v>137</v>
      </c>
      <c r="N224" t="s">
        <v>1312</v>
      </c>
      <c r="O224">
        <v>1</v>
      </c>
      <c r="P224" t="s">
        <v>27</v>
      </c>
      <c r="Q224" t="s">
        <v>61</v>
      </c>
      <c r="R224" t="s">
        <v>29</v>
      </c>
      <c r="S224">
        <v>13.01</v>
      </c>
    </row>
    <row r="225" spans="1:19" x14ac:dyDescent="0.15">
      <c r="A225" t="s">
        <v>1313</v>
      </c>
      <c r="B225" s="1" t="s">
        <v>1314</v>
      </c>
      <c r="C225" s="3"/>
      <c r="D225" s="3"/>
      <c r="E225" s="4"/>
      <c r="F225" s="5"/>
      <c r="G225" s="5"/>
      <c r="H225" s="5"/>
      <c r="I225" s="5"/>
      <c r="J225">
        <f t="shared" si="3"/>
        <v>0</v>
      </c>
      <c r="K225" t="s">
        <v>23</v>
      </c>
      <c r="L225" t="s">
        <v>58</v>
      </c>
      <c r="M225" t="s">
        <v>137</v>
      </c>
      <c r="N225" t="s">
        <v>1315</v>
      </c>
      <c r="O225">
        <v>1</v>
      </c>
      <c r="P225" t="s">
        <v>27</v>
      </c>
      <c r="Q225" t="s">
        <v>61</v>
      </c>
      <c r="R225" t="s">
        <v>29</v>
      </c>
      <c r="S225">
        <v>22.06</v>
      </c>
    </row>
    <row r="226" spans="1:19" x14ac:dyDescent="0.15">
      <c r="A226" t="s">
        <v>1316</v>
      </c>
      <c r="B226" s="1" t="s">
        <v>1317</v>
      </c>
      <c r="C226" s="3"/>
      <c r="D226" s="3"/>
      <c r="E226" s="4"/>
      <c r="F226" s="5"/>
      <c r="G226" s="5"/>
      <c r="H226" s="5"/>
      <c r="I226" s="5"/>
      <c r="J226">
        <f t="shared" si="3"/>
        <v>0</v>
      </c>
      <c r="K226" t="s">
        <v>23</v>
      </c>
      <c r="L226" t="s">
        <v>1318</v>
      </c>
      <c r="M226" t="s">
        <v>1319</v>
      </c>
      <c r="N226" t="s">
        <v>1320</v>
      </c>
      <c r="O226">
        <v>13</v>
      </c>
      <c r="P226" t="s">
        <v>27</v>
      </c>
      <c r="Q226" t="s">
        <v>1184</v>
      </c>
      <c r="R226" t="s">
        <v>29</v>
      </c>
      <c r="S226">
        <v>39.909999999999997</v>
      </c>
    </row>
    <row r="227" spans="1:19" x14ac:dyDescent="0.15">
      <c r="A227" t="s">
        <v>1321</v>
      </c>
      <c r="B227" s="1" t="s">
        <v>1322</v>
      </c>
      <c r="C227" s="3"/>
      <c r="D227" s="3"/>
      <c r="E227" s="4"/>
      <c r="F227" s="5"/>
      <c r="G227" s="5"/>
      <c r="H227" s="5"/>
      <c r="I227" s="5"/>
      <c r="J227">
        <f t="shared" si="3"/>
        <v>0</v>
      </c>
      <c r="K227" t="s">
        <v>23</v>
      </c>
      <c r="L227" t="s">
        <v>58</v>
      </c>
      <c r="M227" t="s">
        <v>137</v>
      </c>
      <c r="N227" t="s">
        <v>1323</v>
      </c>
      <c r="O227">
        <v>1</v>
      </c>
      <c r="P227" t="s">
        <v>27</v>
      </c>
      <c r="Q227" t="s">
        <v>61</v>
      </c>
      <c r="R227" t="s">
        <v>29</v>
      </c>
      <c r="S227">
        <v>12.17</v>
      </c>
    </row>
    <row r="228" spans="1:19" x14ac:dyDescent="0.15">
      <c r="A228" t="s">
        <v>1324</v>
      </c>
      <c r="B228" s="1" t="s">
        <v>1325</v>
      </c>
      <c r="C228" s="3"/>
      <c r="D228" s="3"/>
      <c r="E228" s="4"/>
      <c r="F228" s="5"/>
      <c r="G228" s="5"/>
      <c r="H228" s="5"/>
      <c r="I228" s="5"/>
      <c r="J228">
        <f t="shared" si="3"/>
        <v>0</v>
      </c>
      <c r="K228" t="s">
        <v>23</v>
      </c>
      <c r="L228" t="s">
        <v>1326</v>
      </c>
      <c r="M228" t="s">
        <v>1327</v>
      </c>
      <c r="N228" t="s">
        <v>1328</v>
      </c>
      <c r="O228">
        <v>2</v>
      </c>
      <c r="P228" t="s">
        <v>27</v>
      </c>
      <c r="Q228" t="s">
        <v>1329</v>
      </c>
      <c r="R228" t="s">
        <v>29</v>
      </c>
      <c r="S228">
        <v>21.76</v>
      </c>
    </row>
    <row r="229" spans="1:19" x14ac:dyDescent="0.15">
      <c r="A229" t="s">
        <v>1330</v>
      </c>
      <c r="B229" s="1" t="s">
        <v>1331</v>
      </c>
      <c r="C229" s="3"/>
      <c r="D229" s="3"/>
      <c r="E229" s="4"/>
      <c r="F229" s="5"/>
      <c r="G229" s="5"/>
      <c r="H229" s="5"/>
      <c r="I229" s="5"/>
      <c r="J229">
        <f t="shared" si="3"/>
        <v>0</v>
      </c>
      <c r="K229" t="s">
        <v>23</v>
      </c>
      <c r="L229" t="s">
        <v>1332</v>
      </c>
      <c r="M229" t="s">
        <v>1333</v>
      </c>
      <c r="N229" t="s">
        <v>1334</v>
      </c>
      <c r="O229">
        <v>5</v>
      </c>
      <c r="P229" t="s">
        <v>27</v>
      </c>
      <c r="Q229" t="s">
        <v>1335</v>
      </c>
      <c r="R229" t="s">
        <v>29</v>
      </c>
      <c r="S229">
        <v>24.56</v>
      </c>
    </row>
    <row r="230" spans="1:19" x14ac:dyDescent="0.15">
      <c r="A230" t="s">
        <v>1336</v>
      </c>
      <c r="B230" s="1" t="s">
        <v>1337</v>
      </c>
      <c r="C230" s="3"/>
      <c r="D230" s="3"/>
      <c r="E230" s="4"/>
      <c r="F230" s="5"/>
      <c r="G230" s="5"/>
      <c r="H230" s="5"/>
      <c r="I230" s="5"/>
      <c r="J230">
        <f t="shared" si="3"/>
        <v>0</v>
      </c>
      <c r="K230" t="s">
        <v>23</v>
      </c>
      <c r="L230" t="s">
        <v>58</v>
      </c>
      <c r="M230" t="s">
        <v>137</v>
      </c>
      <c r="N230" t="s">
        <v>1338</v>
      </c>
      <c r="O230">
        <v>1</v>
      </c>
      <c r="P230" t="s">
        <v>27</v>
      </c>
      <c r="Q230" t="s">
        <v>61</v>
      </c>
      <c r="R230" t="s">
        <v>29</v>
      </c>
      <c r="S230">
        <v>11.54</v>
      </c>
    </row>
    <row r="231" spans="1:19" x14ac:dyDescent="0.15">
      <c r="A231" t="s">
        <v>1339</v>
      </c>
      <c r="B231" s="1" t="s">
        <v>1340</v>
      </c>
      <c r="C231" s="3" t="s">
        <v>1339</v>
      </c>
      <c r="D231" s="3" t="s">
        <v>1341</v>
      </c>
      <c r="E231" s="4" t="s">
        <v>1342</v>
      </c>
      <c r="F231" s="5">
        <v>16.2</v>
      </c>
      <c r="G231" s="5">
        <v>60</v>
      </c>
      <c r="H231" s="5">
        <v>50</v>
      </c>
      <c r="I231" s="5">
        <v>40</v>
      </c>
      <c r="J231">
        <f t="shared" si="3"/>
        <v>20</v>
      </c>
      <c r="K231" t="s">
        <v>23</v>
      </c>
      <c r="L231" t="s">
        <v>1343</v>
      </c>
      <c r="M231" t="s">
        <v>1344</v>
      </c>
      <c r="N231" t="s">
        <v>1345</v>
      </c>
      <c r="O231">
        <v>8</v>
      </c>
      <c r="P231" t="s">
        <v>27</v>
      </c>
      <c r="Q231" t="s">
        <v>1346</v>
      </c>
      <c r="R231" t="s">
        <v>29</v>
      </c>
      <c r="S231">
        <v>37.5</v>
      </c>
    </row>
    <row r="232" spans="1:19" x14ac:dyDescent="0.15">
      <c r="A232" t="s">
        <v>1347</v>
      </c>
      <c r="B232" s="1" t="s">
        <v>1348</v>
      </c>
      <c r="C232" s="3"/>
      <c r="D232" s="3"/>
      <c r="E232" s="4"/>
      <c r="F232" s="5"/>
      <c r="G232" s="5"/>
      <c r="H232" s="5"/>
      <c r="I232" s="5"/>
      <c r="J232">
        <f t="shared" si="3"/>
        <v>0</v>
      </c>
      <c r="K232" t="s">
        <v>23</v>
      </c>
      <c r="L232" t="s">
        <v>58</v>
      </c>
      <c r="M232" t="s">
        <v>59</v>
      </c>
      <c r="N232" t="s">
        <v>1349</v>
      </c>
      <c r="O232">
        <v>2</v>
      </c>
      <c r="P232" t="s">
        <v>27</v>
      </c>
      <c r="Q232" t="s">
        <v>61</v>
      </c>
      <c r="R232" t="s">
        <v>29</v>
      </c>
      <c r="S232">
        <v>35.14</v>
      </c>
    </row>
    <row r="233" spans="1:19" x14ac:dyDescent="0.15">
      <c r="A233" t="s">
        <v>1350</v>
      </c>
      <c r="B233" s="1" t="s">
        <v>1351</v>
      </c>
      <c r="C233" s="3"/>
      <c r="D233" s="3"/>
      <c r="E233" s="4"/>
      <c r="F233" s="5"/>
      <c r="G233" s="5"/>
      <c r="H233" s="5"/>
      <c r="I233" s="5"/>
      <c r="J233">
        <f t="shared" si="3"/>
        <v>0</v>
      </c>
      <c r="K233" t="s">
        <v>23</v>
      </c>
      <c r="L233" t="s">
        <v>1352</v>
      </c>
      <c r="M233" t="s">
        <v>1353</v>
      </c>
      <c r="N233" t="s">
        <v>1354</v>
      </c>
      <c r="O233">
        <v>3</v>
      </c>
      <c r="P233" t="s">
        <v>27</v>
      </c>
      <c r="Q233" t="s">
        <v>1355</v>
      </c>
      <c r="R233" t="s">
        <v>29</v>
      </c>
      <c r="S233">
        <v>19.98</v>
      </c>
    </row>
    <row r="234" spans="1:19" x14ac:dyDescent="0.15">
      <c r="A234" t="s">
        <v>1356</v>
      </c>
      <c r="B234" s="1" t="s">
        <v>1357</v>
      </c>
      <c r="C234" s="3"/>
      <c r="D234" s="3"/>
      <c r="E234" s="4"/>
      <c r="F234" s="5"/>
      <c r="G234" s="5"/>
      <c r="H234" s="5"/>
      <c r="I234" s="5"/>
      <c r="J234">
        <f t="shared" si="3"/>
        <v>0</v>
      </c>
      <c r="K234" t="s">
        <v>23</v>
      </c>
      <c r="L234" t="s">
        <v>1358</v>
      </c>
      <c r="M234" t="s">
        <v>1359</v>
      </c>
      <c r="N234" t="s">
        <v>1360</v>
      </c>
      <c r="O234">
        <v>3</v>
      </c>
      <c r="P234" t="s">
        <v>27</v>
      </c>
      <c r="Q234" t="s">
        <v>1361</v>
      </c>
      <c r="R234" t="s">
        <v>29</v>
      </c>
      <c r="S234">
        <v>19.21</v>
      </c>
    </row>
    <row r="235" spans="1:19" x14ac:dyDescent="0.15">
      <c r="A235" t="s">
        <v>1362</v>
      </c>
      <c r="B235" s="1" t="s">
        <v>1363</v>
      </c>
      <c r="C235" s="3"/>
      <c r="D235" s="3"/>
      <c r="E235" s="4"/>
      <c r="F235" s="5"/>
      <c r="G235" s="5"/>
      <c r="H235" s="5"/>
      <c r="I235" s="5"/>
      <c r="J235">
        <f t="shared" si="3"/>
        <v>0</v>
      </c>
      <c r="K235" t="s">
        <v>23</v>
      </c>
      <c r="L235" t="s">
        <v>52</v>
      </c>
      <c r="M235" t="s">
        <v>1364</v>
      </c>
      <c r="N235" t="s">
        <v>1365</v>
      </c>
      <c r="O235">
        <v>3</v>
      </c>
      <c r="P235" t="s">
        <v>27</v>
      </c>
      <c r="Q235" t="s">
        <v>55</v>
      </c>
      <c r="R235" t="s">
        <v>29</v>
      </c>
      <c r="S235">
        <v>22.03</v>
      </c>
    </row>
    <row r="236" spans="1:19" x14ac:dyDescent="0.15">
      <c r="A236" t="s">
        <v>1366</v>
      </c>
      <c r="B236" s="1" t="s">
        <v>1367</v>
      </c>
      <c r="C236" s="3"/>
      <c r="D236" s="3"/>
      <c r="E236" s="4"/>
      <c r="F236" s="5"/>
      <c r="G236" s="5"/>
      <c r="H236" s="5"/>
      <c r="I236" s="5"/>
      <c r="J236">
        <f t="shared" si="3"/>
        <v>0</v>
      </c>
      <c r="K236" t="s">
        <v>23</v>
      </c>
      <c r="L236" t="s">
        <v>1368</v>
      </c>
      <c r="M236" t="s">
        <v>1369</v>
      </c>
      <c r="N236" t="s">
        <v>1370</v>
      </c>
      <c r="O236">
        <v>9</v>
      </c>
      <c r="P236" t="s">
        <v>27</v>
      </c>
      <c r="Q236" t="s">
        <v>1371</v>
      </c>
      <c r="R236" t="s">
        <v>29</v>
      </c>
      <c r="S236">
        <v>33.79</v>
      </c>
    </row>
    <row r="237" spans="1:19" x14ac:dyDescent="0.15">
      <c r="A237" t="s">
        <v>1372</v>
      </c>
      <c r="B237" s="1" t="s">
        <v>1373</v>
      </c>
      <c r="C237" s="3" t="s">
        <v>1372</v>
      </c>
      <c r="D237" s="3" t="s">
        <v>1374</v>
      </c>
      <c r="E237" s="4" t="s">
        <v>1375</v>
      </c>
      <c r="F237" s="5">
        <v>12.7</v>
      </c>
      <c r="G237" s="5">
        <v>60</v>
      </c>
      <c r="H237" s="5">
        <v>50</v>
      </c>
      <c r="I237" s="5">
        <v>40</v>
      </c>
      <c r="J237">
        <f t="shared" si="3"/>
        <v>20</v>
      </c>
      <c r="K237" t="s">
        <v>23</v>
      </c>
      <c r="L237" t="s">
        <v>1376</v>
      </c>
      <c r="M237" t="s">
        <v>1377</v>
      </c>
      <c r="N237" t="s">
        <v>1378</v>
      </c>
      <c r="O237">
        <v>2</v>
      </c>
      <c r="P237" t="s">
        <v>27</v>
      </c>
      <c r="Q237" t="s">
        <v>1379</v>
      </c>
      <c r="R237" t="s">
        <v>29</v>
      </c>
      <c r="S237">
        <v>23.04</v>
      </c>
    </row>
    <row r="238" spans="1:19" x14ac:dyDescent="0.15">
      <c r="A238" t="s">
        <v>1380</v>
      </c>
      <c r="B238" s="1" t="s">
        <v>1381</v>
      </c>
      <c r="C238" s="3"/>
      <c r="D238" s="3"/>
      <c r="E238" s="4"/>
      <c r="F238" s="5"/>
      <c r="G238" s="5"/>
      <c r="H238" s="5"/>
      <c r="I238" s="5"/>
      <c r="J238">
        <f t="shared" si="3"/>
        <v>0</v>
      </c>
      <c r="K238" t="s">
        <v>23</v>
      </c>
      <c r="L238" t="s">
        <v>1382</v>
      </c>
      <c r="M238" t="s">
        <v>1383</v>
      </c>
      <c r="N238" t="s">
        <v>1384</v>
      </c>
      <c r="O238">
        <v>2</v>
      </c>
      <c r="P238" t="s">
        <v>27</v>
      </c>
      <c r="Q238" t="s">
        <v>1385</v>
      </c>
      <c r="R238" t="s">
        <v>29</v>
      </c>
      <c r="S238">
        <v>28.19</v>
      </c>
    </row>
    <row r="239" spans="1:19" x14ac:dyDescent="0.15">
      <c r="A239" t="s">
        <v>1386</v>
      </c>
      <c r="B239" s="1" t="s">
        <v>1387</v>
      </c>
      <c r="C239" s="3"/>
      <c r="D239" s="3"/>
      <c r="E239" s="4"/>
      <c r="F239" s="5"/>
      <c r="G239" s="5"/>
      <c r="H239" s="5"/>
      <c r="I239" s="5"/>
      <c r="J239">
        <f t="shared" si="3"/>
        <v>0</v>
      </c>
      <c r="K239" t="s">
        <v>23</v>
      </c>
      <c r="L239" t="s">
        <v>1388</v>
      </c>
      <c r="M239" t="s">
        <v>1389</v>
      </c>
      <c r="N239" t="s">
        <v>1390</v>
      </c>
      <c r="O239">
        <v>3</v>
      </c>
      <c r="P239" t="s">
        <v>27</v>
      </c>
      <c r="Q239" t="s">
        <v>1391</v>
      </c>
      <c r="R239" t="s">
        <v>29</v>
      </c>
      <c r="S239">
        <v>25.59</v>
      </c>
    </row>
    <row r="240" spans="1:19" x14ac:dyDescent="0.15">
      <c r="A240" t="s">
        <v>1392</v>
      </c>
      <c r="B240" s="1" t="s">
        <v>1393</v>
      </c>
      <c r="C240" s="3"/>
      <c r="D240" s="3"/>
      <c r="E240" s="4"/>
      <c r="F240" s="5"/>
      <c r="G240" s="5"/>
      <c r="H240" s="5"/>
      <c r="I240" s="5"/>
      <c r="J240">
        <f t="shared" si="3"/>
        <v>0</v>
      </c>
      <c r="K240" t="s">
        <v>23</v>
      </c>
      <c r="L240" t="s">
        <v>993</v>
      </c>
      <c r="M240" t="s">
        <v>994</v>
      </c>
      <c r="N240" t="s">
        <v>1394</v>
      </c>
      <c r="O240">
        <v>3</v>
      </c>
      <c r="P240" t="s">
        <v>27</v>
      </c>
      <c r="Q240" t="s">
        <v>996</v>
      </c>
      <c r="R240" t="s">
        <v>29</v>
      </c>
      <c r="S240">
        <v>24.21</v>
      </c>
    </row>
    <row r="241" spans="1:19" x14ac:dyDescent="0.15">
      <c r="A241" t="s">
        <v>1395</v>
      </c>
      <c r="B241" s="1" t="s">
        <v>1396</v>
      </c>
      <c r="C241" s="3"/>
      <c r="D241" s="3"/>
      <c r="E241" s="4"/>
      <c r="F241" s="5"/>
      <c r="G241" s="5"/>
      <c r="H241" s="5"/>
      <c r="I241" s="5"/>
      <c r="J241">
        <f t="shared" si="3"/>
        <v>0</v>
      </c>
      <c r="K241" t="s">
        <v>23</v>
      </c>
      <c r="L241" t="s">
        <v>58</v>
      </c>
      <c r="M241" t="s">
        <v>137</v>
      </c>
      <c r="N241" t="s">
        <v>1397</v>
      </c>
      <c r="O241">
        <v>1</v>
      </c>
      <c r="P241" t="s">
        <v>27</v>
      </c>
      <c r="Q241" t="s">
        <v>61</v>
      </c>
      <c r="R241" t="s">
        <v>29</v>
      </c>
      <c r="S241">
        <v>12.84</v>
      </c>
    </row>
    <row r="242" spans="1:19" x14ac:dyDescent="0.15">
      <c r="A242" t="s">
        <v>1398</v>
      </c>
      <c r="B242" s="1" t="s">
        <v>1399</v>
      </c>
      <c r="C242" s="3"/>
      <c r="D242" s="3"/>
      <c r="E242" s="4"/>
      <c r="F242" s="5"/>
      <c r="G242" s="5"/>
      <c r="H242" s="5"/>
      <c r="I242" s="5"/>
      <c r="J242">
        <f t="shared" si="3"/>
        <v>0</v>
      </c>
      <c r="K242" t="s">
        <v>23</v>
      </c>
      <c r="L242" t="s">
        <v>1400</v>
      </c>
      <c r="M242" t="s">
        <v>1401</v>
      </c>
      <c r="N242" t="s">
        <v>1402</v>
      </c>
      <c r="O242">
        <v>2</v>
      </c>
      <c r="P242" t="s">
        <v>27</v>
      </c>
      <c r="Q242" t="s">
        <v>1403</v>
      </c>
      <c r="R242" t="s">
        <v>29</v>
      </c>
      <c r="S242">
        <v>20.66</v>
      </c>
    </row>
    <row r="243" spans="1:19" x14ac:dyDescent="0.15">
      <c r="F243">
        <f>SUM(F2:F237)</f>
        <v>663.4</v>
      </c>
      <c r="J243">
        <f>SUM(J2:J242)</f>
        <v>900</v>
      </c>
      <c r="K243" t="s">
        <v>29</v>
      </c>
      <c r="L243" t="s">
        <v>29</v>
      </c>
      <c r="M243" t="s">
        <v>29</v>
      </c>
      <c r="N243" t="s">
        <v>29</v>
      </c>
      <c r="O243">
        <v>1220</v>
      </c>
      <c r="P243" t="s">
        <v>29</v>
      </c>
      <c r="Q243" t="s">
        <v>29</v>
      </c>
      <c r="R243" t="s">
        <v>29</v>
      </c>
      <c r="S243">
        <v>6921.37</v>
      </c>
    </row>
  </sheetData>
  <mergeCells count="315">
    <mergeCell ref="I186:I192"/>
    <mergeCell ref="I193:I199"/>
    <mergeCell ref="I200:I205"/>
    <mergeCell ref="I206:I211"/>
    <mergeCell ref="I212:I217"/>
    <mergeCell ref="I218:I223"/>
    <mergeCell ref="I224:I230"/>
    <mergeCell ref="I231:I236"/>
    <mergeCell ref="I237:I242"/>
    <mergeCell ref="I134:I140"/>
    <mergeCell ref="I141:I147"/>
    <mergeCell ref="I148:I151"/>
    <mergeCell ref="I152:I158"/>
    <mergeCell ref="I159:I163"/>
    <mergeCell ref="I164:I167"/>
    <mergeCell ref="I168:I173"/>
    <mergeCell ref="I174:I179"/>
    <mergeCell ref="I180:I185"/>
    <mergeCell ref="I84:I89"/>
    <mergeCell ref="I90:I93"/>
    <mergeCell ref="I94:I97"/>
    <mergeCell ref="I98:I104"/>
    <mergeCell ref="I105:I111"/>
    <mergeCell ref="I112:I118"/>
    <mergeCell ref="I119:I125"/>
    <mergeCell ref="I126:I129"/>
    <mergeCell ref="I130:I133"/>
    <mergeCell ref="I42:I45"/>
    <mergeCell ref="I46:I49"/>
    <mergeCell ref="I50:I53"/>
    <mergeCell ref="I54:I59"/>
    <mergeCell ref="I60:I63"/>
    <mergeCell ref="I64:I67"/>
    <mergeCell ref="I68:I71"/>
    <mergeCell ref="I72:I77"/>
    <mergeCell ref="I78:I83"/>
    <mergeCell ref="I2:I5"/>
    <mergeCell ref="I6:I9"/>
    <mergeCell ref="I10:I13"/>
    <mergeCell ref="I14:I17"/>
    <mergeCell ref="I18:I23"/>
    <mergeCell ref="I24:I29"/>
    <mergeCell ref="I30:I33"/>
    <mergeCell ref="I34:I37"/>
    <mergeCell ref="I38:I41"/>
    <mergeCell ref="H186:H192"/>
    <mergeCell ref="H193:H199"/>
    <mergeCell ref="H200:H205"/>
    <mergeCell ref="H206:H211"/>
    <mergeCell ref="H212:H217"/>
    <mergeCell ref="H218:H223"/>
    <mergeCell ref="H224:H230"/>
    <mergeCell ref="H231:H236"/>
    <mergeCell ref="H237:H242"/>
    <mergeCell ref="H134:H140"/>
    <mergeCell ref="H141:H147"/>
    <mergeCell ref="H148:H151"/>
    <mergeCell ref="H152:H158"/>
    <mergeCell ref="H159:H163"/>
    <mergeCell ref="H164:H167"/>
    <mergeCell ref="H168:H173"/>
    <mergeCell ref="H174:H179"/>
    <mergeCell ref="H180:H185"/>
    <mergeCell ref="H84:H89"/>
    <mergeCell ref="H90:H93"/>
    <mergeCell ref="H94:H97"/>
    <mergeCell ref="H98:H104"/>
    <mergeCell ref="H105:H111"/>
    <mergeCell ref="H112:H118"/>
    <mergeCell ref="H119:H125"/>
    <mergeCell ref="H126:H129"/>
    <mergeCell ref="H130:H133"/>
    <mergeCell ref="H42:H45"/>
    <mergeCell ref="H46:H49"/>
    <mergeCell ref="H50:H53"/>
    <mergeCell ref="H54:H59"/>
    <mergeCell ref="H60:H63"/>
    <mergeCell ref="H64:H67"/>
    <mergeCell ref="H68:H71"/>
    <mergeCell ref="H72:H77"/>
    <mergeCell ref="H78:H83"/>
    <mergeCell ref="H2:H5"/>
    <mergeCell ref="H6:H9"/>
    <mergeCell ref="H10:H13"/>
    <mergeCell ref="H14:H17"/>
    <mergeCell ref="H18:H23"/>
    <mergeCell ref="H24:H29"/>
    <mergeCell ref="H30:H33"/>
    <mergeCell ref="H34:H37"/>
    <mergeCell ref="H38:H41"/>
    <mergeCell ref="G186:G192"/>
    <mergeCell ref="G193:G199"/>
    <mergeCell ref="G200:G205"/>
    <mergeCell ref="G206:G211"/>
    <mergeCell ref="G212:G217"/>
    <mergeCell ref="G218:G223"/>
    <mergeCell ref="G224:G230"/>
    <mergeCell ref="G231:G236"/>
    <mergeCell ref="G237:G242"/>
    <mergeCell ref="G134:G140"/>
    <mergeCell ref="G141:G147"/>
    <mergeCell ref="G148:G151"/>
    <mergeCell ref="G152:G158"/>
    <mergeCell ref="G159:G163"/>
    <mergeCell ref="G164:G167"/>
    <mergeCell ref="G168:G173"/>
    <mergeCell ref="G174:G179"/>
    <mergeCell ref="G180:G185"/>
    <mergeCell ref="G84:G89"/>
    <mergeCell ref="G90:G93"/>
    <mergeCell ref="G94:G97"/>
    <mergeCell ref="G98:G104"/>
    <mergeCell ref="G105:G111"/>
    <mergeCell ref="G112:G118"/>
    <mergeCell ref="G119:G125"/>
    <mergeCell ref="G126:G129"/>
    <mergeCell ref="G130:G133"/>
    <mergeCell ref="G42:G45"/>
    <mergeCell ref="G46:G49"/>
    <mergeCell ref="G50:G53"/>
    <mergeCell ref="G54:G59"/>
    <mergeCell ref="G60:G63"/>
    <mergeCell ref="G64:G67"/>
    <mergeCell ref="G68:G71"/>
    <mergeCell ref="G72:G77"/>
    <mergeCell ref="G78:G83"/>
    <mergeCell ref="G2:G5"/>
    <mergeCell ref="G6:G9"/>
    <mergeCell ref="G10:G13"/>
    <mergeCell ref="G14:G17"/>
    <mergeCell ref="G18:G23"/>
    <mergeCell ref="G24:G29"/>
    <mergeCell ref="G30:G33"/>
    <mergeCell ref="G34:G37"/>
    <mergeCell ref="G38:G41"/>
    <mergeCell ref="F186:F192"/>
    <mergeCell ref="F193:F199"/>
    <mergeCell ref="F200:F205"/>
    <mergeCell ref="F206:F211"/>
    <mergeCell ref="F212:F217"/>
    <mergeCell ref="F218:F223"/>
    <mergeCell ref="F224:F230"/>
    <mergeCell ref="F231:F236"/>
    <mergeCell ref="F237:F242"/>
    <mergeCell ref="F134:F140"/>
    <mergeCell ref="F141:F147"/>
    <mergeCell ref="F148:F151"/>
    <mergeCell ref="F152:F158"/>
    <mergeCell ref="F159:F163"/>
    <mergeCell ref="F164:F167"/>
    <mergeCell ref="F168:F173"/>
    <mergeCell ref="F174:F179"/>
    <mergeCell ref="F180:F185"/>
    <mergeCell ref="F84:F89"/>
    <mergeCell ref="F90:F93"/>
    <mergeCell ref="F94:F97"/>
    <mergeCell ref="F98:F104"/>
    <mergeCell ref="F105:F111"/>
    <mergeCell ref="F112:F118"/>
    <mergeCell ref="F119:F125"/>
    <mergeCell ref="F126:F129"/>
    <mergeCell ref="F130:F133"/>
    <mergeCell ref="F42:F45"/>
    <mergeCell ref="F46:F49"/>
    <mergeCell ref="F50:F53"/>
    <mergeCell ref="F54:F59"/>
    <mergeCell ref="F60:F63"/>
    <mergeCell ref="F64:F67"/>
    <mergeCell ref="F68:F71"/>
    <mergeCell ref="F72:F77"/>
    <mergeCell ref="F78:F83"/>
    <mergeCell ref="F2:F5"/>
    <mergeCell ref="F6:F9"/>
    <mergeCell ref="F10:F13"/>
    <mergeCell ref="F14:F17"/>
    <mergeCell ref="F18:F23"/>
    <mergeCell ref="F24:F29"/>
    <mergeCell ref="F30:F33"/>
    <mergeCell ref="F34:F37"/>
    <mergeCell ref="F38:F41"/>
    <mergeCell ref="E186:E192"/>
    <mergeCell ref="E193:E199"/>
    <mergeCell ref="E200:E205"/>
    <mergeCell ref="E206:E211"/>
    <mergeCell ref="E212:E217"/>
    <mergeCell ref="E218:E223"/>
    <mergeCell ref="E224:E230"/>
    <mergeCell ref="E231:E236"/>
    <mergeCell ref="E237:E242"/>
    <mergeCell ref="E134:E140"/>
    <mergeCell ref="E141:E147"/>
    <mergeCell ref="E148:E151"/>
    <mergeCell ref="E152:E158"/>
    <mergeCell ref="E159:E163"/>
    <mergeCell ref="E164:E167"/>
    <mergeCell ref="E168:E173"/>
    <mergeCell ref="E174:E179"/>
    <mergeCell ref="E180:E185"/>
    <mergeCell ref="E84:E89"/>
    <mergeCell ref="E90:E93"/>
    <mergeCell ref="E94:E97"/>
    <mergeCell ref="E98:E104"/>
    <mergeCell ref="E105:E111"/>
    <mergeCell ref="E112:E118"/>
    <mergeCell ref="E119:E125"/>
    <mergeCell ref="E126:E129"/>
    <mergeCell ref="E130:E133"/>
    <mergeCell ref="E42:E45"/>
    <mergeCell ref="E46:E49"/>
    <mergeCell ref="E50:E53"/>
    <mergeCell ref="E54:E59"/>
    <mergeCell ref="E60:E63"/>
    <mergeCell ref="E64:E67"/>
    <mergeCell ref="E68:E71"/>
    <mergeCell ref="E72:E77"/>
    <mergeCell ref="E78:E83"/>
    <mergeCell ref="E2:E5"/>
    <mergeCell ref="E6:E9"/>
    <mergeCell ref="E10:E13"/>
    <mergeCell ref="E14:E17"/>
    <mergeCell ref="E18:E23"/>
    <mergeCell ref="E24:E29"/>
    <mergeCell ref="E30:E33"/>
    <mergeCell ref="E34:E37"/>
    <mergeCell ref="E38:E41"/>
    <mergeCell ref="D186:D192"/>
    <mergeCell ref="D193:D199"/>
    <mergeCell ref="D200:D205"/>
    <mergeCell ref="D206:D211"/>
    <mergeCell ref="D212:D217"/>
    <mergeCell ref="D218:D223"/>
    <mergeCell ref="D224:D230"/>
    <mergeCell ref="D231:D236"/>
    <mergeCell ref="D237:D242"/>
    <mergeCell ref="D134:D140"/>
    <mergeCell ref="D141:D147"/>
    <mergeCell ref="D148:D151"/>
    <mergeCell ref="D152:D158"/>
    <mergeCell ref="D159:D163"/>
    <mergeCell ref="D164:D167"/>
    <mergeCell ref="D168:D173"/>
    <mergeCell ref="D174:D179"/>
    <mergeCell ref="D180:D185"/>
    <mergeCell ref="D84:D89"/>
    <mergeCell ref="D90:D93"/>
    <mergeCell ref="D94:D97"/>
    <mergeCell ref="D98:D104"/>
    <mergeCell ref="D105:D111"/>
    <mergeCell ref="D112:D118"/>
    <mergeCell ref="D119:D125"/>
    <mergeCell ref="D126:D129"/>
    <mergeCell ref="D130:D133"/>
    <mergeCell ref="D42:D45"/>
    <mergeCell ref="D46:D49"/>
    <mergeCell ref="D50:D53"/>
    <mergeCell ref="D54:D59"/>
    <mergeCell ref="D60:D63"/>
    <mergeCell ref="D64:D67"/>
    <mergeCell ref="D68:D71"/>
    <mergeCell ref="D72:D77"/>
    <mergeCell ref="D78:D83"/>
    <mergeCell ref="D2:D5"/>
    <mergeCell ref="D6:D9"/>
    <mergeCell ref="D10:D13"/>
    <mergeCell ref="D14:D17"/>
    <mergeCell ref="D18:D23"/>
    <mergeCell ref="D24:D29"/>
    <mergeCell ref="D30:D33"/>
    <mergeCell ref="D34:D37"/>
    <mergeCell ref="D38:D41"/>
    <mergeCell ref="C186:C192"/>
    <mergeCell ref="C193:C199"/>
    <mergeCell ref="C200:C205"/>
    <mergeCell ref="C206:C211"/>
    <mergeCell ref="C212:C217"/>
    <mergeCell ref="C218:C223"/>
    <mergeCell ref="C224:C230"/>
    <mergeCell ref="C231:C236"/>
    <mergeCell ref="C237:C242"/>
    <mergeCell ref="C134:C140"/>
    <mergeCell ref="C141:C147"/>
    <mergeCell ref="C148:C151"/>
    <mergeCell ref="C152:C158"/>
    <mergeCell ref="C159:C163"/>
    <mergeCell ref="C164:C167"/>
    <mergeCell ref="C168:C173"/>
    <mergeCell ref="C174:C179"/>
    <mergeCell ref="C180:C185"/>
    <mergeCell ref="C84:C89"/>
    <mergeCell ref="C90:C93"/>
    <mergeCell ref="C94:C97"/>
    <mergeCell ref="C98:C104"/>
    <mergeCell ref="C105:C111"/>
    <mergeCell ref="C112:C118"/>
    <mergeCell ref="C119:C125"/>
    <mergeCell ref="C126:C129"/>
    <mergeCell ref="C130:C133"/>
    <mergeCell ref="C42:C45"/>
    <mergeCell ref="C46:C49"/>
    <mergeCell ref="C50:C53"/>
    <mergeCell ref="C54:C59"/>
    <mergeCell ref="C60:C63"/>
    <mergeCell ref="C64:C67"/>
    <mergeCell ref="C68:C71"/>
    <mergeCell ref="C72:C77"/>
    <mergeCell ref="C78:C83"/>
    <mergeCell ref="C2:C5"/>
    <mergeCell ref="C6:C9"/>
    <mergeCell ref="C10:C13"/>
    <mergeCell ref="C14:C17"/>
    <mergeCell ref="C18:C23"/>
    <mergeCell ref="C24:C29"/>
    <mergeCell ref="C30:C33"/>
    <mergeCell ref="C34:C37"/>
    <mergeCell ref="C38:C4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1B5C-0A91-4D37-8BB0-87E571EF9BF7}">
  <dimension ref="A1:R242"/>
  <sheetViews>
    <sheetView topLeftCell="A202" workbookViewId="0">
      <selection activeCell="D2" sqref="D2:D242"/>
    </sheetView>
  </sheetViews>
  <sheetFormatPr defaultRowHeight="13.5" x14ac:dyDescent="0.15"/>
  <cols>
    <col min="1" max="1" width="10.5" bestFit="1" customWidth="1"/>
    <col min="2" max="2" width="22.75" bestFit="1" customWidth="1"/>
    <col min="3" max="3" width="10.5" bestFit="1" customWidth="1"/>
    <col min="4" max="4" width="16.125" bestFit="1" customWidth="1"/>
    <col min="5" max="7" width="5.75" bestFit="1" customWidth="1"/>
    <col min="8" max="8" width="7.75" bestFit="1" customWidth="1"/>
    <col min="9" max="9" width="12.25" bestFit="1" customWidth="1"/>
    <col min="10" max="12" width="81" bestFit="1" customWidth="1"/>
    <col min="13" max="13" width="11.75" bestFit="1" customWidth="1"/>
    <col min="14" max="14" width="7.75" bestFit="1" customWidth="1"/>
    <col min="15" max="15" width="81" bestFit="1" customWidth="1"/>
    <col min="16" max="16" width="10" bestFit="1" customWidth="1"/>
    <col min="17" max="17" width="9.75" bestFit="1" customWidth="1"/>
    <col min="18" max="18" width="12.75" bestFit="1" customWidth="1"/>
  </cols>
  <sheetData>
    <row r="1" spans="1:18" x14ac:dyDescent="0.15">
      <c r="A1" t="s">
        <v>1404</v>
      </c>
      <c r="B1" t="s">
        <v>1405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5</v>
      </c>
    </row>
    <row r="2" spans="1:18" x14ac:dyDescent="0.15">
      <c r="A2" t="s">
        <v>19</v>
      </c>
      <c r="B2" t="s">
        <v>20</v>
      </c>
      <c r="C2" t="s">
        <v>19</v>
      </c>
      <c r="D2" t="s">
        <v>21</v>
      </c>
      <c r="E2">
        <v>60</v>
      </c>
      <c r="F2">
        <v>50</v>
      </c>
      <c r="G2">
        <v>40</v>
      </c>
      <c r="H2">
        <v>20</v>
      </c>
      <c r="I2" t="s">
        <v>23</v>
      </c>
      <c r="J2" t="s">
        <v>24</v>
      </c>
      <c r="K2" t="s">
        <v>25</v>
      </c>
      <c r="L2" t="s">
        <v>26</v>
      </c>
      <c r="M2">
        <v>5</v>
      </c>
      <c r="N2" t="s">
        <v>27</v>
      </c>
      <c r="O2" t="s">
        <v>28</v>
      </c>
      <c r="P2" t="s">
        <v>29</v>
      </c>
      <c r="Q2">
        <v>28.95</v>
      </c>
      <c r="R2">
        <v>3.125</v>
      </c>
    </row>
    <row r="3" spans="1:18" x14ac:dyDescent="0.15">
      <c r="A3" t="s">
        <v>30</v>
      </c>
      <c r="B3" t="s">
        <v>31</v>
      </c>
      <c r="C3" t="s">
        <v>19</v>
      </c>
      <c r="D3" t="s">
        <v>21</v>
      </c>
      <c r="E3">
        <v>60</v>
      </c>
      <c r="F3">
        <v>50</v>
      </c>
      <c r="G3">
        <v>40</v>
      </c>
      <c r="H3">
        <v>0</v>
      </c>
      <c r="I3" t="s">
        <v>23</v>
      </c>
      <c r="J3" t="s">
        <v>32</v>
      </c>
      <c r="K3" t="s">
        <v>33</v>
      </c>
      <c r="L3" t="s">
        <v>34</v>
      </c>
      <c r="M3">
        <v>6</v>
      </c>
      <c r="N3" t="s">
        <v>27</v>
      </c>
      <c r="O3" t="s">
        <v>35</v>
      </c>
      <c r="P3" t="s">
        <v>29</v>
      </c>
      <c r="Q3">
        <v>31.96</v>
      </c>
      <c r="R3">
        <v>3.125</v>
      </c>
    </row>
    <row r="4" spans="1:18" x14ac:dyDescent="0.15">
      <c r="A4" t="s">
        <v>36</v>
      </c>
      <c r="B4" t="s">
        <v>37</v>
      </c>
      <c r="C4" t="s">
        <v>19</v>
      </c>
      <c r="D4" t="s">
        <v>21</v>
      </c>
      <c r="E4">
        <v>60</v>
      </c>
      <c r="F4">
        <v>50</v>
      </c>
      <c r="G4">
        <v>40</v>
      </c>
      <c r="H4">
        <v>0</v>
      </c>
      <c r="I4" t="s">
        <v>23</v>
      </c>
      <c r="J4" t="s">
        <v>38</v>
      </c>
      <c r="K4" t="s">
        <v>39</v>
      </c>
      <c r="L4" t="s">
        <v>40</v>
      </c>
      <c r="M4">
        <v>9</v>
      </c>
      <c r="N4" t="s">
        <v>27</v>
      </c>
      <c r="O4" t="s">
        <v>41</v>
      </c>
      <c r="P4" t="s">
        <v>29</v>
      </c>
      <c r="Q4">
        <v>45.86</v>
      </c>
      <c r="R4">
        <v>3.125</v>
      </c>
    </row>
    <row r="5" spans="1:18" x14ac:dyDescent="0.15">
      <c r="A5" t="s">
        <v>42</v>
      </c>
      <c r="B5" t="s">
        <v>43</v>
      </c>
      <c r="C5" t="s">
        <v>19</v>
      </c>
      <c r="D5" t="s">
        <v>21</v>
      </c>
      <c r="E5">
        <v>60</v>
      </c>
      <c r="F5">
        <v>50</v>
      </c>
      <c r="G5">
        <v>40</v>
      </c>
      <c r="H5">
        <v>0</v>
      </c>
      <c r="I5" t="s">
        <v>23</v>
      </c>
      <c r="J5" t="s">
        <v>44</v>
      </c>
      <c r="K5" t="s">
        <v>45</v>
      </c>
      <c r="L5" t="s">
        <v>46</v>
      </c>
      <c r="M5">
        <v>12</v>
      </c>
      <c r="N5" t="s">
        <v>27</v>
      </c>
      <c r="O5" t="s">
        <v>47</v>
      </c>
      <c r="P5" t="s">
        <v>29</v>
      </c>
      <c r="Q5">
        <v>22.43</v>
      </c>
      <c r="R5">
        <v>3.125</v>
      </c>
    </row>
    <row r="6" spans="1:18" x14ac:dyDescent="0.15">
      <c r="A6" t="s">
        <v>48</v>
      </c>
      <c r="B6" t="s">
        <v>49</v>
      </c>
      <c r="C6" t="s">
        <v>48</v>
      </c>
      <c r="D6" t="s">
        <v>50</v>
      </c>
      <c r="E6">
        <v>60</v>
      </c>
      <c r="F6">
        <v>50</v>
      </c>
      <c r="G6">
        <v>40</v>
      </c>
      <c r="H6">
        <v>20</v>
      </c>
      <c r="I6" t="s">
        <v>23</v>
      </c>
      <c r="J6" t="s">
        <v>52</v>
      </c>
      <c r="K6" t="s">
        <v>53</v>
      </c>
      <c r="L6" t="s">
        <v>54</v>
      </c>
      <c r="M6">
        <v>6</v>
      </c>
      <c r="N6" t="s">
        <v>27</v>
      </c>
      <c r="O6" t="s">
        <v>55</v>
      </c>
      <c r="P6" t="s">
        <v>29</v>
      </c>
      <c r="Q6">
        <v>42.8</v>
      </c>
      <c r="R6">
        <v>4.125</v>
      </c>
    </row>
    <row r="7" spans="1:18" x14ac:dyDescent="0.15">
      <c r="A7" t="s">
        <v>56</v>
      </c>
      <c r="B7" t="s">
        <v>57</v>
      </c>
      <c r="C7" t="s">
        <v>48</v>
      </c>
      <c r="D7" t="s">
        <v>50</v>
      </c>
      <c r="E7">
        <v>60</v>
      </c>
      <c r="F7">
        <v>50</v>
      </c>
      <c r="G7">
        <v>40</v>
      </c>
      <c r="H7">
        <v>0</v>
      </c>
      <c r="I7" t="s">
        <v>23</v>
      </c>
      <c r="J7" t="s">
        <v>58</v>
      </c>
      <c r="K7" t="s">
        <v>59</v>
      </c>
      <c r="L7" t="s">
        <v>60</v>
      </c>
      <c r="M7">
        <v>2</v>
      </c>
      <c r="N7" t="s">
        <v>27</v>
      </c>
      <c r="O7" t="s">
        <v>61</v>
      </c>
      <c r="P7" t="s">
        <v>29</v>
      </c>
      <c r="Q7">
        <v>42.04</v>
      </c>
      <c r="R7">
        <v>4.125</v>
      </c>
    </row>
    <row r="8" spans="1:18" x14ac:dyDescent="0.15">
      <c r="A8" t="s">
        <v>62</v>
      </c>
      <c r="B8" t="s">
        <v>63</v>
      </c>
      <c r="C8" t="s">
        <v>48</v>
      </c>
      <c r="D8" t="s">
        <v>50</v>
      </c>
      <c r="E8">
        <v>60</v>
      </c>
      <c r="F8">
        <v>50</v>
      </c>
      <c r="G8">
        <v>40</v>
      </c>
      <c r="H8">
        <v>0</v>
      </c>
      <c r="I8" t="s">
        <v>23</v>
      </c>
      <c r="J8" t="s">
        <v>52</v>
      </c>
      <c r="K8" t="s">
        <v>64</v>
      </c>
      <c r="L8" t="s">
        <v>65</v>
      </c>
      <c r="M8">
        <v>7</v>
      </c>
      <c r="N8" t="s">
        <v>27</v>
      </c>
      <c r="O8" t="s">
        <v>55</v>
      </c>
      <c r="P8" t="s">
        <v>29</v>
      </c>
      <c r="Q8">
        <v>55.36</v>
      </c>
      <c r="R8">
        <v>4.125</v>
      </c>
    </row>
    <row r="9" spans="1:18" x14ac:dyDescent="0.15">
      <c r="A9" t="s">
        <v>66</v>
      </c>
      <c r="B9" t="s">
        <v>67</v>
      </c>
      <c r="C9" t="s">
        <v>48</v>
      </c>
      <c r="D9" t="s">
        <v>50</v>
      </c>
      <c r="E9">
        <v>60</v>
      </c>
      <c r="F9">
        <v>50</v>
      </c>
      <c r="G9">
        <v>40</v>
      </c>
      <c r="H9">
        <v>0</v>
      </c>
      <c r="I9" t="s">
        <v>23</v>
      </c>
      <c r="J9" t="s">
        <v>68</v>
      </c>
      <c r="K9" t="s">
        <v>69</v>
      </c>
      <c r="L9" t="s">
        <v>70</v>
      </c>
      <c r="M9">
        <v>13</v>
      </c>
      <c r="N9" t="s">
        <v>27</v>
      </c>
      <c r="O9" t="s">
        <v>71</v>
      </c>
      <c r="P9" t="s">
        <v>29</v>
      </c>
      <c r="Q9">
        <v>47.86</v>
      </c>
      <c r="R9">
        <v>4.125</v>
      </c>
    </row>
    <row r="10" spans="1:18" x14ac:dyDescent="0.15">
      <c r="A10" t="s">
        <v>72</v>
      </c>
      <c r="B10" t="s">
        <v>73</v>
      </c>
      <c r="C10" t="s">
        <v>72</v>
      </c>
      <c r="D10" t="s">
        <v>74</v>
      </c>
      <c r="E10">
        <v>60</v>
      </c>
      <c r="F10">
        <v>50</v>
      </c>
      <c r="G10">
        <v>40</v>
      </c>
      <c r="H10">
        <v>20</v>
      </c>
      <c r="I10" t="s">
        <v>23</v>
      </c>
      <c r="J10" t="s">
        <v>76</v>
      </c>
      <c r="K10" t="s">
        <v>77</v>
      </c>
      <c r="L10" t="s">
        <v>78</v>
      </c>
      <c r="M10">
        <v>6</v>
      </c>
      <c r="N10" t="s">
        <v>27</v>
      </c>
      <c r="O10" t="s">
        <v>79</v>
      </c>
      <c r="P10" t="s">
        <v>29</v>
      </c>
      <c r="Q10">
        <v>29.89</v>
      </c>
      <c r="R10">
        <v>4.1749999999999998</v>
      </c>
    </row>
    <row r="11" spans="1:18" x14ac:dyDescent="0.15">
      <c r="A11" t="s">
        <v>80</v>
      </c>
      <c r="B11" t="s">
        <v>81</v>
      </c>
      <c r="C11" t="s">
        <v>72</v>
      </c>
      <c r="D11" t="s">
        <v>74</v>
      </c>
      <c r="E11">
        <v>60</v>
      </c>
      <c r="F11">
        <v>50</v>
      </c>
      <c r="G11">
        <v>40</v>
      </c>
      <c r="H11">
        <v>0</v>
      </c>
      <c r="I11" t="s">
        <v>23</v>
      </c>
      <c r="J11" t="s">
        <v>82</v>
      </c>
      <c r="K11" t="s">
        <v>83</v>
      </c>
      <c r="L11" t="s">
        <v>84</v>
      </c>
      <c r="M11">
        <v>9</v>
      </c>
      <c r="N11" t="s">
        <v>27</v>
      </c>
      <c r="O11" t="s">
        <v>85</v>
      </c>
      <c r="P11" t="s">
        <v>29</v>
      </c>
      <c r="Q11">
        <v>53.44</v>
      </c>
      <c r="R11">
        <v>4.1749999999999998</v>
      </c>
    </row>
    <row r="12" spans="1:18" x14ac:dyDescent="0.15">
      <c r="A12" t="s">
        <v>86</v>
      </c>
      <c r="B12" t="s">
        <v>87</v>
      </c>
      <c r="C12" t="s">
        <v>72</v>
      </c>
      <c r="D12" t="s">
        <v>74</v>
      </c>
      <c r="E12">
        <v>60</v>
      </c>
      <c r="F12">
        <v>50</v>
      </c>
      <c r="G12">
        <v>40</v>
      </c>
      <c r="H12">
        <v>0</v>
      </c>
      <c r="I12" t="s">
        <v>23</v>
      </c>
      <c r="J12" t="s">
        <v>88</v>
      </c>
      <c r="K12" t="s">
        <v>89</v>
      </c>
      <c r="L12" t="s">
        <v>90</v>
      </c>
      <c r="M12">
        <v>5</v>
      </c>
      <c r="N12" t="s">
        <v>27</v>
      </c>
      <c r="O12" t="s">
        <v>91</v>
      </c>
      <c r="P12" t="s">
        <v>29</v>
      </c>
      <c r="Q12">
        <v>53.04</v>
      </c>
      <c r="R12">
        <v>4.1749999999999998</v>
      </c>
    </row>
    <row r="13" spans="1:18" x14ac:dyDescent="0.15">
      <c r="A13" t="s">
        <v>92</v>
      </c>
      <c r="B13" t="s">
        <v>93</v>
      </c>
      <c r="C13" t="s">
        <v>72</v>
      </c>
      <c r="D13" t="s">
        <v>74</v>
      </c>
      <c r="E13">
        <v>60</v>
      </c>
      <c r="F13">
        <v>50</v>
      </c>
      <c r="G13">
        <v>40</v>
      </c>
      <c r="H13">
        <v>0</v>
      </c>
      <c r="I13" t="s">
        <v>23</v>
      </c>
      <c r="J13" t="s">
        <v>94</v>
      </c>
      <c r="K13" t="s">
        <v>95</v>
      </c>
      <c r="L13" t="s">
        <v>96</v>
      </c>
      <c r="M13">
        <v>6</v>
      </c>
      <c r="N13" t="s">
        <v>27</v>
      </c>
      <c r="O13" t="s">
        <v>97</v>
      </c>
      <c r="P13" t="s">
        <v>29</v>
      </c>
      <c r="Q13">
        <v>50.4</v>
      </c>
      <c r="R13">
        <v>4.1749999999999998</v>
      </c>
    </row>
    <row r="14" spans="1:18" x14ac:dyDescent="0.15">
      <c r="A14" t="s">
        <v>98</v>
      </c>
      <c r="B14" t="s">
        <v>99</v>
      </c>
      <c r="C14" t="s">
        <v>98</v>
      </c>
      <c r="D14" t="s">
        <v>100</v>
      </c>
      <c r="E14">
        <v>60</v>
      </c>
      <c r="F14">
        <v>50</v>
      </c>
      <c r="G14">
        <v>40</v>
      </c>
      <c r="H14">
        <v>20</v>
      </c>
      <c r="I14" t="s">
        <v>23</v>
      </c>
      <c r="J14" t="s">
        <v>102</v>
      </c>
      <c r="K14" t="s">
        <v>103</v>
      </c>
      <c r="L14" t="s">
        <v>104</v>
      </c>
      <c r="M14">
        <v>10</v>
      </c>
      <c r="N14" t="s">
        <v>27</v>
      </c>
      <c r="O14" t="s">
        <v>105</v>
      </c>
      <c r="P14" t="s">
        <v>29</v>
      </c>
      <c r="Q14">
        <v>34.9</v>
      </c>
      <c r="R14">
        <v>3.2749999999999999</v>
      </c>
    </row>
    <row r="15" spans="1:18" x14ac:dyDescent="0.15">
      <c r="A15" t="s">
        <v>106</v>
      </c>
      <c r="B15" t="s">
        <v>107</v>
      </c>
      <c r="C15" t="s">
        <v>98</v>
      </c>
      <c r="D15" t="s">
        <v>100</v>
      </c>
      <c r="E15">
        <v>60</v>
      </c>
      <c r="F15">
        <v>50</v>
      </c>
      <c r="G15">
        <v>40</v>
      </c>
      <c r="H15">
        <v>0</v>
      </c>
      <c r="I15" t="s">
        <v>23</v>
      </c>
      <c r="J15" t="s">
        <v>58</v>
      </c>
      <c r="K15" t="s">
        <v>59</v>
      </c>
      <c r="L15" t="s">
        <v>108</v>
      </c>
      <c r="M15">
        <v>2</v>
      </c>
      <c r="N15" t="s">
        <v>27</v>
      </c>
      <c r="O15" t="s">
        <v>61</v>
      </c>
      <c r="P15" t="s">
        <v>29</v>
      </c>
      <c r="Q15">
        <v>30.74</v>
      </c>
      <c r="R15">
        <v>3.2749999999999999</v>
      </c>
    </row>
    <row r="16" spans="1:18" x14ac:dyDescent="0.15">
      <c r="A16" t="s">
        <v>109</v>
      </c>
      <c r="B16" t="s">
        <v>110</v>
      </c>
      <c r="C16" t="s">
        <v>98</v>
      </c>
      <c r="D16" t="s">
        <v>100</v>
      </c>
      <c r="E16">
        <v>60</v>
      </c>
      <c r="F16">
        <v>50</v>
      </c>
      <c r="G16">
        <v>40</v>
      </c>
      <c r="H16">
        <v>0</v>
      </c>
      <c r="I16" t="s">
        <v>23</v>
      </c>
      <c r="J16" t="s">
        <v>111</v>
      </c>
      <c r="K16" t="s">
        <v>112</v>
      </c>
      <c r="L16" t="s">
        <v>113</v>
      </c>
      <c r="M16">
        <v>10</v>
      </c>
      <c r="N16" t="s">
        <v>27</v>
      </c>
      <c r="O16" t="s">
        <v>114</v>
      </c>
      <c r="P16" t="s">
        <v>29</v>
      </c>
      <c r="Q16">
        <v>44.56</v>
      </c>
      <c r="R16">
        <v>3.2749999999999999</v>
      </c>
    </row>
    <row r="17" spans="1:18" x14ac:dyDescent="0.15">
      <c r="A17" t="s">
        <v>115</v>
      </c>
      <c r="B17" t="s">
        <v>116</v>
      </c>
      <c r="C17" t="s">
        <v>98</v>
      </c>
      <c r="D17" t="s">
        <v>100</v>
      </c>
      <c r="E17">
        <v>60</v>
      </c>
      <c r="F17">
        <v>50</v>
      </c>
      <c r="G17">
        <v>40</v>
      </c>
      <c r="H17">
        <v>0</v>
      </c>
      <c r="I17" t="s">
        <v>23</v>
      </c>
      <c r="J17" t="s">
        <v>117</v>
      </c>
      <c r="K17" t="s">
        <v>118</v>
      </c>
      <c r="L17" t="s">
        <v>119</v>
      </c>
      <c r="M17">
        <v>2</v>
      </c>
      <c r="N17" t="s">
        <v>27</v>
      </c>
      <c r="O17" t="s">
        <v>120</v>
      </c>
      <c r="P17" t="s">
        <v>29</v>
      </c>
      <c r="Q17">
        <v>45.49</v>
      </c>
      <c r="R17">
        <v>3.2749999999999999</v>
      </c>
    </row>
    <row r="18" spans="1:18" x14ac:dyDescent="0.15">
      <c r="A18" t="s">
        <v>121</v>
      </c>
      <c r="B18" t="s">
        <v>122</v>
      </c>
      <c r="C18" t="s">
        <v>121</v>
      </c>
      <c r="D18" t="s">
        <v>123</v>
      </c>
      <c r="E18">
        <v>60</v>
      </c>
      <c r="F18">
        <v>50</v>
      </c>
      <c r="G18">
        <v>40</v>
      </c>
      <c r="H18">
        <v>20</v>
      </c>
      <c r="I18" t="s">
        <v>23</v>
      </c>
      <c r="J18" t="s">
        <v>125</v>
      </c>
      <c r="K18" t="s">
        <v>126</v>
      </c>
      <c r="L18" t="s">
        <v>127</v>
      </c>
      <c r="M18">
        <v>5</v>
      </c>
      <c r="N18" t="s">
        <v>27</v>
      </c>
      <c r="O18" t="s">
        <v>128</v>
      </c>
      <c r="P18" t="s">
        <v>29</v>
      </c>
      <c r="Q18">
        <v>33.979999999999997</v>
      </c>
      <c r="R18">
        <v>2.3833333333333333</v>
      </c>
    </row>
    <row r="19" spans="1:18" x14ac:dyDescent="0.15">
      <c r="A19" t="s">
        <v>129</v>
      </c>
      <c r="B19" t="s">
        <v>130</v>
      </c>
      <c r="C19" t="s">
        <v>121</v>
      </c>
      <c r="D19" t="s">
        <v>123</v>
      </c>
      <c r="E19">
        <v>60</v>
      </c>
      <c r="F19">
        <v>50</v>
      </c>
      <c r="G19">
        <v>40</v>
      </c>
      <c r="H19">
        <v>0</v>
      </c>
      <c r="I19" t="s">
        <v>23</v>
      </c>
      <c r="J19" t="s">
        <v>131</v>
      </c>
      <c r="K19" t="s">
        <v>132</v>
      </c>
      <c r="L19" t="s">
        <v>133</v>
      </c>
      <c r="M19">
        <v>4</v>
      </c>
      <c r="N19" t="s">
        <v>27</v>
      </c>
      <c r="O19" t="s">
        <v>134</v>
      </c>
      <c r="P19" t="s">
        <v>29</v>
      </c>
      <c r="Q19">
        <v>27.19</v>
      </c>
      <c r="R19">
        <v>2.3833333333333333</v>
      </c>
    </row>
    <row r="20" spans="1:18" x14ac:dyDescent="0.15">
      <c r="A20" t="s">
        <v>135</v>
      </c>
      <c r="B20" t="s">
        <v>136</v>
      </c>
      <c r="C20" t="s">
        <v>121</v>
      </c>
      <c r="D20" t="s">
        <v>123</v>
      </c>
      <c r="E20">
        <v>60</v>
      </c>
      <c r="F20">
        <v>50</v>
      </c>
      <c r="G20">
        <v>40</v>
      </c>
      <c r="H20">
        <v>0</v>
      </c>
      <c r="I20" t="s">
        <v>23</v>
      </c>
      <c r="J20" t="s">
        <v>58</v>
      </c>
      <c r="K20" t="s">
        <v>137</v>
      </c>
      <c r="L20" t="s">
        <v>138</v>
      </c>
      <c r="M20">
        <v>1</v>
      </c>
      <c r="N20" t="s">
        <v>27</v>
      </c>
      <c r="O20" t="s">
        <v>61</v>
      </c>
      <c r="P20" t="s">
        <v>29</v>
      </c>
      <c r="Q20">
        <v>12.7</v>
      </c>
      <c r="R20">
        <v>2.3833333333333333</v>
      </c>
    </row>
    <row r="21" spans="1:18" x14ac:dyDescent="0.15">
      <c r="A21" t="s">
        <v>139</v>
      </c>
      <c r="B21" t="s">
        <v>140</v>
      </c>
      <c r="C21" t="s">
        <v>121</v>
      </c>
      <c r="D21" t="s">
        <v>123</v>
      </c>
      <c r="E21">
        <v>60</v>
      </c>
      <c r="F21">
        <v>50</v>
      </c>
      <c r="G21">
        <v>40</v>
      </c>
      <c r="H21">
        <v>0</v>
      </c>
      <c r="I21" t="s">
        <v>23</v>
      </c>
      <c r="J21" t="s">
        <v>141</v>
      </c>
      <c r="K21" t="s">
        <v>142</v>
      </c>
      <c r="L21" t="s">
        <v>143</v>
      </c>
      <c r="M21">
        <v>11</v>
      </c>
      <c r="N21" t="s">
        <v>27</v>
      </c>
      <c r="O21" t="s">
        <v>144</v>
      </c>
      <c r="P21" t="s">
        <v>29</v>
      </c>
      <c r="Q21">
        <v>34.25</v>
      </c>
      <c r="R21">
        <v>2.3833333333333333</v>
      </c>
    </row>
    <row r="22" spans="1:18" x14ac:dyDescent="0.15">
      <c r="A22" t="s">
        <v>145</v>
      </c>
      <c r="B22" t="s">
        <v>146</v>
      </c>
      <c r="C22" t="s">
        <v>121</v>
      </c>
      <c r="D22" t="s">
        <v>123</v>
      </c>
      <c r="E22">
        <v>60</v>
      </c>
      <c r="F22">
        <v>50</v>
      </c>
      <c r="G22">
        <v>40</v>
      </c>
      <c r="H22">
        <v>0</v>
      </c>
      <c r="I22" t="s">
        <v>23</v>
      </c>
      <c r="J22" t="s">
        <v>147</v>
      </c>
      <c r="K22" t="s">
        <v>148</v>
      </c>
      <c r="L22" t="s">
        <v>149</v>
      </c>
      <c r="M22">
        <v>2</v>
      </c>
      <c r="N22" t="s">
        <v>27</v>
      </c>
      <c r="O22" t="s">
        <v>150</v>
      </c>
      <c r="P22" t="s">
        <v>29</v>
      </c>
      <c r="Q22">
        <v>16.38</v>
      </c>
      <c r="R22">
        <v>2.3833333333333333</v>
      </c>
    </row>
    <row r="23" spans="1:18" x14ac:dyDescent="0.15">
      <c r="A23" t="s">
        <v>151</v>
      </c>
      <c r="B23" t="s">
        <v>152</v>
      </c>
      <c r="C23" t="s">
        <v>121</v>
      </c>
      <c r="D23" t="s">
        <v>123</v>
      </c>
      <c r="E23">
        <v>60</v>
      </c>
      <c r="F23">
        <v>50</v>
      </c>
      <c r="G23">
        <v>40</v>
      </c>
      <c r="H23">
        <v>0</v>
      </c>
      <c r="I23" t="s">
        <v>23</v>
      </c>
      <c r="J23" t="s">
        <v>153</v>
      </c>
      <c r="K23" t="s">
        <v>154</v>
      </c>
      <c r="L23" t="s">
        <v>155</v>
      </c>
      <c r="M23">
        <v>1</v>
      </c>
      <c r="N23" t="s">
        <v>27</v>
      </c>
      <c r="O23" t="s">
        <v>156</v>
      </c>
      <c r="P23" t="s">
        <v>29</v>
      </c>
      <c r="Q23">
        <v>14.41</v>
      </c>
      <c r="R23">
        <v>2.3833333333333333</v>
      </c>
    </row>
    <row r="24" spans="1:18" x14ac:dyDescent="0.15">
      <c r="A24" t="s">
        <v>157</v>
      </c>
      <c r="B24" t="s">
        <v>158</v>
      </c>
      <c r="C24" t="s">
        <v>157</v>
      </c>
      <c r="D24" t="s">
        <v>159</v>
      </c>
      <c r="E24">
        <v>60</v>
      </c>
      <c r="F24">
        <v>50</v>
      </c>
      <c r="G24">
        <v>40</v>
      </c>
      <c r="H24">
        <v>20</v>
      </c>
      <c r="I24" t="s">
        <v>23</v>
      </c>
      <c r="J24" t="s">
        <v>161</v>
      </c>
      <c r="K24" t="s">
        <v>162</v>
      </c>
      <c r="L24" t="s">
        <v>163</v>
      </c>
      <c r="M24">
        <v>6</v>
      </c>
      <c r="N24" t="s">
        <v>27</v>
      </c>
      <c r="O24" t="s">
        <v>164</v>
      </c>
      <c r="P24" t="s">
        <v>29</v>
      </c>
      <c r="Q24">
        <v>43.12</v>
      </c>
      <c r="R24">
        <v>2.5333333333333332</v>
      </c>
    </row>
    <row r="25" spans="1:18" x14ac:dyDescent="0.15">
      <c r="A25" t="s">
        <v>165</v>
      </c>
      <c r="B25" t="s">
        <v>166</v>
      </c>
      <c r="C25" t="s">
        <v>157</v>
      </c>
      <c r="D25" t="s">
        <v>159</v>
      </c>
      <c r="E25">
        <v>60</v>
      </c>
      <c r="F25">
        <v>50</v>
      </c>
      <c r="G25">
        <v>40</v>
      </c>
      <c r="H25">
        <v>0</v>
      </c>
      <c r="I25" t="s">
        <v>23</v>
      </c>
      <c r="J25" t="s">
        <v>167</v>
      </c>
      <c r="K25" t="s">
        <v>168</v>
      </c>
      <c r="L25" t="s">
        <v>169</v>
      </c>
      <c r="M25">
        <v>4</v>
      </c>
      <c r="N25" t="s">
        <v>27</v>
      </c>
      <c r="O25" t="s">
        <v>170</v>
      </c>
      <c r="P25" t="s">
        <v>29</v>
      </c>
      <c r="Q25">
        <v>22.53</v>
      </c>
      <c r="R25">
        <v>2.5333333333333332</v>
      </c>
    </row>
    <row r="26" spans="1:18" x14ac:dyDescent="0.15">
      <c r="A26" t="s">
        <v>171</v>
      </c>
      <c r="B26" t="s">
        <v>172</v>
      </c>
      <c r="C26" t="s">
        <v>157</v>
      </c>
      <c r="D26" t="s">
        <v>159</v>
      </c>
      <c r="E26">
        <v>60</v>
      </c>
      <c r="F26">
        <v>50</v>
      </c>
      <c r="G26">
        <v>40</v>
      </c>
      <c r="H26">
        <v>0</v>
      </c>
      <c r="I26" t="s">
        <v>23</v>
      </c>
      <c r="J26" t="s">
        <v>173</v>
      </c>
      <c r="K26" t="s">
        <v>174</v>
      </c>
      <c r="L26" t="s">
        <v>175</v>
      </c>
      <c r="M26">
        <v>5</v>
      </c>
      <c r="N26" t="s">
        <v>27</v>
      </c>
      <c r="O26" t="s">
        <v>176</v>
      </c>
      <c r="P26" t="s">
        <v>29</v>
      </c>
      <c r="Q26">
        <v>27.33</v>
      </c>
      <c r="R26">
        <v>2.5333333333333332</v>
      </c>
    </row>
    <row r="27" spans="1:18" x14ac:dyDescent="0.15">
      <c r="A27" t="s">
        <v>177</v>
      </c>
      <c r="B27" t="s">
        <v>178</v>
      </c>
      <c r="C27" t="s">
        <v>157</v>
      </c>
      <c r="D27" t="s">
        <v>159</v>
      </c>
      <c r="E27">
        <v>60</v>
      </c>
      <c r="F27">
        <v>50</v>
      </c>
      <c r="G27">
        <v>40</v>
      </c>
      <c r="H27">
        <v>0</v>
      </c>
      <c r="I27" t="s">
        <v>23</v>
      </c>
      <c r="J27" t="s">
        <v>179</v>
      </c>
      <c r="K27" t="s">
        <v>180</v>
      </c>
      <c r="L27" t="s">
        <v>181</v>
      </c>
      <c r="M27">
        <v>10</v>
      </c>
      <c r="N27" t="s">
        <v>27</v>
      </c>
      <c r="O27" t="s">
        <v>182</v>
      </c>
      <c r="P27" t="s">
        <v>29</v>
      </c>
      <c r="Q27">
        <v>39.85</v>
      </c>
      <c r="R27">
        <v>2.5333333333333332</v>
      </c>
    </row>
    <row r="28" spans="1:18" x14ac:dyDescent="0.15">
      <c r="A28" t="s">
        <v>183</v>
      </c>
      <c r="B28" t="s">
        <v>184</v>
      </c>
      <c r="C28" t="s">
        <v>157</v>
      </c>
      <c r="D28" t="s">
        <v>159</v>
      </c>
      <c r="E28">
        <v>60</v>
      </c>
      <c r="F28">
        <v>50</v>
      </c>
      <c r="G28">
        <v>40</v>
      </c>
      <c r="H28">
        <v>0</v>
      </c>
      <c r="I28" t="s">
        <v>23</v>
      </c>
      <c r="J28" t="s">
        <v>185</v>
      </c>
      <c r="K28" t="s">
        <v>186</v>
      </c>
      <c r="L28" t="s">
        <v>187</v>
      </c>
      <c r="M28">
        <v>3</v>
      </c>
      <c r="N28" t="s">
        <v>27</v>
      </c>
      <c r="O28" t="s">
        <v>188</v>
      </c>
      <c r="P28" t="s">
        <v>29</v>
      </c>
      <c r="Q28">
        <v>19.22</v>
      </c>
      <c r="R28">
        <v>2.5333333333333332</v>
      </c>
    </row>
    <row r="29" spans="1:18" x14ac:dyDescent="0.15">
      <c r="A29" t="s">
        <v>189</v>
      </c>
      <c r="B29" t="s">
        <v>190</v>
      </c>
      <c r="C29" t="s">
        <v>157</v>
      </c>
      <c r="D29" t="s">
        <v>159</v>
      </c>
      <c r="E29">
        <v>60</v>
      </c>
      <c r="F29">
        <v>50</v>
      </c>
      <c r="G29">
        <v>40</v>
      </c>
      <c r="H29">
        <v>0</v>
      </c>
      <c r="I29" t="s">
        <v>23</v>
      </c>
      <c r="J29" t="s">
        <v>58</v>
      </c>
      <c r="K29" t="s">
        <v>137</v>
      </c>
      <c r="L29" t="s">
        <v>191</v>
      </c>
      <c r="M29">
        <v>1</v>
      </c>
      <c r="N29" t="s">
        <v>27</v>
      </c>
      <c r="O29" t="s">
        <v>61</v>
      </c>
      <c r="P29" t="s">
        <v>29</v>
      </c>
      <c r="Q29">
        <v>13.45</v>
      </c>
      <c r="R29">
        <v>2.5333333333333332</v>
      </c>
    </row>
    <row r="30" spans="1:18" x14ac:dyDescent="0.15">
      <c r="A30" t="s">
        <v>192</v>
      </c>
      <c r="B30" t="s">
        <v>193</v>
      </c>
      <c r="C30" t="s">
        <v>192</v>
      </c>
      <c r="D30" t="s">
        <v>194</v>
      </c>
      <c r="E30">
        <v>60</v>
      </c>
      <c r="F30">
        <v>50</v>
      </c>
      <c r="G30">
        <v>40</v>
      </c>
      <c r="H30">
        <v>20</v>
      </c>
      <c r="I30" t="s">
        <v>23</v>
      </c>
      <c r="J30" t="s">
        <v>196</v>
      </c>
      <c r="K30" t="s">
        <v>197</v>
      </c>
      <c r="L30" t="s">
        <v>198</v>
      </c>
      <c r="M30">
        <v>9</v>
      </c>
      <c r="N30" t="s">
        <v>27</v>
      </c>
      <c r="O30" t="s">
        <v>199</v>
      </c>
      <c r="P30" t="s">
        <v>29</v>
      </c>
      <c r="Q30">
        <v>39.78</v>
      </c>
      <c r="R30">
        <v>3.6</v>
      </c>
    </row>
    <row r="31" spans="1:18" x14ac:dyDescent="0.15">
      <c r="A31" t="s">
        <v>200</v>
      </c>
      <c r="B31" t="s">
        <v>201</v>
      </c>
      <c r="C31" t="s">
        <v>192</v>
      </c>
      <c r="D31" t="s">
        <v>194</v>
      </c>
      <c r="E31">
        <v>60</v>
      </c>
      <c r="F31">
        <v>50</v>
      </c>
      <c r="G31">
        <v>40</v>
      </c>
      <c r="H31">
        <v>0</v>
      </c>
      <c r="I31" t="s">
        <v>23</v>
      </c>
      <c r="J31" t="s">
        <v>202</v>
      </c>
      <c r="K31" t="s">
        <v>203</v>
      </c>
      <c r="L31" t="s">
        <v>204</v>
      </c>
      <c r="M31">
        <v>14</v>
      </c>
      <c r="N31" t="s">
        <v>27</v>
      </c>
      <c r="O31" t="s">
        <v>205</v>
      </c>
      <c r="P31" t="s">
        <v>29</v>
      </c>
      <c r="Q31">
        <v>44.71</v>
      </c>
      <c r="R31">
        <v>3.6</v>
      </c>
    </row>
    <row r="32" spans="1:18" x14ac:dyDescent="0.15">
      <c r="A32" t="s">
        <v>206</v>
      </c>
      <c r="B32" t="s">
        <v>207</v>
      </c>
      <c r="C32" t="s">
        <v>192</v>
      </c>
      <c r="D32" t="s">
        <v>194</v>
      </c>
      <c r="E32">
        <v>60</v>
      </c>
      <c r="F32">
        <v>50</v>
      </c>
      <c r="G32">
        <v>40</v>
      </c>
      <c r="H32">
        <v>0</v>
      </c>
      <c r="I32" t="s">
        <v>23</v>
      </c>
      <c r="J32" t="s">
        <v>58</v>
      </c>
      <c r="K32" t="s">
        <v>59</v>
      </c>
      <c r="L32" t="s">
        <v>208</v>
      </c>
      <c r="M32">
        <v>2</v>
      </c>
      <c r="N32" t="s">
        <v>27</v>
      </c>
      <c r="O32" t="s">
        <v>61</v>
      </c>
      <c r="P32" t="s">
        <v>29</v>
      </c>
      <c r="Q32">
        <v>28.64</v>
      </c>
      <c r="R32">
        <v>3.6</v>
      </c>
    </row>
    <row r="33" spans="1:18" x14ac:dyDescent="0.15">
      <c r="A33" t="s">
        <v>209</v>
      </c>
      <c r="B33" t="s">
        <v>210</v>
      </c>
      <c r="C33" t="s">
        <v>192</v>
      </c>
      <c r="D33" t="s">
        <v>194</v>
      </c>
      <c r="E33">
        <v>60</v>
      </c>
      <c r="F33">
        <v>50</v>
      </c>
      <c r="G33">
        <v>40</v>
      </c>
      <c r="H33">
        <v>0</v>
      </c>
      <c r="I33" t="s">
        <v>23</v>
      </c>
      <c r="J33" t="s">
        <v>211</v>
      </c>
      <c r="K33" t="s">
        <v>212</v>
      </c>
      <c r="L33" t="s">
        <v>213</v>
      </c>
      <c r="M33">
        <v>7</v>
      </c>
      <c r="N33" t="s">
        <v>27</v>
      </c>
      <c r="O33" t="s">
        <v>214</v>
      </c>
      <c r="P33" t="s">
        <v>29</v>
      </c>
      <c r="Q33">
        <v>32.28</v>
      </c>
      <c r="R33">
        <v>3.6</v>
      </c>
    </row>
    <row r="34" spans="1:18" x14ac:dyDescent="0.15">
      <c r="A34" t="s">
        <v>215</v>
      </c>
      <c r="B34" t="s">
        <v>216</v>
      </c>
      <c r="C34" t="s">
        <v>215</v>
      </c>
      <c r="D34" t="s">
        <v>217</v>
      </c>
      <c r="E34">
        <v>60</v>
      </c>
      <c r="F34">
        <v>50</v>
      </c>
      <c r="G34">
        <v>40</v>
      </c>
      <c r="H34">
        <v>20</v>
      </c>
      <c r="I34" t="s">
        <v>23</v>
      </c>
      <c r="J34" t="s">
        <v>219</v>
      </c>
      <c r="K34" t="s">
        <v>220</v>
      </c>
      <c r="L34" t="s">
        <v>221</v>
      </c>
      <c r="M34">
        <v>7</v>
      </c>
      <c r="N34" t="s">
        <v>27</v>
      </c>
      <c r="O34" t="s">
        <v>222</v>
      </c>
      <c r="P34" t="s">
        <v>29</v>
      </c>
      <c r="Q34">
        <v>31.01</v>
      </c>
      <c r="R34">
        <v>3.4</v>
      </c>
    </row>
    <row r="35" spans="1:18" x14ac:dyDescent="0.15">
      <c r="A35" t="s">
        <v>223</v>
      </c>
      <c r="B35" t="s">
        <v>224</v>
      </c>
      <c r="C35" t="s">
        <v>215</v>
      </c>
      <c r="D35" t="s">
        <v>217</v>
      </c>
      <c r="E35">
        <v>60</v>
      </c>
      <c r="F35">
        <v>50</v>
      </c>
      <c r="G35">
        <v>40</v>
      </c>
      <c r="H35">
        <v>0</v>
      </c>
      <c r="I35" t="s">
        <v>23</v>
      </c>
      <c r="J35" t="s">
        <v>225</v>
      </c>
      <c r="K35" t="s">
        <v>226</v>
      </c>
      <c r="L35" t="s">
        <v>227</v>
      </c>
      <c r="M35">
        <v>10</v>
      </c>
      <c r="N35" t="s">
        <v>27</v>
      </c>
      <c r="O35" t="s">
        <v>228</v>
      </c>
      <c r="P35" t="s">
        <v>29</v>
      </c>
      <c r="Q35">
        <v>39.36</v>
      </c>
      <c r="R35">
        <v>3.4</v>
      </c>
    </row>
    <row r="36" spans="1:18" x14ac:dyDescent="0.15">
      <c r="A36" t="s">
        <v>229</v>
      </c>
      <c r="B36" t="s">
        <v>230</v>
      </c>
      <c r="C36" t="s">
        <v>215</v>
      </c>
      <c r="D36" t="s">
        <v>217</v>
      </c>
      <c r="E36">
        <v>60</v>
      </c>
      <c r="F36">
        <v>50</v>
      </c>
      <c r="G36">
        <v>40</v>
      </c>
      <c r="H36">
        <v>0</v>
      </c>
      <c r="I36" t="s">
        <v>23</v>
      </c>
      <c r="J36" t="s">
        <v>231</v>
      </c>
      <c r="K36" t="s">
        <v>232</v>
      </c>
      <c r="L36" t="s">
        <v>233</v>
      </c>
      <c r="M36">
        <v>5</v>
      </c>
      <c r="N36" t="s">
        <v>27</v>
      </c>
      <c r="O36" t="s">
        <v>234</v>
      </c>
      <c r="P36" t="s">
        <v>29</v>
      </c>
      <c r="Q36">
        <v>45.21</v>
      </c>
      <c r="R36">
        <v>3.4</v>
      </c>
    </row>
    <row r="37" spans="1:18" x14ac:dyDescent="0.15">
      <c r="A37" t="s">
        <v>235</v>
      </c>
      <c r="B37" t="s">
        <v>236</v>
      </c>
      <c r="C37" t="s">
        <v>215</v>
      </c>
      <c r="D37" t="s">
        <v>217</v>
      </c>
      <c r="E37">
        <v>60</v>
      </c>
      <c r="F37">
        <v>50</v>
      </c>
      <c r="G37">
        <v>40</v>
      </c>
      <c r="H37">
        <v>0</v>
      </c>
      <c r="I37" t="s">
        <v>23</v>
      </c>
      <c r="J37" t="s">
        <v>58</v>
      </c>
      <c r="K37" t="s">
        <v>59</v>
      </c>
      <c r="L37" t="s">
        <v>237</v>
      </c>
      <c r="M37">
        <v>2</v>
      </c>
      <c r="N37" t="s">
        <v>27</v>
      </c>
      <c r="O37" t="s">
        <v>61</v>
      </c>
      <c r="P37" t="s">
        <v>29</v>
      </c>
      <c r="Q37">
        <v>28.62</v>
      </c>
      <c r="R37">
        <v>3.4</v>
      </c>
    </row>
    <row r="38" spans="1:18" x14ac:dyDescent="0.15">
      <c r="A38" t="s">
        <v>238</v>
      </c>
      <c r="B38" t="s">
        <v>239</v>
      </c>
      <c r="C38" t="s">
        <v>238</v>
      </c>
      <c r="D38" t="s">
        <v>240</v>
      </c>
      <c r="E38">
        <v>60</v>
      </c>
      <c r="F38">
        <v>50</v>
      </c>
      <c r="G38">
        <v>40</v>
      </c>
      <c r="H38">
        <v>20</v>
      </c>
      <c r="I38" t="s">
        <v>23</v>
      </c>
      <c r="J38" t="s">
        <v>242</v>
      </c>
      <c r="K38" t="s">
        <v>243</v>
      </c>
      <c r="L38" t="s">
        <v>244</v>
      </c>
      <c r="M38">
        <v>7</v>
      </c>
      <c r="N38" t="s">
        <v>27</v>
      </c>
      <c r="O38" t="s">
        <v>245</v>
      </c>
      <c r="P38" t="s">
        <v>29</v>
      </c>
      <c r="Q38">
        <v>37.15</v>
      </c>
      <c r="R38">
        <v>3.45</v>
      </c>
    </row>
    <row r="39" spans="1:18" x14ac:dyDescent="0.15">
      <c r="A39" t="s">
        <v>246</v>
      </c>
      <c r="B39" t="s">
        <v>247</v>
      </c>
      <c r="C39" t="s">
        <v>238</v>
      </c>
      <c r="D39" t="s">
        <v>240</v>
      </c>
      <c r="E39">
        <v>60</v>
      </c>
      <c r="F39">
        <v>50</v>
      </c>
      <c r="G39">
        <v>40</v>
      </c>
      <c r="H39">
        <v>0</v>
      </c>
      <c r="I39" t="s">
        <v>23</v>
      </c>
      <c r="J39" t="s">
        <v>248</v>
      </c>
      <c r="K39" t="s">
        <v>249</v>
      </c>
      <c r="L39" t="s">
        <v>250</v>
      </c>
      <c r="M39">
        <v>3</v>
      </c>
      <c r="N39" t="s">
        <v>27</v>
      </c>
      <c r="O39" t="s">
        <v>251</v>
      </c>
      <c r="P39" t="s">
        <v>29</v>
      </c>
      <c r="Q39">
        <v>28.43</v>
      </c>
      <c r="R39">
        <v>3.45</v>
      </c>
    </row>
    <row r="40" spans="1:18" x14ac:dyDescent="0.15">
      <c r="A40" t="s">
        <v>252</v>
      </c>
      <c r="B40" t="s">
        <v>253</v>
      </c>
      <c r="C40" t="s">
        <v>238</v>
      </c>
      <c r="D40" t="s">
        <v>240</v>
      </c>
      <c r="E40">
        <v>60</v>
      </c>
      <c r="F40">
        <v>50</v>
      </c>
      <c r="G40">
        <v>40</v>
      </c>
      <c r="H40">
        <v>0</v>
      </c>
      <c r="I40" t="s">
        <v>23</v>
      </c>
      <c r="J40" t="s">
        <v>254</v>
      </c>
      <c r="K40" t="s">
        <v>255</v>
      </c>
      <c r="L40" t="s">
        <v>256</v>
      </c>
      <c r="M40">
        <v>7</v>
      </c>
      <c r="N40" t="s">
        <v>27</v>
      </c>
      <c r="O40" t="s">
        <v>257</v>
      </c>
      <c r="P40" t="s">
        <v>29</v>
      </c>
      <c r="Q40">
        <v>33.39</v>
      </c>
      <c r="R40">
        <v>3.45</v>
      </c>
    </row>
    <row r="41" spans="1:18" x14ac:dyDescent="0.15">
      <c r="A41" t="s">
        <v>258</v>
      </c>
      <c r="B41" t="s">
        <v>259</v>
      </c>
      <c r="C41" t="s">
        <v>238</v>
      </c>
      <c r="D41" t="s">
        <v>240</v>
      </c>
      <c r="E41">
        <v>60</v>
      </c>
      <c r="F41">
        <v>50</v>
      </c>
      <c r="G41">
        <v>40</v>
      </c>
      <c r="H41">
        <v>0</v>
      </c>
      <c r="I41" t="s">
        <v>23</v>
      </c>
      <c r="J41" t="s">
        <v>260</v>
      </c>
      <c r="K41" t="s">
        <v>261</v>
      </c>
      <c r="L41" t="s">
        <v>262</v>
      </c>
      <c r="M41">
        <v>5</v>
      </c>
      <c r="N41" t="s">
        <v>27</v>
      </c>
      <c r="O41" t="s">
        <v>263</v>
      </c>
      <c r="P41" t="s">
        <v>29</v>
      </c>
      <c r="Q41">
        <v>42.65</v>
      </c>
      <c r="R41">
        <v>3.45</v>
      </c>
    </row>
    <row r="42" spans="1:18" x14ac:dyDescent="0.15">
      <c r="A42" t="s">
        <v>264</v>
      </c>
      <c r="B42" t="s">
        <v>265</v>
      </c>
      <c r="C42" t="s">
        <v>264</v>
      </c>
      <c r="D42" t="s">
        <v>266</v>
      </c>
      <c r="E42">
        <v>60</v>
      </c>
      <c r="F42">
        <v>50</v>
      </c>
      <c r="G42">
        <v>40</v>
      </c>
      <c r="H42">
        <v>20</v>
      </c>
      <c r="I42" t="s">
        <v>23</v>
      </c>
      <c r="J42" t="s">
        <v>268</v>
      </c>
      <c r="K42" t="s">
        <v>269</v>
      </c>
      <c r="L42" t="s">
        <v>270</v>
      </c>
      <c r="M42">
        <v>7</v>
      </c>
      <c r="N42" t="s">
        <v>27</v>
      </c>
      <c r="O42" t="s">
        <v>271</v>
      </c>
      <c r="P42" t="s">
        <v>29</v>
      </c>
      <c r="Q42">
        <v>28.6</v>
      </c>
      <c r="R42">
        <v>3.45</v>
      </c>
    </row>
    <row r="43" spans="1:18" x14ac:dyDescent="0.15">
      <c r="A43" t="s">
        <v>272</v>
      </c>
      <c r="B43" t="s">
        <v>273</v>
      </c>
      <c r="C43" t="s">
        <v>264</v>
      </c>
      <c r="D43" t="s">
        <v>266</v>
      </c>
      <c r="E43">
        <v>60</v>
      </c>
      <c r="F43">
        <v>50</v>
      </c>
      <c r="G43">
        <v>40</v>
      </c>
      <c r="H43">
        <v>0</v>
      </c>
      <c r="I43" t="s">
        <v>23</v>
      </c>
      <c r="J43" t="s">
        <v>274</v>
      </c>
      <c r="K43" t="s">
        <v>275</v>
      </c>
      <c r="L43" t="s">
        <v>276</v>
      </c>
      <c r="M43">
        <v>7</v>
      </c>
      <c r="N43" t="s">
        <v>27</v>
      </c>
      <c r="O43" t="s">
        <v>277</v>
      </c>
      <c r="P43" t="s">
        <v>29</v>
      </c>
      <c r="Q43">
        <v>38.51</v>
      </c>
      <c r="R43">
        <v>3.45</v>
      </c>
    </row>
    <row r="44" spans="1:18" x14ac:dyDescent="0.15">
      <c r="A44" t="s">
        <v>278</v>
      </c>
      <c r="B44" t="s">
        <v>279</v>
      </c>
      <c r="C44" t="s">
        <v>264</v>
      </c>
      <c r="D44" t="s">
        <v>266</v>
      </c>
      <c r="E44">
        <v>60</v>
      </c>
      <c r="F44">
        <v>50</v>
      </c>
      <c r="G44">
        <v>40</v>
      </c>
      <c r="H44">
        <v>0</v>
      </c>
      <c r="I44" t="s">
        <v>23</v>
      </c>
      <c r="J44" t="s">
        <v>280</v>
      </c>
      <c r="K44" t="s">
        <v>281</v>
      </c>
      <c r="L44" t="s">
        <v>282</v>
      </c>
      <c r="M44">
        <v>3</v>
      </c>
      <c r="N44" t="s">
        <v>27</v>
      </c>
      <c r="O44" t="s">
        <v>283</v>
      </c>
      <c r="P44" t="s">
        <v>29</v>
      </c>
      <c r="Q44">
        <v>27.94</v>
      </c>
      <c r="R44">
        <v>3.45</v>
      </c>
    </row>
    <row r="45" spans="1:18" x14ac:dyDescent="0.15">
      <c r="A45" t="s">
        <v>284</v>
      </c>
      <c r="B45" t="s">
        <v>285</v>
      </c>
      <c r="C45" t="s">
        <v>264</v>
      </c>
      <c r="D45" t="s">
        <v>266</v>
      </c>
      <c r="E45">
        <v>60</v>
      </c>
      <c r="F45">
        <v>50</v>
      </c>
      <c r="G45">
        <v>40</v>
      </c>
      <c r="H45">
        <v>0</v>
      </c>
      <c r="I45" t="s">
        <v>23</v>
      </c>
      <c r="J45" t="s">
        <v>286</v>
      </c>
      <c r="K45" t="s">
        <v>287</v>
      </c>
      <c r="L45" t="s">
        <v>288</v>
      </c>
      <c r="M45">
        <v>9</v>
      </c>
      <c r="N45" t="s">
        <v>27</v>
      </c>
      <c r="O45" t="s">
        <v>289</v>
      </c>
      <c r="P45" t="s">
        <v>29</v>
      </c>
      <c r="Q45">
        <v>43.19</v>
      </c>
      <c r="R45">
        <v>3.45</v>
      </c>
    </row>
    <row r="46" spans="1:18" x14ac:dyDescent="0.15">
      <c r="A46" t="s">
        <v>290</v>
      </c>
      <c r="B46" t="s">
        <v>291</v>
      </c>
      <c r="C46" t="s">
        <v>290</v>
      </c>
      <c r="D46" t="s">
        <v>292</v>
      </c>
      <c r="E46">
        <v>60</v>
      </c>
      <c r="F46">
        <v>50</v>
      </c>
      <c r="G46">
        <v>40</v>
      </c>
      <c r="H46">
        <v>20</v>
      </c>
      <c r="I46" t="s">
        <v>23</v>
      </c>
      <c r="J46" t="s">
        <v>294</v>
      </c>
      <c r="K46" t="s">
        <v>295</v>
      </c>
      <c r="L46" t="s">
        <v>296</v>
      </c>
      <c r="M46">
        <v>13</v>
      </c>
      <c r="N46" t="s">
        <v>27</v>
      </c>
      <c r="O46" t="s">
        <v>297</v>
      </c>
      <c r="P46" t="s">
        <v>29</v>
      </c>
      <c r="Q46">
        <v>38.049999999999997</v>
      </c>
      <c r="R46">
        <v>3.8</v>
      </c>
    </row>
    <row r="47" spans="1:18" x14ac:dyDescent="0.15">
      <c r="A47" t="s">
        <v>298</v>
      </c>
      <c r="B47" t="s">
        <v>299</v>
      </c>
      <c r="C47" t="s">
        <v>290</v>
      </c>
      <c r="D47" t="s">
        <v>292</v>
      </c>
      <c r="E47">
        <v>60</v>
      </c>
      <c r="F47">
        <v>50</v>
      </c>
      <c r="G47">
        <v>40</v>
      </c>
      <c r="H47">
        <v>0</v>
      </c>
      <c r="I47" t="s">
        <v>23</v>
      </c>
      <c r="J47" t="s">
        <v>300</v>
      </c>
      <c r="K47" t="s">
        <v>301</v>
      </c>
      <c r="L47" t="s">
        <v>302</v>
      </c>
      <c r="M47">
        <v>10</v>
      </c>
      <c r="N47" t="s">
        <v>27</v>
      </c>
      <c r="O47" t="s">
        <v>303</v>
      </c>
      <c r="P47" t="s">
        <v>29</v>
      </c>
      <c r="Q47">
        <v>43.57</v>
      </c>
      <c r="R47">
        <v>3.8</v>
      </c>
    </row>
    <row r="48" spans="1:18" x14ac:dyDescent="0.15">
      <c r="A48" t="s">
        <v>304</v>
      </c>
      <c r="B48" t="s">
        <v>305</v>
      </c>
      <c r="C48" t="s">
        <v>290</v>
      </c>
      <c r="D48" t="s">
        <v>292</v>
      </c>
      <c r="E48">
        <v>60</v>
      </c>
      <c r="F48">
        <v>50</v>
      </c>
      <c r="G48">
        <v>40</v>
      </c>
      <c r="H48">
        <v>0</v>
      </c>
      <c r="I48" t="s">
        <v>23</v>
      </c>
      <c r="J48" t="s">
        <v>306</v>
      </c>
      <c r="K48" t="s">
        <v>307</v>
      </c>
      <c r="L48" t="s">
        <v>308</v>
      </c>
      <c r="M48">
        <v>6</v>
      </c>
      <c r="N48" t="s">
        <v>27</v>
      </c>
      <c r="O48" t="s">
        <v>309</v>
      </c>
      <c r="P48" t="s">
        <v>29</v>
      </c>
      <c r="Q48">
        <v>40.24</v>
      </c>
      <c r="R48">
        <v>3.8</v>
      </c>
    </row>
    <row r="49" spans="1:18" x14ac:dyDescent="0.15">
      <c r="A49" t="s">
        <v>310</v>
      </c>
      <c r="B49" t="s">
        <v>311</v>
      </c>
      <c r="C49" t="s">
        <v>290</v>
      </c>
      <c r="D49" t="s">
        <v>292</v>
      </c>
      <c r="E49">
        <v>60</v>
      </c>
      <c r="F49">
        <v>50</v>
      </c>
      <c r="G49">
        <v>40</v>
      </c>
      <c r="H49">
        <v>0</v>
      </c>
      <c r="I49" t="s">
        <v>23</v>
      </c>
      <c r="J49" t="s">
        <v>312</v>
      </c>
      <c r="K49" t="s">
        <v>313</v>
      </c>
      <c r="L49" t="s">
        <v>314</v>
      </c>
      <c r="M49">
        <v>8</v>
      </c>
      <c r="N49" t="s">
        <v>27</v>
      </c>
      <c r="O49" t="s">
        <v>315</v>
      </c>
      <c r="P49" t="s">
        <v>29</v>
      </c>
      <c r="Q49">
        <v>40.18</v>
      </c>
      <c r="R49">
        <v>3.8</v>
      </c>
    </row>
    <row r="50" spans="1:18" x14ac:dyDescent="0.15">
      <c r="A50" t="s">
        <v>316</v>
      </c>
      <c r="B50" t="s">
        <v>317</v>
      </c>
      <c r="C50" t="s">
        <v>316</v>
      </c>
      <c r="D50" t="s">
        <v>318</v>
      </c>
      <c r="E50">
        <v>60</v>
      </c>
      <c r="F50">
        <v>50</v>
      </c>
      <c r="G50">
        <v>40</v>
      </c>
      <c r="H50">
        <v>20</v>
      </c>
      <c r="I50" t="s">
        <v>23</v>
      </c>
      <c r="J50" t="s">
        <v>320</v>
      </c>
      <c r="K50" t="s">
        <v>321</v>
      </c>
      <c r="L50" t="s">
        <v>322</v>
      </c>
      <c r="M50">
        <v>3</v>
      </c>
      <c r="N50" t="s">
        <v>27</v>
      </c>
      <c r="O50" t="s">
        <v>323</v>
      </c>
      <c r="P50" t="s">
        <v>29</v>
      </c>
      <c r="Q50">
        <v>31.56</v>
      </c>
      <c r="R50">
        <v>4.1749999999999998</v>
      </c>
    </row>
    <row r="51" spans="1:18" x14ac:dyDescent="0.15">
      <c r="A51" t="s">
        <v>324</v>
      </c>
      <c r="B51" t="s">
        <v>325</v>
      </c>
      <c r="C51" t="s">
        <v>316</v>
      </c>
      <c r="D51" t="s">
        <v>318</v>
      </c>
      <c r="E51">
        <v>60</v>
      </c>
      <c r="F51">
        <v>50</v>
      </c>
      <c r="G51">
        <v>40</v>
      </c>
      <c r="H51">
        <v>0</v>
      </c>
      <c r="I51" t="s">
        <v>23</v>
      </c>
      <c r="J51" t="s">
        <v>326</v>
      </c>
      <c r="K51" t="s">
        <v>327</v>
      </c>
      <c r="L51" t="s">
        <v>328</v>
      </c>
      <c r="M51">
        <v>6</v>
      </c>
      <c r="N51" t="s">
        <v>27</v>
      </c>
      <c r="O51" t="s">
        <v>329</v>
      </c>
      <c r="P51" t="s">
        <v>29</v>
      </c>
      <c r="Q51">
        <v>46.43</v>
      </c>
      <c r="R51">
        <v>4.1749999999999998</v>
      </c>
    </row>
    <row r="52" spans="1:18" x14ac:dyDescent="0.15">
      <c r="A52" t="s">
        <v>330</v>
      </c>
      <c r="B52" t="s">
        <v>331</v>
      </c>
      <c r="C52" t="s">
        <v>316</v>
      </c>
      <c r="D52" t="s">
        <v>318</v>
      </c>
      <c r="E52">
        <v>60</v>
      </c>
      <c r="F52">
        <v>50</v>
      </c>
      <c r="G52">
        <v>40</v>
      </c>
      <c r="H52">
        <v>0</v>
      </c>
      <c r="I52" t="s">
        <v>23</v>
      </c>
      <c r="J52" t="s">
        <v>332</v>
      </c>
      <c r="K52" t="s">
        <v>333</v>
      </c>
      <c r="L52" t="s">
        <v>334</v>
      </c>
      <c r="M52">
        <v>11</v>
      </c>
      <c r="N52" t="s">
        <v>27</v>
      </c>
      <c r="O52" t="s">
        <v>335</v>
      </c>
      <c r="P52" t="s">
        <v>29</v>
      </c>
      <c r="Q52">
        <v>50.42</v>
      </c>
      <c r="R52">
        <v>4.1749999999999998</v>
      </c>
    </row>
    <row r="53" spans="1:18" x14ac:dyDescent="0.15">
      <c r="A53" t="s">
        <v>336</v>
      </c>
      <c r="B53" t="s">
        <v>337</v>
      </c>
      <c r="C53" t="s">
        <v>316</v>
      </c>
      <c r="D53" t="s">
        <v>318</v>
      </c>
      <c r="E53">
        <v>60</v>
      </c>
      <c r="F53">
        <v>50</v>
      </c>
      <c r="G53">
        <v>40</v>
      </c>
      <c r="H53">
        <v>0</v>
      </c>
      <c r="I53" t="s">
        <v>23</v>
      </c>
      <c r="J53" t="s">
        <v>338</v>
      </c>
      <c r="K53" t="s">
        <v>339</v>
      </c>
      <c r="L53" t="s">
        <v>340</v>
      </c>
      <c r="M53">
        <v>12</v>
      </c>
      <c r="N53" t="s">
        <v>27</v>
      </c>
      <c r="O53" t="s">
        <v>341</v>
      </c>
      <c r="P53" t="s">
        <v>29</v>
      </c>
      <c r="Q53">
        <v>50.07</v>
      </c>
      <c r="R53">
        <v>4.1749999999999998</v>
      </c>
    </row>
    <row r="54" spans="1:18" x14ac:dyDescent="0.15">
      <c r="A54" t="s">
        <v>342</v>
      </c>
      <c r="B54" t="s">
        <v>343</v>
      </c>
      <c r="C54" t="s">
        <v>342</v>
      </c>
      <c r="D54" t="s">
        <v>344</v>
      </c>
      <c r="E54">
        <v>60</v>
      </c>
      <c r="F54">
        <v>50</v>
      </c>
      <c r="G54">
        <v>40</v>
      </c>
      <c r="H54">
        <v>20</v>
      </c>
      <c r="I54" t="s">
        <v>23</v>
      </c>
      <c r="J54" t="s">
        <v>346</v>
      </c>
      <c r="K54" t="s">
        <v>347</v>
      </c>
      <c r="L54" t="s">
        <v>348</v>
      </c>
      <c r="M54">
        <v>5</v>
      </c>
      <c r="N54" t="s">
        <v>27</v>
      </c>
      <c r="O54" t="s">
        <v>349</v>
      </c>
      <c r="P54" t="s">
        <v>29</v>
      </c>
      <c r="Q54">
        <v>22.23</v>
      </c>
      <c r="R54">
        <v>2.2666666666666666</v>
      </c>
    </row>
    <row r="55" spans="1:18" x14ac:dyDescent="0.15">
      <c r="A55" t="s">
        <v>350</v>
      </c>
      <c r="B55" t="s">
        <v>351</v>
      </c>
      <c r="C55" t="s">
        <v>342</v>
      </c>
      <c r="D55" t="s">
        <v>344</v>
      </c>
      <c r="E55">
        <v>60</v>
      </c>
      <c r="F55">
        <v>50</v>
      </c>
      <c r="G55">
        <v>40</v>
      </c>
      <c r="H55">
        <v>0</v>
      </c>
      <c r="I55" t="s">
        <v>23</v>
      </c>
      <c r="J55" t="s">
        <v>352</v>
      </c>
      <c r="K55" t="s">
        <v>353</v>
      </c>
      <c r="L55" t="s">
        <v>354</v>
      </c>
      <c r="M55">
        <v>2</v>
      </c>
      <c r="N55" t="s">
        <v>27</v>
      </c>
      <c r="O55" t="s">
        <v>355</v>
      </c>
      <c r="P55" t="s">
        <v>29</v>
      </c>
      <c r="Q55">
        <v>27.28</v>
      </c>
      <c r="R55">
        <v>2.2666666666666666</v>
      </c>
    </row>
    <row r="56" spans="1:18" x14ac:dyDescent="0.15">
      <c r="A56" t="s">
        <v>356</v>
      </c>
      <c r="B56" t="s">
        <v>357</v>
      </c>
      <c r="C56" t="s">
        <v>342</v>
      </c>
      <c r="D56" t="s">
        <v>344</v>
      </c>
      <c r="E56">
        <v>60</v>
      </c>
      <c r="F56">
        <v>50</v>
      </c>
      <c r="G56">
        <v>40</v>
      </c>
      <c r="H56">
        <v>0</v>
      </c>
      <c r="I56" t="s">
        <v>23</v>
      </c>
      <c r="J56" t="s">
        <v>358</v>
      </c>
      <c r="K56" t="s">
        <v>359</v>
      </c>
      <c r="L56" t="s">
        <v>360</v>
      </c>
      <c r="M56">
        <v>1</v>
      </c>
      <c r="N56" t="s">
        <v>27</v>
      </c>
      <c r="O56" t="s">
        <v>361</v>
      </c>
      <c r="P56" t="s">
        <v>29</v>
      </c>
      <c r="Q56">
        <v>11.4</v>
      </c>
      <c r="R56">
        <v>2.2666666666666666</v>
      </c>
    </row>
    <row r="57" spans="1:18" x14ac:dyDescent="0.15">
      <c r="A57" t="s">
        <v>362</v>
      </c>
      <c r="B57" t="s">
        <v>363</v>
      </c>
      <c r="C57" t="s">
        <v>342</v>
      </c>
      <c r="D57" t="s">
        <v>344</v>
      </c>
      <c r="E57">
        <v>60</v>
      </c>
      <c r="F57">
        <v>50</v>
      </c>
      <c r="G57">
        <v>40</v>
      </c>
      <c r="H57">
        <v>0</v>
      </c>
      <c r="I57" t="s">
        <v>23</v>
      </c>
      <c r="J57" t="s">
        <v>364</v>
      </c>
      <c r="K57" t="s">
        <v>365</v>
      </c>
      <c r="L57" t="s">
        <v>366</v>
      </c>
      <c r="M57">
        <v>3</v>
      </c>
      <c r="N57" t="s">
        <v>27</v>
      </c>
      <c r="O57" t="s">
        <v>367</v>
      </c>
      <c r="P57" t="s">
        <v>29</v>
      </c>
      <c r="Q57">
        <v>33.380000000000003</v>
      </c>
      <c r="R57">
        <v>2.2666666666666666</v>
      </c>
    </row>
    <row r="58" spans="1:18" x14ac:dyDescent="0.15">
      <c r="A58" t="s">
        <v>368</v>
      </c>
      <c r="B58" t="s">
        <v>369</v>
      </c>
      <c r="C58" t="s">
        <v>342</v>
      </c>
      <c r="D58" t="s">
        <v>344</v>
      </c>
      <c r="E58">
        <v>60</v>
      </c>
      <c r="F58">
        <v>50</v>
      </c>
      <c r="G58">
        <v>40</v>
      </c>
      <c r="H58">
        <v>0</v>
      </c>
      <c r="I58" t="s">
        <v>23</v>
      </c>
      <c r="J58" t="s">
        <v>58</v>
      </c>
      <c r="K58" t="s">
        <v>137</v>
      </c>
      <c r="L58" t="s">
        <v>370</v>
      </c>
      <c r="M58">
        <v>1</v>
      </c>
      <c r="N58" t="s">
        <v>27</v>
      </c>
      <c r="O58" t="s">
        <v>61</v>
      </c>
      <c r="P58" t="s">
        <v>29</v>
      </c>
      <c r="Q58">
        <v>16.190000000000001</v>
      </c>
      <c r="R58">
        <v>2.2666666666666666</v>
      </c>
    </row>
    <row r="59" spans="1:18" x14ac:dyDescent="0.15">
      <c r="A59" t="s">
        <v>371</v>
      </c>
      <c r="B59" t="s">
        <v>372</v>
      </c>
      <c r="C59" t="s">
        <v>342</v>
      </c>
      <c r="D59" t="s">
        <v>344</v>
      </c>
      <c r="E59">
        <v>60</v>
      </c>
      <c r="F59">
        <v>50</v>
      </c>
      <c r="G59">
        <v>40</v>
      </c>
      <c r="H59">
        <v>0</v>
      </c>
      <c r="I59" t="s">
        <v>23</v>
      </c>
      <c r="J59" t="s">
        <v>373</v>
      </c>
      <c r="K59" t="s">
        <v>374</v>
      </c>
      <c r="L59" t="s">
        <v>375</v>
      </c>
      <c r="M59">
        <v>3</v>
      </c>
      <c r="N59" t="s">
        <v>27</v>
      </c>
      <c r="O59" t="s">
        <v>376</v>
      </c>
      <c r="P59" t="s">
        <v>29</v>
      </c>
      <c r="Q59">
        <v>37.270000000000003</v>
      </c>
      <c r="R59">
        <v>2.2666666666666666</v>
      </c>
    </row>
    <row r="60" spans="1:18" x14ac:dyDescent="0.15">
      <c r="A60" t="s">
        <v>377</v>
      </c>
      <c r="B60" t="s">
        <v>378</v>
      </c>
      <c r="C60" t="s">
        <v>377</v>
      </c>
      <c r="D60" t="s">
        <v>379</v>
      </c>
      <c r="E60">
        <v>60</v>
      </c>
      <c r="F60">
        <v>50</v>
      </c>
      <c r="G60">
        <v>40</v>
      </c>
      <c r="H60">
        <v>20</v>
      </c>
      <c r="I60" t="s">
        <v>23</v>
      </c>
      <c r="J60" t="s">
        <v>381</v>
      </c>
      <c r="K60" t="s">
        <v>382</v>
      </c>
      <c r="L60" t="s">
        <v>383</v>
      </c>
      <c r="M60">
        <v>8</v>
      </c>
      <c r="N60" t="s">
        <v>27</v>
      </c>
      <c r="O60" t="s">
        <v>384</v>
      </c>
      <c r="P60" t="s">
        <v>29</v>
      </c>
      <c r="Q60">
        <v>33.5</v>
      </c>
      <c r="R60">
        <v>4</v>
      </c>
    </row>
    <row r="61" spans="1:18" x14ac:dyDescent="0.15">
      <c r="A61" t="s">
        <v>385</v>
      </c>
      <c r="B61" t="s">
        <v>386</v>
      </c>
      <c r="C61" t="s">
        <v>377</v>
      </c>
      <c r="D61" t="s">
        <v>379</v>
      </c>
      <c r="E61">
        <v>60</v>
      </c>
      <c r="F61">
        <v>50</v>
      </c>
      <c r="G61">
        <v>40</v>
      </c>
      <c r="H61">
        <v>0</v>
      </c>
      <c r="I61" t="s">
        <v>23</v>
      </c>
      <c r="J61" t="s">
        <v>387</v>
      </c>
      <c r="K61" t="s">
        <v>388</v>
      </c>
      <c r="L61" t="s">
        <v>389</v>
      </c>
      <c r="M61">
        <v>7</v>
      </c>
      <c r="N61" t="s">
        <v>27</v>
      </c>
      <c r="O61" t="s">
        <v>390</v>
      </c>
      <c r="P61" t="s">
        <v>29</v>
      </c>
      <c r="Q61">
        <v>45.14</v>
      </c>
      <c r="R61">
        <v>4</v>
      </c>
    </row>
    <row r="62" spans="1:18" x14ac:dyDescent="0.15">
      <c r="A62" t="s">
        <v>391</v>
      </c>
      <c r="B62" t="s">
        <v>392</v>
      </c>
      <c r="C62" t="s">
        <v>377</v>
      </c>
      <c r="D62" t="s">
        <v>379</v>
      </c>
      <c r="E62">
        <v>60</v>
      </c>
      <c r="F62">
        <v>50</v>
      </c>
      <c r="G62">
        <v>40</v>
      </c>
      <c r="H62">
        <v>0</v>
      </c>
      <c r="I62" t="s">
        <v>23</v>
      </c>
      <c r="J62" t="s">
        <v>393</v>
      </c>
      <c r="K62" t="s">
        <v>394</v>
      </c>
      <c r="L62" t="s">
        <v>395</v>
      </c>
      <c r="M62">
        <v>3</v>
      </c>
      <c r="N62" t="s">
        <v>27</v>
      </c>
      <c r="O62" t="s">
        <v>396</v>
      </c>
      <c r="P62" t="s">
        <v>29</v>
      </c>
      <c r="Q62">
        <v>34.76</v>
      </c>
      <c r="R62">
        <v>4</v>
      </c>
    </row>
    <row r="63" spans="1:18" x14ac:dyDescent="0.15">
      <c r="A63" t="s">
        <v>397</v>
      </c>
      <c r="B63" t="s">
        <v>398</v>
      </c>
      <c r="C63" t="s">
        <v>377</v>
      </c>
      <c r="D63" t="s">
        <v>379</v>
      </c>
      <c r="E63">
        <v>60</v>
      </c>
      <c r="F63">
        <v>50</v>
      </c>
      <c r="G63">
        <v>40</v>
      </c>
      <c r="H63">
        <v>0</v>
      </c>
      <c r="I63" t="s">
        <v>23</v>
      </c>
      <c r="J63" t="s">
        <v>399</v>
      </c>
      <c r="K63" t="s">
        <v>400</v>
      </c>
      <c r="L63" t="s">
        <v>401</v>
      </c>
      <c r="M63">
        <v>15</v>
      </c>
      <c r="N63" t="s">
        <v>27</v>
      </c>
      <c r="O63" t="s">
        <v>402</v>
      </c>
      <c r="P63" t="s">
        <v>29</v>
      </c>
      <c r="Q63">
        <v>47.08</v>
      </c>
      <c r="R63">
        <v>4</v>
      </c>
    </row>
    <row r="64" spans="1:18" x14ac:dyDescent="0.15">
      <c r="A64" t="s">
        <v>403</v>
      </c>
      <c r="B64" t="s">
        <v>404</v>
      </c>
      <c r="C64" t="s">
        <v>403</v>
      </c>
      <c r="D64" t="s">
        <v>405</v>
      </c>
      <c r="E64">
        <v>60</v>
      </c>
      <c r="F64">
        <v>50</v>
      </c>
      <c r="G64">
        <v>40</v>
      </c>
      <c r="H64">
        <v>20</v>
      </c>
      <c r="I64" t="s">
        <v>23</v>
      </c>
      <c r="J64" t="s">
        <v>407</v>
      </c>
      <c r="K64" t="s">
        <v>408</v>
      </c>
      <c r="L64" t="s">
        <v>409</v>
      </c>
      <c r="M64">
        <v>8</v>
      </c>
      <c r="N64" t="s">
        <v>27</v>
      </c>
      <c r="O64" t="s">
        <v>410</v>
      </c>
      <c r="P64" t="s">
        <v>29</v>
      </c>
      <c r="Q64">
        <v>35.76</v>
      </c>
      <c r="R64">
        <v>4</v>
      </c>
    </row>
    <row r="65" spans="1:18" x14ac:dyDescent="0.15">
      <c r="A65" t="s">
        <v>411</v>
      </c>
      <c r="B65" t="s">
        <v>412</v>
      </c>
      <c r="C65" t="s">
        <v>403</v>
      </c>
      <c r="D65" t="s">
        <v>405</v>
      </c>
      <c r="E65">
        <v>60</v>
      </c>
      <c r="F65">
        <v>50</v>
      </c>
      <c r="G65">
        <v>40</v>
      </c>
      <c r="H65">
        <v>0</v>
      </c>
      <c r="I65" t="s">
        <v>23</v>
      </c>
      <c r="J65" t="s">
        <v>413</v>
      </c>
      <c r="K65" t="s">
        <v>414</v>
      </c>
      <c r="L65" t="s">
        <v>415</v>
      </c>
      <c r="M65">
        <v>14</v>
      </c>
      <c r="N65" t="s">
        <v>27</v>
      </c>
      <c r="O65" t="s">
        <v>416</v>
      </c>
      <c r="P65" t="s">
        <v>29</v>
      </c>
      <c r="Q65">
        <v>46.45</v>
      </c>
      <c r="R65">
        <v>4</v>
      </c>
    </row>
    <row r="66" spans="1:18" x14ac:dyDescent="0.15">
      <c r="A66" t="s">
        <v>417</v>
      </c>
      <c r="B66" t="s">
        <v>418</v>
      </c>
      <c r="C66" t="s">
        <v>403</v>
      </c>
      <c r="D66" t="s">
        <v>405</v>
      </c>
      <c r="E66">
        <v>60</v>
      </c>
      <c r="F66">
        <v>50</v>
      </c>
      <c r="G66">
        <v>40</v>
      </c>
      <c r="H66">
        <v>0</v>
      </c>
      <c r="I66" t="s">
        <v>23</v>
      </c>
      <c r="J66" t="s">
        <v>419</v>
      </c>
      <c r="K66" t="s">
        <v>420</v>
      </c>
      <c r="L66" t="s">
        <v>421</v>
      </c>
      <c r="M66">
        <v>13</v>
      </c>
      <c r="N66" t="s">
        <v>27</v>
      </c>
      <c r="O66" t="s">
        <v>422</v>
      </c>
      <c r="P66" t="s">
        <v>29</v>
      </c>
      <c r="Q66">
        <v>46.33</v>
      </c>
      <c r="R66">
        <v>4</v>
      </c>
    </row>
    <row r="67" spans="1:18" x14ac:dyDescent="0.15">
      <c r="A67" t="s">
        <v>423</v>
      </c>
      <c r="B67" t="s">
        <v>424</v>
      </c>
      <c r="C67" t="s">
        <v>403</v>
      </c>
      <c r="D67" t="s">
        <v>405</v>
      </c>
      <c r="E67">
        <v>60</v>
      </c>
      <c r="F67">
        <v>50</v>
      </c>
      <c r="G67">
        <v>40</v>
      </c>
      <c r="H67">
        <v>0</v>
      </c>
      <c r="I67" t="s">
        <v>23</v>
      </c>
      <c r="J67" t="s">
        <v>425</v>
      </c>
      <c r="K67" t="s">
        <v>426</v>
      </c>
      <c r="L67" t="s">
        <v>427</v>
      </c>
      <c r="M67">
        <v>7</v>
      </c>
      <c r="N67" t="s">
        <v>27</v>
      </c>
      <c r="O67" t="s">
        <v>428</v>
      </c>
      <c r="P67" t="s">
        <v>29</v>
      </c>
      <c r="Q67">
        <v>37.229999999999997</v>
      </c>
      <c r="R67">
        <v>4</v>
      </c>
    </row>
    <row r="68" spans="1:18" x14ac:dyDescent="0.15">
      <c r="A68" t="s">
        <v>429</v>
      </c>
      <c r="B68" t="s">
        <v>430</v>
      </c>
      <c r="C68" t="s">
        <v>429</v>
      </c>
      <c r="D68" t="s">
        <v>431</v>
      </c>
      <c r="E68">
        <v>60</v>
      </c>
      <c r="F68">
        <v>50</v>
      </c>
      <c r="G68">
        <v>40</v>
      </c>
      <c r="H68">
        <v>20</v>
      </c>
      <c r="I68" t="s">
        <v>23</v>
      </c>
      <c r="J68" t="s">
        <v>433</v>
      </c>
      <c r="K68" t="s">
        <v>434</v>
      </c>
      <c r="L68" t="s">
        <v>435</v>
      </c>
      <c r="M68">
        <v>7</v>
      </c>
      <c r="N68" t="s">
        <v>27</v>
      </c>
      <c r="O68" t="s">
        <v>436</v>
      </c>
      <c r="P68" t="s">
        <v>29</v>
      </c>
      <c r="Q68">
        <v>56.17</v>
      </c>
      <c r="R68">
        <v>3.45</v>
      </c>
    </row>
    <row r="69" spans="1:18" x14ac:dyDescent="0.15">
      <c r="A69" t="s">
        <v>437</v>
      </c>
      <c r="B69" t="s">
        <v>438</v>
      </c>
      <c r="C69" t="s">
        <v>429</v>
      </c>
      <c r="D69" t="s">
        <v>431</v>
      </c>
      <c r="E69">
        <v>60</v>
      </c>
      <c r="F69">
        <v>50</v>
      </c>
      <c r="G69">
        <v>40</v>
      </c>
      <c r="H69">
        <v>0</v>
      </c>
      <c r="I69" t="s">
        <v>23</v>
      </c>
      <c r="J69" t="s">
        <v>439</v>
      </c>
      <c r="K69" t="s">
        <v>440</v>
      </c>
      <c r="L69" t="s">
        <v>441</v>
      </c>
      <c r="M69">
        <v>7</v>
      </c>
      <c r="N69" t="s">
        <v>27</v>
      </c>
      <c r="O69" t="s">
        <v>442</v>
      </c>
      <c r="P69" t="s">
        <v>29</v>
      </c>
      <c r="Q69">
        <v>32.880000000000003</v>
      </c>
      <c r="R69">
        <v>3.45</v>
      </c>
    </row>
    <row r="70" spans="1:18" x14ac:dyDescent="0.15">
      <c r="A70" t="s">
        <v>443</v>
      </c>
      <c r="B70" t="s">
        <v>444</v>
      </c>
      <c r="C70" t="s">
        <v>429</v>
      </c>
      <c r="D70" t="s">
        <v>431</v>
      </c>
      <c r="E70">
        <v>60</v>
      </c>
      <c r="F70">
        <v>50</v>
      </c>
      <c r="G70">
        <v>40</v>
      </c>
      <c r="H70">
        <v>0</v>
      </c>
      <c r="I70" t="s">
        <v>23</v>
      </c>
      <c r="J70" t="s">
        <v>445</v>
      </c>
      <c r="K70" t="s">
        <v>446</v>
      </c>
      <c r="L70" t="s">
        <v>447</v>
      </c>
      <c r="M70">
        <v>5</v>
      </c>
      <c r="N70" t="s">
        <v>27</v>
      </c>
      <c r="O70" t="s">
        <v>448</v>
      </c>
      <c r="P70" t="s">
        <v>29</v>
      </c>
      <c r="Q70">
        <v>19.97</v>
      </c>
      <c r="R70">
        <v>3.45</v>
      </c>
    </row>
    <row r="71" spans="1:18" x14ac:dyDescent="0.15">
      <c r="A71" t="s">
        <v>449</v>
      </c>
      <c r="B71" t="s">
        <v>450</v>
      </c>
      <c r="C71" t="s">
        <v>429</v>
      </c>
      <c r="D71" t="s">
        <v>431</v>
      </c>
      <c r="E71">
        <v>60</v>
      </c>
      <c r="F71">
        <v>50</v>
      </c>
      <c r="G71">
        <v>40</v>
      </c>
      <c r="H71">
        <v>0</v>
      </c>
      <c r="I71" t="s">
        <v>23</v>
      </c>
      <c r="J71" t="s">
        <v>58</v>
      </c>
      <c r="K71" t="s">
        <v>59</v>
      </c>
      <c r="L71" t="s">
        <v>451</v>
      </c>
      <c r="M71">
        <v>2</v>
      </c>
      <c r="N71" t="s">
        <v>27</v>
      </c>
      <c r="O71" t="s">
        <v>61</v>
      </c>
      <c r="P71" t="s">
        <v>29</v>
      </c>
      <c r="Q71">
        <v>31.42</v>
      </c>
      <c r="R71">
        <v>3.45</v>
      </c>
    </row>
    <row r="72" spans="1:18" x14ac:dyDescent="0.15">
      <c r="A72" t="s">
        <v>452</v>
      </c>
      <c r="B72" t="s">
        <v>453</v>
      </c>
      <c r="C72" t="s">
        <v>452</v>
      </c>
      <c r="D72" t="s">
        <v>454</v>
      </c>
      <c r="E72">
        <v>60</v>
      </c>
      <c r="F72">
        <v>50</v>
      </c>
      <c r="G72">
        <v>40</v>
      </c>
      <c r="H72">
        <v>20</v>
      </c>
      <c r="I72" t="s">
        <v>23</v>
      </c>
      <c r="J72" t="s">
        <v>456</v>
      </c>
      <c r="K72" t="s">
        <v>457</v>
      </c>
      <c r="L72" t="s">
        <v>458</v>
      </c>
      <c r="M72">
        <v>6</v>
      </c>
      <c r="N72" t="s">
        <v>27</v>
      </c>
      <c r="O72" t="s">
        <v>459</v>
      </c>
      <c r="P72" t="s">
        <v>29</v>
      </c>
      <c r="Q72">
        <v>25.12</v>
      </c>
      <c r="R72">
        <v>2.4166666666666665</v>
      </c>
    </row>
    <row r="73" spans="1:18" x14ac:dyDescent="0.15">
      <c r="A73" t="s">
        <v>460</v>
      </c>
      <c r="B73" t="s">
        <v>461</v>
      </c>
      <c r="C73" t="s">
        <v>452</v>
      </c>
      <c r="D73" t="s">
        <v>454</v>
      </c>
      <c r="E73">
        <v>60</v>
      </c>
      <c r="F73">
        <v>50</v>
      </c>
      <c r="G73">
        <v>40</v>
      </c>
      <c r="H73">
        <v>0</v>
      </c>
      <c r="I73" t="s">
        <v>23</v>
      </c>
      <c r="J73" t="s">
        <v>462</v>
      </c>
      <c r="K73" t="s">
        <v>463</v>
      </c>
      <c r="L73" t="s">
        <v>464</v>
      </c>
      <c r="M73">
        <v>3</v>
      </c>
      <c r="N73" t="s">
        <v>27</v>
      </c>
      <c r="O73" t="s">
        <v>465</v>
      </c>
      <c r="P73" t="s">
        <v>29</v>
      </c>
      <c r="Q73">
        <v>39.46</v>
      </c>
      <c r="R73">
        <v>2.4166666666666665</v>
      </c>
    </row>
    <row r="74" spans="1:18" x14ac:dyDescent="0.15">
      <c r="A74" t="s">
        <v>466</v>
      </c>
      <c r="B74" t="s">
        <v>467</v>
      </c>
      <c r="C74" t="s">
        <v>452</v>
      </c>
      <c r="D74" t="s">
        <v>454</v>
      </c>
      <c r="E74">
        <v>60</v>
      </c>
      <c r="F74">
        <v>50</v>
      </c>
      <c r="G74">
        <v>40</v>
      </c>
      <c r="H74">
        <v>0</v>
      </c>
      <c r="I74" t="s">
        <v>23</v>
      </c>
      <c r="J74" t="s">
        <v>468</v>
      </c>
      <c r="K74" t="s">
        <v>469</v>
      </c>
      <c r="L74" t="s">
        <v>470</v>
      </c>
      <c r="M74">
        <v>5</v>
      </c>
      <c r="N74" t="s">
        <v>27</v>
      </c>
      <c r="O74" t="s">
        <v>471</v>
      </c>
      <c r="P74" t="s">
        <v>29</v>
      </c>
      <c r="Q74">
        <v>25.01</v>
      </c>
      <c r="R74">
        <v>2.4166666666666665</v>
      </c>
    </row>
    <row r="75" spans="1:18" x14ac:dyDescent="0.15">
      <c r="A75" t="s">
        <v>472</v>
      </c>
      <c r="B75" t="s">
        <v>473</v>
      </c>
      <c r="C75" t="s">
        <v>452</v>
      </c>
      <c r="D75" t="s">
        <v>454</v>
      </c>
      <c r="E75">
        <v>60</v>
      </c>
      <c r="F75">
        <v>50</v>
      </c>
      <c r="G75">
        <v>40</v>
      </c>
      <c r="H75">
        <v>0</v>
      </c>
      <c r="I75" t="s">
        <v>23</v>
      </c>
      <c r="J75" t="s">
        <v>474</v>
      </c>
      <c r="K75" t="s">
        <v>475</v>
      </c>
      <c r="L75" t="s">
        <v>476</v>
      </c>
      <c r="M75">
        <v>6</v>
      </c>
      <c r="N75" t="s">
        <v>27</v>
      </c>
      <c r="O75" t="s">
        <v>477</v>
      </c>
      <c r="P75" t="s">
        <v>29</v>
      </c>
      <c r="Q75">
        <v>36.700000000000003</v>
      </c>
      <c r="R75">
        <v>2.4166666666666665</v>
      </c>
    </row>
    <row r="76" spans="1:18" x14ac:dyDescent="0.15">
      <c r="A76" t="s">
        <v>478</v>
      </c>
      <c r="B76" t="s">
        <v>479</v>
      </c>
      <c r="C76" t="s">
        <v>452</v>
      </c>
      <c r="D76" t="s">
        <v>454</v>
      </c>
      <c r="E76">
        <v>60</v>
      </c>
      <c r="F76">
        <v>50</v>
      </c>
      <c r="G76">
        <v>40</v>
      </c>
      <c r="H76">
        <v>0</v>
      </c>
      <c r="I76" t="s">
        <v>23</v>
      </c>
      <c r="J76" t="s">
        <v>480</v>
      </c>
      <c r="K76" t="s">
        <v>481</v>
      </c>
      <c r="L76" t="s">
        <v>482</v>
      </c>
      <c r="M76">
        <v>2</v>
      </c>
      <c r="N76" t="s">
        <v>27</v>
      </c>
      <c r="O76" t="s">
        <v>483</v>
      </c>
      <c r="P76" t="s">
        <v>29</v>
      </c>
      <c r="Q76">
        <v>17.079999999999998</v>
      </c>
      <c r="R76">
        <v>2.4166666666666665</v>
      </c>
    </row>
    <row r="77" spans="1:18" x14ac:dyDescent="0.15">
      <c r="A77" t="s">
        <v>484</v>
      </c>
      <c r="B77" t="s">
        <v>485</v>
      </c>
      <c r="C77" t="s">
        <v>452</v>
      </c>
      <c r="D77" t="s">
        <v>454</v>
      </c>
      <c r="E77">
        <v>60</v>
      </c>
      <c r="F77">
        <v>50</v>
      </c>
      <c r="G77">
        <v>40</v>
      </c>
      <c r="H77">
        <v>0</v>
      </c>
      <c r="I77" t="s">
        <v>23</v>
      </c>
      <c r="J77" t="s">
        <v>58</v>
      </c>
      <c r="K77" t="s">
        <v>137</v>
      </c>
      <c r="L77" t="s">
        <v>486</v>
      </c>
      <c r="M77">
        <v>1</v>
      </c>
      <c r="N77" t="s">
        <v>27</v>
      </c>
      <c r="O77" t="s">
        <v>61</v>
      </c>
      <c r="P77" t="s">
        <v>29</v>
      </c>
      <c r="Q77">
        <v>13.24</v>
      </c>
      <c r="R77">
        <v>2.4166666666666665</v>
      </c>
    </row>
    <row r="78" spans="1:18" x14ac:dyDescent="0.15">
      <c r="A78" t="s">
        <v>487</v>
      </c>
      <c r="B78" t="s">
        <v>488</v>
      </c>
      <c r="C78" t="s">
        <v>487</v>
      </c>
      <c r="D78" t="s">
        <v>489</v>
      </c>
      <c r="E78">
        <v>60</v>
      </c>
      <c r="F78">
        <v>50</v>
      </c>
      <c r="G78">
        <v>40</v>
      </c>
      <c r="H78">
        <v>20</v>
      </c>
      <c r="I78" t="s">
        <v>23</v>
      </c>
      <c r="J78" t="s">
        <v>491</v>
      </c>
      <c r="K78" t="s">
        <v>492</v>
      </c>
      <c r="L78" t="s">
        <v>493</v>
      </c>
      <c r="M78">
        <v>9</v>
      </c>
      <c r="N78" t="s">
        <v>27</v>
      </c>
      <c r="O78" t="s">
        <v>494</v>
      </c>
      <c r="P78" t="s">
        <v>29</v>
      </c>
      <c r="Q78">
        <v>18.63</v>
      </c>
      <c r="R78">
        <v>2.7166666666666668</v>
      </c>
    </row>
    <row r="79" spans="1:18" x14ac:dyDescent="0.15">
      <c r="A79" t="s">
        <v>495</v>
      </c>
      <c r="B79" t="s">
        <v>496</v>
      </c>
      <c r="C79" t="s">
        <v>487</v>
      </c>
      <c r="D79" t="s">
        <v>489</v>
      </c>
      <c r="E79">
        <v>60</v>
      </c>
      <c r="F79">
        <v>50</v>
      </c>
      <c r="G79">
        <v>40</v>
      </c>
      <c r="H79">
        <v>0</v>
      </c>
      <c r="I79" t="s">
        <v>23</v>
      </c>
      <c r="J79" t="s">
        <v>497</v>
      </c>
      <c r="K79" t="s">
        <v>498</v>
      </c>
      <c r="L79" t="s">
        <v>499</v>
      </c>
      <c r="M79">
        <v>3</v>
      </c>
      <c r="N79" t="s">
        <v>27</v>
      </c>
      <c r="O79" t="s">
        <v>500</v>
      </c>
      <c r="P79" t="s">
        <v>29</v>
      </c>
      <c r="Q79">
        <v>18.14</v>
      </c>
      <c r="R79">
        <v>2.7166666666666668</v>
      </c>
    </row>
    <row r="80" spans="1:18" x14ac:dyDescent="0.15">
      <c r="A80" t="s">
        <v>501</v>
      </c>
      <c r="B80" t="s">
        <v>502</v>
      </c>
      <c r="C80" t="s">
        <v>487</v>
      </c>
      <c r="D80" t="s">
        <v>489</v>
      </c>
      <c r="E80">
        <v>60</v>
      </c>
      <c r="F80">
        <v>50</v>
      </c>
      <c r="G80">
        <v>40</v>
      </c>
      <c r="H80">
        <v>0</v>
      </c>
      <c r="I80" t="s">
        <v>23</v>
      </c>
      <c r="J80" t="s">
        <v>503</v>
      </c>
      <c r="K80" t="s">
        <v>504</v>
      </c>
      <c r="L80" t="s">
        <v>505</v>
      </c>
      <c r="M80">
        <v>9</v>
      </c>
      <c r="N80" t="s">
        <v>27</v>
      </c>
      <c r="O80" t="s">
        <v>506</v>
      </c>
      <c r="P80" t="s">
        <v>29</v>
      </c>
      <c r="Q80">
        <v>33.83</v>
      </c>
      <c r="R80">
        <v>2.7166666666666668</v>
      </c>
    </row>
    <row r="81" spans="1:18" x14ac:dyDescent="0.15">
      <c r="A81" t="s">
        <v>507</v>
      </c>
      <c r="B81" t="s">
        <v>508</v>
      </c>
      <c r="C81" t="s">
        <v>487</v>
      </c>
      <c r="D81" t="s">
        <v>489</v>
      </c>
      <c r="E81">
        <v>60</v>
      </c>
      <c r="F81">
        <v>50</v>
      </c>
      <c r="G81">
        <v>40</v>
      </c>
      <c r="H81">
        <v>0</v>
      </c>
      <c r="I81" t="s">
        <v>23</v>
      </c>
      <c r="J81" t="s">
        <v>509</v>
      </c>
      <c r="K81" t="s">
        <v>510</v>
      </c>
      <c r="L81" t="s">
        <v>511</v>
      </c>
      <c r="M81">
        <v>5</v>
      </c>
      <c r="N81" t="s">
        <v>27</v>
      </c>
      <c r="O81" t="s">
        <v>512</v>
      </c>
      <c r="P81" t="s">
        <v>29</v>
      </c>
      <c r="Q81">
        <v>40.14</v>
      </c>
      <c r="R81">
        <v>2.7166666666666668</v>
      </c>
    </row>
    <row r="82" spans="1:18" x14ac:dyDescent="0.15">
      <c r="A82" t="s">
        <v>513</v>
      </c>
      <c r="B82" t="s">
        <v>514</v>
      </c>
      <c r="C82" t="s">
        <v>487</v>
      </c>
      <c r="D82" t="s">
        <v>489</v>
      </c>
      <c r="E82">
        <v>60</v>
      </c>
      <c r="F82">
        <v>50</v>
      </c>
      <c r="G82">
        <v>40</v>
      </c>
      <c r="H82">
        <v>0</v>
      </c>
      <c r="I82" t="s">
        <v>23</v>
      </c>
      <c r="J82" t="s">
        <v>515</v>
      </c>
      <c r="K82" t="s">
        <v>516</v>
      </c>
      <c r="L82" t="s">
        <v>517</v>
      </c>
      <c r="M82">
        <v>6</v>
      </c>
      <c r="N82" t="s">
        <v>27</v>
      </c>
      <c r="O82" t="s">
        <v>518</v>
      </c>
      <c r="P82" t="s">
        <v>29</v>
      </c>
      <c r="Q82">
        <v>34.450000000000003</v>
      </c>
      <c r="R82">
        <v>2.7166666666666668</v>
      </c>
    </row>
    <row r="83" spans="1:18" x14ac:dyDescent="0.15">
      <c r="A83" t="s">
        <v>519</v>
      </c>
      <c r="B83" t="s">
        <v>520</v>
      </c>
      <c r="C83" t="s">
        <v>487</v>
      </c>
      <c r="D83" t="s">
        <v>489</v>
      </c>
      <c r="E83">
        <v>60</v>
      </c>
      <c r="F83">
        <v>50</v>
      </c>
      <c r="G83">
        <v>40</v>
      </c>
      <c r="H83">
        <v>0</v>
      </c>
      <c r="I83" t="s">
        <v>23</v>
      </c>
      <c r="J83" t="s">
        <v>521</v>
      </c>
      <c r="K83" t="s">
        <v>522</v>
      </c>
      <c r="L83" t="s">
        <v>523</v>
      </c>
      <c r="M83">
        <v>14</v>
      </c>
      <c r="N83" t="s">
        <v>27</v>
      </c>
      <c r="O83" t="s">
        <v>524</v>
      </c>
      <c r="P83" t="s">
        <v>29</v>
      </c>
      <c r="Q83">
        <v>32.340000000000003</v>
      </c>
      <c r="R83">
        <v>2.7166666666666668</v>
      </c>
    </row>
    <row r="84" spans="1:18" x14ac:dyDescent="0.15">
      <c r="A84" t="s">
        <v>525</v>
      </c>
      <c r="B84" t="s">
        <v>526</v>
      </c>
      <c r="C84" t="s">
        <v>525</v>
      </c>
      <c r="D84" t="s">
        <v>527</v>
      </c>
      <c r="E84">
        <v>60</v>
      </c>
      <c r="F84">
        <v>50</v>
      </c>
      <c r="G84">
        <v>40</v>
      </c>
      <c r="H84">
        <v>20</v>
      </c>
      <c r="I84" t="s">
        <v>23</v>
      </c>
      <c r="J84" t="s">
        <v>529</v>
      </c>
      <c r="K84" t="s">
        <v>530</v>
      </c>
      <c r="L84" t="s">
        <v>531</v>
      </c>
      <c r="M84">
        <v>9</v>
      </c>
      <c r="N84" t="s">
        <v>27</v>
      </c>
      <c r="O84" t="s">
        <v>532</v>
      </c>
      <c r="P84" t="s">
        <v>29</v>
      </c>
      <c r="Q84">
        <v>30.71</v>
      </c>
      <c r="R84">
        <v>2.7166666666666668</v>
      </c>
    </row>
    <row r="85" spans="1:18" x14ac:dyDescent="0.15">
      <c r="A85" t="s">
        <v>533</v>
      </c>
      <c r="B85" t="s">
        <v>534</v>
      </c>
      <c r="C85" t="s">
        <v>525</v>
      </c>
      <c r="D85" t="s">
        <v>527</v>
      </c>
      <c r="E85">
        <v>60</v>
      </c>
      <c r="F85">
        <v>50</v>
      </c>
      <c r="G85">
        <v>40</v>
      </c>
      <c r="H85">
        <v>0</v>
      </c>
      <c r="I85" t="s">
        <v>23</v>
      </c>
      <c r="J85" t="s">
        <v>535</v>
      </c>
      <c r="K85" t="s">
        <v>536</v>
      </c>
      <c r="L85" t="s">
        <v>537</v>
      </c>
      <c r="M85">
        <v>8</v>
      </c>
      <c r="N85" t="s">
        <v>27</v>
      </c>
      <c r="O85" t="s">
        <v>538</v>
      </c>
      <c r="P85" t="s">
        <v>29</v>
      </c>
      <c r="Q85">
        <v>22.28</v>
      </c>
      <c r="R85">
        <v>2.7166666666666668</v>
      </c>
    </row>
    <row r="86" spans="1:18" x14ac:dyDescent="0.15">
      <c r="A86" t="s">
        <v>539</v>
      </c>
      <c r="B86" t="s">
        <v>540</v>
      </c>
      <c r="C86" t="s">
        <v>525</v>
      </c>
      <c r="D86" t="s">
        <v>527</v>
      </c>
      <c r="E86">
        <v>60</v>
      </c>
      <c r="F86">
        <v>50</v>
      </c>
      <c r="G86">
        <v>40</v>
      </c>
      <c r="H86">
        <v>0</v>
      </c>
      <c r="I86" t="s">
        <v>23</v>
      </c>
      <c r="J86" t="s">
        <v>541</v>
      </c>
      <c r="K86" t="s">
        <v>542</v>
      </c>
      <c r="L86" t="s">
        <v>543</v>
      </c>
      <c r="M86">
        <v>5</v>
      </c>
      <c r="N86" t="s">
        <v>27</v>
      </c>
      <c r="O86" t="s">
        <v>544</v>
      </c>
      <c r="P86" t="s">
        <v>29</v>
      </c>
      <c r="Q86">
        <v>26.44</v>
      </c>
      <c r="R86">
        <v>2.7166666666666668</v>
      </c>
    </row>
    <row r="87" spans="1:18" x14ac:dyDescent="0.15">
      <c r="A87" t="s">
        <v>545</v>
      </c>
      <c r="B87" t="s">
        <v>546</v>
      </c>
      <c r="C87" t="s">
        <v>525</v>
      </c>
      <c r="D87" t="s">
        <v>527</v>
      </c>
      <c r="E87">
        <v>60</v>
      </c>
      <c r="F87">
        <v>50</v>
      </c>
      <c r="G87">
        <v>40</v>
      </c>
      <c r="H87">
        <v>0</v>
      </c>
      <c r="I87" t="s">
        <v>23</v>
      </c>
      <c r="J87" t="s">
        <v>547</v>
      </c>
      <c r="K87" t="s">
        <v>548</v>
      </c>
      <c r="L87" t="s">
        <v>549</v>
      </c>
      <c r="M87">
        <v>5</v>
      </c>
      <c r="N87" t="s">
        <v>27</v>
      </c>
      <c r="O87" t="s">
        <v>550</v>
      </c>
      <c r="P87" t="s">
        <v>29</v>
      </c>
      <c r="Q87">
        <v>28.58</v>
      </c>
      <c r="R87">
        <v>2.7166666666666668</v>
      </c>
    </row>
    <row r="88" spans="1:18" x14ac:dyDescent="0.15">
      <c r="A88" t="s">
        <v>551</v>
      </c>
      <c r="B88" t="s">
        <v>552</v>
      </c>
      <c r="C88" t="s">
        <v>525</v>
      </c>
      <c r="D88" t="s">
        <v>527</v>
      </c>
      <c r="E88">
        <v>60</v>
      </c>
      <c r="F88">
        <v>50</v>
      </c>
      <c r="G88">
        <v>40</v>
      </c>
      <c r="H88">
        <v>0</v>
      </c>
      <c r="I88" t="s">
        <v>23</v>
      </c>
      <c r="J88" t="s">
        <v>553</v>
      </c>
      <c r="K88" t="s">
        <v>554</v>
      </c>
      <c r="L88" t="s">
        <v>555</v>
      </c>
      <c r="M88">
        <v>6</v>
      </c>
      <c r="N88" t="s">
        <v>27</v>
      </c>
      <c r="O88" t="s">
        <v>556</v>
      </c>
      <c r="P88" t="s">
        <v>29</v>
      </c>
      <c r="Q88">
        <v>38.090000000000003</v>
      </c>
      <c r="R88">
        <v>2.7166666666666668</v>
      </c>
    </row>
    <row r="89" spans="1:18" x14ac:dyDescent="0.15">
      <c r="A89" t="s">
        <v>557</v>
      </c>
      <c r="B89" t="s">
        <v>558</v>
      </c>
      <c r="C89" t="s">
        <v>525</v>
      </c>
      <c r="D89" t="s">
        <v>527</v>
      </c>
      <c r="E89">
        <v>60</v>
      </c>
      <c r="F89">
        <v>50</v>
      </c>
      <c r="G89">
        <v>40</v>
      </c>
      <c r="H89">
        <v>0</v>
      </c>
      <c r="I89" t="s">
        <v>23</v>
      </c>
      <c r="J89" t="s">
        <v>559</v>
      </c>
      <c r="K89" t="s">
        <v>560</v>
      </c>
      <c r="L89" t="s">
        <v>561</v>
      </c>
      <c r="M89">
        <v>3</v>
      </c>
      <c r="N89" t="s">
        <v>27</v>
      </c>
      <c r="O89" t="s">
        <v>562</v>
      </c>
      <c r="P89" t="s">
        <v>29</v>
      </c>
      <c r="Q89">
        <v>27.56</v>
      </c>
      <c r="R89">
        <v>2.7166666666666668</v>
      </c>
    </row>
    <row r="90" spans="1:18" x14ac:dyDescent="0.15">
      <c r="A90" t="s">
        <v>563</v>
      </c>
      <c r="B90" t="s">
        <v>564</v>
      </c>
      <c r="C90" t="s">
        <v>563</v>
      </c>
      <c r="D90" t="s">
        <v>565</v>
      </c>
      <c r="E90">
        <v>60</v>
      </c>
      <c r="F90">
        <v>50</v>
      </c>
      <c r="G90">
        <v>40</v>
      </c>
      <c r="H90">
        <v>20</v>
      </c>
      <c r="I90" t="s">
        <v>23</v>
      </c>
      <c r="J90" t="s">
        <v>567</v>
      </c>
      <c r="K90" t="s">
        <v>568</v>
      </c>
      <c r="L90" t="s">
        <v>569</v>
      </c>
      <c r="M90">
        <v>6</v>
      </c>
      <c r="N90" t="s">
        <v>27</v>
      </c>
      <c r="O90" t="s">
        <v>570</v>
      </c>
      <c r="P90" t="s">
        <v>29</v>
      </c>
      <c r="Q90">
        <v>45.74</v>
      </c>
      <c r="R90">
        <v>3.7749999999999999</v>
      </c>
    </row>
    <row r="91" spans="1:18" x14ac:dyDescent="0.15">
      <c r="A91" t="s">
        <v>571</v>
      </c>
      <c r="B91" t="s">
        <v>572</v>
      </c>
      <c r="C91" t="s">
        <v>563</v>
      </c>
      <c r="D91" t="s">
        <v>565</v>
      </c>
      <c r="E91">
        <v>60</v>
      </c>
      <c r="F91">
        <v>50</v>
      </c>
      <c r="G91">
        <v>40</v>
      </c>
      <c r="H91">
        <v>0</v>
      </c>
      <c r="I91" t="s">
        <v>23</v>
      </c>
      <c r="J91" t="s">
        <v>58</v>
      </c>
      <c r="K91" t="s">
        <v>59</v>
      </c>
      <c r="L91" t="s">
        <v>573</v>
      </c>
      <c r="M91">
        <v>2</v>
      </c>
      <c r="N91" t="s">
        <v>27</v>
      </c>
      <c r="O91" t="s">
        <v>61</v>
      </c>
      <c r="P91" t="s">
        <v>29</v>
      </c>
      <c r="Q91">
        <v>29.66</v>
      </c>
      <c r="R91">
        <v>3.7749999999999999</v>
      </c>
    </row>
    <row r="92" spans="1:18" x14ac:dyDescent="0.15">
      <c r="A92" t="s">
        <v>574</v>
      </c>
      <c r="B92" t="s">
        <v>575</v>
      </c>
      <c r="C92" t="s">
        <v>563</v>
      </c>
      <c r="D92" t="s">
        <v>565</v>
      </c>
      <c r="E92">
        <v>60</v>
      </c>
      <c r="F92">
        <v>50</v>
      </c>
      <c r="G92">
        <v>40</v>
      </c>
      <c r="H92">
        <v>0</v>
      </c>
      <c r="I92" t="s">
        <v>23</v>
      </c>
      <c r="J92" t="s">
        <v>576</v>
      </c>
      <c r="K92" t="s">
        <v>577</v>
      </c>
      <c r="L92" t="s">
        <v>578</v>
      </c>
      <c r="M92">
        <v>6</v>
      </c>
      <c r="N92" t="s">
        <v>27</v>
      </c>
      <c r="O92" t="s">
        <v>579</v>
      </c>
      <c r="P92" t="s">
        <v>29</v>
      </c>
      <c r="Q92">
        <v>49.25</v>
      </c>
      <c r="R92">
        <v>3.7749999999999999</v>
      </c>
    </row>
    <row r="93" spans="1:18" x14ac:dyDescent="0.15">
      <c r="A93" t="s">
        <v>580</v>
      </c>
      <c r="B93" t="s">
        <v>581</v>
      </c>
      <c r="C93" t="s">
        <v>563</v>
      </c>
      <c r="D93" t="s">
        <v>565</v>
      </c>
      <c r="E93">
        <v>60</v>
      </c>
      <c r="F93">
        <v>50</v>
      </c>
      <c r="G93">
        <v>40</v>
      </c>
      <c r="H93">
        <v>0</v>
      </c>
      <c r="I93" t="s">
        <v>23</v>
      </c>
      <c r="J93" t="s">
        <v>582</v>
      </c>
      <c r="K93" t="s">
        <v>583</v>
      </c>
      <c r="L93" t="s">
        <v>584</v>
      </c>
      <c r="M93">
        <v>6</v>
      </c>
      <c r="N93" t="s">
        <v>27</v>
      </c>
      <c r="O93" t="s">
        <v>585</v>
      </c>
      <c r="P93" t="s">
        <v>29</v>
      </c>
      <c r="Q93">
        <v>30.29</v>
      </c>
      <c r="R93">
        <v>3.7749999999999999</v>
      </c>
    </row>
    <row r="94" spans="1:18" x14ac:dyDescent="0.15">
      <c r="A94" t="s">
        <v>586</v>
      </c>
      <c r="B94" t="s">
        <v>587</v>
      </c>
      <c r="C94" t="s">
        <v>586</v>
      </c>
      <c r="D94" t="s">
        <v>588</v>
      </c>
      <c r="E94">
        <v>60</v>
      </c>
      <c r="F94">
        <v>50</v>
      </c>
      <c r="G94">
        <v>40</v>
      </c>
      <c r="H94">
        <v>20</v>
      </c>
      <c r="I94" t="s">
        <v>23</v>
      </c>
      <c r="J94" t="s">
        <v>590</v>
      </c>
      <c r="K94" t="s">
        <v>591</v>
      </c>
      <c r="L94" t="s">
        <v>592</v>
      </c>
      <c r="M94">
        <v>4</v>
      </c>
      <c r="N94" t="s">
        <v>27</v>
      </c>
      <c r="O94" t="s">
        <v>593</v>
      </c>
      <c r="P94" t="s">
        <v>29</v>
      </c>
      <c r="Q94">
        <v>38.68</v>
      </c>
      <c r="R94">
        <v>3.7250000000000001</v>
      </c>
    </row>
    <row r="95" spans="1:18" x14ac:dyDescent="0.15">
      <c r="A95" t="s">
        <v>594</v>
      </c>
      <c r="B95" t="s">
        <v>595</v>
      </c>
      <c r="C95" t="s">
        <v>586</v>
      </c>
      <c r="D95" t="s">
        <v>588</v>
      </c>
      <c r="E95">
        <v>60</v>
      </c>
      <c r="F95">
        <v>50</v>
      </c>
      <c r="G95">
        <v>40</v>
      </c>
      <c r="H95">
        <v>0</v>
      </c>
      <c r="I95" t="s">
        <v>23</v>
      </c>
      <c r="J95" t="s">
        <v>596</v>
      </c>
      <c r="K95" t="s">
        <v>597</v>
      </c>
      <c r="L95" t="s">
        <v>598</v>
      </c>
      <c r="M95">
        <v>8</v>
      </c>
      <c r="N95" t="s">
        <v>27</v>
      </c>
      <c r="O95" t="s">
        <v>599</v>
      </c>
      <c r="P95" t="s">
        <v>29</v>
      </c>
      <c r="Q95">
        <v>33.14</v>
      </c>
      <c r="R95">
        <v>3.7250000000000001</v>
      </c>
    </row>
    <row r="96" spans="1:18" x14ac:dyDescent="0.15">
      <c r="A96" t="s">
        <v>600</v>
      </c>
      <c r="B96" t="s">
        <v>601</v>
      </c>
      <c r="C96" t="s">
        <v>586</v>
      </c>
      <c r="D96" t="s">
        <v>588</v>
      </c>
      <c r="E96">
        <v>60</v>
      </c>
      <c r="F96">
        <v>50</v>
      </c>
      <c r="G96">
        <v>40</v>
      </c>
      <c r="H96">
        <v>0</v>
      </c>
      <c r="I96" t="s">
        <v>23</v>
      </c>
      <c r="J96" t="s">
        <v>602</v>
      </c>
      <c r="K96" t="s">
        <v>603</v>
      </c>
      <c r="L96" t="s">
        <v>604</v>
      </c>
      <c r="M96">
        <v>9</v>
      </c>
      <c r="N96" t="s">
        <v>27</v>
      </c>
      <c r="O96" t="s">
        <v>605</v>
      </c>
      <c r="P96" t="s">
        <v>29</v>
      </c>
      <c r="Q96">
        <v>35.549999999999997</v>
      </c>
      <c r="R96">
        <v>3.7250000000000001</v>
      </c>
    </row>
    <row r="97" spans="1:18" x14ac:dyDescent="0.15">
      <c r="A97" t="s">
        <v>606</v>
      </c>
      <c r="B97" t="s">
        <v>607</v>
      </c>
      <c r="C97" t="s">
        <v>586</v>
      </c>
      <c r="D97" t="s">
        <v>588</v>
      </c>
      <c r="E97">
        <v>60</v>
      </c>
      <c r="F97">
        <v>50</v>
      </c>
      <c r="G97">
        <v>40</v>
      </c>
      <c r="H97">
        <v>0</v>
      </c>
      <c r="I97" t="s">
        <v>23</v>
      </c>
      <c r="J97" t="s">
        <v>608</v>
      </c>
      <c r="K97" t="s">
        <v>609</v>
      </c>
      <c r="L97" t="s">
        <v>610</v>
      </c>
      <c r="M97">
        <v>4</v>
      </c>
      <c r="N97" t="s">
        <v>27</v>
      </c>
      <c r="O97" t="s">
        <v>611</v>
      </c>
      <c r="P97" t="s">
        <v>29</v>
      </c>
      <c r="Q97">
        <v>39.57</v>
      </c>
      <c r="R97">
        <v>3.7250000000000001</v>
      </c>
    </row>
    <row r="98" spans="1:18" x14ac:dyDescent="0.15">
      <c r="A98" t="s">
        <v>612</v>
      </c>
      <c r="B98" t="s">
        <v>613</v>
      </c>
      <c r="C98" t="s">
        <v>612</v>
      </c>
      <c r="D98" t="s">
        <v>614</v>
      </c>
      <c r="E98">
        <v>60</v>
      </c>
      <c r="F98">
        <v>50</v>
      </c>
      <c r="G98">
        <v>40</v>
      </c>
      <c r="H98">
        <v>20</v>
      </c>
      <c r="I98" t="s">
        <v>23</v>
      </c>
      <c r="J98" t="s">
        <v>616</v>
      </c>
      <c r="K98" t="s">
        <v>617</v>
      </c>
      <c r="L98" t="s">
        <v>618</v>
      </c>
      <c r="M98">
        <v>2</v>
      </c>
      <c r="N98" t="s">
        <v>27</v>
      </c>
      <c r="O98" t="s">
        <v>619</v>
      </c>
      <c r="P98" t="s">
        <v>29</v>
      </c>
      <c r="Q98">
        <v>21.44</v>
      </c>
      <c r="R98">
        <v>2.0571428571428574</v>
      </c>
    </row>
    <row r="99" spans="1:18" x14ac:dyDescent="0.15">
      <c r="A99" t="s">
        <v>620</v>
      </c>
      <c r="B99" t="s">
        <v>621</v>
      </c>
      <c r="C99" t="s">
        <v>612</v>
      </c>
      <c r="D99" t="s">
        <v>614</v>
      </c>
      <c r="E99">
        <v>60</v>
      </c>
      <c r="F99">
        <v>50</v>
      </c>
      <c r="G99">
        <v>40</v>
      </c>
      <c r="H99">
        <v>0</v>
      </c>
      <c r="I99" t="s">
        <v>23</v>
      </c>
      <c r="J99" t="s">
        <v>622</v>
      </c>
      <c r="K99" t="s">
        <v>623</v>
      </c>
      <c r="L99" t="s">
        <v>624</v>
      </c>
      <c r="M99">
        <v>6</v>
      </c>
      <c r="N99" t="s">
        <v>27</v>
      </c>
      <c r="O99" t="s">
        <v>625</v>
      </c>
      <c r="P99" t="s">
        <v>29</v>
      </c>
      <c r="Q99">
        <v>26.3</v>
      </c>
      <c r="R99">
        <v>2.0571428571428574</v>
      </c>
    </row>
    <row r="100" spans="1:18" x14ac:dyDescent="0.15">
      <c r="A100" t="s">
        <v>626</v>
      </c>
      <c r="B100" t="s">
        <v>627</v>
      </c>
      <c r="C100" t="s">
        <v>612</v>
      </c>
      <c r="D100" t="s">
        <v>614</v>
      </c>
      <c r="E100">
        <v>60</v>
      </c>
      <c r="F100">
        <v>50</v>
      </c>
      <c r="G100">
        <v>40</v>
      </c>
      <c r="H100">
        <v>0</v>
      </c>
      <c r="I100" t="s">
        <v>23</v>
      </c>
      <c r="J100" t="s">
        <v>373</v>
      </c>
      <c r="K100" t="s">
        <v>628</v>
      </c>
      <c r="L100" t="s">
        <v>629</v>
      </c>
      <c r="M100">
        <v>2</v>
      </c>
      <c r="N100" t="s">
        <v>27</v>
      </c>
      <c r="O100" t="s">
        <v>376</v>
      </c>
      <c r="P100" t="s">
        <v>29</v>
      </c>
      <c r="Q100">
        <v>19.46</v>
      </c>
      <c r="R100">
        <v>2.0571428571428574</v>
      </c>
    </row>
    <row r="101" spans="1:18" x14ac:dyDescent="0.15">
      <c r="A101" t="s">
        <v>630</v>
      </c>
      <c r="B101" t="s">
        <v>631</v>
      </c>
      <c r="C101" t="s">
        <v>612</v>
      </c>
      <c r="D101" t="s">
        <v>614</v>
      </c>
      <c r="E101">
        <v>60</v>
      </c>
      <c r="F101">
        <v>50</v>
      </c>
      <c r="G101">
        <v>40</v>
      </c>
      <c r="H101">
        <v>0</v>
      </c>
      <c r="I101" t="s">
        <v>23</v>
      </c>
      <c r="J101" t="s">
        <v>632</v>
      </c>
      <c r="K101" t="s">
        <v>633</v>
      </c>
      <c r="L101" t="s">
        <v>634</v>
      </c>
      <c r="M101">
        <v>4</v>
      </c>
      <c r="N101" t="s">
        <v>27</v>
      </c>
      <c r="O101" t="s">
        <v>635</v>
      </c>
      <c r="P101" t="s">
        <v>29</v>
      </c>
      <c r="Q101">
        <v>13.96</v>
      </c>
      <c r="R101">
        <v>2.0571428571428574</v>
      </c>
    </row>
    <row r="102" spans="1:18" x14ac:dyDescent="0.15">
      <c r="A102" t="s">
        <v>636</v>
      </c>
      <c r="B102" t="s">
        <v>637</v>
      </c>
      <c r="C102" t="s">
        <v>612</v>
      </c>
      <c r="D102" t="s">
        <v>614</v>
      </c>
      <c r="E102">
        <v>60</v>
      </c>
      <c r="F102">
        <v>50</v>
      </c>
      <c r="G102">
        <v>40</v>
      </c>
      <c r="H102">
        <v>0</v>
      </c>
      <c r="I102" t="s">
        <v>23</v>
      </c>
      <c r="J102" t="s">
        <v>58</v>
      </c>
      <c r="K102" t="s">
        <v>137</v>
      </c>
      <c r="L102" t="s">
        <v>638</v>
      </c>
      <c r="M102">
        <v>1</v>
      </c>
      <c r="N102" t="s">
        <v>27</v>
      </c>
      <c r="O102" t="s">
        <v>61</v>
      </c>
      <c r="P102" t="s">
        <v>29</v>
      </c>
      <c r="Q102">
        <v>25</v>
      </c>
      <c r="R102">
        <v>2.0571428571428574</v>
      </c>
    </row>
    <row r="103" spans="1:18" x14ac:dyDescent="0.15">
      <c r="A103" t="s">
        <v>639</v>
      </c>
      <c r="B103" t="s">
        <v>640</v>
      </c>
      <c r="C103" t="s">
        <v>612</v>
      </c>
      <c r="D103" t="s">
        <v>614</v>
      </c>
      <c r="E103">
        <v>60</v>
      </c>
      <c r="F103">
        <v>50</v>
      </c>
      <c r="G103">
        <v>40</v>
      </c>
      <c r="H103">
        <v>0</v>
      </c>
      <c r="I103" t="s">
        <v>23</v>
      </c>
      <c r="J103" t="s">
        <v>58</v>
      </c>
      <c r="K103" t="s">
        <v>137</v>
      </c>
      <c r="L103" t="s">
        <v>641</v>
      </c>
      <c r="M103">
        <v>1</v>
      </c>
      <c r="N103" t="s">
        <v>27</v>
      </c>
      <c r="O103" t="s">
        <v>61</v>
      </c>
      <c r="P103" t="s">
        <v>29</v>
      </c>
      <c r="Q103">
        <v>12.47</v>
      </c>
      <c r="R103">
        <v>2.0571428571428574</v>
      </c>
    </row>
    <row r="104" spans="1:18" x14ac:dyDescent="0.15">
      <c r="A104" t="s">
        <v>642</v>
      </c>
      <c r="B104" t="s">
        <v>643</v>
      </c>
      <c r="C104" t="s">
        <v>612</v>
      </c>
      <c r="D104" t="s">
        <v>614</v>
      </c>
      <c r="E104">
        <v>60</v>
      </c>
      <c r="F104">
        <v>50</v>
      </c>
      <c r="G104">
        <v>40</v>
      </c>
      <c r="H104">
        <v>0</v>
      </c>
      <c r="I104" t="s">
        <v>23</v>
      </c>
      <c r="J104" t="s">
        <v>644</v>
      </c>
      <c r="K104" t="s">
        <v>645</v>
      </c>
      <c r="L104" t="s">
        <v>646</v>
      </c>
      <c r="M104">
        <v>3</v>
      </c>
      <c r="N104" t="s">
        <v>27</v>
      </c>
      <c r="O104" t="s">
        <v>647</v>
      </c>
      <c r="P104" t="s">
        <v>29</v>
      </c>
      <c r="Q104">
        <v>14.26</v>
      </c>
      <c r="R104">
        <v>2.0571428571428574</v>
      </c>
    </row>
    <row r="105" spans="1:18" x14ac:dyDescent="0.15">
      <c r="A105" t="s">
        <v>648</v>
      </c>
      <c r="B105" t="s">
        <v>649</v>
      </c>
      <c r="C105" t="s">
        <v>648</v>
      </c>
      <c r="D105" t="s">
        <v>650</v>
      </c>
      <c r="E105">
        <v>60</v>
      </c>
      <c r="F105">
        <v>50</v>
      </c>
      <c r="G105">
        <v>40</v>
      </c>
      <c r="H105">
        <v>20</v>
      </c>
      <c r="I105" t="s">
        <v>23</v>
      </c>
      <c r="J105" t="s">
        <v>652</v>
      </c>
      <c r="K105" t="s">
        <v>653</v>
      </c>
      <c r="L105" t="s">
        <v>654</v>
      </c>
      <c r="M105">
        <v>3</v>
      </c>
      <c r="N105" t="s">
        <v>27</v>
      </c>
      <c r="O105" t="s">
        <v>655</v>
      </c>
      <c r="P105" t="s">
        <v>29</v>
      </c>
      <c r="Q105">
        <v>27.64</v>
      </c>
      <c r="R105">
        <v>2.2714285714285714</v>
      </c>
    </row>
    <row r="106" spans="1:18" x14ac:dyDescent="0.15">
      <c r="A106" t="s">
        <v>656</v>
      </c>
      <c r="B106" t="s">
        <v>657</v>
      </c>
      <c r="C106" t="s">
        <v>648</v>
      </c>
      <c r="D106" t="s">
        <v>650</v>
      </c>
      <c r="E106">
        <v>60</v>
      </c>
      <c r="F106">
        <v>50</v>
      </c>
      <c r="G106">
        <v>40</v>
      </c>
      <c r="H106">
        <v>0</v>
      </c>
      <c r="I106" t="s">
        <v>23</v>
      </c>
      <c r="J106" t="s">
        <v>658</v>
      </c>
      <c r="K106" t="s">
        <v>659</v>
      </c>
      <c r="L106" t="s">
        <v>660</v>
      </c>
      <c r="M106">
        <v>9</v>
      </c>
      <c r="N106" t="s">
        <v>27</v>
      </c>
      <c r="O106" t="s">
        <v>661</v>
      </c>
      <c r="P106" t="s">
        <v>29</v>
      </c>
      <c r="Q106">
        <v>23.48</v>
      </c>
      <c r="R106">
        <v>2.2714285714285714</v>
      </c>
    </row>
    <row r="107" spans="1:18" x14ac:dyDescent="0.15">
      <c r="A107" t="s">
        <v>662</v>
      </c>
      <c r="B107" t="s">
        <v>663</v>
      </c>
      <c r="C107" t="s">
        <v>648</v>
      </c>
      <c r="D107" t="s">
        <v>650</v>
      </c>
      <c r="E107">
        <v>60</v>
      </c>
      <c r="F107">
        <v>50</v>
      </c>
      <c r="G107">
        <v>40</v>
      </c>
      <c r="H107">
        <v>0</v>
      </c>
      <c r="I107" t="s">
        <v>23</v>
      </c>
      <c r="J107" t="s">
        <v>664</v>
      </c>
      <c r="K107" t="s">
        <v>665</v>
      </c>
      <c r="L107" t="s">
        <v>666</v>
      </c>
      <c r="M107">
        <v>3</v>
      </c>
      <c r="N107" t="s">
        <v>27</v>
      </c>
      <c r="O107" t="s">
        <v>667</v>
      </c>
      <c r="P107" t="s">
        <v>29</v>
      </c>
      <c r="Q107">
        <v>13.43</v>
      </c>
      <c r="R107">
        <v>2.2714285714285714</v>
      </c>
    </row>
    <row r="108" spans="1:18" x14ac:dyDescent="0.15">
      <c r="A108" t="s">
        <v>668</v>
      </c>
      <c r="B108" t="s">
        <v>669</v>
      </c>
      <c r="C108" t="s">
        <v>648</v>
      </c>
      <c r="D108" t="s">
        <v>650</v>
      </c>
      <c r="E108">
        <v>60</v>
      </c>
      <c r="F108">
        <v>50</v>
      </c>
      <c r="G108">
        <v>40</v>
      </c>
      <c r="H108">
        <v>0</v>
      </c>
      <c r="I108" t="s">
        <v>23</v>
      </c>
      <c r="J108" t="s">
        <v>670</v>
      </c>
      <c r="K108" t="s">
        <v>671</v>
      </c>
      <c r="L108" t="s">
        <v>672</v>
      </c>
      <c r="M108">
        <v>10</v>
      </c>
      <c r="N108" t="s">
        <v>27</v>
      </c>
      <c r="O108" t="s">
        <v>673</v>
      </c>
      <c r="P108" t="s">
        <v>29</v>
      </c>
      <c r="Q108">
        <v>24.8</v>
      </c>
      <c r="R108">
        <v>2.2714285714285714</v>
      </c>
    </row>
    <row r="109" spans="1:18" x14ac:dyDescent="0.15">
      <c r="A109" t="s">
        <v>674</v>
      </c>
      <c r="B109" t="s">
        <v>675</v>
      </c>
      <c r="C109" t="s">
        <v>648</v>
      </c>
      <c r="D109" t="s">
        <v>650</v>
      </c>
      <c r="E109">
        <v>60</v>
      </c>
      <c r="F109">
        <v>50</v>
      </c>
      <c r="G109">
        <v>40</v>
      </c>
      <c r="H109">
        <v>0</v>
      </c>
      <c r="I109" t="s">
        <v>23</v>
      </c>
      <c r="J109" t="s">
        <v>676</v>
      </c>
      <c r="K109" t="s">
        <v>677</v>
      </c>
      <c r="L109" t="s">
        <v>678</v>
      </c>
      <c r="M109">
        <v>6</v>
      </c>
      <c r="N109" t="s">
        <v>27</v>
      </c>
      <c r="O109" t="s">
        <v>679</v>
      </c>
      <c r="P109" t="s">
        <v>29</v>
      </c>
      <c r="Q109">
        <v>30.73</v>
      </c>
      <c r="R109">
        <v>2.2714285714285714</v>
      </c>
    </row>
    <row r="110" spans="1:18" x14ac:dyDescent="0.15">
      <c r="A110" t="s">
        <v>680</v>
      </c>
      <c r="B110" t="s">
        <v>681</v>
      </c>
      <c r="C110" t="s">
        <v>648</v>
      </c>
      <c r="D110" t="s">
        <v>650</v>
      </c>
      <c r="E110">
        <v>60</v>
      </c>
      <c r="F110">
        <v>50</v>
      </c>
      <c r="G110">
        <v>40</v>
      </c>
      <c r="H110">
        <v>0</v>
      </c>
      <c r="I110" t="s">
        <v>23</v>
      </c>
      <c r="J110" t="s">
        <v>58</v>
      </c>
      <c r="K110" t="s">
        <v>59</v>
      </c>
      <c r="L110" t="s">
        <v>682</v>
      </c>
      <c r="M110">
        <v>2</v>
      </c>
      <c r="N110" t="s">
        <v>27</v>
      </c>
      <c r="O110" t="s">
        <v>61</v>
      </c>
      <c r="P110" t="s">
        <v>29</v>
      </c>
      <c r="Q110">
        <v>23.54</v>
      </c>
      <c r="R110">
        <v>2.2714285714285714</v>
      </c>
    </row>
    <row r="111" spans="1:18" x14ac:dyDescent="0.15">
      <c r="A111" t="s">
        <v>683</v>
      </c>
      <c r="B111" t="s">
        <v>684</v>
      </c>
      <c r="C111" t="s">
        <v>648</v>
      </c>
      <c r="D111" t="s">
        <v>650</v>
      </c>
      <c r="E111">
        <v>60</v>
      </c>
      <c r="F111">
        <v>50</v>
      </c>
      <c r="G111">
        <v>40</v>
      </c>
      <c r="H111">
        <v>0</v>
      </c>
      <c r="I111" t="s">
        <v>23</v>
      </c>
      <c r="J111" t="s">
        <v>685</v>
      </c>
      <c r="K111" t="s">
        <v>686</v>
      </c>
      <c r="L111" t="s">
        <v>687</v>
      </c>
      <c r="M111">
        <v>4</v>
      </c>
      <c r="N111" t="s">
        <v>27</v>
      </c>
      <c r="O111" t="s">
        <v>688</v>
      </c>
      <c r="P111" t="s">
        <v>29</v>
      </c>
      <c r="Q111">
        <v>20.85</v>
      </c>
      <c r="R111">
        <v>2.2714285714285714</v>
      </c>
    </row>
    <row r="112" spans="1:18" x14ac:dyDescent="0.15">
      <c r="A112" t="s">
        <v>689</v>
      </c>
      <c r="B112" t="s">
        <v>690</v>
      </c>
      <c r="C112" t="s">
        <v>689</v>
      </c>
      <c r="D112" t="s">
        <v>691</v>
      </c>
      <c r="E112">
        <v>60</v>
      </c>
      <c r="F112">
        <v>50</v>
      </c>
      <c r="G112">
        <v>40</v>
      </c>
      <c r="H112">
        <v>20</v>
      </c>
      <c r="I112" t="s">
        <v>23</v>
      </c>
      <c r="J112" t="s">
        <v>693</v>
      </c>
      <c r="K112" t="s">
        <v>694</v>
      </c>
      <c r="L112" t="s">
        <v>695</v>
      </c>
      <c r="M112">
        <v>5</v>
      </c>
      <c r="N112" t="s">
        <v>27</v>
      </c>
      <c r="O112" t="s">
        <v>696</v>
      </c>
      <c r="P112" t="s">
        <v>29</v>
      </c>
      <c r="Q112">
        <v>12.22</v>
      </c>
      <c r="R112">
        <v>1.7857142857142858</v>
      </c>
    </row>
    <row r="113" spans="1:18" x14ac:dyDescent="0.15">
      <c r="A113" t="s">
        <v>697</v>
      </c>
      <c r="B113" t="s">
        <v>698</v>
      </c>
      <c r="C113" t="s">
        <v>689</v>
      </c>
      <c r="D113" t="s">
        <v>691</v>
      </c>
      <c r="E113">
        <v>60</v>
      </c>
      <c r="F113">
        <v>50</v>
      </c>
      <c r="G113">
        <v>40</v>
      </c>
      <c r="H113">
        <v>0</v>
      </c>
      <c r="I113" t="s">
        <v>23</v>
      </c>
      <c r="J113" t="s">
        <v>699</v>
      </c>
      <c r="K113" t="s">
        <v>700</v>
      </c>
      <c r="L113" t="s">
        <v>701</v>
      </c>
      <c r="M113">
        <v>5</v>
      </c>
      <c r="N113" t="s">
        <v>27</v>
      </c>
      <c r="O113" t="s">
        <v>702</v>
      </c>
      <c r="P113" t="s">
        <v>29</v>
      </c>
      <c r="Q113">
        <v>17.66</v>
      </c>
      <c r="R113">
        <v>1.7857142857142858</v>
      </c>
    </row>
    <row r="114" spans="1:18" x14ac:dyDescent="0.15">
      <c r="A114" t="s">
        <v>703</v>
      </c>
      <c r="B114" t="s">
        <v>704</v>
      </c>
      <c r="C114" t="s">
        <v>689</v>
      </c>
      <c r="D114" t="s">
        <v>691</v>
      </c>
      <c r="E114">
        <v>60</v>
      </c>
      <c r="F114">
        <v>50</v>
      </c>
      <c r="G114">
        <v>40</v>
      </c>
      <c r="H114">
        <v>0</v>
      </c>
      <c r="I114" t="s">
        <v>23</v>
      </c>
      <c r="J114" t="s">
        <v>705</v>
      </c>
      <c r="K114" t="s">
        <v>706</v>
      </c>
      <c r="L114" t="s">
        <v>707</v>
      </c>
      <c r="M114">
        <v>2</v>
      </c>
      <c r="N114" t="s">
        <v>27</v>
      </c>
      <c r="O114" t="s">
        <v>708</v>
      </c>
      <c r="P114" t="s">
        <v>29</v>
      </c>
      <c r="Q114">
        <v>16.05</v>
      </c>
      <c r="R114">
        <v>1.7857142857142858</v>
      </c>
    </row>
    <row r="115" spans="1:18" x14ac:dyDescent="0.15">
      <c r="A115" t="s">
        <v>709</v>
      </c>
      <c r="B115" t="s">
        <v>710</v>
      </c>
      <c r="C115" t="s">
        <v>689</v>
      </c>
      <c r="D115" t="s">
        <v>691</v>
      </c>
      <c r="E115">
        <v>60</v>
      </c>
      <c r="F115">
        <v>50</v>
      </c>
      <c r="G115">
        <v>40</v>
      </c>
      <c r="H115">
        <v>0</v>
      </c>
      <c r="I115" t="s">
        <v>23</v>
      </c>
      <c r="J115" t="s">
        <v>711</v>
      </c>
      <c r="K115" t="s">
        <v>712</v>
      </c>
      <c r="L115" t="s">
        <v>713</v>
      </c>
      <c r="M115">
        <v>7</v>
      </c>
      <c r="N115" t="s">
        <v>27</v>
      </c>
      <c r="O115" t="s">
        <v>714</v>
      </c>
      <c r="P115" t="s">
        <v>29</v>
      </c>
      <c r="Q115">
        <v>21.68</v>
      </c>
      <c r="R115">
        <v>1.7857142857142858</v>
      </c>
    </row>
    <row r="116" spans="1:18" x14ac:dyDescent="0.15">
      <c r="A116" t="s">
        <v>715</v>
      </c>
      <c r="B116" t="s">
        <v>716</v>
      </c>
      <c r="C116" t="s">
        <v>689</v>
      </c>
      <c r="D116" t="s">
        <v>691</v>
      </c>
      <c r="E116">
        <v>60</v>
      </c>
      <c r="F116">
        <v>50</v>
      </c>
      <c r="G116">
        <v>40</v>
      </c>
      <c r="H116">
        <v>0</v>
      </c>
      <c r="I116" t="s">
        <v>23</v>
      </c>
      <c r="J116" t="s">
        <v>358</v>
      </c>
      <c r="K116" t="s">
        <v>359</v>
      </c>
      <c r="L116" t="s">
        <v>717</v>
      </c>
      <c r="M116">
        <v>1</v>
      </c>
      <c r="N116" t="s">
        <v>27</v>
      </c>
      <c r="O116" t="s">
        <v>361</v>
      </c>
      <c r="P116" t="s">
        <v>29</v>
      </c>
      <c r="Q116">
        <v>12.46</v>
      </c>
      <c r="R116">
        <v>1.7857142857142858</v>
      </c>
    </row>
    <row r="117" spans="1:18" x14ac:dyDescent="0.15">
      <c r="A117" t="s">
        <v>718</v>
      </c>
      <c r="B117" t="s">
        <v>719</v>
      </c>
      <c r="C117" t="s">
        <v>689</v>
      </c>
      <c r="D117" t="s">
        <v>691</v>
      </c>
      <c r="E117">
        <v>60</v>
      </c>
      <c r="F117">
        <v>50</v>
      </c>
      <c r="G117">
        <v>40</v>
      </c>
      <c r="H117">
        <v>0</v>
      </c>
      <c r="I117" t="s">
        <v>23</v>
      </c>
      <c r="J117" t="s">
        <v>720</v>
      </c>
      <c r="K117" t="s">
        <v>721</v>
      </c>
      <c r="L117" t="s">
        <v>722</v>
      </c>
      <c r="M117">
        <v>2</v>
      </c>
      <c r="N117" t="s">
        <v>27</v>
      </c>
      <c r="O117" t="s">
        <v>723</v>
      </c>
      <c r="P117" t="s">
        <v>29</v>
      </c>
      <c r="Q117">
        <v>23.92</v>
      </c>
      <c r="R117">
        <v>1.7857142857142858</v>
      </c>
    </row>
    <row r="118" spans="1:18" x14ac:dyDescent="0.15">
      <c r="A118" t="s">
        <v>724</v>
      </c>
      <c r="B118" t="s">
        <v>725</v>
      </c>
      <c r="C118" t="s">
        <v>689</v>
      </c>
      <c r="D118" t="s">
        <v>691</v>
      </c>
      <c r="E118">
        <v>60</v>
      </c>
      <c r="F118">
        <v>50</v>
      </c>
      <c r="G118">
        <v>40</v>
      </c>
      <c r="H118">
        <v>0</v>
      </c>
      <c r="I118" t="s">
        <v>23</v>
      </c>
      <c r="J118" t="s">
        <v>58</v>
      </c>
      <c r="K118" t="s">
        <v>137</v>
      </c>
      <c r="L118" t="s">
        <v>726</v>
      </c>
      <c r="M118">
        <v>1</v>
      </c>
      <c r="N118" t="s">
        <v>27</v>
      </c>
      <c r="O118" t="s">
        <v>61</v>
      </c>
      <c r="P118" t="s">
        <v>29</v>
      </c>
      <c r="Q118">
        <v>12.97</v>
      </c>
      <c r="R118">
        <v>1.7857142857142858</v>
      </c>
    </row>
    <row r="119" spans="1:18" x14ac:dyDescent="0.15">
      <c r="A119" t="s">
        <v>727</v>
      </c>
      <c r="B119" t="s">
        <v>728</v>
      </c>
      <c r="C119" t="s">
        <v>727</v>
      </c>
      <c r="D119" t="s">
        <v>729</v>
      </c>
      <c r="E119">
        <v>60</v>
      </c>
      <c r="F119">
        <v>50</v>
      </c>
      <c r="G119">
        <v>40</v>
      </c>
      <c r="H119">
        <v>20</v>
      </c>
      <c r="I119" t="s">
        <v>23</v>
      </c>
      <c r="J119" t="s">
        <v>731</v>
      </c>
      <c r="K119" t="s">
        <v>732</v>
      </c>
      <c r="L119" t="s">
        <v>733</v>
      </c>
      <c r="M119">
        <v>4</v>
      </c>
      <c r="N119" t="s">
        <v>27</v>
      </c>
      <c r="O119" t="s">
        <v>734</v>
      </c>
      <c r="P119" t="s">
        <v>29</v>
      </c>
      <c r="Q119">
        <v>13.61</v>
      </c>
      <c r="R119">
        <v>2.2142857142857144</v>
      </c>
    </row>
    <row r="120" spans="1:18" x14ac:dyDescent="0.15">
      <c r="A120" t="s">
        <v>735</v>
      </c>
      <c r="B120" t="s">
        <v>736</v>
      </c>
      <c r="C120" t="s">
        <v>727</v>
      </c>
      <c r="D120" t="s">
        <v>729</v>
      </c>
      <c r="E120">
        <v>60</v>
      </c>
      <c r="F120">
        <v>50</v>
      </c>
      <c r="G120">
        <v>40</v>
      </c>
      <c r="H120">
        <v>0</v>
      </c>
      <c r="I120" t="s">
        <v>23</v>
      </c>
      <c r="J120" t="s">
        <v>737</v>
      </c>
      <c r="K120" t="s">
        <v>738</v>
      </c>
      <c r="L120" t="s">
        <v>739</v>
      </c>
      <c r="M120">
        <v>3</v>
      </c>
      <c r="N120" t="s">
        <v>27</v>
      </c>
      <c r="O120" t="s">
        <v>740</v>
      </c>
      <c r="P120" t="s">
        <v>29</v>
      </c>
      <c r="Q120">
        <v>32.86</v>
      </c>
      <c r="R120">
        <v>2.2142857142857144</v>
      </c>
    </row>
    <row r="121" spans="1:18" x14ac:dyDescent="0.15">
      <c r="A121" t="s">
        <v>741</v>
      </c>
      <c r="B121" t="s">
        <v>742</v>
      </c>
      <c r="C121" t="s">
        <v>727</v>
      </c>
      <c r="D121" t="s">
        <v>729</v>
      </c>
      <c r="E121">
        <v>60</v>
      </c>
      <c r="F121">
        <v>50</v>
      </c>
      <c r="G121">
        <v>40</v>
      </c>
      <c r="H121">
        <v>0</v>
      </c>
      <c r="I121" t="s">
        <v>23</v>
      </c>
      <c r="J121" t="s">
        <v>58</v>
      </c>
      <c r="K121" t="s">
        <v>59</v>
      </c>
      <c r="L121" t="s">
        <v>743</v>
      </c>
      <c r="M121">
        <v>2</v>
      </c>
      <c r="N121" t="s">
        <v>27</v>
      </c>
      <c r="O121" t="s">
        <v>61</v>
      </c>
      <c r="P121" t="s">
        <v>29</v>
      </c>
      <c r="Q121">
        <v>21.54</v>
      </c>
      <c r="R121">
        <v>2.2142857142857144</v>
      </c>
    </row>
    <row r="122" spans="1:18" x14ac:dyDescent="0.15">
      <c r="A122" t="s">
        <v>744</v>
      </c>
      <c r="B122" t="s">
        <v>745</v>
      </c>
      <c r="C122" t="s">
        <v>727</v>
      </c>
      <c r="D122" t="s">
        <v>729</v>
      </c>
      <c r="E122">
        <v>60</v>
      </c>
      <c r="F122">
        <v>50</v>
      </c>
      <c r="G122">
        <v>40</v>
      </c>
      <c r="H122">
        <v>0</v>
      </c>
      <c r="I122" t="s">
        <v>23</v>
      </c>
      <c r="J122" t="s">
        <v>358</v>
      </c>
      <c r="K122" t="s">
        <v>359</v>
      </c>
      <c r="L122" t="s">
        <v>746</v>
      </c>
      <c r="M122">
        <v>1</v>
      </c>
      <c r="N122" t="s">
        <v>27</v>
      </c>
      <c r="O122" t="s">
        <v>361</v>
      </c>
      <c r="P122" t="s">
        <v>29</v>
      </c>
      <c r="Q122">
        <v>27.78</v>
      </c>
      <c r="R122">
        <v>2.2142857142857144</v>
      </c>
    </row>
    <row r="123" spans="1:18" x14ac:dyDescent="0.15">
      <c r="A123" t="s">
        <v>747</v>
      </c>
      <c r="B123" t="s">
        <v>748</v>
      </c>
      <c r="C123" t="s">
        <v>727</v>
      </c>
      <c r="D123" t="s">
        <v>729</v>
      </c>
      <c r="E123">
        <v>60</v>
      </c>
      <c r="F123">
        <v>50</v>
      </c>
      <c r="G123">
        <v>40</v>
      </c>
      <c r="H123">
        <v>0</v>
      </c>
      <c r="I123" t="s">
        <v>23</v>
      </c>
      <c r="J123" t="s">
        <v>58</v>
      </c>
      <c r="K123" t="s">
        <v>137</v>
      </c>
      <c r="L123" t="s">
        <v>749</v>
      </c>
      <c r="M123">
        <v>1</v>
      </c>
      <c r="N123" t="s">
        <v>27</v>
      </c>
      <c r="O123" t="s">
        <v>61</v>
      </c>
      <c r="P123" t="s">
        <v>29</v>
      </c>
      <c r="Q123">
        <v>16.309999999999999</v>
      </c>
      <c r="R123">
        <v>2.2142857142857144</v>
      </c>
    </row>
    <row r="124" spans="1:18" x14ac:dyDescent="0.15">
      <c r="A124" t="s">
        <v>750</v>
      </c>
      <c r="B124" t="s">
        <v>751</v>
      </c>
      <c r="C124" t="s">
        <v>727</v>
      </c>
      <c r="D124" t="s">
        <v>729</v>
      </c>
      <c r="E124">
        <v>60</v>
      </c>
      <c r="F124">
        <v>50</v>
      </c>
      <c r="G124">
        <v>40</v>
      </c>
      <c r="H124">
        <v>0</v>
      </c>
      <c r="I124" t="s">
        <v>23</v>
      </c>
      <c r="J124" t="s">
        <v>364</v>
      </c>
      <c r="K124" t="s">
        <v>752</v>
      </c>
      <c r="L124" t="s">
        <v>753</v>
      </c>
      <c r="M124">
        <v>2</v>
      </c>
      <c r="N124" t="s">
        <v>27</v>
      </c>
      <c r="O124" t="s">
        <v>367</v>
      </c>
      <c r="P124" t="s">
        <v>29</v>
      </c>
      <c r="Q124">
        <v>21.49</v>
      </c>
      <c r="R124">
        <v>2.2142857142857144</v>
      </c>
    </row>
    <row r="125" spans="1:18" x14ac:dyDescent="0.15">
      <c r="A125" t="s">
        <v>754</v>
      </c>
      <c r="B125" t="s">
        <v>755</v>
      </c>
      <c r="C125" t="s">
        <v>727</v>
      </c>
      <c r="D125" t="s">
        <v>729</v>
      </c>
      <c r="E125">
        <v>60</v>
      </c>
      <c r="F125">
        <v>50</v>
      </c>
      <c r="G125">
        <v>40</v>
      </c>
      <c r="H125">
        <v>0</v>
      </c>
      <c r="I125" t="s">
        <v>23</v>
      </c>
      <c r="J125" t="s">
        <v>756</v>
      </c>
      <c r="K125" t="s">
        <v>757</v>
      </c>
      <c r="L125" t="s">
        <v>758</v>
      </c>
      <c r="M125">
        <v>6</v>
      </c>
      <c r="N125" t="s">
        <v>27</v>
      </c>
      <c r="O125" t="s">
        <v>759</v>
      </c>
      <c r="P125" t="s">
        <v>29</v>
      </c>
      <c r="Q125">
        <v>35.28</v>
      </c>
      <c r="R125">
        <v>2.2142857142857144</v>
      </c>
    </row>
    <row r="126" spans="1:18" x14ac:dyDescent="0.15">
      <c r="A126" t="s">
        <v>760</v>
      </c>
      <c r="B126" t="s">
        <v>761</v>
      </c>
      <c r="C126" t="s">
        <v>760</v>
      </c>
      <c r="D126" t="s">
        <v>762</v>
      </c>
      <c r="E126">
        <v>60</v>
      </c>
      <c r="F126">
        <v>50</v>
      </c>
      <c r="G126">
        <v>40</v>
      </c>
      <c r="H126">
        <v>20</v>
      </c>
      <c r="I126" t="s">
        <v>23</v>
      </c>
      <c r="J126" t="s">
        <v>764</v>
      </c>
      <c r="K126" t="s">
        <v>765</v>
      </c>
      <c r="L126" t="s">
        <v>766</v>
      </c>
      <c r="M126">
        <v>9</v>
      </c>
      <c r="N126" t="s">
        <v>27</v>
      </c>
      <c r="O126" t="s">
        <v>767</v>
      </c>
      <c r="P126" t="s">
        <v>29</v>
      </c>
      <c r="Q126">
        <v>61.31</v>
      </c>
      <c r="R126">
        <v>4.1500000000000004</v>
      </c>
    </row>
    <row r="127" spans="1:18" x14ac:dyDescent="0.15">
      <c r="A127" t="s">
        <v>768</v>
      </c>
      <c r="B127" t="s">
        <v>769</v>
      </c>
      <c r="C127" t="s">
        <v>760</v>
      </c>
      <c r="D127" t="s">
        <v>762</v>
      </c>
      <c r="E127">
        <v>60</v>
      </c>
      <c r="F127">
        <v>50</v>
      </c>
      <c r="G127">
        <v>40</v>
      </c>
      <c r="H127">
        <v>0</v>
      </c>
      <c r="I127" t="s">
        <v>23</v>
      </c>
      <c r="J127" t="s">
        <v>770</v>
      </c>
      <c r="K127" t="s">
        <v>771</v>
      </c>
      <c r="L127" t="s">
        <v>772</v>
      </c>
      <c r="M127">
        <v>7</v>
      </c>
      <c r="N127" t="s">
        <v>27</v>
      </c>
      <c r="O127" t="s">
        <v>773</v>
      </c>
      <c r="P127" t="s">
        <v>29</v>
      </c>
      <c r="Q127">
        <v>52.42</v>
      </c>
      <c r="R127">
        <v>4.1500000000000004</v>
      </c>
    </row>
    <row r="128" spans="1:18" x14ac:dyDescent="0.15">
      <c r="A128" t="s">
        <v>774</v>
      </c>
      <c r="B128" t="s">
        <v>775</v>
      </c>
      <c r="C128" t="s">
        <v>760</v>
      </c>
      <c r="D128" t="s">
        <v>762</v>
      </c>
      <c r="E128">
        <v>60</v>
      </c>
      <c r="F128">
        <v>50</v>
      </c>
      <c r="G128">
        <v>40</v>
      </c>
      <c r="H128">
        <v>0</v>
      </c>
      <c r="I128" t="s">
        <v>23</v>
      </c>
      <c r="J128" t="s">
        <v>776</v>
      </c>
      <c r="K128" t="s">
        <v>777</v>
      </c>
      <c r="L128" t="s">
        <v>778</v>
      </c>
      <c r="M128">
        <v>6</v>
      </c>
      <c r="N128" t="s">
        <v>27</v>
      </c>
      <c r="O128" t="s">
        <v>779</v>
      </c>
      <c r="P128" t="s">
        <v>29</v>
      </c>
      <c r="Q128">
        <v>36.619999999999997</v>
      </c>
      <c r="R128">
        <v>4.1500000000000004</v>
      </c>
    </row>
    <row r="129" spans="1:18" x14ac:dyDescent="0.15">
      <c r="A129" t="s">
        <v>780</v>
      </c>
      <c r="B129" t="s">
        <v>781</v>
      </c>
      <c r="C129" t="s">
        <v>760</v>
      </c>
      <c r="D129" t="s">
        <v>762</v>
      </c>
      <c r="E129">
        <v>60</v>
      </c>
      <c r="F129">
        <v>50</v>
      </c>
      <c r="G129">
        <v>40</v>
      </c>
      <c r="H129">
        <v>0</v>
      </c>
      <c r="I129" t="s">
        <v>23</v>
      </c>
      <c r="J129" t="s">
        <v>782</v>
      </c>
      <c r="K129" t="s">
        <v>783</v>
      </c>
      <c r="L129" t="s">
        <v>784</v>
      </c>
      <c r="M129">
        <v>11</v>
      </c>
      <c r="N129" t="s">
        <v>27</v>
      </c>
      <c r="O129" t="s">
        <v>785</v>
      </c>
      <c r="P129" t="s">
        <v>29</v>
      </c>
      <c r="Q129">
        <v>42.32</v>
      </c>
      <c r="R129">
        <v>4.1500000000000004</v>
      </c>
    </row>
    <row r="130" spans="1:18" x14ac:dyDescent="0.15">
      <c r="A130" t="s">
        <v>786</v>
      </c>
      <c r="B130" t="s">
        <v>787</v>
      </c>
      <c r="C130" t="s">
        <v>786</v>
      </c>
      <c r="D130" t="s">
        <v>788</v>
      </c>
      <c r="E130">
        <v>60</v>
      </c>
      <c r="F130">
        <v>50</v>
      </c>
      <c r="G130">
        <v>40</v>
      </c>
      <c r="H130">
        <v>20</v>
      </c>
      <c r="I130" t="s">
        <v>23</v>
      </c>
      <c r="J130" t="s">
        <v>790</v>
      </c>
      <c r="K130" t="s">
        <v>791</v>
      </c>
      <c r="L130" t="s">
        <v>792</v>
      </c>
      <c r="M130">
        <v>4</v>
      </c>
      <c r="N130" t="s">
        <v>27</v>
      </c>
      <c r="O130" t="s">
        <v>793</v>
      </c>
      <c r="P130" t="s">
        <v>29</v>
      </c>
      <c r="Q130">
        <v>44.46</v>
      </c>
      <c r="R130">
        <v>3.45</v>
      </c>
    </row>
    <row r="131" spans="1:18" x14ac:dyDescent="0.15">
      <c r="A131" t="s">
        <v>794</v>
      </c>
      <c r="B131" t="s">
        <v>795</v>
      </c>
      <c r="C131" t="s">
        <v>786</v>
      </c>
      <c r="D131" t="s">
        <v>788</v>
      </c>
      <c r="E131">
        <v>60</v>
      </c>
      <c r="F131">
        <v>50</v>
      </c>
      <c r="G131">
        <v>40</v>
      </c>
      <c r="H131">
        <v>0</v>
      </c>
      <c r="I131" t="s">
        <v>23</v>
      </c>
      <c r="J131" t="s">
        <v>796</v>
      </c>
      <c r="K131" t="s">
        <v>797</v>
      </c>
      <c r="L131" t="s">
        <v>798</v>
      </c>
      <c r="M131">
        <v>7</v>
      </c>
      <c r="N131" t="s">
        <v>27</v>
      </c>
      <c r="O131" t="s">
        <v>799</v>
      </c>
      <c r="P131" t="s">
        <v>29</v>
      </c>
      <c r="Q131">
        <v>26.67</v>
      </c>
      <c r="R131">
        <v>3.45</v>
      </c>
    </row>
    <row r="132" spans="1:18" x14ac:dyDescent="0.15">
      <c r="A132" t="s">
        <v>800</v>
      </c>
      <c r="B132" t="s">
        <v>801</v>
      </c>
      <c r="C132" t="s">
        <v>786</v>
      </c>
      <c r="D132" t="s">
        <v>788</v>
      </c>
      <c r="E132">
        <v>60</v>
      </c>
      <c r="F132">
        <v>50</v>
      </c>
      <c r="G132">
        <v>40</v>
      </c>
      <c r="H132">
        <v>0</v>
      </c>
      <c r="I132" t="s">
        <v>23</v>
      </c>
      <c r="J132" t="s">
        <v>802</v>
      </c>
      <c r="K132" t="s">
        <v>803</v>
      </c>
      <c r="L132" t="s">
        <v>804</v>
      </c>
      <c r="M132">
        <v>4</v>
      </c>
      <c r="N132" t="s">
        <v>27</v>
      </c>
      <c r="O132" t="s">
        <v>805</v>
      </c>
      <c r="P132" t="s">
        <v>29</v>
      </c>
      <c r="Q132">
        <v>32.020000000000003</v>
      </c>
      <c r="R132">
        <v>3.45</v>
      </c>
    </row>
    <row r="133" spans="1:18" x14ac:dyDescent="0.15">
      <c r="A133" t="s">
        <v>806</v>
      </c>
      <c r="B133" t="s">
        <v>807</v>
      </c>
      <c r="C133" t="s">
        <v>786</v>
      </c>
      <c r="D133" t="s">
        <v>788</v>
      </c>
      <c r="E133">
        <v>60</v>
      </c>
      <c r="F133">
        <v>50</v>
      </c>
      <c r="G133">
        <v>40</v>
      </c>
      <c r="H133">
        <v>0</v>
      </c>
      <c r="I133" t="s">
        <v>23</v>
      </c>
      <c r="J133" t="s">
        <v>808</v>
      </c>
      <c r="K133" t="s">
        <v>809</v>
      </c>
      <c r="L133" t="s">
        <v>810</v>
      </c>
      <c r="M133">
        <v>4</v>
      </c>
      <c r="N133" t="s">
        <v>27</v>
      </c>
      <c r="O133" t="s">
        <v>811</v>
      </c>
      <c r="P133" t="s">
        <v>29</v>
      </c>
      <c r="Q133">
        <v>34.869999999999997</v>
      </c>
      <c r="R133">
        <v>3.45</v>
      </c>
    </row>
    <row r="134" spans="1:18" x14ac:dyDescent="0.15">
      <c r="A134" t="s">
        <v>812</v>
      </c>
      <c r="B134" t="s">
        <v>813</v>
      </c>
      <c r="C134" t="s">
        <v>812</v>
      </c>
      <c r="D134" t="s">
        <v>814</v>
      </c>
      <c r="E134">
        <v>60</v>
      </c>
      <c r="F134">
        <v>50</v>
      </c>
      <c r="G134">
        <v>40</v>
      </c>
      <c r="H134">
        <v>20</v>
      </c>
      <c r="I134" t="s">
        <v>23</v>
      </c>
      <c r="J134" t="s">
        <v>358</v>
      </c>
      <c r="K134" t="s">
        <v>359</v>
      </c>
      <c r="L134" t="s">
        <v>816</v>
      </c>
      <c r="M134">
        <v>1</v>
      </c>
      <c r="N134" t="s">
        <v>27</v>
      </c>
      <c r="O134" t="s">
        <v>361</v>
      </c>
      <c r="P134" t="s">
        <v>29</v>
      </c>
      <c r="Q134">
        <v>18.190000000000001</v>
      </c>
      <c r="R134">
        <v>1.9571428571428571</v>
      </c>
    </row>
    <row r="135" spans="1:18" x14ac:dyDescent="0.15">
      <c r="A135" t="s">
        <v>817</v>
      </c>
      <c r="B135" t="s">
        <v>818</v>
      </c>
      <c r="C135" t="s">
        <v>812</v>
      </c>
      <c r="D135" t="s">
        <v>814</v>
      </c>
      <c r="E135">
        <v>60</v>
      </c>
      <c r="F135">
        <v>50</v>
      </c>
      <c r="G135">
        <v>40</v>
      </c>
      <c r="H135">
        <v>0</v>
      </c>
      <c r="I135" t="s">
        <v>23</v>
      </c>
      <c r="J135" t="s">
        <v>248</v>
      </c>
      <c r="K135" t="s">
        <v>819</v>
      </c>
      <c r="L135" t="s">
        <v>820</v>
      </c>
      <c r="M135">
        <v>4</v>
      </c>
      <c r="N135" t="s">
        <v>27</v>
      </c>
      <c r="O135" t="s">
        <v>251</v>
      </c>
      <c r="P135" t="s">
        <v>29</v>
      </c>
      <c r="Q135">
        <v>20.14</v>
      </c>
      <c r="R135">
        <v>1.9571428571428571</v>
      </c>
    </row>
    <row r="136" spans="1:18" x14ac:dyDescent="0.15">
      <c r="A136" t="s">
        <v>821</v>
      </c>
      <c r="B136" t="s">
        <v>822</v>
      </c>
      <c r="C136" t="s">
        <v>812</v>
      </c>
      <c r="D136" t="s">
        <v>814</v>
      </c>
      <c r="E136">
        <v>60</v>
      </c>
      <c r="F136">
        <v>50</v>
      </c>
      <c r="G136">
        <v>40</v>
      </c>
      <c r="H136">
        <v>0</v>
      </c>
      <c r="I136" t="s">
        <v>23</v>
      </c>
      <c r="J136" t="s">
        <v>823</v>
      </c>
      <c r="K136" t="s">
        <v>824</v>
      </c>
      <c r="L136" t="s">
        <v>825</v>
      </c>
      <c r="M136">
        <v>5</v>
      </c>
      <c r="N136" t="s">
        <v>27</v>
      </c>
      <c r="O136" t="s">
        <v>826</v>
      </c>
      <c r="P136" t="s">
        <v>29</v>
      </c>
      <c r="Q136">
        <v>25.14</v>
      </c>
      <c r="R136">
        <v>1.9571428571428571</v>
      </c>
    </row>
    <row r="137" spans="1:18" x14ac:dyDescent="0.15">
      <c r="A137" t="s">
        <v>827</v>
      </c>
      <c r="B137" t="s">
        <v>828</v>
      </c>
      <c r="C137" t="s">
        <v>812</v>
      </c>
      <c r="D137" t="s">
        <v>814</v>
      </c>
      <c r="E137">
        <v>60</v>
      </c>
      <c r="F137">
        <v>50</v>
      </c>
      <c r="G137">
        <v>40</v>
      </c>
      <c r="H137">
        <v>0</v>
      </c>
      <c r="I137" t="s">
        <v>23</v>
      </c>
      <c r="J137" t="s">
        <v>644</v>
      </c>
      <c r="K137" t="s">
        <v>829</v>
      </c>
      <c r="L137" t="s">
        <v>830</v>
      </c>
      <c r="M137">
        <v>2</v>
      </c>
      <c r="N137" t="s">
        <v>27</v>
      </c>
      <c r="O137" t="s">
        <v>647</v>
      </c>
      <c r="P137" t="s">
        <v>29</v>
      </c>
      <c r="Q137">
        <v>18.98</v>
      </c>
      <c r="R137">
        <v>1.9571428571428571</v>
      </c>
    </row>
    <row r="138" spans="1:18" x14ac:dyDescent="0.15">
      <c r="A138" t="s">
        <v>831</v>
      </c>
      <c r="B138" t="s">
        <v>832</v>
      </c>
      <c r="C138" t="s">
        <v>812</v>
      </c>
      <c r="D138" t="s">
        <v>814</v>
      </c>
      <c r="E138">
        <v>60</v>
      </c>
      <c r="F138">
        <v>50</v>
      </c>
      <c r="G138">
        <v>40</v>
      </c>
      <c r="H138">
        <v>0</v>
      </c>
      <c r="I138" t="s">
        <v>23</v>
      </c>
      <c r="J138" t="s">
        <v>833</v>
      </c>
      <c r="K138" t="s">
        <v>834</v>
      </c>
      <c r="L138" t="s">
        <v>835</v>
      </c>
      <c r="M138">
        <v>3</v>
      </c>
      <c r="N138" t="s">
        <v>27</v>
      </c>
      <c r="O138" t="s">
        <v>309</v>
      </c>
      <c r="P138" t="s">
        <v>29</v>
      </c>
      <c r="Q138">
        <v>25.9</v>
      </c>
      <c r="R138">
        <v>1.9571428571428571</v>
      </c>
    </row>
    <row r="139" spans="1:18" x14ac:dyDescent="0.15">
      <c r="A139" t="s">
        <v>836</v>
      </c>
      <c r="B139" t="s">
        <v>837</v>
      </c>
      <c r="C139" t="s">
        <v>812</v>
      </c>
      <c r="D139" t="s">
        <v>814</v>
      </c>
      <c r="E139">
        <v>60</v>
      </c>
      <c r="F139">
        <v>50</v>
      </c>
      <c r="G139">
        <v>40</v>
      </c>
      <c r="H139">
        <v>0</v>
      </c>
      <c r="I139" t="s">
        <v>23</v>
      </c>
      <c r="J139" t="s">
        <v>838</v>
      </c>
      <c r="K139" t="s">
        <v>839</v>
      </c>
      <c r="L139" t="s">
        <v>840</v>
      </c>
      <c r="M139">
        <v>2</v>
      </c>
      <c r="N139" t="s">
        <v>27</v>
      </c>
      <c r="O139" t="s">
        <v>841</v>
      </c>
      <c r="P139" t="s">
        <v>29</v>
      </c>
      <c r="Q139">
        <v>14.18</v>
      </c>
      <c r="R139">
        <v>1.9571428571428571</v>
      </c>
    </row>
    <row r="140" spans="1:18" x14ac:dyDescent="0.15">
      <c r="A140" t="s">
        <v>842</v>
      </c>
      <c r="B140" t="s">
        <v>843</v>
      </c>
      <c r="C140" t="s">
        <v>812</v>
      </c>
      <c r="D140" t="s">
        <v>814</v>
      </c>
      <c r="E140">
        <v>60</v>
      </c>
      <c r="F140">
        <v>50</v>
      </c>
      <c r="G140">
        <v>40</v>
      </c>
      <c r="H140">
        <v>0</v>
      </c>
      <c r="I140" t="s">
        <v>23</v>
      </c>
      <c r="J140" t="s">
        <v>844</v>
      </c>
      <c r="K140" t="s">
        <v>845</v>
      </c>
      <c r="L140" t="s">
        <v>846</v>
      </c>
      <c r="M140">
        <v>6</v>
      </c>
      <c r="N140" t="s">
        <v>27</v>
      </c>
      <c r="O140" t="s">
        <v>847</v>
      </c>
      <c r="P140" t="s">
        <v>29</v>
      </c>
      <c r="Q140">
        <v>15.4</v>
      </c>
      <c r="R140">
        <v>1.9571428571428571</v>
      </c>
    </row>
    <row r="141" spans="1:18" x14ac:dyDescent="0.15">
      <c r="A141" t="s">
        <v>848</v>
      </c>
      <c r="B141" t="s">
        <v>849</v>
      </c>
      <c r="C141" t="s">
        <v>848</v>
      </c>
      <c r="D141" t="s">
        <v>850</v>
      </c>
      <c r="E141">
        <v>60</v>
      </c>
      <c r="F141">
        <v>50</v>
      </c>
      <c r="G141">
        <v>40</v>
      </c>
      <c r="H141">
        <v>20</v>
      </c>
      <c r="I141" t="s">
        <v>23</v>
      </c>
      <c r="J141" t="s">
        <v>852</v>
      </c>
      <c r="K141" t="s">
        <v>853</v>
      </c>
      <c r="L141" t="s">
        <v>854</v>
      </c>
      <c r="M141">
        <v>2</v>
      </c>
      <c r="N141" t="s">
        <v>27</v>
      </c>
      <c r="O141" t="s">
        <v>855</v>
      </c>
      <c r="P141" t="s">
        <v>29</v>
      </c>
      <c r="Q141">
        <v>15.9</v>
      </c>
      <c r="R141">
        <v>2</v>
      </c>
    </row>
    <row r="142" spans="1:18" x14ac:dyDescent="0.15">
      <c r="A142" t="s">
        <v>856</v>
      </c>
      <c r="B142" t="s">
        <v>857</v>
      </c>
      <c r="C142" t="s">
        <v>848</v>
      </c>
      <c r="D142" t="s">
        <v>850</v>
      </c>
      <c r="E142">
        <v>60</v>
      </c>
      <c r="F142">
        <v>50</v>
      </c>
      <c r="G142">
        <v>40</v>
      </c>
      <c r="H142">
        <v>0</v>
      </c>
      <c r="I142" t="s">
        <v>23</v>
      </c>
      <c r="J142" t="s">
        <v>58</v>
      </c>
      <c r="K142" t="s">
        <v>137</v>
      </c>
      <c r="L142" t="s">
        <v>858</v>
      </c>
      <c r="M142">
        <v>1</v>
      </c>
      <c r="N142" t="s">
        <v>27</v>
      </c>
      <c r="O142" t="s">
        <v>61</v>
      </c>
      <c r="P142" t="s">
        <v>29</v>
      </c>
      <c r="Q142">
        <v>17.579999999999998</v>
      </c>
      <c r="R142">
        <v>2</v>
      </c>
    </row>
    <row r="143" spans="1:18" x14ac:dyDescent="0.15">
      <c r="A143" t="s">
        <v>859</v>
      </c>
      <c r="B143" t="s">
        <v>860</v>
      </c>
      <c r="C143" t="s">
        <v>848</v>
      </c>
      <c r="D143" t="s">
        <v>850</v>
      </c>
      <c r="E143">
        <v>60</v>
      </c>
      <c r="F143">
        <v>50</v>
      </c>
      <c r="G143">
        <v>40</v>
      </c>
      <c r="H143">
        <v>0</v>
      </c>
      <c r="I143" t="s">
        <v>23</v>
      </c>
      <c r="J143" t="s">
        <v>861</v>
      </c>
      <c r="K143" t="s">
        <v>862</v>
      </c>
      <c r="L143" t="s">
        <v>863</v>
      </c>
      <c r="M143">
        <v>5</v>
      </c>
      <c r="N143" t="s">
        <v>27</v>
      </c>
      <c r="O143" t="s">
        <v>864</v>
      </c>
      <c r="P143" t="s">
        <v>29</v>
      </c>
      <c r="Q143">
        <v>26.22</v>
      </c>
      <c r="R143">
        <v>2</v>
      </c>
    </row>
    <row r="144" spans="1:18" x14ac:dyDescent="0.15">
      <c r="A144" t="s">
        <v>865</v>
      </c>
      <c r="B144" t="s">
        <v>866</v>
      </c>
      <c r="C144" t="s">
        <v>848</v>
      </c>
      <c r="D144" t="s">
        <v>850</v>
      </c>
      <c r="E144">
        <v>60</v>
      </c>
      <c r="F144">
        <v>50</v>
      </c>
      <c r="G144">
        <v>40</v>
      </c>
      <c r="H144">
        <v>0</v>
      </c>
      <c r="I144" t="s">
        <v>23</v>
      </c>
      <c r="J144" t="s">
        <v>867</v>
      </c>
      <c r="K144" t="s">
        <v>868</v>
      </c>
      <c r="L144" t="s">
        <v>869</v>
      </c>
      <c r="M144">
        <v>21</v>
      </c>
      <c r="N144" t="s">
        <v>27</v>
      </c>
      <c r="O144" t="s">
        <v>870</v>
      </c>
      <c r="P144" t="s">
        <v>29</v>
      </c>
      <c r="Q144">
        <v>15.96</v>
      </c>
      <c r="R144">
        <v>2</v>
      </c>
    </row>
    <row r="145" spans="1:18" x14ac:dyDescent="0.15">
      <c r="A145" t="s">
        <v>871</v>
      </c>
      <c r="B145" t="s">
        <v>872</v>
      </c>
      <c r="C145" t="s">
        <v>848</v>
      </c>
      <c r="D145" t="s">
        <v>850</v>
      </c>
      <c r="E145">
        <v>60</v>
      </c>
      <c r="F145">
        <v>50</v>
      </c>
      <c r="G145">
        <v>40</v>
      </c>
      <c r="H145">
        <v>0</v>
      </c>
      <c r="I145" t="s">
        <v>23</v>
      </c>
      <c r="J145" t="s">
        <v>873</v>
      </c>
      <c r="K145" t="s">
        <v>874</v>
      </c>
      <c r="L145" t="s">
        <v>875</v>
      </c>
      <c r="M145">
        <v>4</v>
      </c>
      <c r="N145" t="s">
        <v>27</v>
      </c>
      <c r="O145" t="s">
        <v>876</v>
      </c>
      <c r="P145" t="s">
        <v>29</v>
      </c>
      <c r="Q145">
        <v>28.77</v>
      </c>
      <c r="R145">
        <v>2</v>
      </c>
    </row>
    <row r="146" spans="1:18" x14ac:dyDescent="0.15">
      <c r="A146" t="s">
        <v>877</v>
      </c>
      <c r="B146" t="s">
        <v>878</v>
      </c>
      <c r="C146" t="s">
        <v>848</v>
      </c>
      <c r="D146" t="s">
        <v>850</v>
      </c>
      <c r="E146">
        <v>60</v>
      </c>
      <c r="F146">
        <v>50</v>
      </c>
      <c r="G146">
        <v>40</v>
      </c>
      <c r="H146">
        <v>0</v>
      </c>
      <c r="I146" t="s">
        <v>23</v>
      </c>
      <c r="J146" t="s">
        <v>879</v>
      </c>
      <c r="K146" t="s">
        <v>880</v>
      </c>
      <c r="L146" t="s">
        <v>881</v>
      </c>
      <c r="M146">
        <v>7</v>
      </c>
      <c r="N146" t="s">
        <v>27</v>
      </c>
      <c r="O146" t="s">
        <v>882</v>
      </c>
      <c r="P146" t="s">
        <v>29</v>
      </c>
      <c r="Q146">
        <v>21.6</v>
      </c>
      <c r="R146">
        <v>2</v>
      </c>
    </row>
    <row r="147" spans="1:18" x14ac:dyDescent="0.15">
      <c r="A147" t="s">
        <v>883</v>
      </c>
      <c r="B147" t="s">
        <v>884</v>
      </c>
      <c r="C147" t="s">
        <v>848</v>
      </c>
      <c r="D147" t="s">
        <v>850</v>
      </c>
      <c r="E147">
        <v>60</v>
      </c>
      <c r="F147">
        <v>50</v>
      </c>
      <c r="G147">
        <v>40</v>
      </c>
      <c r="H147">
        <v>0</v>
      </c>
      <c r="I147" t="s">
        <v>23</v>
      </c>
      <c r="J147" t="s">
        <v>58</v>
      </c>
      <c r="K147" t="s">
        <v>59</v>
      </c>
      <c r="L147" t="s">
        <v>885</v>
      </c>
      <c r="M147">
        <v>2</v>
      </c>
      <c r="N147" t="s">
        <v>27</v>
      </c>
      <c r="O147" t="s">
        <v>61</v>
      </c>
      <c r="P147" t="s">
        <v>29</v>
      </c>
      <c r="Q147">
        <v>20.92</v>
      </c>
      <c r="R147">
        <v>2</v>
      </c>
    </row>
    <row r="148" spans="1:18" x14ac:dyDescent="0.15">
      <c r="A148" t="s">
        <v>886</v>
      </c>
      <c r="B148" t="s">
        <v>887</v>
      </c>
      <c r="C148" t="s">
        <v>886</v>
      </c>
      <c r="D148" t="s">
        <v>888</v>
      </c>
      <c r="E148">
        <v>60</v>
      </c>
      <c r="F148">
        <v>50</v>
      </c>
      <c r="G148">
        <v>40</v>
      </c>
      <c r="H148">
        <v>20</v>
      </c>
      <c r="I148" t="s">
        <v>23</v>
      </c>
      <c r="J148" t="s">
        <v>58</v>
      </c>
      <c r="K148" t="s">
        <v>59</v>
      </c>
      <c r="L148" t="s">
        <v>890</v>
      </c>
      <c r="M148">
        <v>2</v>
      </c>
      <c r="N148" t="s">
        <v>27</v>
      </c>
      <c r="O148" t="s">
        <v>61</v>
      </c>
      <c r="P148" t="s">
        <v>29</v>
      </c>
      <c r="Q148">
        <v>36.24</v>
      </c>
      <c r="R148">
        <v>3.6749999999999998</v>
      </c>
    </row>
    <row r="149" spans="1:18" x14ac:dyDescent="0.15">
      <c r="A149" t="s">
        <v>891</v>
      </c>
      <c r="B149" t="s">
        <v>892</v>
      </c>
      <c r="C149" t="s">
        <v>886</v>
      </c>
      <c r="D149" t="s">
        <v>888</v>
      </c>
      <c r="E149">
        <v>60</v>
      </c>
      <c r="F149">
        <v>50</v>
      </c>
      <c r="G149">
        <v>40</v>
      </c>
      <c r="H149">
        <v>0</v>
      </c>
      <c r="I149" t="s">
        <v>23</v>
      </c>
      <c r="J149" t="s">
        <v>893</v>
      </c>
      <c r="K149" t="s">
        <v>894</v>
      </c>
      <c r="L149" t="s">
        <v>895</v>
      </c>
      <c r="M149">
        <v>8</v>
      </c>
      <c r="N149" t="s">
        <v>27</v>
      </c>
      <c r="O149" t="s">
        <v>896</v>
      </c>
      <c r="P149" t="s">
        <v>29</v>
      </c>
      <c r="Q149">
        <v>44.47</v>
      </c>
      <c r="R149">
        <v>3.6749999999999998</v>
      </c>
    </row>
    <row r="150" spans="1:18" x14ac:dyDescent="0.15">
      <c r="A150" t="s">
        <v>897</v>
      </c>
      <c r="B150" t="s">
        <v>898</v>
      </c>
      <c r="C150" t="s">
        <v>886</v>
      </c>
      <c r="D150" t="s">
        <v>888</v>
      </c>
      <c r="E150">
        <v>60</v>
      </c>
      <c r="F150">
        <v>50</v>
      </c>
      <c r="G150">
        <v>40</v>
      </c>
      <c r="H150">
        <v>0</v>
      </c>
      <c r="I150" t="s">
        <v>23</v>
      </c>
      <c r="J150" t="s">
        <v>58</v>
      </c>
      <c r="K150" t="s">
        <v>899</v>
      </c>
      <c r="L150" t="s">
        <v>900</v>
      </c>
      <c r="M150">
        <v>3</v>
      </c>
      <c r="N150" t="s">
        <v>27</v>
      </c>
      <c r="O150" t="s">
        <v>61</v>
      </c>
      <c r="P150" t="s">
        <v>29</v>
      </c>
      <c r="Q150">
        <v>53.85</v>
      </c>
      <c r="R150">
        <v>3.6749999999999998</v>
      </c>
    </row>
    <row r="151" spans="1:18" x14ac:dyDescent="0.15">
      <c r="A151" t="s">
        <v>901</v>
      </c>
      <c r="B151" t="s">
        <v>902</v>
      </c>
      <c r="C151" t="s">
        <v>886</v>
      </c>
      <c r="D151" t="s">
        <v>888</v>
      </c>
      <c r="E151">
        <v>60</v>
      </c>
      <c r="F151">
        <v>50</v>
      </c>
      <c r="G151">
        <v>40</v>
      </c>
      <c r="H151">
        <v>0</v>
      </c>
      <c r="I151" t="s">
        <v>23</v>
      </c>
      <c r="J151" t="s">
        <v>903</v>
      </c>
      <c r="K151" t="s">
        <v>904</v>
      </c>
      <c r="L151" t="s">
        <v>905</v>
      </c>
      <c r="M151">
        <v>5</v>
      </c>
      <c r="N151" t="s">
        <v>27</v>
      </c>
      <c r="O151" t="s">
        <v>906</v>
      </c>
      <c r="P151" t="s">
        <v>29</v>
      </c>
      <c r="Q151">
        <v>33.69</v>
      </c>
      <c r="R151">
        <v>3.6749999999999998</v>
      </c>
    </row>
    <row r="152" spans="1:18" x14ac:dyDescent="0.15">
      <c r="A152" t="s">
        <v>907</v>
      </c>
      <c r="B152" t="s">
        <v>908</v>
      </c>
      <c r="C152" t="s">
        <v>907</v>
      </c>
      <c r="D152" t="s">
        <v>909</v>
      </c>
      <c r="E152">
        <v>60</v>
      </c>
      <c r="F152">
        <v>50</v>
      </c>
      <c r="G152">
        <v>40</v>
      </c>
      <c r="H152">
        <v>20</v>
      </c>
      <c r="I152" t="s">
        <v>23</v>
      </c>
      <c r="J152" t="s">
        <v>911</v>
      </c>
      <c r="K152" t="s">
        <v>912</v>
      </c>
      <c r="L152" t="s">
        <v>913</v>
      </c>
      <c r="M152">
        <v>5</v>
      </c>
      <c r="N152" t="s">
        <v>27</v>
      </c>
      <c r="O152" t="s">
        <v>914</v>
      </c>
      <c r="P152" t="s">
        <v>29</v>
      </c>
      <c r="Q152">
        <v>22.79</v>
      </c>
      <c r="R152">
        <v>2.0142857142857142</v>
      </c>
    </row>
    <row r="153" spans="1:18" x14ac:dyDescent="0.15">
      <c r="A153" t="s">
        <v>915</v>
      </c>
      <c r="B153" t="s">
        <v>916</v>
      </c>
      <c r="C153" t="s">
        <v>907</v>
      </c>
      <c r="D153" t="s">
        <v>909</v>
      </c>
      <c r="E153">
        <v>60</v>
      </c>
      <c r="F153">
        <v>50</v>
      </c>
      <c r="G153">
        <v>40</v>
      </c>
      <c r="H153">
        <v>0</v>
      </c>
      <c r="I153" t="s">
        <v>23</v>
      </c>
      <c r="J153" t="s">
        <v>58</v>
      </c>
      <c r="K153" t="s">
        <v>137</v>
      </c>
      <c r="L153" t="s">
        <v>917</v>
      </c>
      <c r="M153">
        <v>1</v>
      </c>
      <c r="N153" t="s">
        <v>27</v>
      </c>
      <c r="O153" t="s">
        <v>61</v>
      </c>
      <c r="P153" t="s">
        <v>29</v>
      </c>
      <c r="Q153">
        <v>10.9</v>
      </c>
      <c r="R153">
        <v>2.0142857142857142</v>
      </c>
    </row>
    <row r="154" spans="1:18" x14ac:dyDescent="0.15">
      <c r="A154" t="s">
        <v>918</v>
      </c>
      <c r="B154" t="s">
        <v>919</v>
      </c>
      <c r="C154" t="s">
        <v>907</v>
      </c>
      <c r="D154" t="s">
        <v>909</v>
      </c>
      <c r="E154">
        <v>60</v>
      </c>
      <c r="F154">
        <v>50</v>
      </c>
      <c r="G154">
        <v>40</v>
      </c>
      <c r="H154">
        <v>0</v>
      </c>
      <c r="I154" t="s">
        <v>23</v>
      </c>
      <c r="J154" t="s">
        <v>920</v>
      </c>
      <c r="K154" t="s">
        <v>921</v>
      </c>
      <c r="L154" t="s">
        <v>922</v>
      </c>
      <c r="M154">
        <v>7</v>
      </c>
      <c r="N154" t="s">
        <v>27</v>
      </c>
      <c r="O154" t="s">
        <v>923</v>
      </c>
      <c r="P154" t="s">
        <v>29</v>
      </c>
      <c r="Q154">
        <v>22.98</v>
      </c>
      <c r="R154">
        <v>2.0142857142857142</v>
      </c>
    </row>
    <row r="155" spans="1:18" x14ac:dyDescent="0.15">
      <c r="A155" t="s">
        <v>924</v>
      </c>
      <c r="B155" t="s">
        <v>925</v>
      </c>
      <c r="C155" t="s">
        <v>907</v>
      </c>
      <c r="D155" t="s">
        <v>909</v>
      </c>
      <c r="E155">
        <v>60</v>
      </c>
      <c r="F155">
        <v>50</v>
      </c>
      <c r="G155">
        <v>40</v>
      </c>
      <c r="H155">
        <v>0</v>
      </c>
      <c r="I155" t="s">
        <v>23</v>
      </c>
      <c r="J155" t="s">
        <v>926</v>
      </c>
      <c r="K155" t="s">
        <v>927</v>
      </c>
      <c r="L155" t="s">
        <v>928</v>
      </c>
      <c r="M155">
        <v>2</v>
      </c>
      <c r="N155" t="s">
        <v>27</v>
      </c>
      <c r="O155" t="s">
        <v>929</v>
      </c>
      <c r="P155" t="s">
        <v>29</v>
      </c>
      <c r="Q155">
        <v>18.13</v>
      </c>
      <c r="R155">
        <v>2.0142857142857142</v>
      </c>
    </row>
    <row r="156" spans="1:18" x14ac:dyDescent="0.15">
      <c r="A156" t="s">
        <v>930</v>
      </c>
      <c r="B156" t="s">
        <v>931</v>
      </c>
      <c r="C156" t="s">
        <v>907</v>
      </c>
      <c r="D156" t="s">
        <v>909</v>
      </c>
      <c r="E156">
        <v>60</v>
      </c>
      <c r="F156">
        <v>50</v>
      </c>
      <c r="G156">
        <v>40</v>
      </c>
      <c r="H156">
        <v>0</v>
      </c>
      <c r="I156" t="s">
        <v>23</v>
      </c>
      <c r="J156" t="s">
        <v>932</v>
      </c>
      <c r="K156" t="s">
        <v>933</v>
      </c>
      <c r="L156" t="s">
        <v>934</v>
      </c>
      <c r="M156">
        <v>3</v>
      </c>
      <c r="N156" t="s">
        <v>27</v>
      </c>
      <c r="O156" t="s">
        <v>935</v>
      </c>
      <c r="P156" t="s">
        <v>29</v>
      </c>
      <c r="Q156">
        <v>31.78</v>
      </c>
      <c r="R156">
        <v>2.0142857142857142</v>
      </c>
    </row>
    <row r="157" spans="1:18" x14ac:dyDescent="0.15">
      <c r="A157" t="s">
        <v>936</v>
      </c>
      <c r="B157" t="s">
        <v>937</v>
      </c>
      <c r="C157" t="s">
        <v>907</v>
      </c>
      <c r="D157" t="s">
        <v>909</v>
      </c>
      <c r="E157">
        <v>60</v>
      </c>
      <c r="F157">
        <v>50</v>
      </c>
      <c r="G157">
        <v>40</v>
      </c>
      <c r="H157">
        <v>0</v>
      </c>
      <c r="I157" t="s">
        <v>23</v>
      </c>
      <c r="J157" t="s">
        <v>938</v>
      </c>
      <c r="K157" t="s">
        <v>939</v>
      </c>
      <c r="L157" t="s">
        <v>940</v>
      </c>
      <c r="M157">
        <v>3</v>
      </c>
      <c r="N157" t="s">
        <v>27</v>
      </c>
      <c r="O157" t="s">
        <v>941</v>
      </c>
      <c r="P157" t="s">
        <v>29</v>
      </c>
      <c r="Q157">
        <v>16.510000000000002</v>
      </c>
      <c r="R157">
        <v>2.0142857142857142</v>
      </c>
    </row>
    <row r="158" spans="1:18" x14ac:dyDescent="0.15">
      <c r="A158" t="s">
        <v>942</v>
      </c>
      <c r="B158" t="s">
        <v>943</v>
      </c>
      <c r="C158" t="s">
        <v>907</v>
      </c>
      <c r="D158" t="s">
        <v>909</v>
      </c>
      <c r="E158">
        <v>60</v>
      </c>
      <c r="F158">
        <v>50</v>
      </c>
      <c r="G158">
        <v>40</v>
      </c>
      <c r="H158">
        <v>0</v>
      </c>
      <c r="I158" t="s">
        <v>23</v>
      </c>
      <c r="J158" t="s">
        <v>944</v>
      </c>
      <c r="K158" t="s">
        <v>945</v>
      </c>
      <c r="L158" t="s">
        <v>946</v>
      </c>
      <c r="M158">
        <v>4</v>
      </c>
      <c r="N158" t="s">
        <v>27</v>
      </c>
      <c r="O158" t="s">
        <v>947</v>
      </c>
      <c r="P158" t="s">
        <v>29</v>
      </c>
      <c r="Q158">
        <v>23</v>
      </c>
      <c r="R158">
        <v>2.0142857142857142</v>
      </c>
    </row>
    <row r="159" spans="1:18" x14ac:dyDescent="0.15">
      <c r="A159" t="s">
        <v>948</v>
      </c>
      <c r="B159" t="s">
        <v>949</v>
      </c>
      <c r="C159" t="s">
        <v>948</v>
      </c>
      <c r="D159" t="s">
        <v>950</v>
      </c>
      <c r="E159">
        <v>60</v>
      </c>
      <c r="F159">
        <v>50</v>
      </c>
      <c r="G159">
        <v>40</v>
      </c>
      <c r="H159">
        <v>20</v>
      </c>
      <c r="I159" t="s">
        <v>23</v>
      </c>
      <c r="J159" t="s">
        <v>952</v>
      </c>
      <c r="K159" t="s">
        <v>953</v>
      </c>
      <c r="L159" t="s">
        <v>954</v>
      </c>
      <c r="M159">
        <v>4</v>
      </c>
      <c r="N159" t="s">
        <v>27</v>
      </c>
      <c r="O159" t="s">
        <v>955</v>
      </c>
      <c r="P159" t="s">
        <v>29</v>
      </c>
      <c r="Q159">
        <v>59.41</v>
      </c>
      <c r="R159">
        <v>3.2</v>
      </c>
    </row>
    <row r="160" spans="1:18" x14ac:dyDescent="0.15">
      <c r="A160" t="s">
        <v>956</v>
      </c>
      <c r="B160" t="s">
        <v>957</v>
      </c>
      <c r="C160" t="s">
        <v>948</v>
      </c>
      <c r="D160" t="s">
        <v>950</v>
      </c>
      <c r="E160">
        <v>60</v>
      </c>
      <c r="F160">
        <v>50</v>
      </c>
      <c r="G160">
        <v>40</v>
      </c>
      <c r="H160">
        <v>0</v>
      </c>
      <c r="I160" t="s">
        <v>23</v>
      </c>
      <c r="J160" t="s">
        <v>958</v>
      </c>
      <c r="K160" t="s">
        <v>959</v>
      </c>
      <c r="L160" t="s">
        <v>960</v>
      </c>
      <c r="M160">
        <v>9</v>
      </c>
      <c r="N160" t="s">
        <v>27</v>
      </c>
      <c r="O160" t="s">
        <v>961</v>
      </c>
      <c r="P160" t="s">
        <v>29</v>
      </c>
      <c r="Q160">
        <v>40.840000000000003</v>
      </c>
      <c r="R160">
        <v>3.2</v>
      </c>
    </row>
    <row r="161" spans="1:18" x14ac:dyDescent="0.15">
      <c r="A161" t="s">
        <v>962</v>
      </c>
      <c r="B161" t="s">
        <v>963</v>
      </c>
      <c r="C161" t="s">
        <v>948</v>
      </c>
      <c r="D161" t="s">
        <v>950</v>
      </c>
      <c r="E161">
        <v>60</v>
      </c>
      <c r="F161">
        <v>50</v>
      </c>
      <c r="G161">
        <v>40</v>
      </c>
      <c r="H161">
        <v>0</v>
      </c>
      <c r="I161" t="s">
        <v>23</v>
      </c>
      <c r="J161" t="s">
        <v>964</v>
      </c>
      <c r="K161" t="s">
        <v>965</v>
      </c>
      <c r="L161" t="s">
        <v>966</v>
      </c>
      <c r="M161">
        <v>8</v>
      </c>
      <c r="N161" t="s">
        <v>27</v>
      </c>
      <c r="O161" t="s">
        <v>967</v>
      </c>
      <c r="P161" t="s">
        <v>29</v>
      </c>
      <c r="Q161">
        <v>43.24</v>
      </c>
      <c r="R161">
        <v>3.2</v>
      </c>
    </row>
    <row r="162" spans="1:18" x14ac:dyDescent="0.15">
      <c r="A162" t="s">
        <v>968</v>
      </c>
      <c r="B162" t="s">
        <v>969</v>
      </c>
      <c r="C162" t="s">
        <v>948</v>
      </c>
      <c r="D162" t="s">
        <v>950</v>
      </c>
      <c r="E162">
        <v>60</v>
      </c>
      <c r="F162">
        <v>50</v>
      </c>
      <c r="G162">
        <v>40</v>
      </c>
      <c r="H162">
        <v>0</v>
      </c>
      <c r="I162" t="s">
        <v>23</v>
      </c>
      <c r="J162" t="s">
        <v>358</v>
      </c>
      <c r="K162" t="s">
        <v>359</v>
      </c>
      <c r="L162" t="s">
        <v>970</v>
      </c>
      <c r="M162">
        <v>1</v>
      </c>
      <c r="N162" t="s">
        <v>27</v>
      </c>
      <c r="O162" t="s">
        <v>361</v>
      </c>
      <c r="P162" t="s">
        <v>29</v>
      </c>
      <c r="Q162">
        <v>15.62</v>
      </c>
      <c r="R162">
        <v>3.2</v>
      </c>
    </row>
    <row r="163" spans="1:18" x14ac:dyDescent="0.15">
      <c r="A163" t="s">
        <v>971</v>
      </c>
      <c r="B163" t="s">
        <v>972</v>
      </c>
      <c r="C163" t="s">
        <v>948</v>
      </c>
      <c r="D163" t="s">
        <v>950</v>
      </c>
      <c r="E163">
        <v>60</v>
      </c>
      <c r="F163">
        <v>50</v>
      </c>
      <c r="G163">
        <v>40</v>
      </c>
      <c r="H163">
        <v>0</v>
      </c>
      <c r="I163" t="s">
        <v>23</v>
      </c>
      <c r="J163" t="s">
        <v>973</v>
      </c>
      <c r="K163" t="s">
        <v>974</v>
      </c>
      <c r="L163" t="s">
        <v>975</v>
      </c>
      <c r="M163">
        <v>10</v>
      </c>
      <c r="N163" t="s">
        <v>27</v>
      </c>
      <c r="O163" t="s">
        <v>976</v>
      </c>
      <c r="P163" t="s">
        <v>29</v>
      </c>
      <c r="Q163">
        <v>21.46</v>
      </c>
      <c r="R163">
        <v>3.2</v>
      </c>
    </row>
    <row r="164" spans="1:18" x14ac:dyDescent="0.15">
      <c r="A164" t="s">
        <v>977</v>
      </c>
      <c r="B164" t="s">
        <v>978</v>
      </c>
      <c r="C164" t="s">
        <v>977</v>
      </c>
      <c r="D164" t="s">
        <v>979</v>
      </c>
      <c r="E164">
        <v>60</v>
      </c>
      <c r="F164">
        <v>50</v>
      </c>
      <c r="G164">
        <v>40</v>
      </c>
      <c r="H164">
        <v>20</v>
      </c>
      <c r="I164" t="s">
        <v>23</v>
      </c>
      <c r="J164" t="s">
        <v>981</v>
      </c>
      <c r="K164" t="s">
        <v>982</v>
      </c>
      <c r="L164" t="s">
        <v>983</v>
      </c>
      <c r="M164">
        <v>5</v>
      </c>
      <c r="N164" t="s">
        <v>27</v>
      </c>
      <c r="O164" t="s">
        <v>984</v>
      </c>
      <c r="P164" t="s">
        <v>29</v>
      </c>
      <c r="Q164">
        <v>36.19</v>
      </c>
      <c r="R164">
        <v>4.0999999999999996</v>
      </c>
    </row>
    <row r="165" spans="1:18" x14ac:dyDescent="0.15">
      <c r="A165" t="s">
        <v>985</v>
      </c>
      <c r="B165" t="s">
        <v>986</v>
      </c>
      <c r="C165" t="s">
        <v>977</v>
      </c>
      <c r="D165" t="s">
        <v>979</v>
      </c>
      <c r="E165">
        <v>60</v>
      </c>
      <c r="F165">
        <v>50</v>
      </c>
      <c r="G165">
        <v>40</v>
      </c>
      <c r="H165">
        <v>0</v>
      </c>
      <c r="I165" t="s">
        <v>23</v>
      </c>
      <c r="J165" t="s">
        <v>987</v>
      </c>
      <c r="K165" t="s">
        <v>988</v>
      </c>
      <c r="L165" t="s">
        <v>989</v>
      </c>
      <c r="M165">
        <v>9</v>
      </c>
      <c r="N165" t="s">
        <v>27</v>
      </c>
      <c r="O165" t="s">
        <v>990</v>
      </c>
      <c r="P165" t="s">
        <v>29</v>
      </c>
      <c r="Q165">
        <v>76.790000000000006</v>
      </c>
      <c r="R165">
        <v>4.0999999999999996</v>
      </c>
    </row>
    <row r="166" spans="1:18" x14ac:dyDescent="0.15">
      <c r="A166" t="s">
        <v>991</v>
      </c>
      <c r="B166" t="s">
        <v>992</v>
      </c>
      <c r="C166" t="s">
        <v>977</v>
      </c>
      <c r="D166" t="s">
        <v>979</v>
      </c>
      <c r="E166">
        <v>60</v>
      </c>
      <c r="F166">
        <v>50</v>
      </c>
      <c r="G166">
        <v>40</v>
      </c>
      <c r="H166">
        <v>0</v>
      </c>
      <c r="I166" t="s">
        <v>23</v>
      </c>
      <c r="J166" t="s">
        <v>993</v>
      </c>
      <c r="K166" t="s">
        <v>994</v>
      </c>
      <c r="L166" t="s">
        <v>995</v>
      </c>
      <c r="M166">
        <v>3</v>
      </c>
      <c r="N166" t="s">
        <v>27</v>
      </c>
      <c r="O166" t="s">
        <v>996</v>
      </c>
      <c r="P166" t="s">
        <v>29</v>
      </c>
      <c r="Q166">
        <v>23.76</v>
      </c>
      <c r="R166">
        <v>4.0999999999999996</v>
      </c>
    </row>
    <row r="167" spans="1:18" x14ac:dyDescent="0.15">
      <c r="A167" t="s">
        <v>997</v>
      </c>
      <c r="B167" t="s">
        <v>998</v>
      </c>
      <c r="C167" t="s">
        <v>977</v>
      </c>
      <c r="D167" t="s">
        <v>979</v>
      </c>
      <c r="E167">
        <v>60</v>
      </c>
      <c r="F167">
        <v>50</v>
      </c>
      <c r="G167">
        <v>40</v>
      </c>
      <c r="H167">
        <v>0</v>
      </c>
      <c r="I167" t="s">
        <v>23</v>
      </c>
      <c r="J167" t="s">
        <v>999</v>
      </c>
      <c r="K167" t="s">
        <v>1000</v>
      </c>
      <c r="L167" t="s">
        <v>1001</v>
      </c>
      <c r="M167">
        <v>11</v>
      </c>
      <c r="N167" t="s">
        <v>27</v>
      </c>
      <c r="O167" t="s">
        <v>1002</v>
      </c>
      <c r="P167" t="s">
        <v>29</v>
      </c>
      <c r="Q167">
        <v>33.130000000000003</v>
      </c>
      <c r="R167">
        <v>4.0999999999999996</v>
      </c>
    </row>
    <row r="168" spans="1:18" x14ac:dyDescent="0.15">
      <c r="A168" t="s">
        <v>1003</v>
      </c>
      <c r="B168" t="s">
        <v>1004</v>
      </c>
      <c r="C168" t="s">
        <v>1003</v>
      </c>
      <c r="D168" t="s">
        <v>1005</v>
      </c>
      <c r="E168">
        <v>60</v>
      </c>
      <c r="F168">
        <v>50</v>
      </c>
      <c r="G168">
        <v>40</v>
      </c>
      <c r="H168">
        <v>20</v>
      </c>
      <c r="I168" t="s">
        <v>23</v>
      </c>
      <c r="J168" t="s">
        <v>1007</v>
      </c>
      <c r="K168" t="s">
        <v>1008</v>
      </c>
      <c r="L168" t="s">
        <v>1009</v>
      </c>
      <c r="M168">
        <v>7</v>
      </c>
      <c r="N168" t="s">
        <v>27</v>
      </c>
      <c r="O168" t="s">
        <v>1010</v>
      </c>
      <c r="P168" t="s">
        <v>29</v>
      </c>
      <c r="Q168">
        <v>22.41</v>
      </c>
      <c r="R168">
        <v>2.4</v>
      </c>
    </row>
    <row r="169" spans="1:18" x14ac:dyDescent="0.15">
      <c r="A169" t="s">
        <v>1011</v>
      </c>
      <c r="B169" t="s">
        <v>1012</v>
      </c>
      <c r="C169" t="s">
        <v>1003</v>
      </c>
      <c r="D169" t="s">
        <v>1005</v>
      </c>
      <c r="E169">
        <v>60</v>
      </c>
      <c r="F169">
        <v>50</v>
      </c>
      <c r="G169">
        <v>40</v>
      </c>
      <c r="H169">
        <v>0</v>
      </c>
      <c r="I169" t="s">
        <v>23</v>
      </c>
      <c r="J169" t="s">
        <v>1013</v>
      </c>
      <c r="K169" t="s">
        <v>1014</v>
      </c>
      <c r="L169" t="s">
        <v>1015</v>
      </c>
      <c r="M169">
        <v>5</v>
      </c>
      <c r="N169" t="s">
        <v>27</v>
      </c>
      <c r="O169" t="s">
        <v>1016</v>
      </c>
      <c r="P169" t="s">
        <v>29</v>
      </c>
      <c r="Q169">
        <v>25.74</v>
      </c>
      <c r="R169">
        <v>2.4</v>
      </c>
    </row>
    <row r="170" spans="1:18" x14ac:dyDescent="0.15">
      <c r="A170" t="s">
        <v>1017</v>
      </c>
      <c r="B170" t="s">
        <v>1018</v>
      </c>
      <c r="C170" t="s">
        <v>1003</v>
      </c>
      <c r="D170" t="s">
        <v>1005</v>
      </c>
      <c r="E170">
        <v>60</v>
      </c>
      <c r="F170">
        <v>50</v>
      </c>
      <c r="G170">
        <v>40</v>
      </c>
      <c r="H170">
        <v>0</v>
      </c>
      <c r="I170" t="s">
        <v>23</v>
      </c>
      <c r="J170" t="s">
        <v>185</v>
      </c>
      <c r="K170" t="s">
        <v>1019</v>
      </c>
      <c r="L170" t="s">
        <v>1020</v>
      </c>
      <c r="M170">
        <v>3</v>
      </c>
      <c r="N170" t="s">
        <v>27</v>
      </c>
      <c r="O170" t="s">
        <v>188</v>
      </c>
      <c r="P170" t="s">
        <v>29</v>
      </c>
      <c r="Q170">
        <v>22.36</v>
      </c>
      <c r="R170">
        <v>2.4</v>
      </c>
    </row>
    <row r="171" spans="1:18" x14ac:dyDescent="0.15">
      <c r="A171" t="s">
        <v>1021</v>
      </c>
      <c r="B171" t="s">
        <v>1022</v>
      </c>
      <c r="C171" t="s">
        <v>1003</v>
      </c>
      <c r="D171" t="s">
        <v>1005</v>
      </c>
      <c r="E171">
        <v>60</v>
      </c>
      <c r="F171">
        <v>50</v>
      </c>
      <c r="G171">
        <v>40</v>
      </c>
      <c r="H171">
        <v>0</v>
      </c>
      <c r="I171" t="s">
        <v>23</v>
      </c>
      <c r="J171" t="s">
        <v>1023</v>
      </c>
      <c r="K171" t="s">
        <v>1024</v>
      </c>
      <c r="L171" t="s">
        <v>1025</v>
      </c>
      <c r="M171">
        <v>3</v>
      </c>
      <c r="N171" t="s">
        <v>27</v>
      </c>
      <c r="O171" t="s">
        <v>1026</v>
      </c>
      <c r="P171" t="s">
        <v>29</v>
      </c>
      <c r="Q171">
        <v>18.27</v>
      </c>
      <c r="R171">
        <v>2.4</v>
      </c>
    </row>
    <row r="172" spans="1:18" x14ac:dyDescent="0.15">
      <c r="A172" t="s">
        <v>1027</v>
      </c>
      <c r="B172" t="s">
        <v>1028</v>
      </c>
      <c r="C172" t="s">
        <v>1003</v>
      </c>
      <c r="D172" t="s">
        <v>1005</v>
      </c>
      <c r="E172">
        <v>60</v>
      </c>
      <c r="F172">
        <v>50</v>
      </c>
      <c r="G172">
        <v>40</v>
      </c>
      <c r="H172">
        <v>0</v>
      </c>
      <c r="I172" t="s">
        <v>23</v>
      </c>
      <c r="J172" t="s">
        <v>1029</v>
      </c>
      <c r="K172" t="s">
        <v>1030</v>
      </c>
      <c r="L172" t="s">
        <v>1031</v>
      </c>
      <c r="M172">
        <v>6</v>
      </c>
      <c r="N172" t="s">
        <v>27</v>
      </c>
      <c r="O172" t="s">
        <v>1032</v>
      </c>
      <c r="P172" t="s">
        <v>29</v>
      </c>
      <c r="Q172">
        <v>29.96</v>
      </c>
      <c r="R172">
        <v>2.4</v>
      </c>
    </row>
    <row r="173" spans="1:18" x14ac:dyDescent="0.15">
      <c r="A173" t="s">
        <v>1033</v>
      </c>
      <c r="B173" t="s">
        <v>1034</v>
      </c>
      <c r="C173" t="s">
        <v>1003</v>
      </c>
      <c r="D173" t="s">
        <v>1005</v>
      </c>
      <c r="E173">
        <v>60</v>
      </c>
      <c r="F173">
        <v>50</v>
      </c>
      <c r="G173">
        <v>40</v>
      </c>
      <c r="H173">
        <v>0</v>
      </c>
      <c r="I173" t="s">
        <v>23</v>
      </c>
      <c r="J173" t="s">
        <v>1035</v>
      </c>
      <c r="K173" t="s">
        <v>1036</v>
      </c>
      <c r="L173" t="s">
        <v>1037</v>
      </c>
      <c r="M173">
        <v>6</v>
      </c>
      <c r="N173" t="s">
        <v>27</v>
      </c>
      <c r="O173" t="s">
        <v>1038</v>
      </c>
      <c r="P173" t="s">
        <v>29</v>
      </c>
      <c r="Q173">
        <v>26.51</v>
      </c>
      <c r="R173">
        <v>2.4</v>
      </c>
    </row>
    <row r="174" spans="1:18" x14ac:dyDescent="0.15">
      <c r="A174" t="s">
        <v>1039</v>
      </c>
      <c r="B174" t="s">
        <v>1040</v>
      </c>
      <c r="C174" t="s">
        <v>1039</v>
      </c>
      <c r="D174" t="s">
        <v>1041</v>
      </c>
      <c r="E174">
        <v>60</v>
      </c>
      <c r="F174">
        <v>50</v>
      </c>
      <c r="G174">
        <v>40</v>
      </c>
      <c r="H174">
        <v>20</v>
      </c>
      <c r="I174" t="s">
        <v>23</v>
      </c>
      <c r="J174" t="s">
        <v>1043</v>
      </c>
      <c r="K174" t="s">
        <v>1044</v>
      </c>
      <c r="L174" t="s">
        <v>1045</v>
      </c>
      <c r="M174">
        <v>6</v>
      </c>
      <c r="N174" t="s">
        <v>27</v>
      </c>
      <c r="O174" t="s">
        <v>1046</v>
      </c>
      <c r="P174" t="s">
        <v>29</v>
      </c>
      <c r="Q174">
        <v>27.31</v>
      </c>
      <c r="R174">
        <v>2.5666666666666669</v>
      </c>
    </row>
    <row r="175" spans="1:18" x14ac:dyDescent="0.15">
      <c r="A175" t="s">
        <v>1047</v>
      </c>
      <c r="B175" t="s">
        <v>1048</v>
      </c>
      <c r="C175" t="s">
        <v>1039</v>
      </c>
      <c r="D175" t="s">
        <v>1041</v>
      </c>
      <c r="E175">
        <v>60</v>
      </c>
      <c r="F175">
        <v>50</v>
      </c>
      <c r="G175">
        <v>40</v>
      </c>
      <c r="H175">
        <v>0</v>
      </c>
      <c r="I175" t="s">
        <v>23</v>
      </c>
      <c r="J175" t="s">
        <v>1049</v>
      </c>
      <c r="K175" t="s">
        <v>1050</v>
      </c>
      <c r="L175" t="s">
        <v>1051</v>
      </c>
      <c r="M175">
        <v>5</v>
      </c>
      <c r="N175" t="s">
        <v>27</v>
      </c>
      <c r="O175" t="s">
        <v>1052</v>
      </c>
      <c r="P175" t="s">
        <v>29</v>
      </c>
      <c r="Q175">
        <v>35.479999999999997</v>
      </c>
      <c r="R175">
        <v>2.5666666666666669</v>
      </c>
    </row>
    <row r="176" spans="1:18" x14ac:dyDescent="0.15">
      <c r="A176" t="s">
        <v>1053</v>
      </c>
      <c r="B176" t="s">
        <v>1054</v>
      </c>
      <c r="C176" t="s">
        <v>1039</v>
      </c>
      <c r="D176" t="s">
        <v>1041</v>
      </c>
      <c r="E176">
        <v>60</v>
      </c>
      <c r="F176">
        <v>50</v>
      </c>
      <c r="G176">
        <v>40</v>
      </c>
      <c r="H176">
        <v>0</v>
      </c>
      <c r="I176" t="s">
        <v>23</v>
      </c>
      <c r="J176" t="s">
        <v>1055</v>
      </c>
      <c r="K176" t="s">
        <v>1056</v>
      </c>
      <c r="L176" t="s">
        <v>1057</v>
      </c>
      <c r="M176">
        <v>10</v>
      </c>
      <c r="N176" t="s">
        <v>27</v>
      </c>
      <c r="O176" t="s">
        <v>1058</v>
      </c>
      <c r="P176" t="s">
        <v>29</v>
      </c>
      <c r="Q176">
        <v>20.010000000000002</v>
      </c>
      <c r="R176">
        <v>2.5666666666666669</v>
      </c>
    </row>
    <row r="177" spans="1:18" x14ac:dyDescent="0.15">
      <c r="A177" t="s">
        <v>1059</v>
      </c>
      <c r="B177" t="s">
        <v>1060</v>
      </c>
      <c r="C177" t="s">
        <v>1039</v>
      </c>
      <c r="D177" t="s">
        <v>1041</v>
      </c>
      <c r="E177">
        <v>60</v>
      </c>
      <c r="F177">
        <v>50</v>
      </c>
      <c r="G177">
        <v>40</v>
      </c>
      <c r="H177">
        <v>0</v>
      </c>
      <c r="I177" t="s">
        <v>23</v>
      </c>
      <c r="J177" t="s">
        <v>644</v>
      </c>
      <c r="K177" t="s">
        <v>1061</v>
      </c>
      <c r="L177" t="s">
        <v>1062</v>
      </c>
      <c r="M177">
        <v>4</v>
      </c>
      <c r="N177" t="s">
        <v>27</v>
      </c>
      <c r="O177" t="s">
        <v>647</v>
      </c>
      <c r="P177" t="s">
        <v>29</v>
      </c>
      <c r="Q177">
        <v>28.62</v>
      </c>
      <c r="R177">
        <v>2.5666666666666669</v>
      </c>
    </row>
    <row r="178" spans="1:18" x14ac:dyDescent="0.15">
      <c r="A178" t="s">
        <v>1063</v>
      </c>
      <c r="B178" t="s">
        <v>1064</v>
      </c>
      <c r="C178" t="s">
        <v>1039</v>
      </c>
      <c r="D178" t="s">
        <v>1041</v>
      </c>
      <c r="E178">
        <v>60</v>
      </c>
      <c r="F178">
        <v>50</v>
      </c>
      <c r="G178">
        <v>40</v>
      </c>
      <c r="H178">
        <v>0</v>
      </c>
      <c r="I178" t="s">
        <v>23</v>
      </c>
      <c r="J178" t="s">
        <v>1065</v>
      </c>
      <c r="K178" t="s">
        <v>1066</v>
      </c>
      <c r="L178" t="s">
        <v>1067</v>
      </c>
      <c r="M178">
        <v>3</v>
      </c>
      <c r="N178" t="s">
        <v>27</v>
      </c>
      <c r="O178" t="s">
        <v>1068</v>
      </c>
      <c r="P178" t="s">
        <v>29</v>
      </c>
      <c r="Q178">
        <v>33.340000000000003</v>
      </c>
      <c r="R178">
        <v>2.5666666666666669</v>
      </c>
    </row>
    <row r="179" spans="1:18" x14ac:dyDescent="0.15">
      <c r="A179" t="s">
        <v>1069</v>
      </c>
      <c r="B179" t="s">
        <v>1070</v>
      </c>
      <c r="C179" t="s">
        <v>1039</v>
      </c>
      <c r="D179" t="s">
        <v>1041</v>
      </c>
      <c r="E179">
        <v>60</v>
      </c>
      <c r="F179">
        <v>50</v>
      </c>
      <c r="G179">
        <v>40</v>
      </c>
      <c r="H179">
        <v>0</v>
      </c>
      <c r="I179" t="s">
        <v>23</v>
      </c>
      <c r="J179" t="s">
        <v>1071</v>
      </c>
      <c r="K179" t="s">
        <v>1072</v>
      </c>
      <c r="L179" t="s">
        <v>1073</v>
      </c>
      <c r="M179">
        <v>4</v>
      </c>
      <c r="N179" t="s">
        <v>27</v>
      </c>
      <c r="O179" t="s">
        <v>1074</v>
      </c>
      <c r="P179" t="s">
        <v>29</v>
      </c>
      <c r="Q179">
        <v>22.53</v>
      </c>
      <c r="R179">
        <v>2.5666666666666669</v>
      </c>
    </row>
    <row r="180" spans="1:18" x14ac:dyDescent="0.15">
      <c r="A180" t="s">
        <v>1075</v>
      </c>
      <c r="B180" t="s">
        <v>1076</v>
      </c>
      <c r="C180" t="s">
        <v>1075</v>
      </c>
      <c r="D180" t="s">
        <v>1077</v>
      </c>
      <c r="E180">
        <v>60</v>
      </c>
      <c r="F180">
        <v>50</v>
      </c>
      <c r="G180">
        <v>40</v>
      </c>
      <c r="H180">
        <v>20</v>
      </c>
      <c r="I180" t="s">
        <v>23</v>
      </c>
      <c r="J180" t="s">
        <v>1079</v>
      </c>
      <c r="K180" t="s">
        <v>1080</v>
      </c>
      <c r="L180" t="s">
        <v>1081</v>
      </c>
      <c r="M180">
        <v>5</v>
      </c>
      <c r="N180" t="s">
        <v>27</v>
      </c>
      <c r="O180" t="s">
        <v>1082</v>
      </c>
      <c r="P180" t="s">
        <v>29</v>
      </c>
      <c r="Q180">
        <v>30.79</v>
      </c>
      <c r="R180">
        <v>2.4166666666666665</v>
      </c>
    </row>
    <row r="181" spans="1:18" x14ac:dyDescent="0.15">
      <c r="A181" t="s">
        <v>1083</v>
      </c>
      <c r="B181" t="s">
        <v>1084</v>
      </c>
      <c r="C181" t="s">
        <v>1075</v>
      </c>
      <c r="D181" t="s">
        <v>1077</v>
      </c>
      <c r="E181">
        <v>60</v>
      </c>
      <c r="F181">
        <v>50</v>
      </c>
      <c r="G181">
        <v>40</v>
      </c>
      <c r="H181">
        <v>0</v>
      </c>
      <c r="I181" t="s">
        <v>23</v>
      </c>
      <c r="J181" t="s">
        <v>1085</v>
      </c>
      <c r="K181" t="s">
        <v>1086</v>
      </c>
      <c r="L181" t="s">
        <v>1087</v>
      </c>
      <c r="M181">
        <v>3</v>
      </c>
      <c r="N181" t="s">
        <v>27</v>
      </c>
      <c r="O181" t="s">
        <v>1088</v>
      </c>
      <c r="P181" t="s">
        <v>29</v>
      </c>
      <c r="Q181">
        <v>26.73</v>
      </c>
      <c r="R181">
        <v>2.4166666666666665</v>
      </c>
    </row>
    <row r="182" spans="1:18" x14ac:dyDescent="0.15">
      <c r="A182" t="s">
        <v>1089</v>
      </c>
      <c r="B182" t="s">
        <v>1090</v>
      </c>
      <c r="C182" t="s">
        <v>1075</v>
      </c>
      <c r="D182" t="s">
        <v>1077</v>
      </c>
      <c r="E182">
        <v>60</v>
      </c>
      <c r="F182">
        <v>50</v>
      </c>
      <c r="G182">
        <v>40</v>
      </c>
      <c r="H182">
        <v>0</v>
      </c>
      <c r="I182" t="s">
        <v>23</v>
      </c>
      <c r="J182" t="s">
        <v>153</v>
      </c>
      <c r="K182" t="s">
        <v>154</v>
      </c>
      <c r="L182" t="s">
        <v>1091</v>
      </c>
      <c r="M182">
        <v>1</v>
      </c>
      <c r="N182" t="s">
        <v>27</v>
      </c>
      <c r="O182" t="s">
        <v>156</v>
      </c>
      <c r="P182" t="s">
        <v>29</v>
      </c>
      <c r="Q182">
        <v>14.71</v>
      </c>
      <c r="R182">
        <v>2.4166666666666665</v>
      </c>
    </row>
    <row r="183" spans="1:18" x14ac:dyDescent="0.15">
      <c r="A183" t="s">
        <v>1092</v>
      </c>
      <c r="B183" t="s">
        <v>1093</v>
      </c>
      <c r="C183" t="s">
        <v>1075</v>
      </c>
      <c r="D183" t="s">
        <v>1077</v>
      </c>
      <c r="E183">
        <v>60</v>
      </c>
      <c r="F183">
        <v>50</v>
      </c>
      <c r="G183">
        <v>40</v>
      </c>
      <c r="H183">
        <v>0</v>
      </c>
      <c r="I183" t="s">
        <v>23</v>
      </c>
      <c r="J183" t="s">
        <v>1094</v>
      </c>
      <c r="K183" t="s">
        <v>1095</v>
      </c>
      <c r="L183" t="s">
        <v>1096</v>
      </c>
      <c r="M183">
        <v>3</v>
      </c>
      <c r="N183" t="s">
        <v>27</v>
      </c>
      <c r="O183" t="s">
        <v>1097</v>
      </c>
      <c r="P183" t="s">
        <v>29</v>
      </c>
      <c r="Q183">
        <v>21.38</v>
      </c>
      <c r="R183">
        <v>2.4166666666666665</v>
      </c>
    </row>
    <row r="184" spans="1:18" x14ac:dyDescent="0.15">
      <c r="A184" t="s">
        <v>1098</v>
      </c>
      <c r="B184" t="s">
        <v>1099</v>
      </c>
      <c r="C184" t="s">
        <v>1075</v>
      </c>
      <c r="D184" t="s">
        <v>1077</v>
      </c>
      <c r="E184">
        <v>60</v>
      </c>
      <c r="F184">
        <v>50</v>
      </c>
      <c r="G184">
        <v>40</v>
      </c>
      <c r="H184">
        <v>0</v>
      </c>
      <c r="I184" t="s">
        <v>23</v>
      </c>
      <c r="J184" t="s">
        <v>1100</v>
      </c>
      <c r="K184" t="s">
        <v>1101</v>
      </c>
      <c r="L184" t="s">
        <v>1102</v>
      </c>
      <c r="M184">
        <v>6</v>
      </c>
      <c r="N184" t="s">
        <v>27</v>
      </c>
      <c r="O184" t="s">
        <v>1103</v>
      </c>
      <c r="P184" t="s">
        <v>29</v>
      </c>
      <c r="Q184">
        <v>29.85</v>
      </c>
      <c r="R184">
        <v>2.4166666666666665</v>
      </c>
    </row>
    <row r="185" spans="1:18" x14ac:dyDescent="0.15">
      <c r="A185" t="s">
        <v>1104</v>
      </c>
      <c r="B185" t="s">
        <v>1105</v>
      </c>
      <c r="C185" t="s">
        <v>1075</v>
      </c>
      <c r="D185" t="s">
        <v>1077</v>
      </c>
      <c r="E185">
        <v>60</v>
      </c>
      <c r="F185">
        <v>50</v>
      </c>
      <c r="G185">
        <v>40</v>
      </c>
      <c r="H185">
        <v>0</v>
      </c>
      <c r="I185" t="s">
        <v>23</v>
      </c>
      <c r="J185" t="s">
        <v>1106</v>
      </c>
      <c r="K185" t="s">
        <v>1107</v>
      </c>
      <c r="L185" t="s">
        <v>1108</v>
      </c>
      <c r="M185">
        <v>3</v>
      </c>
      <c r="N185" t="s">
        <v>27</v>
      </c>
      <c r="O185" t="s">
        <v>1109</v>
      </c>
      <c r="P185" t="s">
        <v>29</v>
      </c>
      <c r="Q185">
        <v>19.18</v>
      </c>
      <c r="R185">
        <v>2.4166666666666665</v>
      </c>
    </row>
    <row r="186" spans="1:18" x14ac:dyDescent="0.15">
      <c r="A186" t="s">
        <v>1110</v>
      </c>
      <c r="B186" t="s">
        <v>1111</v>
      </c>
      <c r="C186" t="s">
        <v>1110</v>
      </c>
      <c r="D186" t="s">
        <v>1112</v>
      </c>
      <c r="E186">
        <v>60</v>
      </c>
      <c r="F186">
        <v>50</v>
      </c>
      <c r="G186">
        <v>40</v>
      </c>
      <c r="H186">
        <v>20</v>
      </c>
      <c r="I186" t="s">
        <v>23</v>
      </c>
      <c r="J186" t="s">
        <v>1114</v>
      </c>
      <c r="K186" t="s">
        <v>1115</v>
      </c>
      <c r="L186" t="s">
        <v>1116</v>
      </c>
      <c r="M186">
        <v>3</v>
      </c>
      <c r="N186" t="s">
        <v>27</v>
      </c>
      <c r="O186" t="s">
        <v>1117</v>
      </c>
      <c r="P186" t="s">
        <v>29</v>
      </c>
      <c r="Q186">
        <v>17.57</v>
      </c>
      <c r="R186">
        <v>2.0285714285714285</v>
      </c>
    </row>
    <row r="187" spans="1:18" x14ac:dyDescent="0.15">
      <c r="A187" t="s">
        <v>1118</v>
      </c>
      <c r="B187" t="s">
        <v>1119</v>
      </c>
      <c r="C187" t="s">
        <v>1110</v>
      </c>
      <c r="D187" t="s">
        <v>1112</v>
      </c>
      <c r="E187">
        <v>60</v>
      </c>
      <c r="F187">
        <v>50</v>
      </c>
      <c r="G187">
        <v>40</v>
      </c>
      <c r="H187">
        <v>0</v>
      </c>
      <c r="I187" t="s">
        <v>23</v>
      </c>
      <c r="J187" t="s">
        <v>280</v>
      </c>
      <c r="K187" t="s">
        <v>1120</v>
      </c>
      <c r="L187" t="s">
        <v>1121</v>
      </c>
      <c r="M187">
        <v>2</v>
      </c>
      <c r="N187" t="s">
        <v>27</v>
      </c>
      <c r="O187" t="s">
        <v>283</v>
      </c>
      <c r="P187" t="s">
        <v>29</v>
      </c>
      <c r="Q187">
        <v>19.62</v>
      </c>
      <c r="R187">
        <v>2.0285714285714285</v>
      </c>
    </row>
    <row r="188" spans="1:18" x14ac:dyDescent="0.15">
      <c r="A188" t="s">
        <v>1122</v>
      </c>
      <c r="B188" t="s">
        <v>1123</v>
      </c>
      <c r="C188" t="s">
        <v>1110</v>
      </c>
      <c r="D188" t="s">
        <v>1112</v>
      </c>
      <c r="E188">
        <v>60</v>
      </c>
      <c r="F188">
        <v>50</v>
      </c>
      <c r="G188">
        <v>40</v>
      </c>
      <c r="H188">
        <v>0</v>
      </c>
      <c r="I188" t="s">
        <v>23</v>
      </c>
      <c r="J188" t="s">
        <v>1124</v>
      </c>
      <c r="K188" t="s">
        <v>1125</v>
      </c>
      <c r="L188" t="s">
        <v>1126</v>
      </c>
      <c r="M188">
        <v>6</v>
      </c>
      <c r="N188" t="s">
        <v>27</v>
      </c>
      <c r="O188" t="s">
        <v>1127</v>
      </c>
      <c r="P188" t="s">
        <v>29</v>
      </c>
      <c r="Q188">
        <v>16.7</v>
      </c>
      <c r="R188">
        <v>2.0285714285714285</v>
      </c>
    </row>
    <row r="189" spans="1:18" x14ac:dyDescent="0.15">
      <c r="A189" t="s">
        <v>1128</v>
      </c>
      <c r="B189" t="s">
        <v>1129</v>
      </c>
      <c r="C189" t="s">
        <v>1110</v>
      </c>
      <c r="D189" t="s">
        <v>1112</v>
      </c>
      <c r="E189">
        <v>60</v>
      </c>
      <c r="F189">
        <v>50</v>
      </c>
      <c r="G189">
        <v>40</v>
      </c>
      <c r="H189">
        <v>0</v>
      </c>
      <c r="I189" t="s">
        <v>23</v>
      </c>
      <c r="J189" t="s">
        <v>1130</v>
      </c>
      <c r="K189" t="s">
        <v>1131</v>
      </c>
      <c r="L189" t="s">
        <v>1132</v>
      </c>
      <c r="M189">
        <v>1</v>
      </c>
      <c r="N189" t="s">
        <v>27</v>
      </c>
      <c r="O189" t="s">
        <v>1133</v>
      </c>
      <c r="P189" t="s">
        <v>29</v>
      </c>
      <c r="Q189">
        <v>9.6999999999999993</v>
      </c>
      <c r="R189">
        <v>2.0285714285714285</v>
      </c>
    </row>
    <row r="190" spans="1:18" x14ac:dyDescent="0.15">
      <c r="A190" t="s">
        <v>1134</v>
      </c>
      <c r="B190" t="s">
        <v>1135</v>
      </c>
      <c r="C190" t="s">
        <v>1110</v>
      </c>
      <c r="D190" t="s">
        <v>1112</v>
      </c>
      <c r="E190">
        <v>60</v>
      </c>
      <c r="F190">
        <v>50</v>
      </c>
      <c r="G190">
        <v>40</v>
      </c>
      <c r="H190">
        <v>0</v>
      </c>
      <c r="I190" t="s">
        <v>23</v>
      </c>
      <c r="J190" t="s">
        <v>306</v>
      </c>
      <c r="K190" t="s">
        <v>1136</v>
      </c>
      <c r="L190" t="s">
        <v>1137</v>
      </c>
      <c r="M190">
        <v>3</v>
      </c>
      <c r="N190" t="s">
        <v>27</v>
      </c>
      <c r="O190" t="s">
        <v>309</v>
      </c>
      <c r="P190" t="s">
        <v>29</v>
      </c>
      <c r="Q190">
        <v>18.64</v>
      </c>
      <c r="R190">
        <v>2.0285714285714285</v>
      </c>
    </row>
    <row r="191" spans="1:18" x14ac:dyDescent="0.15">
      <c r="A191" t="s">
        <v>1138</v>
      </c>
      <c r="B191" t="s">
        <v>1139</v>
      </c>
      <c r="C191" t="s">
        <v>1110</v>
      </c>
      <c r="D191" t="s">
        <v>1112</v>
      </c>
      <c r="E191">
        <v>60</v>
      </c>
      <c r="F191">
        <v>50</v>
      </c>
      <c r="G191">
        <v>40</v>
      </c>
      <c r="H191">
        <v>0</v>
      </c>
      <c r="I191" t="s">
        <v>23</v>
      </c>
      <c r="J191" t="s">
        <v>58</v>
      </c>
      <c r="K191" t="s">
        <v>137</v>
      </c>
      <c r="L191" t="s">
        <v>1140</v>
      </c>
      <c r="M191">
        <v>1</v>
      </c>
      <c r="N191" t="s">
        <v>27</v>
      </c>
      <c r="O191" t="s">
        <v>61</v>
      </c>
      <c r="P191" t="s">
        <v>29</v>
      </c>
      <c r="Q191">
        <v>16.84</v>
      </c>
      <c r="R191">
        <v>2.0285714285714285</v>
      </c>
    </row>
    <row r="192" spans="1:18" x14ac:dyDescent="0.15">
      <c r="A192" t="s">
        <v>1141</v>
      </c>
      <c r="B192" t="s">
        <v>1142</v>
      </c>
      <c r="C192" t="s">
        <v>1110</v>
      </c>
      <c r="D192" t="s">
        <v>1112</v>
      </c>
      <c r="E192">
        <v>60</v>
      </c>
      <c r="F192">
        <v>50</v>
      </c>
      <c r="G192">
        <v>40</v>
      </c>
      <c r="H192">
        <v>0</v>
      </c>
      <c r="I192" t="s">
        <v>23</v>
      </c>
      <c r="J192" t="s">
        <v>1143</v>
      </c>
      <c r="K192" t="s">
        <v>1144</v>
      </c>
      <c r="L192" t="s">
        <v>1145</v>
      </c>
      <c r="M192">
        <v>5</v>
      </c>
      <c r="N192" t="s">
        <v>27</v>
      </c>
      <c r="O192" t="s">
        <v>1146</v>
      </c>
      <c r="P192" t="s">
        <v>29</v>
      </c>
      <c r="Q192">
        <v>33.78</v>
      </c>
      <c r="R192">
        <v>2.0285714285714285</v>
      </c>
    </row>
    <row r="193" spans="1:18" x14ac:dyDescent="0.15">
      <c r="A193" t="s">
        <v>1147</v>
      </c>
      <c r="B193" t="s">
        <v>1148</v>
      </c>
      <c r="C193" t="s">
        <v>1147</v>
      </c>
      <c r="D193" t="s">
        <v>1149</v>
      </c>
      <c r="E193">
        <v>60</v>
      </c>
      <c r="F193">
        <v>50</v>
      </c>
      <c r="G193">
        <v>40</v>
      </c>
      <c r="H193">
        <v>20</v>
      </c>
      <c r="I193" t="s">
        <v>23</v>
      </c>
      <c r="J193" t="s">
        <v>1151</v>
      </c>
      <c r="K193" t="s">
        <v>1152</v>
      </c>
      <c r="L193" t="s">
        <v>1153</v>
      </c>
      <c r="M193">
        <v>4</v>
      </c>
      <c r="N193" t="s">
        <v>27</v>
      </c>
      <c r="O193" t="s">
        <v>1154</v>
      </c>
      <c r="P193" t="s">
        <v>29</v>
      </c>
      <c r="Q193">
        <v>15.19</v>
      </c>
      <c r="R193">
        <v>1.8571428571428572</v>
      </c>
    </row>
    <row r="194" spans="1:18" x14ac:dyDescent="0.15">
      <c r="A194" t="s">
        <v>1155</v>
      </c>
      <c r="B194" t="s">
        <v>1156</v>
      </c>
      <c r="C194" t="s">
        <v>1147</v>
      </c>
      <c r="D194" t="s">
        <v>1149</v>
      </c>
      <c r="E194">
        <v>60</v>
      </c>
      <c r="F194">
        <v>50</v>
      </c>
      <c r="G194">
        <v>40</v>
      </c>
      <c r="H194">
        <v>0</v>
      </c>
      <c r="I194" t="s">
        <v>23</v>
      </c>
      <c r="J194" t="s">
        <v>833</v>
      </c>
      <c r="K194" t="s">
        <v>1157</v>
      </c>
      <c r="L194" t="s">
        <v>1158</v>
      </c>
      <c r="M194">
        <v>2</v>
      </c>
      <c r="N194" t="s">
        <v>27</v>
      </c>
      <c r="O194" t="s">
        <v>309</v>
      </c>
      <c r="P194" t="s">
        <v>29</v>
      </c>
      <c r="Q194">
        <v>18.29</v>
      </c>
      <c r="R194">
        <v>1.8571428571428572</v>
      </c>
    </row>
    <row r="195" spans="1:18" x14ac:dyDescent="0.15">
      <c r="A195" t="s">
        <v>1159</v>
      </c>
      <c r="B195" t="s">
        <v>1160</v>
      </c>
      <c r="C195" t="s">
        <v>1147</v>
      </c>
      <c r="D195" t="s">
        <v>1149</v>
      </c>
      <c r="E195">
        <v>60</v>
      </c>
      <c r="F195">
        <v>50</v>
      </c>
      <c r="G195">
        <v>40</v>
      </c>
      <c r="H195">
        <v>0</v>
      </c>
      <c r="I195" t="s">
        <v>23</v>
      </c>
      <c r="J195" t="s">
        <v>306</v>
      </c>
      <c r="K195" t="s">
        <v>1161</v>
      </c>
      <c r="L195" t="s">
        <v>1162</v>
      </c>
      <c r="M195">
        <v>2</v>
      </c>
      <c r="N195" t="s">
        <v>27</v>
      </c>
      <c r="O195" t="s">
        <v>309</v>
      </c>
      <c r="P195" t="s">
        <v>29</v>
      </c>
      <c r="Q195">
        <v>15.81</v>
      </c>
      <c r="R195">
        <v>1.8571428571428572</v>
      </c>
    </row>
    <row r="196" spans="1:18" x14ac:dyDescent="0.15">
      <c r="A196" t="s">
        <v>1163</v>
      </c>
      <c r="B196" t="s">
        <v>1164</v>
      </c>
      <c r="C196" t="s">
        <v>1147</v>
      </c>
      <c r="D196" t="s">
        <v>1149</v>
      </c>
      <c r="E196">
        <v>60</v>
      </c>
      <c r="F196">
        <v>50</v>
      </c>
      <c r="G196">
        <v>40</v>
      </c>
      <c r="H196">
        <v>0</v>
      </c>
      <c r="I196" t="s">
        <v>23</v>
      </c>
      <c r="J196" t="s">
        <v>952</v>
      </c>
      <c r="K196" t="s">
        <v>1165</v>
      </c>
      <c r="L196" t="s">
        <v>1166</v>
      </c>
      <c r="M196">
        <v>2</v>
      </c>
      <c r="N196" t="s">
        <v>27</v>
      </c>
      <c r="O196" t="s">
        <v>955</v>
      </c>
      <c r="P196" t="s">
        <v>29</v>
      </c>
      <c r="Q196">
        <v>26.85</v>
      </c>
      <c r="R196">
        <v>1.8571428571428572</v>
      </c>
    </row>
    <row r="197" spans="1:18" x14ac:dyDescent="0.15">
      <c r="A197" t="s">
        <v>1167</v>
      </c>
      <c r="B197" t="s">
        <v>1168</v>
      </c>
      <c r="C197" t="s">
        <v>1147</v>
      </c>
      <c r="D197" t="s">
        <v>1149</v>
      </c>
      <c r="E197">
        <v>60</v>
      </c>
      <c r="F197">
        <v>50</v>
      </c>
      <c r="G197">
        <v>40</v>
      </c>
      <c r="H197">
        <v>0</v>
      </c>
      <c r="I197" t="s">
        <v>23</v>
      </c>
      <c r="J197" t="s">
        <v>1169</v>
      </c>
      <c r="K197" t="s">
        <v>1170</v>
      </c>
      <c r="L197" t="s">
        <v>1171</v>
      </c>
      <c r="M197">
        <v>6</v>
      </c>
      <c r="N197" t="s">
        <v>27</v>
      </c>
      <c r="O197" t="s">
        <v>1172</v>
      </c>
      <c r="P197" t="s">
        <v>29</v>
      </c>
      <c r="Q197">
        <v>18.52</v>
      </c>
      <c r="R197">
        <v>1.8571428571428572</v>
      </c>
    </row>
    <row r="198" spans="1:18" x14ac:dyDescent="0.15">
      <c r="A198" t="s">
        <v>1173</v>
      </c>
      <c r="B198" t="s">
        <v>1174</v>
      </c>
      <c r="C198" t="s">
        <v>1147</v>
      </c>
      <c r="D198" t="s">
        <v>1149</v>
      </c>
      <c r="E198">
        <v>60</v>
      </c>
      <c r="F198">
        <v>50</v>
      </c>
      <c r="G198">
        <v>40</v>
      </c>
      <c r="H198">
        <v>0</v>
      </c>
      <c r="I198" t="s">
        <v>23</v>
      </c>
      <c r="J198" t="s">
        <v>1175</v>
      </c>
      <c r="K198" t="s">
        <v>1176</v>
      </c>
      <c r="L198" t="s">
        <v>1177</v>
      </c>
      <c r="M198">
        <v>2</v>
      </c>
      <c r="N198" t="s">
        <v>27</v>
      </c>
      <c r="O198" t="s">
        <v>1178</v>
      </c>
      <c r="P198" t="s">
        <v>29</v>
      </c>
      <c r="Q198">
        <v>16.23</v>
      </c>
      <c r="R198">
        <v>1.8571428571428572</v>
      </c>
    </row>
    <row r="199" spans="1:18" x14ac:dyDescent="0.15">
      <c r="A199" t="s">
        <v>1179</v>
      </c>
      <c r="B199" t="s">
        <v>1180</v>
      </c>
      <c r="C199" t="s">
        <v>1147</v>
      </c>
      <c r="D199" t="s">
        <v>1149</v>
      </c>
      <c r="E199">
        <v>60</v>
      </c>
      <c r="F199">
        <v>50</v>
      </c>
      <c r="G199">
        <v>40</v>
      </c>
      <c r="H199">
        <v>0</v>
      </c>
      <c r="I199" t="s">
        <v>23</v>
      </c>
      <c r="J199" t="s">
        <v>1181</v>
      </c>
      <c r="K199" t="s">
        <v>1182</v>
      </c>
      <c r="L199" t="s">
        <v>1183</v>
      </c>
      <c r="M199">
        <v>2</v>
      </c>
      <c r="N199" t="s">
        <v>27</v>
      </c>
      <c r="O199" t="s">
        <v>1184</v>
      </c>
      <c r="P199" t="s">
        <v>29</v>
      </c>
      <c r="Q199">
        <v>15.84</v>
      </c>
      <c r="R199">
        <v>1.8571428571428572</v>
      </c>
    </row>
    <row r="200" spans="1:18" x14ac:dyDescent="0.15">
      <c r="A200" t="s">
        <v>1185</v>
      </c>
      <c r="B200" t="s">
        <v>1186</v>
      </c>
      <c r="C200" t="s">
        <v>1185</v>
      </c>
      <c r="D200" t="s">
        <v>1187</v>
      </c>
      <c r="E200">
        <v>60</v>
      </c>
      <c r="F200">
        <v>50</v>
      </c>
      <c r="G200">
        <v>40</v>
      </c>
      <c r="H200">
        <v>20</v>
      </c>
      <c r="I200" t="s">
        <v>23</v>
      </c>
      <c r="J200" t="s">
        <v>1189</v>
      </c>
      <c r="K200" t="s">
        <v>1190</v>
      </c>
      <c r="L200" t="s">
        <v>1191</v>
      </c>
      <c r="M200">
        <v>7</v>
      </c>
      <c r="N200" t="s">
        <v>27</v>
      </c>
      <c r="O200" t="s">
        <v>1192</v>
      </c>
      <c r="P200" t="s">
        <v>29</v>
      </c>
      <c r="Q200">
        <v>23.73</v>
      </c>
      <c r="R200">
        <v>2.4166666666666665</v>
      </c>
    </row>
    <row r="201" spans="1:18" x14ac:dyDescent="0.15">
      <c r="A201" t="s">
        <v>1193</v>
      </c>
      <c r="B201" t="s">
        <v>1194</v>
      </c>
      <c r="C201" t="s">
        <v>1185</v>
      </c>
      <c r="D201" t="s">
        <v>1187</v>
      </c>
      <c r="E201">
        <v>60</v>
      </c>
      <c r="F201">
        <v>50</v>
      </c>
      <c r="G201">
        <v>40</v>
      </c>
      <c r="H201">
        <v>0</v>
      </c>
      <c r="I201" t="s">
        <v>23</v>
      </c>
      <c r="J201" t="s">
        <v>644</v>
      </c>
      <c r="K201" t="s">
        <v>829</v>
      </c>
      <c r="L201" t="s">
        <v>1195</v>
      </c>
      <c r="M201">
        <v>2</v>
      </c>
      <c r="N201" t="s">
        <v>27</v>
      </c>
      <c r="O201" t="s">
        <v>647</v>
      </c>
      <c r="P201" t="s">
        <v>29</v>
      </c>
      <c r="Q201">
        <v>18.84</v>
      </c>
      <c r="R201">
        <v>2.4166666666666665</v>
      </c>
    </row>
    <row r="202" spans="1:18" x14ac:dyDescent="0.15">
      <c r="A202" t="s">
        <v>1196</v>
      </c>
      <c r="B202" t="s">
        <v>1197</v>
      </c>
      <c r="C202" t="s">
        <v>1185</v>
      </c>
      <c r="D202" t="s">
        <v>1187</v>
      </c>
      <c r="E202">
        <v>60</v>
      </c>
      <c r="F202">
        <v>50</v>
      </c>
      <c r="G202">
        <v>40</v>
      </c>
      <c r="H202">
        <v>0</v>
      </c>
      <c r="I202" t="s">
        <v>23</v>
      </c>
      <c r="J202" t="s">
        <v>1198</v>
      </c>
      <c r="K202" t="s">
        <v>1199</v>
      </c>
      <c r="L202" t="s">
        <v>1200</v>
      </c>
      <c r="M202">
        <v>5</v>
      </c>
      <c r="N202" t="s">
        <v>27</v>
      </c>
      <c r="O202" t="s">
        <v>1201</v>
      </c>
      <c r="P202" t="s">
        <v>29</v>
      </c>
      <c r="Q202">
        <v>20.63</v>
      </c>
      <c r="R202">
        <v>2.4166666666666665</v>
      </c>
    </row>
    <row r="203" spans="1:18" x14ac:dyDescent="0.15">
      <c r="A203" t="s">
        <v>1202</v>
      </c>
      <c r="B203" t="s">
        <v>1203</v>
      </c>
      <c r="C203" t="s">
        <v>1185</v>
      </c>
      <c r="D203" t="s">
        <v>1187</v>
      </c>
      <c r="E203">
        <v>60</v>
      </c>
      <c r="F203">
        <v>50</v>
      </c>
      <c r="G203">
        <v>40</v>
      </c>
      <c r="H203">
        <v>0</v>
      </c>
      <c r="I203" t="s">
        <v>23</v>
      </c>
      <c r="J203" t="s">
        <v>1204</v>
      </c>
      <c r="K203" t="s">
        <v>1205</v>
      </c>
      <c r="L203" t="s">
        <v>1206</v>
      </c>
      <c r="M203">
        <v>7</v>
      </c>
      <c r="N203" t="s">
        <v>27</v>
      </c>
      <c r="O203" t="s">
        <v>1207</v>
      </c>
      <c r="P203" t="s">
        <v>29</v>
      </c>
      <c r="Q203">
        <v>36.01</v>
      </c>
      <c r="R203">
        <v>2.4166666666666665</v>
      </c>
    </row>
    <row r="204" spans="1:18" x14ac:dyDescent="0.15">
      <c r="A204" t="s">
        <v>1208</v>
      </c>
      <c r="B204" t="s">
        <v>1209</v>
      </c>
      <c r="C204" t="s">
        <v>1185</v>
      </c>
      <c r="D204" t="s">
        <v>1187</v>
      </c>
      <c r="E204">
        <v>60</v>
      </c>
      <c r="F204">
        <v>50</v>
      </c>
      <c r="G204">
        <v>40</v>
      </c>
      <c r="H204">
        <v>0</v>
      </c>
      <c r="I204" t="s">
        <v>23</v>
      </c>
      <c r="J204" t="s">
        <v>559</v>
      </c>
      <c r="K204" t="s">
        <v>1210</v>
      </c>
      <c r="L204" t="s">
        <v>1211</v>
      </c>
      <c r="M204">
        <v>2</v>
      </c>
      <c r="N204" t="s">
        <v>27</v>
      </c>
      <c r="O204" t="s">
        <v>562</v>
      </c>
      <c r="P204" t="s">
        <v>29</v>
      </c>
      <c r="Q204">
        <v>28.12</v>
      </c>
      <c r="R204">
        <v>2.4166666666666665</v>
      </c>
    </row>
    <row r="205" spans="1:18" x14ac:dyDescent="0.15">
      <c r="A205" t="s">
        <v>1212</v>
      </c>
      <c r="B205" t="s">
        <v>1213</v>
      </c>
      <c r="C205" t="s">
        <v>1185</v>
      </c>
      <c r="D205" t="s">
        <v>1187</v>
      </c>
      <c r="E205">
        <v>60</v>
      </c>
      <c r="F205">
        <v>50</v>
      </c>
      <c r="G205">
        <v>40</v>
      </c>
      <c r="H205">
        <v>0</v>
      </c>
      <c r="I205" t="s">
        <v>23</v>
      </c>
      <c r="J205" t="s">
        <v>52</v>
      </c>
      <c r="K205" t="s">
        <v>1214</v>
      </c>
      <c r="L205" t="s">
        <v>1215</v>
      </c>
      <c r="M205">
        <v>4</v>
      </c>
      <c r="N205" t="s">
        <v>27</v>
      </c>
      <c r="O205" t="s">
        <v>55</v>
      </c>
      <c r="P205" t="s">
        <v>29</v>
      </c>
      <c r="Q205">
        <v>20.97</v>
      </c>
      <c r="R205">
        <v>2.4166666666666665</v>
      </c>
    </row>
    <row r="206" spans="1:18" x14ac:dyDescent="0.15">
      <c r="A206" t="s">
        <v>1216</v>
      </c>
      <c r="B206" t="s">
        <v>1217</v>
      </c>
      <c r="C206" t="s">
        <v>1216</v>
      </c>
      <c r="D206" t="s">
        <v>1218</v>
      </c>
      <c r="E206">
        <v>60</v>
      </c>
      <c r="F206">
        <v>50</v>
      </c>
      <c r="G206">
        <v>40</v>
      </c>
      <c r="H206">
        <v>20</v>
      </c>
      <c r="I206" t="s">
        <v>23</v>
      </c>
      <c r="J206" t="s">
        <v>58</v>
      </c>
      <c r="K206" t="s">
        <v>137</v>
      </c>
      <c r="L206" t="s">
        <v>1220</v>
      </c>
      <c r="M206">
        <v>1</v>
      </c>
      <c r="N206" t="s">
        <v>27</v>
      </c>
      <c r="O206" t="s">
        <v>61</v>
      </c>
      <c r="P206" t="s">
        <v>29</v>
      </c>
      <c r="Q206">
        <v>12.95</v>
      </c>
      <c r="R206">
        <v>2.2666666666666666</v>
      </c>
    </row>
    <row r="207" spans="1:18" x14ac:dyDescent="0.15">
      <c r="A207" t="s">
        <v>1221</v>
      </c>
      <c r="B207" t="s">
        <v>1222</v>
      </c>
      <c r="C207" t="s">
        <v>1216</v>
      </c>
      <c r="D207" t="s">
        <v>1218</v>
      </c>
      <c r="E207">
        <v>60</v>
      </c>
      <c r="F207">
        <v>50</v>
      </c>
      <c r="G207">
        <v>40</v>
      </c>
      <c r="H207">
        <v>0</v>
      </c>
      <c r="I207" t="s">
        <v>23</v>
      </c>
      <c r="J207" t="s">
        <v>1223</v>
      </c>
      <c r="K207" t="s">
        <v>1224</v>
      </c>
      <c r="L207" t="s">
        <v>1225</v>
      </c>
      <c r="M207">
        <v>5</v>
      </c>
      <c r="N207" t="s">
        <v>27</v>
      </c>
      <c r="O207" t="s">
        <v>1226</v>
      </c>
      <c r="P207" t="s">
        <v>29</v>
      </c>
      <c r="Q207">
        <v>26.98</v>
      </c>
      <c r="R207">
        <v>2.2666666666666666</v>
      </c>
    </row>
    <row r="208" spans="1:18" x14ac:dyDescent="0.15">
      <c r="A208" t="s">
        <v>1227</v>
      </c>
      <c r="B208" t="s">
        <v>1228</v>
      </c>
      <c r="C208" t="s">
        <v>1216</v>
      </c>
      <c r="D208" t="s">
        <v>1218</v>
      </c>
      <c r="E208">
        <v>60</v>
      </c>
      <c r="F208">
        <v>50</v>
      </c>
      <c r="G208">
        <v>40</v>
      </c>
      <c r="H208">
        <v>0</v>
      </c>
      <c r="I208" t="s">
        <v>23</v>
      </c>
      <c r="J208" t="s">
        <v>1229</v>
      </c>
      <c r="K208" t="s">
        <v>1230</v>
      </c>
      <c r="L208" t="s">
        <v>1231</v>
      </c>
      <c r="M208">
        <v>7</v>
      </c>
      <c r="N208" t="s">
        <v>27</v>
      </c>
      <c r="O208" t="s">
        <v>1232</v>
      </c>
      <c r="P208" t="s">
        <v>29</v>
      </c>
      <c r="Q208">
        <v>25.19</v>
      </c>
      <c r="R208">
        <v>2.2666666666666666</v>
      </c>
    </row>
    <row r="209" spans="1:18" x14ac:dyDescent="0.15">
      <c r="A209" t="s">
        <v>1233</v>
      </c>
      <c r="B209" t="s">
        <v>1234</v>
      </c>
      <c r="C209" t="s">
        <v>1216</v>
      </c>
      <c r="D209" t="s">
        <v>1218</v>
      </c>
      <c r="E209">
        <v>60</v>
      </c>
      <c r="F209">
        <v>50</v>
      </c>
      <c r="G209">
        <v>40</v>
      </c>
      <c r="H209">
        <v>0</v>
      </c>
      <c r="I209" t="s">
        <v>23</v>
      </c>
      <c r="J209" t="s">
        <v>306</v>
      </c>
      <c r="K209" t="s">
        <v>1161</v>
      </c>
      <c r="L209" t="s">
        <v>1235</v>
      </c>
      <c r="M209">
        <v>2</v>
      </c>
      <c r="N209" t="s">
        <v>27</v>
      </c>
      <c r="O209" t="s">
        <v>309</v>
      </c>
      <c r="P209" t="s">
        <v>29</v>
      </c>
      <c r="Q209">
        <v>28.07</v>
      </c>
      <c r="R209">
        <v>2.2666666666666666</v>
      </c>
    </row>
    <row r="210" spans="1:18" x14ac:dyDescent="0.15">
      <c r="A210" t="s">
        <v>1236</v>
      </c>
      <c r="B210" t="s">
        <v>1237</v>
      </c>
      <c r="C210" t="s">
        <v>1216</v>
      </c>
      <c r="D210" t="s">
        <v>1218</v>
      </c>
      <c r="E210">
        <v>60</v>
      </c>
      <c r="F210">
        <v>50</v>
      </c>
      <c r="G210">
        <v>40</v>
      </c>
      <c r="H210">
        <v>0</v>
      </c>
      <c r="I210" t="s">
        <v>23</v>
      </c>
      <c r="J210" t="s">
        <v>358</v>
      </c>
      <c r="K210" t="s">
        <v>359</v>
      </c>
      <c r="L210" t="s">
        <v>1238</v>
      </c>
      <c r="M210">
        <v>1</v>
      </c>
      <c r="N210" t="s">
        <v>27</v>
      </c>
      <c r="O210" t="s">
        <v>361</v>
      </c>
      <c r="P210" t="s">
        <v>29</v>
      </c>
      <c r="Q210">
        <v>14.06</v>
      </c>
      <c r="R210">
        <v>2.2666666666666666</v>
      </c>
    </row>
    <row r="211" spans="1:18" x14ac:dyDescent="0.15">
      <c r="A211" t="s">
        <v>1239</v>
      </c>
      <c r="B211" t="s">
        <v>1240</v>
      </c>
      <c r="C211" t="s">
        <v>1216</v>
      </c>
      <c r="D211" t="s">
        <v>1218</v>
      </c>
      <c r="E211">
        <v>60</v>
      </c>
      <c r="F211">
        <v>50</v>
      </c>
      <c r="G211">
        <v>40</v>
      </c>
      <c r="H211">
        <v>0</v>
      </c>
      <c r="I211" t="s">
        <v>23</v>
      </c>
      <c r="J211" t="s">
        <v>1241</v>
      </c>
      <c r="K211" t="s">
        <v>1242</v>
      </c>
      <c r="L211" t="s">
        <v>1243</v>
      </c>
      <c r="M211">
        <v>5</v>
      </c>
      <c r="N211" t="s">
        <v>27</v>
      </c>
      <c r="O211" t="s">
        <v>1244</v>
      </c>
      <c r="P211" t="s">
        <v>29</v>
      </c>
      <c r="Q211">
        <v>30.21</v>
      </c>
      <c r="R211">
        <v>2.2666666666666666</v>
      </c>
    </row>
    <row r="212" spans="1:18" x14ac:dyDescent="0.15">
      <c r="A212" t="s">
        <v>1245</v>
      </c>
      <c r="B212" t="s">
        <v>1246</v>
      </c>
      <c r="C212" t="s">
        <v>1245</v>
      </c>
      <c r="D212" t="s">
        <v>1247</v>
      </c>
      <c r="E212">
        <v>60</v>
      </c>
      <c r="F212">
        <v>50</v>
      </c>
      <c r="G212">
        <v>40</v>
      </c>
      <c r="H212">
        <v>20</v>
      </c>
      <c r="I212" t="s">
        <v>23</v>
      </c>
      <c r="J212" t="s">
        <v>1249</v>
      </c>
      <c r="K212" t="s">
        <v>1250</v>
      </c>
      <c r="L212" t="s">
        <v>1251</v>
      </c>
      <c r="M212">
        <v>13</v>
      </c>
      <c r="N212" t="s">
        <v>27</v>
      </c>
      <c r="O212" t="s">
        <v>1252</v>
      </c>
      <c r="P212" t="s">
        <v>29</v>
      </c>
      <c r="Q212">
        <v>28.18</v>
      </c>
      <c r="R212">
        <v>2.4166666666666665</v>
      </c>
    </row>
    <row r="213" spans="1:18" x14ac:dyDescent="0.15">
      <c r="A213" t="s">
        <v>1253</v>
      </c>
      <c r="B213" t="s">
        <v>1254</v>
      </c>
      <c r="C213" t="s">
        <v>1245</v>
      </c>
      <c r="D213" t="s">
        <v>1247</v>
      </c>
      <c r="E213">
        <v>60</v>
      </c>
      <c r="F213">
        <v>50</v>
      </c>
      <c r="G213">
        <v>40</v>
      </c>
      <c r="H213">
        <v>0</v>
      </c>
      <c r="I213" t="s">
        <v>23</v>
      </c>
      <c r="J213" t="s">
        <v>1255</v>
      </c>
      <c r="K213" t="s">
        <v>1256</v>
      </c>
      <c r="L213" t="s">
        <v>1257</v>
      </c>
      <c r="M213">
        <v>16</v>
      </c>
      <c r="N213" t="s">
        <v>27</v>
      </c>
      <c r="O213" t="s">
        <v>1258</v>
      </c>
      <c r="P213" t="s">
        <v>29</v>
      </c>
      <c r="Q213">
        <v>25.93</v>
      </c>
      <c r="R213">
        <v>2.4166666666666665</v>
      </c>
    </row>
    <row r="214" spans="1:18" x14ac:dyDescent="0.15">
      <c r="A214" t="s">
        <v>1259</v>
      </c>
      <c r="B214" t="s">
        <v>1260</v>
      </c>
      <c r="C214" t="s">
        <v>1245</v>
      </c>
      <c r="D214" t="s">
        <v>1247</v>
      </c>
      <c r="E214">
        <v>60</v>
      </c>
      <c r="F214">
        <v>50</v>
      </c>
      <c r="G214">
        <v>40</v>
      </c>
      <c r="H214">
        <v>0</v>
      </c>
      <c r="I214" t="s">
        <v>23</v>
      </c>
      <c r="J214" t="s">
        <v>358</v>
      </c>
      <c r="K214" t="s">
        <v>359</v>
      </c>
      <c r="L214" t="s">
        <v>1261</v>
      </c>
      <c r="M214">
        <v>1</v>
      </c>
      <c r="N214" t="s">
        <v>27</v>
      </c>
      <c r="O214" t="s">
        <v>361</v>
      </c>
      <c r="P214" t="s">
        <v>29</v>
      </c>
      <c r="Q214">
        <v>27.07</v>
      </c>
      <c r="R214">
        <v>2.4166666666666665</v>
      </c>
    </row>
    <row r="215" spans="1:18" x14ac:dyDescent="0.15">
      <c r="A215" t="s">
        <v>1262</v>
      </c>
      <c r="B215" t="s">
        <v>1263</v>
      </c>
      <c r="C215" t="s">
        <v>1245</v>
      </c>
      <c r="D215" t="s">
        <v>1247</v>
      </c>
      <c r="E215">
        <v>60</v>
      </c>
      <c r="F215">
        <v>50</v>
      </c>
      <c r="G215">
        <v>40</v>
      </c>
      <c r="H215">
        <v>0</v>
      </c>
      <c r="I215" t="s">
        <v>23</v>
      </c>
      <c r="J215" t="s">
        <v>1264</v>
      </c>
      <c r="K215" t="s">
        <v>1265</v>
      </c>
      <c r="L215" t="s">
        <v>1266</v>
      </c>
      <c r="M215">
        <v>4</v>
      </c>
      <c r="N215" t="s">
        <v>27</v>
      </c>
      <c r="O215" t="s">
        <v>1267</v>
      </c>
      <c r="P215" t="s">
        <v>29</v>
      </c>
      <c r="Q215">
        <v>29.24</v>
      </c>
      <c r="R215">
        <v>2.4166666666666665</v>
      </c>
    </row>
    <row r="216" spans="1:18" x14ac:dyDescent="0.15">
      <c r="A216" t="s">
        <v>1268</v>
      </c>
      <c r="B216" t="s">
        <v>1269</v>
      </c>
      <c r="C216" t="s">
        <v>1245</v>
      </c>
      <c r="D216" t="s">
        <v>1247</v>
      </c>
      <c r="E216">
        <v>60</v>
      </c>
      <c r="F216">
        <v>50</v>
      </c>
      <c r="G216">
        <v>40</v>
      </c>
      <c r="H216">
        <v>0</v>
      </c>
      <c r="I216" t="s">
        <v>23</v>
      </c>
      <c r="J216" t="s">
        <v>58</v>
      </c>
      <c r="K216" t="s">
        <v>137</v>
      </c>
      <c r="L216" t="s">
        <v>1270</v>
      </c>
      <c r="M216">
        <v>1</v>
      </c>
      <c r="N216" t="s">
        <v>27</v>
      </c>
      <c r="O216" t="s">
        <v>61</v>
      </c>
      <c r="P216" t="s">
        <v>29</v>
      </c>
      <c r="Q216">
        <v>16.16</v>
      </c>
      <c r="R216">
        <v>2.4166666666666665</v>
      </c>
    </row>
    <row r="217" spans="1:18" x14ac:dyDescent="0.15">
      <c r="A217" t="s">
        <v>1271</v>
      </c>
      <c r="B217" t="s">
        <v>1272</v>
      </c>
      <c r="C217" t="s">
        <v>1245</v>
      </c>
      <c r="D217" t="s">
        <v>1247</v>
      </c>
      <c r="E217">
        <v>60</v>
      </c>
      <c r="F217">
        <v>50</v>
      </c>
      <c r="G217">
        <v>40</v>
      </c>
      <c r="H217">
        <v>0</v>
      </c>
      <c r="I217" t="s">
        <v>23</v>
      </c>
      <c r="J217" t="s">
        <v>1273</v>
      </c>
      <c r="K217" t="s">
        <v>1274</v>
      </c>
      <c r="L217" t="s">
        <v>1274</v>
      </c>
      <c r="M217">
        <v>12</v>
      </c>
      <c r="N217" t="s">
        <v>27</v>
      </c>
      <c r="O217" t="s">
        <v>1275</v>
      </c>
      <c r="P217" t="s">
        <v>29</v>
      </c>
      <c r="Q217">
        <v>25.41</v>
      </c>
      <c r="R217">
        <v>2.4166666666666665</v>
      </c>
    </row>
    <row r="218" spans="1:18" x14ac:dyDescent="0.15">
      <c r="A218" t="s">
        <v>1276</v>
      </c>
      <c r="B218" t="s">
        <v>1277</v>
      </c>
      <c r="C218" t="s">
        <v>1276</v>
      </c>
      <c r="D218" t="s">
        <v>1278</v>
      </c>
      <c r="E218">
        <v>60</v>
      </c>
      <c r="F218">
        <v>50</v>
      </c>
      <c r="G218">
        <v>40</v>
      </c>
      <c r="H218">
        <v>20</v>
      </c>
      <c r="I218" t="s">
        <v>23</v>
      </c>
      <c r="J218" t="s">
        <v>1280</v>
      </c>
      <c r="K218" t="s">
        <v>1281</v>
      </c>
      <c r="L218" t="s">
        <v>1282</v>
      </c>
      <c r="M218">
        <v>6</v>
      </c>
      <c r="N218" t="s">
        <v>27</v>
      </c>
      <c r="O218" t="s">
        <v>1283</v>
      </c>
      <c r="P218" t="s">
        <v>29</v>
      </c>
      <c r="Q218">
        <v>27.21</v>
      </c>
      <c r="R218">
        <v>2.65</v>
      </c>
    </row>
    <row r="219" spans="1:18" x14ac:dyDescent="0.15">
      <c r="A219" t="s">
        <v>1284</v>
      </c>
      <c r="B219" t="s">
        <v>1285</v>
      </c>
      <c r="C219" t="s">
        <v>1276</v>
      </c>
      <c r="D219" t="s">
        <v>1278</v>
      </c>
      <c r="E219">
        <v>60</v>
      </c>
      <c r="F219">
        <v>50</v>
      </c>
      <c r="G219">
        <v>40</v>
      </c>
      <c r="H219">
        <v>0</v>
      </c>
      <c r="I219" t="s">
        <v>23</v>
      </c>
      <c r="J219" t="s">
        <v>58</v>
      </c>
      <c r="K219" t="s">
        <v>59</v>
      </c>
      <c r="L219" t="s">
        <v>1286</v>
      </c>
      <c r="M219">
        <v>2</v>
      </c>
      <c r="N219" t="s">
        <v>27</v>
      </c>
      <c r="O219" t="s">
        <v>61</v>
      </c>
      <c r="P219" t="s">
        <v>29</v>
      </c>
      <c r="Q219">
        <v>27.88</v>
      </c>
      <c r="R219">
        <v>2.65</v>
      </c>
    </row>
    <row r="220" spans="1:18" x14ac:dyDescent="0.15">
      <c r="A220" t="s">
        <v>1287</v>
      </c>
      <c r="B220" t="s">
        <v>1288</v>
      </c>
      <c r="C220" t="s">
        <v>1276</v>
      </c>
      <c r="D220" t="s">
        <v>1278</v>
      </c>
      <c r="E220">
        <v>60</v>
      </c>
      <c r="F220">
        <v>50</v>
      </c>
      <c r="G220">
        <v>40</v>
      </c>
      <c r="H220">
        <v>0</v>
      </c>
      <c r="I220" t="s">
        <v>23</v>
      </c>
      <c r="J220" t="s">
        <v>1289</v>
      </c>
      <c r="K220" t="s">
        <v>1290</v>
      </c>
      <c r="L220" t="s">
        <v>1291</v>
      </c>
      <c r="M220">
        <v>3</v>
      </c>
      <c r="N220" t="s">
        <v>27</v>
      </c>
      <c r="O220" t="s">
        <v>1292</v>
      </c>
      <c r="P220" t="s">
        <v>29</v>
      </c>
      <c r="Q220">
        <v>18.02</v>
      </c>
      <c r="R220">
        <v>2.65</v>
      </c>
    </row>
    <row r="221" spans="1:18" x14ac:dyDescent="0.15">
      <c r="A221" t="s">
        <v>1293</v>
      </c>
      <c r="B221" t="s">
        <v>1294</v>
      </c>
      <c r="C221" t="s">
        <v>1276</v>
      </c>
      <c r="D221" t="s">
        <v>1278</v>
      </c>
      <c r="E221">
        <v>60</v>
      </c>
      <c r="F221">
        <v>50</v>
      </c>
      <c r="G221">
        <v>40</v>
      </c>
      <c r="H221">
        <v>0</v>
      </c>
      <c r="I221" t="s">
        <v>23</v>
      </c>
      <c r="J221" t="s">
        <v>1295</v>
      </c>
      <c r="K221" t="s">
        <v>1296</v>
      </c>
      <c r="L221" t="s">
        <v>1297</v>
      </c>
      <c r="M221">
        <v>3</v>
      </c>
      <c r="N221" t="s">
        <v>27</v>
      </c>
      <c r="O221" t="s">
        <v>1298</v>
      </c>
      <c r="P221" t="s">
        <v>29</v>
      </c>
      <c r="Q221">
        <v>28.52</v>
      </c>
      <c r="R221">
        <v>2.65</v>
      </c>
    </row>
    <row r="222" spans="1:18" x14ac:dyDescent="0.15">
      <c r="A222" t="s">
        <v>1299</v>
      </c>
      <c r="B222" t="s">
        <v>1300</v>
      </c>
      <c r="C222" t="s">
        <v>1276</v>
      </c>
      <c r="D222" t="s">
        <v>1278</v>
      </c>
      <c r="E222">
        <v>60</v>
      </c>
      <c r="F222">
        <v>50</v>
      </c>
      <c r="G222">
        <v>40</v>
      </c>
      <c r="H222">
        <v>0</v>
      </c>
      <c r="I222" t="s">
        <v>23</v>
      </c>
      <c r="J222" t="s">
        <v>1175</v>
      </c>
      <c r="K222" t="s">
        <v>1176</v>
      </c>
      <c r="L222" t="s">
        <v>1301</v>
      </c>
      <c r="M222">
        <v>2</v>
      </c>
      <c r="N222" t="s">
        <v>27</v>
      </c>
      <c r="O222" t="s">
        <v>1178</v>
      </c>
      <c r="P222" t="s">
        <v>29</v>
      </c>
      <c r="Q222">
        <v>29.6</v>
      </c>
      <c r="R222">
        <v>2.65</v>
      </c>
    </row>
    <row r="223" spans="1:18" x14ac:dyDescent="0.15">
      <c r="A223" t="s">
        <v>1302</v>
      </c>
      <c r="B223" t="s">
        <v>1303</v>
      </c>
      <c r="C223" t="s">
        <v>1276</v>
      </c>
      <c r="D223" t="s">
        <v>1278</v>
      </c>
      <c r="E223">
        <v>60</v>
      </c>
      <c r="F223">
        <v>50</v>
      </c>
      <c r="G223">
        <v>40</v>
      </c>
      <c r="H223">
        <v>0</v>
      </c>
      <c r="I223" t="s">
        <v>23</v>
      </c>
      <c r="J223" t="s">
        <v>1304</v>
      </c>
      <c r="K223" t="s">
        <v>1305</v>
      </c>
      <c r="L223" t="s">
        <v>1306</v>
      </c>
      <c r="M223">
        <v>5</v>
      </c>
      <c r="N223" t="s">
        <v>27</v>
      </c>
      <c r="O223" t="s">
        <v>1307</v>
      </c>
      <c r="P223" t="s">
        <v>29</v>
      </c>
      <c r="Q223">
        <v>28.66</v>
      </c>
      <c r="R223">
        <v>2.65</v>
      </c>
    </row>
    <row r="224" spans="1:18" x14ac:dyDescent="0.15">
      <c r="A224" t="s">
        <v>1308</v>
      </c>
      <c r="B224" t="s">
        <v>1309</v>
      </c>
      <c r="C224" t="s">
        <v>1308</v>
      </c>
      <c r="D224" t="s">
        <v>1310</v>
      </c>
      <c r="E224">
        <v>60</v>
      </c>
      <c r="F224">
        <v>50</v>
      </c>
      <c r="G224">
        <v>40</v>
      </c>
      <c r="H224">
        <v>20</v>
      </c>
      <c r="I224" t="s">
        <v>23</v>
      </c>
      <c r="J224" t="s">
        <v>58</v>
      </c>
      <c r="K224" t="s">
        <v>137</v>
      </c>
      <c r="L224" t="s">
        <v>1312</v>
      </c>
      <c r="M224">
        <v>1</v>
      </c>
      <c r="N224" t="s">
        <v>27</v>
      </c>
      <c r="O224" t="s">
        <v>61</v>
      </c>
      <c r="P224" t="s">
        <v>29</v>
      </c>
      <c r="Q224">
        <v>13.01</v>
      </c>
      <c r="R224">
        <v>2.0857142857142859</v>
      </c>
    </row>
    <row r="225" spans="1:18" x14ac:dyDescent="0.15">
      <c r="A225" t="s">
        <v>1313</v>
      </c>
      <c r="B225" t="s">
        <v>1314</v>
      </c>
      <c r="C225" t="s">
        <v>1308</v>
      </c>
      <c r="D225" t="s">
        <v>1310</v>
      </c>
      <c r="E225">
        <v>60</v>
      </c>
      <c r="F225">
        <v>50</v>
      </c>
      <c r="G225">
        <v>40</v>
      </c>
      <c r="H225">
        <v>0</v>
      </c>
      <c r="I225" t="s">
        <v>23</v>
      </c>
      <c r="J225" t="s">
        <v>58</v>
      </c>
      <c r="K225" t="s">
        <v>137</v>
      </c>
      <c r="L225" t="s">
        <v>1315</v>
      </c>
      <c r="M225">
        <v>1</v>
      </c>
      <c r="N225" t="s">
        <v>27</v>
      </c>
      <c r="O225" t="s">
        <v>61</v>
      </c>
      <c r="P225" t="s">
        <v>29</v>
      </c>
      <c r="Q225">
        <v>22.06</v>
      </c>
      <c r="R225">
        <v>2.0857142857142859</v>
      </c>
    </row>
    <row r="226" spans="1:18" x14ac:dyDescent="0.15">
      <c r="A226" t="s">
        <v>1316</v>
      </c>
      <c r="B226" t="s">
        <v>1317</v>
      </c>
      <c r="C226" t="s">
        <v>1308</v>
      </c>
      <c r="D226" t="s">
        <v>1310</v>
      </c>
      <c r="E226">
        <v>60</v>
      </c>
      <c r="F226">
        <v>50</v>
      </c>
      <c r="G226">
        <v>40</v>
      </c>
      <c r="H226">
        <v>0</v>
      </c>
      <c r="I226" t="s">
        <v>23</v>
      </c>
      <c r="J226" t="s">
        <v>1318</v>
      </c>
      <c r="K226" t="s">
        <v>1319</v>
      </c>
      <c r="L226" t="s">
        <v>1320</v>
      </c>
      <c r="M226">
        <v>13</v>
      </c>
      <c r="N226" t="s">
        <v>27</v>
      </c>
      <c r="O226" t="s">
        <v>1184</v>
      </c>
      <c r="P226" t="s">
        <v>29</v>
      </c>
      <c r="Q226">
        <v>39.909999999999997</v>
      </c>
      <c r="R226">
        <v>2.0857142857142859</v>
      </c>
    </row>
    <row r="227" spans="1:18" x14ac:dyDescent="0.15">
      <c r="A227" t="s">
        <v>1321</v>
      </c>
      <c r="B227" t="s">
        <v>1322</v>
      </c>
      <c r="C227" t="s">
        <v>1308</v>
      </c>
      <c r="D227" t="s">
        <v>1310</v>
      </c>
      <c r="E227">
        <v>60</v>
      </c>
      <c r="F227">
        <v>50</v>
      </c>
      <c r="G227">
        <v>40</v>
      </c>
      <c r="H227">
        <v>0</v>
      </c>
      <c r="I227" t="s">
        <v>23</v>
      </c>
      <c r="J227" t="s">
        <v>58</v>
      </c>
      <c r="K227" t="s">
        <v>137</v>
      </c>
      <c r="L227" t="s">
        <v>1323</v>
      </c>
      <c r="M227">
        <v>1</v>
      </c>
      <c r="N227" t="s">
        <v>27</v>
      </c>
      <c r="O227" t="s">
        <v>61</v>
      </c>
      <c r="P227" t="s">
        <v>29</v>
      </c>
      <c r="Q227">
        <v>12.17</v>
      </c>
      <c r="R227">
        <v>2.0857142857142859</v>
      </c>
    </row>
    <row r="228" spans="1:18" x14ac:dyDescent="0.15">
      <c r="A228" t="s">
        <v>1324</v>
      </c>
      <c r="B228" t="s">
        <v>1325</v>
      </c>
      <c r="C228" t="s">
        <v>1308</v>
      </c>
      <c r="D228" t="s">
        <v>1310</v>
      </c>
      <c r="E228">
        <v>60</v>
      </c>
      <c r="F228">
        <v>50</v>
      </c>
      <c r="G228">
        <v>40</v>
      </c>
      <c r="H228">
        <v>0</v>
      </c>
      <c r="I228" t="s">
        <v>23</v>
      </c>
      <c r="J228" t="s">
        <v>1326</v>
      </c>
      <c r="K228" t="s">
        <v>1327</v>
      </c>
      <c r="L228" t="s">
        <v>1328</v>
      </c>
      <c r="M228">
        <v>2</v>
      </c>
      <c r="N228" t="s">
        <v>27</v>
      </c>
      <c r="O228" t="s">
        <v>1329</v>
      </c>
      <c r="P228" t="s">
        <v>29</v>
      </c>
      <c r="Q228">
        <v>21.76</v>
      </c>
      <c r="R228">
        <v>2.0857142857142859</v>
      </c>
    </row>
    <row r="229" spans="1:18" x14ac:dyDescent="0.15">
      <c r="A229" t="s">
        <v>1330</v>
      </c>
      <c r="B229" t="s">
        <v>1331</v>
      </c>
      <c r="C229" t="s">
        <v>1308</v>
      </c>
      <c r="D229" t="s">
        <v>1310</v>
      </c>
      <c r="E229">
        <v>60</v>
      </c>
      <c r="F229">
        <v>50</v>
      </c>
      <c r="G229">
        <v>40</v>
      </c>
      <c r="H229">
        <v>0</v>
      </c>
      <c r="I229" t="s">
        <v>23</v>
      </c>
      <c r="J229" t="s">
        <v>1332</v>
      </c>
      <c r="K229" t="s">
        <v>1333</v>
      </c>
      <c r="L229" t="s">
        <v>1334</v>
      </c>
      <c r="M229">
        <v>5</v>
      </c>
      <c r="N229" t="s">
        <v>27</v>
      </c>
      <c r="O229" t="s">
        <v>1335</v>
      </c>
      <c r="P229" t="s">
        <v>29</v>
      </c>
      <c r="Q229">
        <v>24.56</v>
      </c>
      <c r="R229">
        <v>2.0857142857142859</v>
      </c>
    </row>
    <row r="230" spans="1:18" x14ac:dyDescent="0.15">
      <c r="A230" t="s">
        <v>1336</v>
      </c>
      <c r="B230" t="s">
        <v>1337</v>
      </c>
      <c r="C230" t="s">
        <v>1308</v>
      </c>
      <c r="D230" t="s">
        <v>1310</v>
      </c>
      <c r="E230">
        <v>60</v>
      </c>
      <c r="F230">
        <v>50</v>
      </c>
      <c r="G230">
        <v>40</v>
      </c>
      <c r="H230">
        <v>0</v>
      </c>
      <c r="I230" t="s">
        <v>23</v>
      </c>
      <c r="J230" t="s">
        <v>58</v>
      </c>
      <c r="K230" t="s">
        <v>137</v>
      </c>
      <c r="L230" t="s">
        <v>1338</v>
      </c>
      <c r="M230">
        <v>1</v>
      </c>
      <c r="N230" t="s">
        <v>27</v>
      </c>
      <c r="O230" t="s">
        <v>61</v>
      </c>
      <c r="P230" t="s">
        <v>29</v>
      </c>
      <c r="Q230">
        <v>11.54</v>
      </c>
      <c r="R230">
        <v>2.0857142857142859</v>
      </c>
    </row>
    <row r="231" spans="1:18" x14ac:dyDescent="0.15">
      <c r="A231" t="s">
        <v>1339</v>
      </c>
      <c r="B231" t="s">
        <v>1340</v>
      </c>
      <c r="C231" t="s">
        <v>1339</v>
      </c>
      <c r="D231" t="s">
        <v>1341</v>
      </c>
      <c r="E231">
        <v>60</v>
      </c>
      <c r="F231">
        <v>50</v>
      </c>
      <c r="G231">
        <v>40</v>
      </c>
      <c r="H231">
        <v>20</v>
      </c>
      <c r="I231" t="s">
        <v>23</v>
      </c>
      <c r="J231" t="s">
        <v>1343</v>
      </c>
      <c r="K231" t="s">
        <v>1344</v>
      </c>
      <c r="L231" t="s">
        <v>1345</v>
      </c>
      <c r="M231">
        <v>8</v>
      </c>
      <c r="N231" t="s">
        <v>27</v>
      </c>
      <c r="O231" t="s">
        <v>1346</v>
      </c>
      <c r="P231" t="s">
        <v>29</v>
      </c>
      <c r="Q231">
        <v>37.5</v>
      </c>
      <c r="R231">
        <v>2.6999999999999997</v>
      </c>
    </row>
    <row r="232" spans="1:18" x14ac:dyDescent="0.15">
      <c r="A232" t="s">
        <v>1347</v>
      </c>
      <c r="B232" t="s">
        <v>1348</v>
      </c>
      <c r="C232" t="s">
        <v>1339</v>
      </c>
      <c r="D232" t="s">
        <v>1341</v>
      </c>
      <c r="E232">
        <v>60</v>
      </c>
      <c r="F232">
        <v>50</v>
      </c>
      <c r="G232">
        <v>40</v>
      </c>
      <c r="H232">
        <v>0</v>
      </c>
      <c r="I232" t="s">
        <v>23</v>
      </c>
      <c r="J232" t="s">
        <v>58</v>
      </c>
      <c r="K232" t="s">
        <v>59</v>
      </c>
      <c r="L232" t="s">
        <v>1349</v>
      </c>
      <c r="M232">
        <v>2</v>
      </c>
      <c r="N232" t="s">
        <v>27</v>
      </c>
      <c r="O232" t="s">
        <v>61</v>
      </c>
      <c r="P232" t="s">
        <v>29</v>
      </c>
      <c r="Q232">
        <v>35.14</v>
      </c>
      <c r="R232">
        <v>2.6999999999999997</v>
      </c>
    </row>
    <row r="233" spans="1:18" x14ac:dyDescent="0.15">
      <c r="A233" t="s">
        <v>1350</v>
      </c>
      <c r="B233" t="s">
        <v>1351</v>
      </c>
      <c r="C233" t="s">
        <v>1339</v>
      </c>
      <c r="D233" t="s">
        <v>1341</v>
      </c>
      <c r="E233">
        <v>60</v>
      </c>
      <c r="F233">
        <v>50</v>
      </c>
      <c r="G233">
        <v>40</v>
      </c>
      <c r="H233">
        <v>0</v>
      </c>
      <c r="I233" t="s">
        <v>23</v>
      </c>
      <c r="J233" t="s">
        <v>1352</v>
      </c>
      <c r="K233" t="s">
        <v>1353</v>
      </c>
      <c r="L233" t="s">
        <v>1354</v>
      </c>
      <c r="M233">
        <v>3</v>
      </c>
      <c r="N233" t="s">
        <v>27</v>
      </c>
      <c r="O233" t="s">
        <v>1355</v>
      </c>
      <c r="P233" t="s">
        <v>29</v>
      </c>
      <c r="Q233">
        <v>19.98</v>
      </c>
      <c r="R233">
        <v>2.6999999999999997</v>
      </c>
    </row>
    <row r="234" spans="1:18" x14ac:dyDescent="0.15">
      <c r="A234" t="s">
        <v>1356</v>
      </c>
      <c r="B234" t="s">
        <v>1357</v>
      </c>
      <c r="C234" t="s">
        <v>1339</v>
      </c>
      <c r="D234" t="s">
        <v>1341</v>
      </c>
      <c r="E234">
        <v>60</v>
      </c>
      <c r="F234">
        <v>50</v>
      </c>
      <c r="G234">
        <v>40</v>
      </c>
      <c r="H234">
        <v>0</v>
      </c>
      <c r="I234" t="s">
        <v>23</v>
      </c>
      <c r="J234" t="s">
        <v>1358</v>
      </c>
      <c r="K234" t="s">
        <v>1359</v>
      </c>
      <c r="L234" t="s">
        <v>1360</v>
      </c>
      <c r="M234">
        <v>3</v>
      </c>
      <c r="N234" t="s">
        <v>27</v>
      </c>
      <c r="O234" t="s">
        <v>1361</v>
      </c>
      <c r="P234" t="s">
        <v>29</v>
      </c>
      <c r="Q234">
        <v>19.21</v>
      </c>
      <c r="R234">
        <v>2.6999999999999997</v>
      </c>
    </row>
    <row r="235" spans="1:18" x14ac:dyDescent="0.15">
      <c r="A235" t="s">
        <v>1362</v>
      </c>
      <c r="B235" t="s">
        <v>1363</v>
      </c>
      <c r="C235" t="s">
        <v>1339</v>
      </c>
      <c r="D235" t="s">
        <v>1341</v>
      </c>
      <c r="E235">
        <v>60</v>
      </c>
      <c r="F235">
        <v>50</v>
      </c>
      <c r="G235">
        <v>40</v>
      </c>
      <c r="H235">
        <v>0</v>
      </c>
      <c r="I235" t="s">
        <v>23</v>
      </c>
      <c r="J235" t="s">
        <v>52</v>
      </c>
      <c r="K235" t="s">
        <v>1364</v>
      </c>
      <c r="L235" t="s">
        <v>1365</v>
      </c>
      <c r="M235">
        <v>3</v>
      </c>
      <c r="N235" t="s">
        <v>27</v>
      </c>
      <c r="O235" t="s">
        <v>55</v>
      </c>
      <c r="P235" t="s">
        <v>29</v>
      </c>
      <c r="Q235">
        <v>22.03</v>
      </c>
      <c r="R235">
        <v>2.6999999999999997</v>
      </c>
    </row>
    <row r="236" spans="1:18" x14ac:dyDescent="0.15">
      <c r="A236" t="s">
        <v>1366</v>
      </c>
      <c r="B236" t="s">
        <v>1367</v>
      </c>
      <c r="C236" t="s">
        <v>1339</v>
      </c>
      <c r="D236" t="s">
        <v>1341</v>
      </c>
      <c r="E236">
        <v>60</v>
      </c>
      <c r="F236">
        <v>50</v>
      </c>
      <c r="G236">
        <v>40</v>
      </c>
      <c r="H236">
        <v>0</v>
      </c>
      <c r="I236" t="s">
        <v>23</v>
      </c>
      <c r="J236" t="s">
        <v>1368</v>
      </c>
      <c r="K236" t="s">
        <v>1369</v>
      </c>
      <c r="L236" t="s">
        <v>1370</v>
      </c>
      <c r="M236">
        <v>9</v>
      </c>
      <c r="N236" t="s">
        <v>27</v>
      </c>
      <c r="O236" t="s">
        <v>1371</v>
      </c>
      <c r="P236" t="s">
        <v>29</v>
      </c>
      <c r="Q236">
        <v>33.79</v>
      </c>
      <c r="R236">
        <v>2.6999999999999997</v>
      </c>
    </row>
    <row r="237" spans="1:18" x14ac:dyDescent="0.15">
      <c r="A237" t="s">
        <v>1372</v>
      </c>
      <c r="B237" t="s">
        <v>1373</v>
      </c>
      <c r="C237" t="s">
        <v>1372</v>
      </c>
      <c r="D237" t="s">
        <v>1374</v>
      </c>
      <c r="E237">
        <v>60</v>
      </c>
      <c r="F237">
        <v>50</v>
      </c>
      <c r="G237">
        <v>40</v>
      </c>
      <c r="H237">
        <v>20</v>
      </c>
      <c r="I237" t="s">
        <v>23</v>
      </c>
      <c r="J237" t="s">
        <v>1376</v>
      </c>
      <c r="K237" t="s">
        <v>1377</v>
      </c>
      <c r="L237" t="s">
        <v>1378</v>
      </c>
      <c r="M237">
        <v>2</v>
      </c>
      <c r="N237" t="s">
        <v>27</v>
      </c>
      <c r="O237" t="s">
        <v>1379</v>
      </c>
      <c r="P237" t="s">
        <v>29</v>
      </c>
      <c r="Q237">
        <v>23.04</v>
      </c>
      <c r="R237">
        <v>2.1166666666666667</v>
      </c>
    </row>
    <row r="238" spans="1:18" x14ac:dyDescent="0.15">
      <c r="A238" t="s">
        <v>1380</v>
      </c>
      <c r="B238" t="s">
        <v>1381</v>
      </c>
      <c r="C238" t="s">
        <v>1372</v>
      </c>
      <c r="D238" t="s">
        <v>1374</v>
      </c>
      <c r="E238">
        <v>60</v>
      </c>
      <c r="F238">
        <v>50</v>
      </c>
      <c r="G238">
        <v>40</v>
      </c>
      <c r="H238">
        <v>0</v>
      </c>
      <c r="I238" t="s">
        <v>23</v>
      </c>
      <c r="J238" t="s">
        <v>1382</v>
      </c>
      <c r="K238" t="s">
        <v>1383</v>
      </c>
      <c r="L238" t="s">
        <v>1384</v>
      </c>
      <c r="M238">
        <v>2</v>
      </c>
      <c r="N238" t="s">
        <v>27</v>
      </c>
      <c r="O238" t="s">
        <v>1385</v>
      </c>
      <c r="P238" t="s">
        <v>29</v>
      </c>
      <c r="Q238">
        <v>28.19</v>
      </c>
      <c r="R238">
        <v>2.1166666666666667</v>
      </c>
    </row>
    <row r="239" spans="1:18" x14ac:dyDescent="0.15">
      <c r="A239" t="s">
        <v>1386</v>
      </c>
      <c r="B239" t="s">
        <v>1387</v>
      </c>
      <c r="C239" t="s">
        <v>1372</v>
      </c>
      <c r="D239" t="s">
        <v>1374</v>
      </c>
      <c r="E239">
        <v>60</v>
      </c>
      <c r="F239">
        <v>50</v>
      </c>
      <c r="G239">
        <v>40</v>
      </c>
      <c r="H239">
        <v>0</v>
      </c>
      <c r="I239" t="s">
        <v>23</v>
      </c>
      <c r="J239" t="s">
        <v>1388</v>
      </c>
      <c r="K239" t="s">
        <v>1389</v>
      </c>
      <c r="L239" t="s">
        <v>1390</v>
      </c>
      <c r="M239">
        <v>3</v>
      </c>
      <c r="N239" t="s">
        <v>27</v>
      </c>
      <c r="O239" t="s">
        <v>1391</v>
      </c>
      <c r="P239" t="s">
        <v>29</v>
      </c>
      <c r="Q239">
        <v>25.59</v>
      </c>
      <c r="R239">
        <v>2.1166666666666667</v>
      </c>
    </row>
    <row r="240" spans="1:18" x14ac:dyDescent="0.15">
      <c r="A240" t="s">
        <v>1392</v>
      </c>
      <c r="B240" t="s">
        <v>1393</v>
      </c>
      <c r="C240" t="s">
        <v>1372</v>
      </c>
      <c r="D240" t="s">
        <v>1374</v>
      </c>
      <c r="E240">
        <v>60</v>
      </c>
      <c r="F240">
        <v>50</v>
      </c>
      <c r="G240">
        <v>40</v>
      </c>
      <c r="H240">
        <v>0</v>
      </c>
      <c r="I240" t="s">
        <v>23</v>
      </c>
      <c r="J240" t="s">
        <v>993</v>
      </c>
      <c r="K240" t="s">
        <v>994</v>
      </c>
      <c r="L240" t="s">
        <v>1394</v>
      </c>
      <c r="M240">
        <v>3</v>
      </c>
      <c r="N240" t="s">
        <v>27</v>
      </c>
      <c r="O240" t="s">
        <v>996</v>
      </c>
      <c r="P240" t="s">
        <v>29</v>
      </c>
      <c r="Q240">
        <v>24.21</v>
      </c>
      <c r="R240">
        <v>2.1166666666666667</v>
      </c>
    </row>
    <row r="241" spans="1:18" x14ac:dyDescent="0.15">
      <c r="A241" t="s">
        <v>1395</v>
      </c>
      <c r="B241" t="s">
        <v>1396</v>
      </c>
      <c r="C241" t="s">
        <v>1372</v>
      </c>
      <c r="D241" t="s">
        <v>1374</v>
      </c>
      <c r="E241">
        <v>60</v>
      </c>
      <c r="F241">
        <v>50</v>
      </c>
      <c r="G241">
        <v>40</v>
      </c>
      <c r="H241">
        <v>0</v>
      </c>
      <c r="I241" t="s">
        <v>23</v>
      </c>
      <c r="J241" t="s">
        <v>58</v>
      </c>
      <c r="K241" t="s">
        <v>137</v>
      </c>
      <c r="L241" t="s">
        <v>1397</v>
      </c>
      <c r="M241">
        <v>1</v>
      </c>
      <c r="N241" t="s">
        <v>27</v>
      </c>
      <c r="O241" t="s">
        <v>61</v>
      </c>
      <c r="P241" t="s">
        <v>29</v>
      </c>
      <c r="Q241">
        <v>12.84</v>
      </c>
      <c r="R241">
        <v>2.1166666666666667</v>
      </c>
    </row>
    <row r="242" spans="1:18" x14ac:dyDescent="0.15">
      <c r="A242" t="s">
        <v>1398</v>
      </c>
      <c r="B242" t="s">
        <v>1399</v>
      </c>
      <c r="C242" t="s">
        <v>1372</v>
      </c>
      <c r="D242" t="s">
        <v>1374</v>
      </c>
      <c r="E242">
        <v>60</v>
      </c>
      <c r="F242">
        <v>50</v>
      </c>
      <c r="G242">
        <v>40</v>
      </c>
      <c r="H242">
        <v>0</v>
      </c>
      <c r="I242" t="s">
        <v>23</v>
      </c>
      <c r="J242" t="s">
        <v>1400</v>
      </c>
      <c r="K242" t="s">
        <v>1401</v>
      </c>
      <c r="L242" t="s">
        <v>1402</v>
      </c>
      <c r="M242">
        <v>2</v>
      </c>
      <c r="N242" t="s">
        <v>27</v>
      </c>
      <c r="O242" t="s">
        <v>1403</v>
      </c>
      <c r="P242" t="s">
        <v>29</v>
      </c>
      <c r="Q242">
        <v>20.66</v>
      </c>
      <c r="R242">
        <v>2.1166666666666667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1996-4DA3-4A0B-987D-4A6F1715D6FC}">
  <dimension ref="A1:Y782"/>
  <sheetViews>
    <sheetView tabSelected="1" topLeftCell="D742" workbookViewId="0">
      <selection activeCell="F2" sqref="F2:F782"/>
    </sheetView>
  </sheetViews>
  <sheetFormatPr defaultRowHeight="13.5" x14ac:dyDescent="0.15"/>
  <cols>
    <col min="1" max="1" width="9.75" bestFit="1" customWidth="1"/>
    <col min="2" max="2" width="10.5" bestFit="1" customWidth="1"/>
    <col min="3" max="3" width="22.75" bestFit="1" customWidth="1"/>
    <col min="4" max="4" width="10.5" bestFit="1" customWidth="1"/>
    <col min="5" max="5" width="7.75" bestFit="1" customWidth="1"/>
    <col min="6" max="6" width="13.875" bestFit="1" customWidth="1"/>
    <col min="7" max="9" width="5.75" bestFit="1" customWidth="1"/>
    <col min="10" max="10" width="7.75" bestFit="1" customWidth="1"/>
    <col min="11" max="11" width="18.375" bestFit="1" customWidth="1"/>
    <col min="12" max="12" width="27.25" bestFit="1" customWidth="1"/>
    <col min="13" max="13" width="13" bestFit="1" customWidth="1"/>
    <col min="14" max="14" width="81" bestFit="1" customWidth="1"/>
    <col min="15" max="15" width="11.75" bestFit="1" customWidth="1"/>
    <col min="16" max="16" width="9.75" bestFit="1" customWidth="1"/>
    <col min="17" max="17" width="7.75" bestFit="1" customWidth="1"/>
    <col min="18" max="19" width="12.75" bestFit="1" customWidth="1"/>
    <col min="20" max="20" width="81" bestFit="1" customWidth="1"/>
    <col min="21" max="21" width="11.75" bestFit="1" customWidth="1"/>
    <col min="22" max="22" width="7.75" bestFit="1" customWidth="1"/>
    <col min="23" max="23" width="11.625" bestFit="1" customWidth="1"/>
    <col min="24" max="24" width="10" bestFit="1" customWidth="1"/>
    <col min="25" max="25" width="11.625" bestFit="1" customWidth="1"/>
  </cols>
  <sheetData>
    <row r="1" spans="1:25" x14ac:dyDescent="0.15">
      <c r="A1" t="s">
        <v>1409</v>
      </c>
      <c r="B1" t="s">
        <v>1405</v>
      </c>
      <c r="C1" t="s">
        <v>1</v>
      </c>
      <c r="D1" t="s">
        <v>2</v>
      </c>
      <c r="E1" t="s">
        <v>5</v>
      </c>
      <c r="F1" t="s">
        <v>1410</v>
      </c>
      <c r="G1" t="s">
        <v>6</v>
      </c>
      <c r="H1" t="s">
        <v>7</v>
      </c>
      <c r="I1" t="s">
        <v>8</v>
      </c>
      <c r="J1" t="s">
        <v>9</v>
      </c>
      <c r="K1" t="s">
        <v>1585</v>
      </c>
      <c r="L1" t="s">
        <v>11</v>
      </c>
      <c r="M1" t="s">
        <v>12</v>
      </c>
      <c r="N1" t="s">
        <v>16</v>
      </c>
      <c r="O1" t="s">
        <v>1411</v>
      </c>
      <c r="P1" t="s">
        <v>18</v>
      </c>
      <c r="Q1" t="s">
        <v>1412</v>
      </c>
      <c r="R1" t="s">
        <v>1413</v>
      </c>
      <c r="S1" t="s">
        <v>1414</v>
      </c>
      <c r="T1" t="s">
        <v>13</v>
      </c>
      <c r="U1" t="s">
        <v>14</v>
      </c>
      <c r="V1" t="s">
        <v>15</v>
      </c>
      <c r="W1" t="s">
        <v>1415</v>
      </c>
      <c r="X1" t="s">
        <v>17</v>
      </c>
      <c r="Y1" t="s">
        <v>1586</v>
      </c>
    </row>
    <row r="2" spans="1:25" x14ac:dyDescent="0.15">
      <c r="A2">
        <v>1</v>
      </c>
      <c r="B2" s="8" t="s">
        <v>19</v>
      </c>
      <c r="C2" t="s">
        <v>20</v>
      </c>
      <c r="D2" t="s">
        <v>19</v>
      </c>
      <c r="E2" s="9">
        <f>3.125-0.413</f>
        <v>2.7120000000000002</v>
      </c>
      <c r="F2" s="7">
        <v>0.64600000000000002</v>
      </c>
      <c r="G2">
        <v>60</v>
      </c>
      <c r="H2">
        <v>50</v>
      </c>
      <c r="I2">
        <v>40</v>
      </c>
      <c r="J2">
        <v>20</v>
      </c>
      <c r="K2" t="str">
        <f>LEFT(L2,4) &amp; "20250803" &amp; "R" &amp; TEXT(ROW(A1),"000")</f>
        <v>Jers20250803R001</v>
      </c>
      <c r="L2" t="s">
        <v>670</v>
      </c>
      <c r="M2" t="s">
        <v>1416</v>
      </c>
      <c r="N2" t="s">
        <v>28</v>
      </c>
      <c r="O2" t="s">
        <v>1417</v>
      </c>
      <c r="P2">
        <v>28.95</v>
      </c>
      <c r="Q2">
        <v>1</v>
      </c>
      <c r="R2" s="10">
        <v>5.79</v>
      </c>
      <c r="S2">
        <v>5.79</v>
      </c>
      <c r="T2" t="s">
        <v>26</v>
      </c>
      <c r="U2">
        <v>5</v>
      </c>
      <c r="V2" t="s">
        <v>27</v>
      </c>
      <c r="W2" t="s">
        <v>673</v>
      </c>
      <c r="X2" t="s">
        <v>29</v>
      </c>
      <c r="Y2">
        <f t="shared" ref="Y2:Y65" si="0">ROUNDDOWN(W2/ 1000000, 0) * 1000000</f>
        <v>6211000000</v>
      </c>
    </row>
    <row r="3" spans="1:25" x14ac:dyDescent="0.15">
      <c r="A3">
        <v>2</v>
      </c>
      <c r="B3" s="8" t="s">
        <v>19</v>
      </c>
      <c r="C3" t="s">
        <v>20</v>
      </c>
      <c r="D3" t="s">
        <v>19</v>
      </c>
      <c r="E3" s="9">
        <f>3.125-0.413</f>
        <v>2.7120000000000002</v>
      </c>
      <c r="F3" s="7">
        <v>0.38600000000000001</v>
      </c>
      <c r="G3">
        <v>60</v>
      </c>
      <c r="H3">
        <v>50</v>
      </c>
      <c r="I3">
        <v>40</v>
      </c>
      <c r="J3">
        <v>20</v>
      </c>
      <c r="K3" t="str">
        <f>LEFT(L3,4) &amp; "20250803" &amp; "R" &amp; TEXT(ROW(A2),"000")</f>
        <v>Tshi20250803R002</v>
      </c>
      <c r="L3" t="s">
        <v>1418</v>
      </c>
      <c r="M3" t="s">
        <v>1419</v>
      </c>
      <c r="N3" t="s">
        <v>28</v>
      </c>
      <c r="O3" t="s">
        <v>1420</v>
      </c>
      <c r="P3">
        <v>28.95</v>
      </c>
      <c r="Q3">
        <v>1</v>
      </c>
      <c r="R3" s="10">
        <v>5.79</v>
      </c>
      <c r="S3">
        <v>5.79</v>
      </c>
      <c r="T3" t="s">
        <v>26</v>
      </c>
      <c r="U3">
        <v>5</v>
      </c>
      <c r="V3" t="s">
        <v>27</v>
      </c>
      <c r="W3" t="s">
        <v>1421</v>
      </c>
      <c r="X3" t="s">
        <v>29</v>
      </c>
      <c r="Y3">
        <f t="shared" si="0"/>
        <v>6109000000</v>
      </c>
    </row>
    <row r="4" spans="1:25" x14ac:dyDescent="0.15">
      <c r="A4">
        <v>3</v>
      </c>
      <c r="B4" s="8" t="s">
        <v>19</v>
      </c>
      <c r="C4" t="s">
        <v>20</v>
      </c>
      <c r="D4" t="s">
        <v>19</v>
      </c>
      <c r="E4" s="9">
        <f>3.125-0.413</f>
        <v>2.7120000000000002</v>
      </c>
      <c r="F4" s="7">
        <v>0.64600000000000002</v>
      </c>
      <c r="G4">
        <v>60</v>
      </c>
      <c r="H4">
        <v>50</v>
      </c>
      <c r="I4">
        <v>40</v>
      </c>
      <c r="J4">
        <v>20</v>
      </c>
      <c r="K4" t="str">
        <f>LEFT(L4,4) &amp; "20250803" &amp; "R" &amp; TEXT(ROW(A3),"000")</f>
        <v>Shor20250803R003</v>
      </c>
      <c r="L4" t="s">
        <v>1422</v>
      </c>
      <c r="M4" t="s">
        <v>1423</v>
      </c>
      <c r="N4" t="s">
        <v>28</v>
      </c>
      <c r="O4" t="s">
        <v>1417</v>
      </c>
      <c r="P4">
        <v>28.95</v>
      </c>
      <c r="Q4">
        <v>1</v>
      </c>
      <c r="R4" s="10">
        <v>5.79</v>
      </c>
      <c r="S4">
        <v>5.79</v>
      </c>
      <c r="T4" t="s">
        <v>26</v>
      </c>
      <c r="U4">
        <v>5</v>
      </c>
      <c r="V4" t="s">
        <v>27</v>
      </c>
      <c r="W4" t="s">
        <v>1424</v>
      </c>
      <c r="X4" t="s">
        <v>29</v>
      </c>
      <c r="Y4">
        <f t="shared" si="0"/>
        <v>6103000000</v>
      </c>
    </row>
    <row r="5" spans="1:25" x14ac:dyDescent="0.15">
      <c r="A5">
        <v>4</v>
      </c>
      <c r="B5" s="8" t="s">
        <v>19</v>
      </c>
      <c r="C5" t="s">
        <v>20</v>
      </c>
      <c r="D5" t="s">
        <v>19</v>
      </c>
      <c r="E5" s="9">
        <f>3.125-0.413</f>
        <v>2.7120000000000002</v>
      </c>
      <c r="F5" s="7">
        <v>0.71099999999999997</v>
      </c>
      <c r="G5">
        <v>60</v>
      </c>
      <c r="H5">
        <v>50</v>
      </c>
      <c r="I5">
        <v>40</v>
      </c>
      <c r="J5">
        <v>20</v>
      </c>
      <c r="K5" t="str">
        <f>LEFT(L5,4) &amp; "20250803" &amp; "R" &amp; TEXT(ROW(A4),"000")</f>
        <v>slip20250803R004</v>
      </c>
      <c r="L5" t="s">
        <v>147</v>
      </c>
      <c r="M5" t="s">
        <v>1425</v>
      </c>
      <c r="N5" t="s">
        <v>28</v>
      </c>
      <c r="O5" t="s">
        <v>1426</v>
      </c>
      <c r="P5">
        <v>28.95</v>
      </c>
      <c r="Q5">
        <v>1</v>
      </c>
      <c r="R5" s="10">
        <v>5.79</v>
      </c>
      <c r="S5">
        <v>5.79</v>
      </c>
      <c r="T5" t="s">
        <v>26</v>
      </c>
      <c r="U5">
        <v>5</v>
      </c>
      <c r="V5" t="s">
        <v>27</v>
      </c>
      <c r="W5" t="s">
        <v>150</v>
      </c>
      <c r="X5" t="s">
        <v>29</v>
      </c>
      <c r="Y5">
        <f t="shared" si="0"/>
        <v>6402000000</v>
      </c>
    </row>
    <row r="6" spans="1:25" x14ac:dyDescent="0.15">
      <c r="A6">
        <v>5</v>
      </c>
      <c r="B6" s="8" t="s">
        <v>19</v>
      </c>
      <c r="C6" t="s">
        <v>20</v>
      </c>
      <c r="D6" t="s">
        <v>19</v>
      </c>
      <c r="E6" s="9">
        <f>3.125-0.413</f>
        <v>2.7120000000000002</v>
      </c>
      <c r="F6" s="7">
        <v>0.71099999999999997</v>
      </c>
      <c r="G6">
        <v>60</v>
      </c>
      <c r="H6">
        <v>50</v>
      </c>
      <c r="I6">
        <v>40</v>
      </c>
      <c r="J6">
        <v>20</v>
      </c>
      <c r="K6" t="str">
        <f>LEFT(L6,4) &amp; "20250803" &amp; "R" &amp; TEXT(ROW(A5),"000")</f>
        <v>snea20250803R005</v>
      </c>
      <c r="L6" t="s">
        <v>58</v>
      </c>
      <c r="M6" t="s">
        <v>1427</v>
      </c>
      <c r="N6" t="s">
        <v>28</v>
      </c>
      <c r="O6" t="s">
        <v>1426</v>
      </c>
      <c r="P6">
        <v>28.95</v>
      </c>
      <c r="Q6">
        <v>1</v>
      </c>
      <c r="R6" s="10">
        <v>5.79</v>
      </c>
      <c r="S6">
        <v>5.79</v>
      </c>
      <c r="T6" t="s">
        <v>26</v>
      </c>
      <c r="U6">
        <v>5</v>
      </c>
      <c r="V6" t="s">
        <v>27</v>
      </c>
      <c r="W6" t="s">
        <v>61</v>
      </c>
      <c r="X6" t="s">
        <v>29</v>
      </c>
      <c r="Y6">
        <f t="shared" si="0"/>
        <v>6402000000</v>
      </c>
    </row>
    <row r="7" spans="1:25" x14ac:dyDescent="0.15">
      <c r="A7">
        <v>1</v>
      </c>
      <c r="B7" s="8" t="s">
        <v>30</v>
      </c>
      <c r="C7" t="s">
        <v>31</v>
      </c>
      <c r="D7" t="s">
        <v>19</v>
      </c>
      <c r="E7" s="9">
        <v>3.125</v>
      </c>
      <c r="F7" s="7">
        <v>0.38600000000000001</v>
      </c>
      <c r="J7">
        <v>0</v>
      </c>
      <c r="K7" t="str">
        <f>LEFT(L7,4) &amp; "20250803" &amp; "R" &amp; TEXT(ROW(A6),"000")</f>
        <v>Hood20250803R006</v>
      </c>
      <c r="L7" t="s">
        <v>590</v>
      </c>
      <c r="M7" t="s">
        <v>1428</v>
      </c>
      <c r="N7" t="s">
        <v>35</v>
      </c>
      <c r="O7" t="s">
        <v>1420</v>
      </c>
      <c r="P7">
        <v>31.96</v>
      </c>
      <c r="Q7">
        <v>1</v>
      </c>
      <c r="R7" s="10">
        <v>5.33</v>
      </c>
      <c r="S7">
        <v>5.3266666666666662</v>
      </c>
      <c r="T7" t="s">
        <v>34</v>
      </c>
      <c r="U7">
        <v>6</v>
      </c>
      <c r="V7" t="s">
        <v>27</v>
      </c>
      <c r="W7" t="s">
        <v>593</v>
      </c>
      <c r="X7" t="s">
        <v>29</v>
      </c>
      <c r="Y7">
        <f t="shared" si="0"/>
        <v>6110000000</v>
      </c>
    </row>
    <row r="8" spans="1:25" x14ac:dyDescent="0.15">
      <c r="A8">
        <v>2</v>
      </c>
      <c r="B8" s="8" t="s">
        <v>30</v>
      </c>
      <c r="C8" t="s">
        <v>31</v>
      </c>
      <c r="D8" t="s">
        <v>19</v>
      </c>
      <c r="E8" s="9">
        <v>3.125</v>
      </c>
      <c r="F8" s="7">
        <v>0.64600000000000002</v>
      </c>
      <c r="J8">
        <v>0</v>
      </c>
      <c r="K8" t="str">
        <f>LEFT(L8,4) &amp; "20250803" &amp; "R" &amp; TEXT(ROW(A7),"000")</f>
        <v>shor20250803R007</v>
      </c>
      <c r="L8" t="s">
        <v>491</v>
      </c>
      <c r="M8" t="s">
        <v>1429</v>
      </c>
      <c r="N8" t="s">
        <v>35</v>
      </c>
      <c r="O8" t="s">
        <v>1417</v>
      </c>
      <c r="P8">
        <v>31.96</v>
      </c>
      <c r="Q8">
        <v>1</v>
      </c>
      <c r="R8" s="10">
        <v>5.33</v>
      </c>
      <c r="S8">
        <v>5.3266666666666662</v>
      </c>
      <c r="T8" t="s">
        <v>34</v>
      </c>
      <c r="U8">
        <v>6</v>
      </c>
      <c r="V8" t="s">
        <v>27</v>
      </c>
      <c r="W8" t="s">
        <v>494</v>
      </c>
      <c r="X8" t="s">
        <v>29</v>
      </c>
      <c r="Y8">
        <f t="shared" si="0"/>
        <v>6103000000</v>
      </c>
    </row>
    <row r="9" spans="1:25" x14ac:dyDescent="0.15">
      <c r="A9">
        <v>3</v>
      </c>
      <c r="B9" s="8" t="s">
        <v>30</v>
      </c>
      <c r="C9" t="s">
        <v>31</v>
      </c>
      <c r="D9" t="s">
        <v>19</v>
      </c>
      <c r="E9" s="9">
        <v>3.125</v>
      </c>
      <c r="F9" s="7">
        <v>0.77600000000000002</v>
      </c>
      <c r="J9">
        <v>0</v>
      </c>
      <c r="K9" t="str">
        <f>LEFT(L9,4) &amp; "20250803" &amp; "R" &amp; TEXT(ROW(A8),"000")</f>
        <v>Tshi20250803R008</v>
      </c>
      <c r="L9" t="s">
        <v>1418</v>
      </c>
      <c r="M9" t="s">
        <v>1419</v>
      </c>
      <c r="N9" t="s">
        <v>35</v>
      </c>
      <c r="O9" t="s">
        <v>1420</v>
      </c>
      <c r="P9">
        <v>31.96</v>
      </c>
      <c r="Q9">
        <v>2</v>
      </c>
      <c r="R9" s="10">
        <v>5.33</v>
      </c>
      <c r="S9">
        <v>10.653333333333332</v>
      </c>
      <c r="T9" t="s">
        <v>34</v>
      </c>
      <c r="U9">
        <v>6</v>
      </c>
      <c r="V9" t="s">
        <v>27</v>
      </c>
      <c r="W9" t="s">
        <v>1421</v>
      </c>
      <c r="X9" t="s">
        <v>29</v>
      </c>
      <c r="Y9">
        <f t="shared" si="0"/>
        <v>6109000000</v>
      </c>
    </row>
    <row r="10" spans="1:25" x14ac:dyDescent="0.15">
      <c r="A10">
        <v>4</v>
      </c>
      <c r="B10" s="8" t="s">
        <v>30</v>
      </c>
      <c r="C10" t="s">
        <v>31</v>
      </c>
      <c r="D10" t="s">
        <v>19</v>
      </c>
      <c r="E10" s="9">
        <v>3.125</v>
      </c>
      <c r="F10" s="7">
        <v>0.64600000000000002</v>
      </c>
      <c r="J10">
        <v>0</v>
      </c>
      <c r="K10" t="str">
        <f>LEFT(L10,4) &amp; "20250803" &amp; "R" &amp; TEXT(ROW(A9),"000")</f>
        <v>Spor20250803R009</v>
      </c>
      <c r="L10" t="s">
        <v>1430</v>
      </c>
      <c r="M10" t="s">
        <v>1431</v>
      </c>
      <c r="N10" t="s">
        <v>35</v>
      </c>
      <c r="O10" t="s">
        <v>1417</v>
      </c>
      <c r="P10">
        <v>31.96</v>
      </c>
      <c r="Q10">
        <v>1</v>
      </c>
      <c r="R10" s="10">
        <v>5.33</v>
      </c>
      <c r="S10">
        <v>5.3266666666666662</v>
      </c>
      <c r="T10" t="s">
        <v>34</v>
      </c>
      <c r="U10">
        <v>6</v>
      </c>
      <c r="V10" t="s">
        <v>27</v>
      </c>
      <c r="W10" t="s">
        <v>494</v>
      </c>
      <c r="X10" t="s">
        <v>29</v>
      </c>
      <c r="Y10">
        <f t="shared" si="0"/>
        <v>6103000000</v>
      </c>
    </row>
    <row r="11" spans="1:25" x14ac:dyDescent="0.15">
      <c r="A11">
        <v>5</v>
      </c>
      <c r="B11" s="8" t="s">
        <v>30</v>
      </c>
      <c r="C11" t="s">
        <v>31</v>
      </c>
      <c r="D11" t="s">
        <v>19</v>
      </c>
      <c r="E11" s="9">
        <v>3.125</v>
      </c>
      <c r="F11" s="7">
        <v>0.64600000000000002</v>
      </c>
      <c r="J11">
        <v>0</v>
      </c>
      <c r="K11" t="str">
        <f>LEFT(L11,4) &amp; "20250803" &amp; "R" &amp; TEXT(ROW(A10),"000")</f>
        <v>Knit20250803R010</v>
      </c>
      <c r="L11" t="s">
        <v>1181</v>
      </c>
      <c r="M11" t="s">
        <v>1432</v>
      </c>
      <c r="N11" t="s">
        <v>35</v>
      </c>
      <c r="O11" t="s">
        <v>1417</v>
      </c>
      <c r="P11">
        <v>31.96</v>
      </c>
      <c r="Q11">
        <v>1</v>
      </c>
      <c r="R11" s="10">
        <v>5.33</v>
      </c>
      <c r="S11">
        <v>5.3266666666666662</v>
      </c>
      <c r="T11" t="s">
        <v>34</v>
      </c>
      <c r="U11">
        <v>6</v>
      </c>
      <c r="V11" t="s">
        <v>27</v>
      </c>
      <c r="W11" t="s">
        <v>1184</v>
      </c>
      <c r="X11" t="s">
        <v>29</v>
      </c>
      <c r="Y11">
        <f t="shared" si="0"/>
        <v>6114000000</v>
      </c>
    </row>
    <row r="12" spans="1:25" x14ac:dyDescent="0.15">
      <c r="A12">
        <v>1</v>
      </c>
      <c r="B12" s="8" t="s">
        <v>36</v>
      </c>
      <c r="C12" t="s">
        <v>37</v>
      </c>
      <c r="D12" t="s">
        <v>19</v>
      </c>
      <c r="E12" s="9">
        <v>3.125</v>
      </c>
      <c r="F12" s="7">
        <v>0.6</v>
      </c>
      <c r="J12">
        <v>0</v>
      </c>
      <c r="K12" t="str">
        <f>LEFT(L12,4) &amp; "20250803" &amp; "R" &amp; TEXT(ROW(A11),"000")</f>
        <v>Tshi20250803R011</v>
      </c>
      <c r="L12" t="s">
        <v>1418</v>
      </c>
      <c r="M12" t="s">
        <v>1419</v>
      </c>
      <c r="N12" t="s">
        <v>41</v>
      </c>
      <c r="O12" t="s">
        <v>1420</v>
      </c>
      <c r="P12">
        <v>45.86</v>
      </c>
      <c r="Q12">
        <v>2</v>
      </c>
      <c r="R12" s="10">
        <v>5.0999999999999996</v>
      </c>
      <c r="S12">
        <v>10.191111111111111</v>
      </c>
      <c r="T12" t="s">
        <v>40</v>
      </c>
      <c r="U12">
        <v>9</v>
      </c>
      <c r="V12" t="s">
        <v>27</v>
      </c>
      <c r="W12" t="s">
        <v>1421</v>
      </c>
      <c r="X12" t="s">
        <v>29</v>
      </c>
      <c r="Y12">
        <f t="shared" si="0"/>
        <v>6109000000</v>
      </c>
    </row>
    <row r="13" spans="1:25" x14ac:dyDescent="0.15">
      <c r="A13">
        <v>2</v>
      </c>
      <c r="B13" s="8" t="s">
        <v>36</v>
      </c>
      <c r="C13" t="s">
        <v>37</v>
      </c>
      <c r="D13" t="s">
        <v>19</v>
      </c>
      <c r="E13" s="9">
        <v>3.125</v>
      </c>
      <c r="F13" s="7">
        <v>1.5070000000000001</v>
      </c>
      <c r="J13">
        <v>0</v>
      </c>
      <c r="K13" t="str">
        <f>LEFT(L13,4) &amp; "20250803" &amp; "R" &amp; TEXT(ROW(A12),"000")</f>
        <v>Casu20250803R012</v>
      </c>
      <c r="L13" t="s">
        <v>1433</v>
      </c>
      <c r="M13" t="s">
        <v>1434</v>
      </c>
      <c r="N13" t="s">
        <v>41</v>
      </c>
      <c r="O13" t="s">
        <v>1420</v>
      </c>
      <c r="P13">
        <v>45.86</v>
      </c>
      <c r="Q13">
        <v>5</v>
      </c>
      <c r="R13" s="10">
        <v>5.0999999999999996</v>
      </c>
      <c r="S13">
        <v>25.477777777777778</v>
      </c>
      <c r="T13" t="s">
        <v>40</v>
      </c>
      <c r="U13">
        <v>9</v>
      </c>
      <c r="V13" t="s">
        <v>27</v>
      </c>
      <c r="W13" t="s">
        <v>1421</v>
      </c>
      <c r="X13" t="s">
        <v>29</v>
      </c>
      <c r="Y13">
        <f t="shared" si="0"/>
        <v>6109000000</v>
      </c>
    </row>
    <row r="14" spans="1:25" x14ac:dyDescent="0.15">
      <c r="A14">
        <v>3</v>
      </c>
      <c r="B14" s="8" t="s">
        <v>36</v>
      </c>
      <c r="C14" t="s">
        <v>37</v>
      </c>
      <c r="D14" t="s">
        <v>19</v>
      </c>
      <c r="E14" s="9">
        <v>3.125</v>
      </c>
      <c r="F14" s="7">
        <v>1.0030000000000001</v>
      </c>
      <c r="J14">
        <v>0</v>
      </c>
      <c r="K14" t="str">
        <f>LEFT(L14,4) &amp; "20250803" &amp; "R" &amp; TEXT(ROW(A13),"000")</f>
        <v>Cric20250803R013</v>
      </c>
      <c r="L14" t="s">
        <v>358</v>
      </c>
      <c r="M14" t="s">
        <v>1435</v>
      </c>
      <c r="N14" t="s">
        <v>41</v>
      </c>
      <c r="O14" t="s">
        <v>1417</v>
      </c>
      <c r="P14">
        <v>45.86</v>
      </c>
      <c r="Q14">
        <v>2</v>
      </c>
      <c r="R14" s="10">
        <v>5.0999999999999996</v>
      </c>
      <c r="S14">
        <v>10.191111111111111</v>
      </c>
      <c r="T14" t="s">
        <v>40</v>
      </c>
      <c r="U14">
        <v>9</v>
      </c>
      <c r="V14" t="s">
        <v>27</v>
      </c>
      <c r="W14" t="s">
        <v>361</v>
      </c>
      <c r="X14" t="s">
        <v>29</v>
      </c>
      <c r="Y14">
        <f t="shared" si="0"/>
        <v>6403000000</v>
      </c>
    </row>
    <row r="15" spans="1:25" x14ac:dyDescent="0.15">
      <c r="A15">
        <v>1</v>
      </c>
      <c r="B15" s="8" t="s">
        <v>42</v>
      </c>
      <c r="C15" t="s">
        <v>43</v>
      </c>
      <c r="D15" t="s">
        <v>19</v>
      </c>
      <c r="E15" s="9">
        <v>3.125</v>
      </c>
      <c r="F15" s="7">
        <v>0.255</v>
      </c>
      <c r="J15">
        <v>0</v>
      </c>
      <c r="K15" t="str">
        <f>LEFT(L15,4) &amp; "20250803" &amp; "R" &amp; TEXT(ROW(A14),"000")</f>
        <v>Wais20250803R014</v>
      </c>
      <c r="L15" t="s">
        <v>1436</v>
      </c>
      <c r="M15" t="s">
        <v>1437</v>
      </c>
      <c r="N15" t="s">
        <v>47</v>
      </c>
      <c r="O15" t="s">
        <v>1417</v>
      </c>
      <c r="P15">
        <v>22.43</v>
      </c>
      <c r="Q15">
        <v>1</v>
      </c>
      <c r="R15" s="10">
        <v>1.87</v>
      </c>
      <c r="S15">
        <v>1.8691666666666666</v>
      </c>
      <c r="T15" t="s">
        <v>46</v>
      </c>
      <c r="U15">
        <v>12</v>
      </c>
      <c r="V15" t="s">
        <v>27</v>
      </c>
      <c r="W15" t="s">
        <v>1438</v>
      </c>
      <c r="X15" t="s">
        <v>29</v>
      </c>
      <c r="Y15">
        <f t="shared" si="0"/>
        <v>4202000000</v>
      </c>
    </row>
    <row r="16" spans="1:25" x14ac:dyDescent="0.15">
      <c r="A16">
        <v>2</v>
      </c>
      <c r="B16" s="8" t="s">
        <v>42</v>
      </c>
      <c r="C16" t="s">
        <v>43</v>
      </c>
      <c r="D16" t="s">
        <v>19</v>
      </c>
      <c r="E16" s="9">
        <v>3.125</v>
      </c>
      <c r="F16" s="7">
        <v>0.255</v>
      </c>
      <c r="J16">
        <v>0</v>
      </c>
      <c r="K16" t="str">
        <f>LEFT(L16,4) &amp; "20250803" &amp; "R" &amp; TEXT(ROW(A15),"000")</f>
        <v>Jers20250803R015</v>
      </c>
      <c r="L16" t="s">
        <v>1439</v>
      </c>
      <c r="M16" t="s">
        <v>1440</v>
      </c>
      <c r="N16" t="s">
        <v>47</v>
      </c>
      <c r="O16" t="s">
        <v>1417</v>
      </c>
      <c r="P16">
        <v>22.43</v>
      </c>
      <c r="Q16">
        <v>1</v>
      </c>
      <c r="R16" s="10">
        <v>1.87</v>
      </c>
      <c r="S16">
        <v>1.8691666666666666</v>
      </c>
      <c r="T16" t="s">
        <v>46</v>
      </c>
      <c r="U16">
        <v>12</v>
      </c>
      <c r="V16" t="s">
        <v>27</v>
      </c>
      <c r="W16" t="s">
        <v>673</v>
      </c>
      <c r="X16" t="s">
        <v>29</v>
      </c>
      <c r="Y16">
        <f t="shared" si="0"/>
        <v>6211000000</v>
      </c>
    </row>
    <row r="17" spans="1:25" x14ac:dyDescent="0.15">
      <c r="A17">
        <v>3</v>
      </c>
      <c r="B17" s="8" t="s">
        <v>42</v>
      </c>
      <c r="C17" t="s">
        <v>43</v>
      </c>
      <c r="D17" t="s">
        <v>19</v>
      </c>
      <c r="E17" s="9">
        <v>3.125</v>
      </c>
      <c r="F17" s="7">
        <v>0.255</v>
      </c>
      <c r="J17">
        <v>0</v>
      </c>
      <c r="K17" t="str">
        <f>LEFT(L17,4) &amp; "20250803" &amp; "R" &amp; TEXT(ROW(A16),"000")</f>
        <v>shor20250803R016</v>
      </c>
      <c r="L17" t="s">
        <v>491</v>
      </c>
      <c r="M17" t="s">
        <v>1429</v>
      </c>
      <c r="N17" t="s">
        <v>47</v>
      </c>
      <c r="O17" t="s">
        <v>1417</v>
      </c>
      <c r="P17">
        <v>22.43</v>
      </c>
      <c r="Q17">
        <v>1</v>
      </c>
      <c r="R17" s="10">
        <v>1.87</v>
      </c>
      <c r="S17">
        <v>1.8691666666666666</v>
      </c>
      <c r="T17" t="s">
        <v>46</v>
      </c>
      <c r="U17">
        <v>12</v>
      </c>
      <c r="V17" t="s">
        <v>27</v>
      </c>
      <c r="W17" t="s">
        <v>494</v>
      </c>
      <c r="X17" t="s">
        <v>29</v>
      </c>
      <c r="Y17">
        <f t="shared" si="0"/>
        <v>6103000000</v>
      </c>
    </row>
    <row r="18" spans="1:25" x14ac:dyDescent="0.15">
      <c r="A18">
        <v>4</v>
      </c>
      <c r="B18" s="8" t="s">
        <v>42</v>
      </c>
      <c r="C18" t="s">
        <v>43</v>
      </c>
      <c r="D18" t="s">
        <v>19</v>
      </c>
      <c r="E18" s="9">
        <v>3.125</v>
      </c>
      <c r="F18" s="7">
        <v>0.77600000000000002</v>
      </c>
      <c r="J18">
        <v>0</v>
      </c>
      <c r="K18" t="str">
        <f>LEFT(L18,4) &amp; "20250803" &amp; "R" &amp; TEXT(ROW(A17),"000")</f>
        <v>Leat20250803R017</v>
      </c>
      <c r="L18" t="s">
        <v>1441</v>
      </c>
      <c r="M18" t="s">
        <v>1442</v>
      </c>
      <c r="N18" t="s">
        <v>47</v>
      </c>
      <c r="O18" t="s">
        <v>1417</v>
      </c>
      <c r="P18">
        <v>22.43</v>
      </c>
      <c r="Q18">
        <v>3</v>
      </c>
      <c r="R18" s="10">
        <v>1.87</v>
      </c>
      <c r="S18">
        <v>5.6074999999999999</v>
      </c>
      <c r="T18" t="s">
        <v>46</v>
      </c>
      <c r="U18">
        <v>12</v>
      </c>
      <c r="V18" t="s">
        <v>27</v>
      </c>
      <c r="W18" t="s">
        <v>1443</v>
      </c>
      <c r="X18" t="s">
        <v>29</v>
      </c>
      <c r="Y18">
        <f t="shared" si="0"/>
        <v>4203000000</v>
      </c>
    </row>
    <row r="19" spans="1:25" x14ac:dyDescent="0.15">
      <c r="A19">
        <v>5</v>
      </c>
      <c r="B19" s="8" t="s">
        <v>42</v>
      </c>
      <c r="C19" t="s">
        <v>43</v>
      </c>
      <c r="D19" t="s">
        <v>19</v>
      </c>
      <c r="E19" s="9">
        <v>3.125</v>
      </c>
      <c r="F19" s="7">
        <v>1.5580000000000001</v>
      </c>
      <c r="J19">
        <v>0</v>
      </c>
      <c r="K19" t="str">
        <f>LEFT(L19,4) &amp; "20250803" &amp; "R" &amp; TEXT(ROW(A18),"000")</f>
        <v>Satc20250803R018</v>
      </c>
      <c r="L19" t="s">
        <v>1444</v>
      </c>
      <c r="M19" t="s">
        <v>1445</v>
      </c>
      <c r="N19" t="s">
        <v>47</v>
      </c>
      <c r="O19" t="s">
        <v>1417</v>
      </c>
      <c r="P19">
        <v>22.43</v>
      </c>
      <c r="Q19">
        <v>6</v>
      </c>
      <c r="R19" s="10">
        <v>1.87</v>
      </c>
      <c r="S19">
        <v>11.215</v>
      </c>
      <c r="T19" t="s">
        <v>46</v>
      </c>
      <c r="U19">
        <v>12</v>
      </c>
      <c r="V19" t="s">
        <v>27</v>
      </c>
      <c r="W19" t="s">
        <v>1446</v>
      </c>
      <c r="X19" t="s">
        <v>29</v>
      </c>
      <c r="Y19">
        <f t="shared" si="0"/>
        <v>4202000000</v>
      </c>
    </row>
    <row r="20" spans="1:25" x14ac:dyDescent="0.15">
      <c r="A20">
        <v>1</v>
      </c>
      <c r="B20" s="8" t="s">
        <v>48</v>
      </c>
      <c r="C20" t="s">
        <v>49</v>
      </c>
      <c r="D20" t="s">
        <v>48</v>
      </c>
      <c r="E20" s="9">
        <v>4.125</v>
      </c>
      <c r="F20" s="7">
        <v>0.91200000000000003</v>
      </c>
      <c r="G20">
        <v>60</v>
      </c>
      <c r="H20">
        <v>50</v>
      </c>
      <c r="I20">
        <v>40</v>
      </c>
      <c r="J20">
        <v>20</v>
      </c>
      <c r="K20" t="str">
        <f>LEFT(L20,4) &amp; "20250803" &amp; "R" &amp; TEXT(ROW(A19),"000")</f>
        <v>Jers20250803R019</v>
      </c>
      <c r="L20" t="s">
        <v>670</v>
      </c>
      <c r="M20" t="s">
        <v>1416</v>
      </c>
      <c r="N20" t="s">
        <v>55</v>
      </c>
      <c r="O20" t="s">
        <v>1417</v>
      </c>
      <c r="P20">
        <v>42.8</v>
      </c>
      <c r="Q20">
        <v>1</v>
      </c>
      <c r="R20" s="10">
        <v>7.13</v>
      </c>
      <c r="S20">
        <v>7.1333333333333329</v>
      </c>
      <c r="T20" t="s">
        <v>54</v>
      </c>
      <c r="U20">
        <v>6</v>
      </c>
      <c r="V20" t="s">
        <v>27</v>
      </c>
      <c r="W20" t="s">
        <v>673</v>
      </c>
      <c r="X20" t="s">
        <v>29</v>
      </c>
      <c r="Y20">
        <f t="shared" si="0"/>
        <v>6211000000</v>
      </c>
    </row>
    <row r="21" spans="1:25" x14ac:dyDescent="0.15">
      <c r="A21">
        <v>2</v>
      </c>
      <c r="B21" s="8" t="s">
        <v>48</v>
      </c>
      <c r="C21" t="s">
        <v>49</v>
      </c>
      <c r="D21" t="s">
        <v>48</v>
      </c>
      <c r="E21" s="9">
        <v>4.125</v>
      </c>
      <c r="F21" s="7">
        <v>2.1950000000000003</v>
      </c>
      <c r="G21">
        <v>60</v>
      </c>
      <c r="H21">
        <v>50</v>
      </c>
      <c r="I21">
        <v>40</v>
      </c>
      <c r="J21">
        <v>20</v>
      </c>
      <c r="K21" t="str">
        <f>LEFT(L21,4) &amp; "20250803" &amp; "R" &amp; TEXT(ROW(A20),"000")</f>
        <v>Tshi20250803R020</v>
      </c>
      <c r="L21" t="s">
        <v>1418</v>
      </c>
      <c r="M21" t="s">
        <v>1419</v>
      </c>
      <c r="N21" t="s">
        <v>55</v>
      </c>
      <c r="O21" t="s">
        <v>1420</v>
      </c>
      <c r="P21">
        <v>42.8</v>
      </c>
      <c r="Q21">
        <v>4</v>
      </c>
      <c r="R21" s="10">
        <v>7.13</v>
      </c>
      <c r="S21">
        <v>28.533333333333331</v>
      </c>
      <c r="T21" t="s">
        <v>54</v>
      </c>
      <c r="U21">
        <v>6</v>
      </c>
      <c r="V21" t="s">
        <v>27</v>
      </c>
      <c r="W21" t="s">
        <v>1421</v>
      </c>
      <c r="X21" t="s">
        <v>29</v>
      </c>
      <c r="Y21">
        <f t="shared" si="0"/>
        <v>6109000000</v>
      </c>
    </row>
    <row r="22" spans="1:25" x14ac:dyDescent="0.15">
      <c r="A22">
        <v>3</v>
      </c>
      <c r="B22" s="8" t="s">
        <v>48</v>
      </c>
      <c r="C22" t="s">
        <v>49</v>
      </c>
      <c r="D22" t="s">
        <v>48</v>
      </c>
      <c r="E22" s="9">
        <v>4.125</v>
      </c>
      <c r="F22" s="7">
        <v>1.0030000000000001</v>
      </c>
      <c r="G22">
        <v>60</v>
      </c>
      <c r="H22">
        <v>50</v>
      </c>
      <c r="I22">
        <v>40</v>
      </c>
      <c r="J22">
        <v>20</v>
      </c>
      <c r="K22" t="str">
        <f>LEFT(L22,4) &amp; "20250803" &amp; "R" &amp; TEXT(ROW(A21),"000")</f>
        <v>snea20250803R021</v>
      </c>
      <c r="L22" t="s">
        <v>58</v>
      </c>
      <c r="M22" t="s">
        <v>1427</v>
      </c>
      <c r="N22" t="s">
        <v>55</v>
      </c>
      <c r="O22" t="s">
        <v>1426</v>
      </c>
      <c r="P22">
        <v>42.8</v>
      </c>
      <c r="Q22">
        <v>1</v>
      </c>
      <c r="R22" s="10">
        <v>7.13</v>
      </c>
      <c r="S22">
        <v>7.1333333333333329</v>
      </c>
      <c r="T22" t="s">
        <v>54</v>
      </c>
      <c r="U22">
        <v>6</v>
      </c>
      <c r="V22" t="s">
        <v>27</v>
      </c>
      <c r="W22" t="s">
        <v>61</v>
      </c>
      <c r="X22" t="s">
        <v>29</v>
      </c>
      <c r="Y22">
        <f t="shared" si="0"/>
        <v>6402000000</v>
      </c>
    </row>
    <row r="23" spans="1:25" x14ac:dyDescent="0.15">
      <c r="A23">
        <v>1</v>
      </c>
      <c r="B23" s="8" t="s">
        <v>56</v>
      </c>
      <c r="C23" t="s">
        <v>57</v>
      </c>
      <c r="D23" t="s">
        <v>48</v>
      </c>
      <c r="E23" s="9">
        <v>4.125</v>
      </c>
      <c r="F23" s="7">
        <v>4.12</v>
      </c>
      <c r="J23">
        <v>0</v>
      </c>
      <c r="K23" t="str">
        <f>LEFT(L23,4) &amp; "20250803" &amp; "R" &amp; TEXT(ROW(A22),"000")</f>
        <v>snea20250803R022</v>
      </c>
      <c r="L23" t="s">
        <v>58</v>
      </c>
      <c r="M23" t="s">
        <v>1427</v>
      </c>
      <c r="N23" t="s">
        <v>61</v>
      </c>
      <c r="O23" t="s">
        <v>1426</v>
      </c>
      <c r="P23">
        <v>42.04</v>
      </c>
      <c r="Q23">
        <v>2</v>
      </c>
      <c r="R23" s="10">
        <v>21.02</v>
      </c>
      <c r="S23">
        <v>42.04</v>
      </c>
      <c r="T23" t="s">
        <v>60</v>
      </c>
      <c r="U23">
        <v>2</v>
      </c>
      <c r="V23" t="s">
        <v>27</v>
      </c>
      <c r="W23" t="s">
        <v>61</v>
      </c>
      <c r="X23" t="s">
        <v>29</v>
      </c>
      <c r="Y23">
        <f t="shared" si="0"/>
        <v>6402000000</v>
      </c>
    </row>
    <row r="24" spans="1:25" x14ac:dyDescent="0.15">
      <c r="A24">
        <v>1</v>
      </c>
      <c r="B24" s="8" t="s">
        <v>62</v>
      </c>
      <c r="C24" t="s">
        <v>63</v>
      </c>
      <c r="D24" t="s">
        <v>48</v>
      </c>
      <c r="E24" s="9">
        <v>4.125</v>
      </c>
      <c r="F24" s="7">
        <v>0.73199999999999998</v>
      </c>
      <c r="J24">
        <v>0</v>
      </c>
      <c r="K24" t="str">
        <f>LEFT(L24,4) &amp; "20250803" &amp; "R" &amp; TEXT(ROW(A23),"000")</f>
        <v>Jers20250803R023</v>
      </c>
      <c r="L24" t="s">
        <v>670</v>
      </c>
      <c r="M24" t="s">
        <v>1416</v>
      </c>
      <c r="N24" t="s">
        <v>55</v>
      </c>
      <c r="O24" t="s">
        <v>1417</v>
      </c>
      <c r="P24">
        <v>55.36</v>
      </c>
      <c r="Q24">
        <v>1</v>
      </c>
      <c r="R24" s="10">
        <v>7.91</v>
      </c>
      <c r="S24">
        <v>7.9085714285714284</v>
      </c>
      <c r="T24" t="s">
        <v>65</v>
      </c>
      <c r="U24">
        <v>7</v>
      </c>
      <c r="V24" t="s">
        <v>27</v>
      </c>
      <c r="W24" t="s">
        <v>673</v>
      </c>
      <c r="X24" t="s">
        <v>29</v>
      </c>
      <c r="Y24">
        <f t="shared" si="0"/>
        <v>6211000000</v>
      </c>
    </row>
    <row r="25" spans="1:25" x14ac:dyDescent="0.15">
      <c r="A25">
        <v>2</v>
      </c>
      <c r="B25" s="8" t="s">
        <v>62</v>
      </c>
      <c r="C25" t="s">
        <v>63</v>
      </c>
      <c r="D25" t="s">
        <v>48</v>
      </c>
      <c r="E25" s="9">
        <v>4.125</v>
      </c>
      <c r="F25" s="7">
        <v>1.7630000000000001</v>
      </c>
      <c r="J25">
        <v>0</v>
      </c>
      <c r="K25" t="str">
        <f>LEFT(L25,4) &amp; "20250803" &amp; "R" &amp; TEXT(ROW(A24),"000")</f>
        <v>Tshi20250803R024</v>
      </c>
      <c r="L25" t="s">
        <v>1418</v>
      </c>
      <c r="M25" t="s">
        <v>1419</v>
      </c>
      <c r="N25" t="s">
        <v>55</v>
      </c>
      <c r="O25" t="s">
        <v>1420</v>
      </c>
      <c r="P25">
        <v>55.36</v>
      </c>
      <c r="Q25">
        <v>4</v>
      </c>
      <c r="R25" s="10">
        <v>7.91</v>
      </c>
      <c r="S25">
        <v>31.634285714285713</v>
      </c>
      <c r="T25" t="s">
        <v>65</v>
      </c>
      <c r="U25">
        <v>7</v>
      </c>
      <c r="V25" t="s">
        <v>27</v>
      </c>
      <c r="W25" t="s">
        <v>1421</v>
      </c>
      <c r="X25" t="s">
        <v>29</v>
      </c>
      <c r="Y25">
        <f t="shared" si="0"/>
        <v>6109000000</v>
      </c>
    </row>
    <row r="26" spans="1:25" x14ac:dyDescent="0.15">
      <c r="A26">
        <v>3</v>
      </c>
      <c r="B26" s="8" t="s">
        <v>62</v>
      </c>
      <c r="C26" t="s">
        <v>63</v>
      </c>
      <c r="D26" t="s">
        <v>48</v>
      </c>
      <c r="E26" s="9">
        <v>4.125</v>
      </c>
      <c r="F26" s="7">
        <v>1.6160000000000001</v>
      </c>
      <c r="J26">
        <v>0</v>
      </c>
      <c r="K26" t="str">
        <f>LEFT(L26,4) &amp; "20250803" &amp; "R" &amp; TEXT(ROW(A25),"000")</f>
        <v>snea20250803R025</v>
      </c>
      <c r="L26" t="s">
        <v>58</v>
      </c>
      <c r="M26" t="s">
        <v>1427</v>
      </c>
      <c r="N26" t="s">
        <v>55</v>
      </c>
      <c r="O26" t="s">
        <v>1426</v>
      </c>
      <c r="P26">
        <v>55.36</v>
      </c>
      <c r="Q26">
        <v>2</v>
      </c>
      <c r="R26" s="10">
        <v>7.91</v>
      </c>
      <c r="S26">
        <v>15.817142857142857</v>
      </c>
      <c r="T26" t="s">
        <v>65</v>
      </c>
      <c r="U26">
        <v>7</v>
      </c>
      <c r="V26" t="s">
        <v>27</v>
      </c>
      <c r="W26" t="s">
        <v>61</v>
      </c>
      <c r="X26" t="s">
        <v>29</v>
      </c>
      <c r="Y26">
        <f t="shared" si="0"/>
        <v>6402000000</v>
      </c>
    </row>
    <row r="27" spans="1:25" x14ac:dyDescent="0.15">
      <c r="A27">
        <v>1</v>
      </c>
      <c r="B27" s="8" t="s">
        <v>66</v>
      </c>
      <c r="C27" t="s">
        <v>67</v>
      </c>
      <c r="D27" t="s">
        <v>48</v>
      </c>
      <c r="E27" s="9">
        <v>4.125</v>
      </c>
      <c r="F27" s="7">
        <v>0.35699999999999998</v>
      </c>
      <c r="J27">
        <v>0</v>
      </c>
      <c r="K27" t="str">
        <f>LEFT(L27,4) &amp; "20250803" &amp; "R" &amp; TEXT(ROW(A26),"000")</f>
        <v>Sung20250803R026</v>
      </c>
      <c r="L27" t="s">
        <v>1447</v>
      </c>
      <c r="M27" t="s">
        <v>1448</v>
      </c>
      <c r="N27" t="s">
        <v>71</v>
      </c>
      <c r="O27" t="s">
        <v>1417</v>
      </c>
      <c r="P27">
        <v>47.86</v>
      </c>
      <c r="Q27">
        <v>1</v>
      </c>
      <c r="R27" s="10">
        <v>3.68</v>
      </c>
      <c r="S27">
        <v>3.6815384615384619</v>
      </c>
      <c r="T27" t="s">
        <v>70</v>
      </c>
      <c r="U27">
        <v>13</v>
      </c>
      <c r="V27" t="s">
        <v>27</v>
      </c>
      <c r="W27" t="s">
        <v>1449</v>
      </c>
      <c r="X27" t="s">
        <v>29</v>
      </c>
      <c r="Y27">
        <f t="shared" si="0"/>
        <v>9004000000</v>
      </c>
    </row>
    <row r="28" spans="1:25" x14ac:dyDescent="0.15">
      <c r="A28">
        <v>2</v>
      </c>
      <c r="B28" s="8" t="s">
        <v>66</v>
      </c>
      <c r="C28" t="s">
        <v>67</v>
      </c>
      <c r="D28" t="s">
        <v>48</v>
      </c>
      <c r="E28" s="9">
        <v>4.125</v>
      </c>
      <c r="F28" s="7">
        <v>0.35699999999999998</v>
      </c>
      <c r="J28">
        <v>0</v>
      </c>
      <c r="K28" t="str">
        <f>LEFT(L28,4) &amp; "20250803" &amp; "R" &amp; TEXT(ROW(A27),"000")</f>
        <v>Spor20250803R027</v>
      </c>
      <c r="L28" t="s">
        <v>1318</v>
      </c>
      <c r="M28" t="s">
        <v>1450</v>
      </c>
      <c r="N28" t="s">
        <v>71</v>
      </c>
      <c r="O28" t="s">
        <v>1417</v>
      </c>
      <c r="P28">
        <v>47.86</v>
      </c>
      <c r="Q28">
        <v>1</v>
      </c>
      <c r="R28" s="10">
        <v>3.68</v>
      </c>
      <c r="S28">
        <v>3.6815384615384619</v>
      </c>
      <c r="T28" t="s">
        <v>70</v>
      </c>
      <c r="U28">
        <v>13</v>
      </c>
      <c r="V28" t="s">
        <v>27</v>
      </c>
      <c r="W28" t="s">
        <v>1184</v>
      </c>
      <c r="X28" t="s">
        <v>29</v>
      </c>
      <c r="Y28">
        <f t="shared" si="0"/>
        <v>6114000000</v>
      </c>
    </row>
    <row r="29" spans="1:25" x14ac:dyDescent="0.15">
      <c r="A29">
        <v>3</v>
      </c>
      <c r="B29" s="8" t="s">
        <v>66</v>
      </c>
      <c r="C29" t="s">
        <v>67</v>
      </c>
      <c r="D29" t="s">
        <v>48</v>
      </c>
      <c r="E29" s="9">
        <v>4.125</v>
      </c>
      <c r="F29" s="7">
        <v>0.35699999999999998</v>
      </c>
      <c r="J29">
        <v>0</v>
      </c>
      <c r="K29" t="str">
        <f>LEFT(L29,4) &amp; "20250803" &amp; "R" &amp; TEXT(ROW(A28),"000")</f>
        <v>Unde20250803R028</v>
      </c>
      <c r="L29" t="s">
        <v>1451</v>
      </c>
      <c r="M29" t="s">
        <v>1452</v>
      </c>
      <c r="N29" t="s">
        <v>71</v>
      </c>
      <c r="O29" t="s">
        <v>1417</v>
      </c>
      <c r="P29">
        <v>47.86</v>
      </c>
      <c r="Q29">
        <v>1</v>
      </c>
      <c r="R29" s="10">
        <v>3.68</v>
      </c>
      <c r="S29">
        <v>3.6815384615384619</v>
      </c>
      <c r="T29" t="s">
        <v>70</v>
      </c>
      <c r="U29">
        <v>13</v>
      </c>
      <c r="V29" t="s">
        <v>27</v>
      </c>
      <c r="W29" t="s">
        <v>1453</v>
      </c>
      <c r="X29" t="s">
        <v>29</v>
      </c>
      <c r="Y29">
        <f t="shared" si="0"/>
        <v>6107000000</v>
      </c>
    </row>
    <row r="30" spans="1:25" x14ac:dyDescent="0.15">
      <c r="A30">
        <v>4</v>
      </c>
      <c r="B30" s="8" t="s">
        <v>66</v>
      </c>
      <c r="C30" t="s">
        <v>67</v>
      </c>
      <c r="D30" t="s">
        <v>48</v>
      </c>
      <c r="E30" s="9">
        <v>4.125</v>
      </c>
      <c r="F30" s="7">
        <v>0.35699999999999998</v>
      </c>
      <c r="J30">
        <v>0</v>
      </c>
      <c r="K30" t="str">
        <f>LEFT(L30,4) &amp; "20250803" &amp; "R" &amp; TEXT(ROW(A29),"000")</f>
        <v>paja20250803R029</v>
      </c>
      <c r="L30" t="s">
        <v>1454</v>
      </c>
      <c r="M30" t="s">
        <v>1455</v>
      </c>
      <c r="N30" t="s">
        <v>71</v>
      </c>
      <c r="O30" t="s">
        <v>1417</v>
      </c>
      <c r="P30">
        <v>47.86</v>
      </c>
      <c r="Q30">
        <v>1</v>
      </c>
      <c r="R30" s="10">
        <v>3.68</v>
      </c>
      <c r="S30">
        <v>3.6815384615384619</v>
      </c>
      <c r="T30" t="s">
        <v>70</v>
      </c>
      <c r="U30">
        <v>13</v>
      </c>
      <c r="V30" t="s">
        <v>27</v>
      </c>
      <c r="W30" t="s">
        <v>1456</v>
      </c>
      <c r="X30" t="s">
        <v>29</v>
      </c>
      <c r="Y30">
        <f t="shared" si="0"/>
        <v>6107000000</v>
      </c>
    </row>
    <row r="31" spans="1:25" x14ac:dyDescent="0.15">
      <c r="A31">
        <v>5</v>
      </c>
      <c r="B31" s="8" t="s">
        <v>66</v>
      </c>
      <c r="C31" t="s">
        <v>67</v>
      </c>
      <c r="D31" t="s">
        <v>48</v>
      </c>
      <c r="E31" s="9">
        <v>4.125</v>
      </c>
      <c r="F31" s="7">
        <v>0.35699999999999998</v>
      </c>
      <c r="J31">
        <v>0</v>
      </c>
      <c r="K31" t="str">
        <f>LEFT(L31,4) &amp; "20250803" &amp; "R" &amp; TEXT(ROW(A30),"000")</f>
        <v>Jers20250803R030</v>
      </c>
      <c r="L31" t="s">
        <v>1439</v>
      </c>
      <c r="M31" t="s">
        <v>1440</v>
      </c>
      <c r="N31" t="s">
        <v>71</v>
      </c>
      <c r="O31" t="s">
        <v>1417</v>
      </c>
      <c r="P31">
        <v>47.86</v>
      </c>
      <c r="Q31">
        <v>1</v>
      </c>
      <c r="R31" s="10">
        <v>3.68</v>
      </c>
      <c r="S31">
        <v>3.6815384615384619</v>
      </c>
      <c r="T31" t="s">
        <v>70</v>
      </c>
      <c r="U31">
        <v>13</v>
      </c>
      <c r="V31" t="s">
        <v>27</v>
      </c>
      <c r="W31" t="s">
        <v>673</v>
      </c>
      <c r="X31" t="s">
        <v>29</v>
      </c>
      <c r="Y31">
        <f t="shared" si="0"/>
        <v>6211000000</v>
      </c>
    </row>
    <row r="32" spans="1:25" x14ac:dyDescent="0.15">
      <c r="A32">
        <v>6</v>
      </c>
      <c r="B32" s="8" t="s">
        <v>66</v>
      </c>
      <c r="C32" t="s">
        <v>67</v>
      </c>
      <c r="D32" t="s">
        <v>48</v>
      </c>
      <c r="E32" s="9">
        <v>4.125</v>
      </c>
      <c r="F32" s="7">
        <v>0.71899999999999997</v>
      </c>
      <c r="J32">
        <v>0</v>
      </c>
      <c r="K32" t="str">
        <f>LEFT(L32,4) &amp; "20250803" &amp; "R" &amp; TEXT(ROW(A31),"000")</f>
        <v>shor20250803R031</v>
      </c>
      <c r="L32" t="s">
        <v>491</v>
      </c>
      <c r="M32" t="s">
        <v>1429</v>
      </c>
      <c r="N32" t="s">
        <v>71</v>
      </c>
      <c r="O32" t="s">
        <v>1417</v>
      </c>
      <c r="P32">
        <v>47.86</v>
      </c>
      <c r="Q32">
        <v>2</v>
      </c>
      <c r="R32" s="10">
        <v>3.68</v>
      </c>
      <c r="S32">
        <v>7.3630769230769237</v>
      </c>
      <c r="T32" t="s">
        <v>70</v>
      </c>
      <c r="U32">
        <v>13</v>
      </c>
      <c r="V32" t="s">
        <v>27</v>
      </c>
      <c r="W32" t="s">
        <v>494</v>
      </c>
      <c r="X32" t="s">
        <v>29</v>
      </c>
      <c r="Y32">
        <f t="shared" si="0"/>
        <v>6103000000</v>
      </c>
    </row>
    <row r="33" spans="1:25" x14ac:dyDescent="0.15">
      <c r="A33">
        <v>7</v>
      </c>
      <c r="B33" s="8" t="s">
        <v>66</v>
      </c>
      <c r="C33" t="s">
        <v>67</v>
      </c>
      <c r="D33" t="s">
        <v>48</v>
      </c>
      <c r="E33" s="9">
        <v>4.125</v>
      </c>
      <c r="F33" s="7">
        <v>0.86299999999999999</v>
      </c>
      <c r="J33">
        <v>0</v>
      </c>
      <c r="K33" t="str">
        <f>LEFT(L33,4) &amp; "20250803" &amp; "R" &amp; TEXT(ROW(A32),"000")</f>
        <v>Tshi20250803R032</v>
      </c>
      <c r="L33" t="s">
        <v>1418</v>
      </c>
      <c r="M33" t="s">
        <v>1419</v>
      </c>
      <c r="N33" t="s">
        <v>71</v>
      </c>
      <c r="O33" t="s">
        <v>1420</v>
      </c>
      <c r="P33">
        <v>47.86</v>
      </c>
      <c r="Q33">
        <v>4</v>
      </c>
      <c r="R33" s="10">
        <v>3.68</v>
      </c>
      <c r="S33">
        <v>14.726153846153847</v>
      </c>
      <c r="T33" t="s">
        <v>70</v>
      </c>
      <c r="U33">
        <v>13</v>
      </c>
      <c r="V33" t="s">
        <v>27</v>
      </c>
      <c r="W33" t="s">
        <v>1421</v>
      </c>
      <c r="X33" t="s">
        <v>29</v>
      </c>
      <c r="Y33">
        <f t="shared" si="0"/>
        <v>6109000000</v>
      </c>
    </row>
    <row r="34" spans="1:25" x14ac:dyDescent="0.15">
      <c r="A34">
        <v>8</v>
      </c>
      <c r="B34" s="8" t="s">
        <v>66</v>
      </c>
      <c r="C34" t="s">
        <v>67</v>
      </c>
      <c r="D34" t="s">
        <v>48</v>
      </c>
      <c r="E34" s="9">
        <v>4.125</v>
      </c>
      <c r="F34" s="7">
        <v>0.71899999999999997</v>
      </c>
      <c r="J34">
        <v>0</v>
      </c>
      <c r="K34" t="str">
        <f>LEFT(L34,4) &amp; "20250803" &amp; "R" &amp; TEXT(ROW(A33),"000")</f>
        <v>Cott20250803R033</v>
      </c>
      <c r="L34" t="s">
        <v>1457</v>
      </c>
      <c r="M34" t="s">
        <v>1458</v>
      </c>
      <c r="N34" t="s">
        <v>71</v>
      </c>
      <c r="O34" t="s">
        <v>1417</v>
      </c>
      <c r="P34">
        <v>47.86</v>
      </c>
      <c r="Q34">
        <v>2</v>
      </c>
      <c r="R34" s="10">
        <v>3.68</v>
      </c>
      <c r="S34">
        <v>7.3630769230769237</v>
      </c>
      <c r="T34" t="s">
        <v>70</v>
      </c>
      <c r="U34">
        <v>13</v>
      </c>
      <c r="V34" t="s">
        <v>27</v>
      </c>
      <c r="W34" t="s">
        <v>1459</v>
      </c>
      <c r="X34" t="s">
        <v>29</v>
      </c>
      <c r="Y34">
        <f t="shared" si="0"/>
        <v>6115000000</v>
      </c>
    </row>
    <row r="35" spans="1:25" x14ac:dyDescent="0.15">
      <c r="A35">
        <v>1</v>
      </c>
      <c r="B35" s="8" t="s">
        <v>72</v>
      </c>
      <c r="C35" t="s">
        <v>73</v>
      </c>
      <c r="D35" t="s">
        <v>72</v>
      </c>
      <c r="E35" s="9">
        <v>4.1749999999999998</v>
      </c>
      <c r="F35" s="7">
        <v>1.387</v>
      </c>
      <c r="G35">
        <v>60</v>
      </c>
      <c r="H35">
        <v>50</v>
      </c>
      <c r="I35">
        <v>40</v>
      </c>
      <c r="J35">
        <v>20</v>
      </c>
      <c r="K35" t="str">
        <f>LEFT(L35,4) &amp; "20250803" &amp; "R" &amp; TEXT(ROW(A34),"000")</f>
        <v>Shou20250803R034</v>
      </c>
      <c r="L35" t="s">
        <v>1460</v>
      </c>
      <c r="M35" t="s">
        <v>1461</v>
      </c>
      <c r="N35" t="s">
        <v>79</v>
      </c>
      <c r="O35" t="s">
        <v>1417</v>
      </c>
      <c r="P35">
        <v>29.89</v>
      </c>
      <c r="Q35">
        <v>2</v>
      </c>
      <c r="R35" s="10">
        <v>4.9800000000000004</v>
      </c>
      <c r="S35">
        <v>9.9633333333333329</v>
      </c>
      <c r="T35" t="s">
        <v>78</v>
      </c>
      <c r="U35">
        <v>6</v>
      </c>
      <c r="V35" t="s">
        <v>27</v>
      </c>
      <c r="W35" t="s">
        <v>1438</v>
      </c>
      <c r="X35" t="s">
        <v>29</v>
      </c>
      <c r="Y35">
        <f t="shared" si="0"/>
        <v>4202000000</v>
      </c>
    </row>
    <row r="36" spans="1:25" x14ac:dyDescent="0.15">
      <c r="A36">
        <v>2</v>
      </c>
      <c r="B36" s="8" t="s">
        <v>72</v>
      </c>
      <c r="C36" t="s">
        <v>73</v>
      </c>
      <c r="D36" t="s">
        <v>72</v>
      </c>
      <c r="E36" s="9">
        <v>4.1749999999999998</v>
      </c>
      <c r="F36" s="7">
        <v>2.0830000000000002</v>
      </c>
      <c r="G36">
        <v>60</v>
      </c>
      <c r="H36">
        <v>50</v>
      </c>
      <c r="I36">
        <v>40</v>
      </c>
      <c r="J36">
        <v>20</v>
      </c>
      <c r="K36" t="str">
        <f>LEFT(L36,4) &amp; "20250803" &amp; "R" &amp; TEXT(ROW(A35),"000")</f>
        <v>Cott20250803R035</v>
      </c>
      <c r="L36" t="s">
        <v>1457</v>
      </c>
      <c r="M36" t="s">
        <v>1458</v>
      </c>
      <c r="N36" t="s">
        <v>79</v>
      </c>
      <c r="O36" t="s">
        <v>1417</v>
      </c>
      <c r="P36">
        <v>29.89</v>
      </c>
      <c r="Q36">
        <v>3</v>
      </c>
      <c r="R36" s="10">
        <v>4.9800000000000004</v>
      </c>
      <c r="S36">
        <v>14.945</v>
      </c>
      <c r="T36" t="s">
        <v>78</v>
      </c>
      <c r="U36">
        <v>6</v>
      </c>
      <c r="V36" t="s">
        <v>27</v>
      </c>
      <c r="W36" t="s">
        <v>1459</v>
      </c>
      <c r="X36" t="s">
        <v>29</v>
      </c>
      <c r="Y36">
        <f t="shared" si="0"/>
        <v>6115000000</v>
      </c>
    </row>
    <row r="37" spans="1:25" x14ac:dyDescent="0.15">
      <c r="A37">
        <v>3</v>
      </c>
      <c r="B37" s="8" t="s">
        <v>72</v>
      </c>
      <c r="C37" t="s">
        <v>73</v>
      </c>
      <c r="D37" t="s">
        <v>72</v>
      </c>
      <c r="E37" s="9">
        <v>4.1749999999999998</v>
      </c>
      <c r="F37" s="7">
        <v>0.69099999999999995</v>
      </c>
      <c r="G37">
        <v>60</v>
      </c>
      <c r="H37">
        <v>50</v>
      </c>
      <c r="I37">
        <v>40</v>
      </c>
      <c r="J37">
        <v>20</v>
      </c>
      <c r="K37" t="str">
        <f>LEFT(L37,4) &amp; "20250803" &amp; "R" &amp; TEXT(ROW(A36),"000")</f>
        <v>Cric20250803R036</v>
      </c>
      <c r="L37" t="s">
        <v>358</v>
      </c>
      <c r="M37" t="s">
        <v>1435</v>
      </c>
      <c r="N37" t="s">
        <v>79</v>
      </c>
      <c r="O37" t="s">
        <v>1417</v>
      </c>
      <c r="P37">
        <v>29.89</v>
      </c>
      <c r="Q37">
        <v>1</v>
      </c>
      <c r="R37" s="10">
        <v>4.9800000000000004</v>
      </c>
      <c r="S37">
        <v>4.9816666666666665</v>
      </c>
      <c r="T37" t="s">
        <v>78</v>
      </c>
      <c r="U37">
        <v>6</v>
      </c>
      <c r="V37" t="s">
        <v>27</v>
      </c>
      <c r="W37" t="s">
        <v>361</v>
      </c>
      <c r="X37" t="s">
        <v>29</v>
      </c>
      <c r="Y37">
        <f t="shared" si="0"/>
        <v>6403000000</v>
      </c>
    </row>
    <row r="38" spans="1:25" x14ac:dyDescent="0.15">
      <c r="A38">
        <v>1</v>
      </c>
      <c r="B38" s="8" t="s">
        <v>80</v>
      </c>
      <c r="C38" t="s">
        <v>81</v>
      </c>
      <c r="D38" t="s">
        <v>72</v>
      </c>
      <c r="E38" s="9">
        <v>4.1749999999999998</v>
      </c>
      <c r="F38" s="7">
        <v>0.49199999999999999</v>
      </c>
      <c r="J38">
        <v>0</v>
      </c>
      <c r="K38" t="str">
        <f>LEFT(L38,4) &amp; "20250803" &amp; "R" &amp; TEXT(ROW(A37),"000")</f>
        <v>Jers20250803R037</v>
      </c>
      <c r="L38" t="s">
        <v>670</v>
      </c>
      <c r="M38" t="s">
        <v>1416</v>
      </c>
      <c r="N38" t="s">
        <v>85</v>
      </c>
      <c r="O38" t="s">
        <v>1417</v>
      </c>
      <c r="P38">
        <v>53.44</v>
      </c>
      <c r="Q38">
        <v>1</v>
      </c>
      <c r="R38" s="10">
        <v>5.94</v>
      </c>
      <c r="S38">
        <v>5.9377777777777769</v>
      </c>
      <c r="T38" t="s">
        <v>84</v>
      </c>
      <c r="U38">
        <v>9</v>
      </c>
      <c r="V38" t="s">
        <v>27</v>
      </c>
      <c r="W38" t="s">
        <v>673</v>
      </c>
      <c r="X38" t="s">
        <v>29</v>
      </c>
      <c r="Y38">
        <f t="shared" si="0"/>
        <v>6211000000</v>
      </c>
    </row>
    <row r="39" spans="1:25" x14ac:dyDescent="0.15">
      <c r="A39">
        <v>2</v>
      </c>
      <c r="B39" s="8" t="s">
        <v>80</v>
      </c>
      <c r="C39" t="s">
        <v>81</v>
      </c>
      <c r="D39" t="s">
        <v>72</v>
      </c>
      <c r="E39" s="9">
        <v>4.1749999999999998</v>
      </c>
      <c r="F39" s="7">
        <v>0.49199999999999999</v>
      </c>
      <c r="J39">
        <v>0</v>
      </c>
      <c r="K39" t="str">
        <f>LEFT(L39,4) &amp; "20250803" &amp; "R" &amp; TEXT(ROW(A38),"000")</f>
        <v>Spor20250803R038</v>
      </c>
      <c r="L39" t="s">
        <v>1318</v>
      </c>
      <c r="M39" t="s">
        <v>1450</v>
      </c>
      <c r="N39" t="s">
        <v>85</v>
      </c>
      <c r="O39" t="s">
        <v>1417</v>
      </c>
      <c r="P39">
        <v>53.44</v>
      </c>
      <c r="Q39">
        <v>1</v>
      </c>
      <c r="R39" s="10">
        <v>5.94</v>
      </c>
      <c r="S39">
        <v>5.9377777777777769</v>
      </c>
      <c r="T39" t="s">
        <v>84</v>
      </c>
      <c r="U39">
        <v>9</v>
      </c>
      <c r="V39" t="s">
        <v>27</v>
      </c>
      <c r="W39" t="s">
        <v>1184</v>
      </c>
      <c r="X39" t="s">
        <v>29</v>
      </c>
      <c r="Y39">
        <f t="shared" si="0"/>
        <v>6114000000</v>
      </c>
    </row>
    <row r="40" spans="1:25" x14ac:dyDescent="0.15">
      <c r="A40">
        <v>3</v>
      </c>
      <c r="B40" s="8" t="s">
        <v>80</v>
      </c>
      <c r="C40" t="s">
        <v>81</v>
      </c>
      <c r="D40" t="s">
        <v>72</v>
      </c>
      <c r="E40" s="9">
        <v>4.1749999999999998</v>
      </c>
      <c r="F40" s="7">
        <v>0.59099999999999997</v>
      </c>
      <c r="J40">
        <v>0</v>
      </c>
      <c r="K40" t="str">
        <f>LEFT(L40,4) &amp; "20250803" &amp; "R" &amp; TEXT(ROW(A39),"000")</f>
        <v>Tshi20250803R039</v>
      </c>
      <c r="L40" t="s">
        <v>1418</v>
      </c>
      <c r="M40" t="s">
        <v>1419</v>
      </c>
      <c r="N40" t="s">
        <v>85</v>
      </c>
      <c r="O40" t="s">
        <v>1420</v>
      </c>
      <c r="P40">
        <v>53.44</v>
      </c>
      <c r="Q40">
        <v>2</v>
      </c>
      <c r="R40" s="10">
        <v>5.94</v>
      </c>
      <c r="S40">
        <v>11.875555555555554</v>
      </c>
      <c r="T40" t="s">
        <v>84</v>
      </c>
      <c r="U40">
        <v>9</v>
      </c>
      <c r="V40" t="s">
        <v>27</v>
      </c>
      <c r="W40" t="s">
        <v>1421</v>
      </c>
      <c r="X40" t="s">
        <v>29</v>
      </c>
      <c r="Y40">
        <f t="shared" si="0"/>
        <v>6109000000</v>
      </c>
    </row>
    <row r="41" spans="1:25" x14ac:dyDescent="0.15">
      <c r="A41">
        <v>4</v>
      </c>
      <c r="B41" s="8" t="s">
        <v>80</v>
      </c>
      <c r="C41" t="s">
        <v>81</v>
      </c>
      <c r="D41" t="s">
        <v>72</v>
      </c>
      <c r="E41" s="9">
        <v>4.1749999999999998</v>
      </c>
      <c r="F41" s="7">
        <v>0.49199999999999999</v>
      </c>
      <c r="J41">
        <v>0</v>
      </c>
      <c r="K41" t="str">
        <f>LEFT(L41,4) &amp; "20250803" &amp; "R" &amp; TEXT(ROW(A40),"000")</f>
        <v>Inte20250803R040</v>
      </c>
      <c r="L41" t="s">
        <v>1462</v>
      </c>
      <c r="M41" t="s">
        <v>1463</v>
      </c>
      <c r="N41" t="s">
        <v>85</v>
      </c>
      <c r="O41" t="s">
        <v>1417</v>
      </c>
      <c r="P41">
        <v>53.44</v>
      </c>
      <c r="Q41">
        <v>1</v>
      </c>
      <c r="R41" s="10">
        <v>5.94</v>
      </c>
      <c r="S41">
        <v>5.9377777777777769</v>
      </c>
      <c r="T41" t="s">
        <v>84</v>
      </c>
      <c r="U41">
        <v>9</v>
      </c>
      <c r="V41" t="s">
        <v>27</v>
      </c>
      <c r="W41" t="s">
        <v>1464</v>
      </c>
      <c r="X41" t="s">
        <v>29</v>
      </c>
      <c r="Y41">
        <f t="shared" si="0"/>
        <v>6101000000</v>
      </c>
    </row>
    <row r="42" spans="1:25" x14ac:dyDescent="0.15">
      <c r="A42">
        <v>5</v>
      </c>
      <c r="B42" s="8" t="s">
        <v>80</v>
      </c>
      <c r="C42" t="s">
        <v>81</v>
      </c>
      <c r="D42" t="s">
        <v>72</v>
      </c>
      <c r="E42" s="9">
        <v>4.1749999999999998</v>
      </c>
      <c r="F42" s="7">
        <v>0.98899999999999999</v>
      </c>
      <c r="J42">
        <v>0</v>
      </c>
      <c r="K42" t="str">
        <f>LEFT(L42,4) &amp; "20250803" &amp; "R" &amp; TEXT(ROW(A41),"000")</f>
        <v>shor20250803R041</v>
      </c>
      <c r="L42" t="s">
        <v>491</v>
      </c>
      <c r="M42" t="s">
        <v>1429</v>
      </c>
      <c r="N42" t="s">
        <v>85</v>
      </c>
      <c r="O42" t="s">
        <v>1417</v>
      </c>
      <c r="P42">
        <v>53.44</v>
      </c>
      <c r="Q42">
        <v>2</v>
      </c>
      <c r="R42" s="10">
        <v>5.94</v>
      </c>
      <c r="S42">
        <v>11.875555555555554</v>
      </c>
      <c r="T42" t="s">
        <v>84</v>
      </c>
      <c r="U42">
        <v>9</v>
      </c>
      <c r="V42" t="s">
        <v>27</v>
      </c>
      <c r="W42" t="s">
        <v>494</v>
      </c>
      <c r="X42" t="s">
        <v>29</v>
      </c>
      <c r="Y42">
        <f t="shared" si="0"/>
        <v>6103000000</v>
      </c>
    </row>
    <row r="43" spans="1:25" x14ac:dyDescent="0.15">
      <c r="A43">
        <v>6</v>
      </c>
      <c r="B43" s="8" t="s">
        <v>80</v>
      </c>
      <c r="C43" t="s">
        <v>81</v>
      </c>
      <c r="D43" t="s">
        <v>72</v>
      </c>
      <c r="E43" s="9">
        <v>4.1749999999999998</v>
      </c>
      <c r="F43" s="7">
        <v>1.0880000000000001</v>
      </c>
      <c r="J43">
        <v>0</v>
      </c>
      <c r="K43" t="str">
        <f>LEFT(L43,4) &amp; "20250803" &amp; "R" &amp; TEXT(ROW(A42),"000")</f>
        <v>snea20250803R042</v>
      </c>
      <c r="L43" t="s">
        <v>58</v>
      </c>
      <c r="M43" t="s">
        <v>1427</v>
      </c>
      <c r="N43" t="s">
        <v>85</v>
      </c>
      <c r="O43" t="s">
        <v>1426</v>
      </c>
      <c r="P43">
        <v>53.44</v>
      </c>
      <c r="Q43">
        <v>2</v>
      </c>
      <c r="R43" s="10">
        <v>5.94</v>
      </c>
      <c r="S43">
        <v>11.875555555555554</v>
      </c>
      <c r="T43" t="s">
        <v>84</v>
      </c>
      <c r="U43">
        <v>9</v>
      </c>
      <c r="V43" t="s">
        <v>27</v>
      </c>
      <c r="W43" t="s">
        <v>61</v>
      </c>
      <c r="X43" t="s">
        <v>29</v>
      </c>
      <c r="Y43">
        <f t="shared" si="0"/>
        <v>6402000000</v>
      </c>
    </row>
    <row r="44" spans="1:25" x14ac:dyDescent="0.15">
      <c r="A44">
        <v>1</v>
      </c>
      <c r="B44" s="8" t="s">
        <v>86</v>
      </c>
      <c r="C44" t="s">
        <v>87</v>
      </c>
      <c r="D44" t="s">
        <v>72</v>
      </c>
      <c r="E44" s="9">
        <v>4.1749999999999998</v>
      </c>
      <c r="F44" s="7">
        <v>0.86499999999999999</v>
      </c>
      <c r="J44">
        <v>0</v>
      </c>
      <c r="K44" t="str">
        <f>LEFT(L44,4) &amp; "20250803" &amp; "R" &amp; TEXT(ROW(A43),"000")</f>
        <v>Wall20250803R043</v>
      </c>
      <c r="L44" t="s">
        <v>1465</v>
      </c>
      <c r="M44" t="s">
        <v>1466</v>
      </c>
      <c r="N44" t="s">
        <v>91</v>
      </c>
      <c r="O44" t="s">
        <v>1417</v>
      </c>
      <c r="P44">
        <v>53.04</v>
      </c>
      <c r="Q44">
        <v>1</v>
      </c>
      <c r="R44" s="10">
        <v>10.61</v>
      </c>
      <c r="S44">
        <v>10.608000000000001</v>
      </c>
      <c r="T44" t="s">
        <v>90</v>
      </c>
      <c r="U44">
        <v>5</v>
      </c>
      <c r="V44" t="s">
        <v>27</v>
      </c>
      <c r="W44" t="s">
        <v>1467</v>
      </c>
      <c r="X44" t="s">
        <v>29</v>
      </c>
      <c r="Y44">
        <f t="shared" si="0"/>
        <v>4202000000</v>
      </c>
    </row>
    <row r="45" spans="1:25" x14ac:dyDescent="0.15">
      <c r="A45">
        <v>2</v>
      </c>
      <c r="B45" s="8" t="s">
        <v>86</v>
      </c>
      <c r="C45" t="s">
        <v>87</v>
      </c>
      <c r="D45" t="s">
        <v>72</v>
      </c>
      <c r="E45" s="9">
        <v>4.1749999999999998</v>
      </c>
      <c r="F45" s="7">
        <v>0.86499999999999999</v>
      </c>
      <c r="J45">
        <v>0</v>
      </c>
      <c r="K45" t="str">
        <f>LEFT(L45,4) &amp; "20250803" &amp; "R" &amp; TEXT(ROW(A44),"000")</f>
        <v>Leat20250803R044</v>
      </c>
      <c r="L45" t="s">
        <v>1441</v>
      </c>
      <c r="M45" t="s">
        <v>1442</v>
      </c>
      <c r="N45" t="s">
        <v>91</v>
      </c>
      <c r="O45" t="s">
        <v>1417</v>
      </c>
      <c r="P45">
        <v>53.04</v>
      </c>
      <c r="Q45">
        <v>1</v>
      </c>
      <c r="R45" s="10">
        <v>10.61</v>
      </c>
      <c r="S45">
        <v>10.608000000000001</v>
      </c>
      <c r="T45" t="s">
        <v>90</v>
      </c>
      <c r="U45">
        <v>5</v>
      </c>
      <c r="V45" t="s">
        <v>27</v>
      </c>
      <c r="W45" t="s">
        <v>1443</v>
      </c>
      <c r="X45" t="s">
        <v>29</v>
      </c>
      <c r="Y45">
        <f t="shared" si="0"/>
        <v>4203000000</v>
      </c>
    </row>
    <row r="46" spans="1:25" x14ac:dyDescent="0.15">
      <c r="A46">
        <v>3</v>
      </c>
      <c r="B46" s="8" t="s">
        <v>86</v>
      </c>
      <c r="C46" t="s">
        <v>87</v>
      </c>
      <c r="D46" t="s">
        <v>72</v>
      </c>
      <c r="E46" s="9">
        <v>4.1749999999999998</v>
      </c>
      <c r="F46" s="7">
        <v>0.51700000000000002</v>
      </c>
      <c r="J46">
        <v>0</v>
      </c>
      <c r="K46" t="str">
        <f>LEFT(L46,4) &amp; "20250803" &amp; "R" &amp; TEXT(ROW(A45),"000")</f>
        <v>swea20250803R045</v>
      </c>
      <c r="L46" t="s">
        <v>1468</v>
      </c>
      <c r="M46" t="s">
        <v>1469</v>
      </c>
      <c r="N46" t="s">
        <v>91</v>
      </c>
      <c r="O46" t="s">
        <v>1420</v>
      </c>
      <c r="P46">
        <v>53.04</v>
      </c>
      <c r="Q46">
        <v>1</v>
      </c>
      <c r="R46" s="10">
        <v>10.61</v>
      </c>
      <c r="S46">
        <v>10.608000000000001</v>
      </c>
      <c r="T46" t="s">
        <v>90</v>
      </c>
      <c r="U46">
        <v>5</v>
      </c>
      <c r="V46" t="s">
        <v>27</v>
      </c>
      <c r="W46" t="s">
        <v>1470</v>
      </c>
      <c r="X46" t="s">
        <v>29</v>
      </c>
      <c r="Y46">
        <f t="shared" si="0"/>
        <v>6103000000</v>
      </c>
    </row>
    <row r="47" spans="1:25" x14ac:dyDescent="0.15">
      <c r="A47">
        <v>4</v>
      </c>
      <c r="B47" s="8" t="s">
        <v>86</v>
      </c>
      <c r="C47" t="s">
        <v>87</v>
      </c>
      <c r="D47" t="s">
        <v>72</v>
      </c>
      <c r="E47" s="9">
        <v>4.1749999999999998</v>
      </c>
      <c r="F47" s="7">
        <v>1.909</v>
      </c>
      <c r="J47">
        <v>0</v>
      </c>
      <c r="K47" t="str">
        <f>LEFT(L47,4) &amp; "20250803" &amp; "R" &amp; TEXT(ROW(A46),"000")</f>
        <v>snea20250803R046</v>
      </c>
      <c r="L47" t="s">
        <v>58</v>
      </c>
      <c r="M47" t="s">
        <v>1427</v>
      </c>
      <c r="N47" t="s">
        <v>91</v>
      </c>
      <c r="O47" t="s">
        <v>1426</v>
      </c>
      <c r="P47">
        <v>53.04</v>
      </c>
      <c r="Q47">
        <v>2</v>
      </c>
      <c r="R47" s="10">
        <v>10.61</v>
      </c>
      <c r="S47">
        <v>21.216000000000001</v>
      </c>
      <c r="T47" t="s">
        <v>90</v>
      </c>
      <c r="U47">
        <v>5</v>
      </c>
      <c r="V47" t="s">
        <v>27</v>
      </c>
      <c r="W47" t="s">
        <v>61</v>
      </c>
      <c r="X47" t="s">
        <v>29</v>
      </c>
      <c r="Y47">
        <f t="shared" si="0"/>
        <v>6402000000</v>
      </c>
    </row>
    <row r="48" spans="1:25" x14ac:dyDescent="0.15">
      <c r="A48">
        <v>1</v>
      </c>
      <c r="B48" s="8" t="s">
        <v>92</v>
      </c>
      <c r="C48" t="s">
        <v>93</v>
      </c>
      <c r="D48" t="s">
        <v>72</v>
      </c>
      <c r="E48" s="9">
        <v>4.1749999999999998</v>
      </c>
      <c r="F48" s="7">
        <v>1.3420000000000001</v>
      </c>
      <c r="J48">
        <v>0</v>
      </c>
      <c r="K48" t="str">
        <f>LEFT(L48,4) &amp; "20250803" &amp; "R" &amp; TEXT(ROW(A47),"000")</f>
        <v>Cott20250803R047</v>
      </c>
      <c r="L48" t="s">
        <v>1457</v>
      </c>
      <c r="M48" t="s">
        <v>1458</v>
      </c>
      <c r="N48" t="s">
        <v>97</v>
      </c>
      <c r="O48" t="s">
        <v>1417</v>
      </c>
      <c r="P48">
        <v>50.4</v>
      </c>
      <c r="Q48">
        <v>2</v>
      </c>
      <c r="R48" s="10">
        <v>8.4</v>
      </c>
      <c r="S48">
        <v>16.799999999999997</v>
      </c>
      <c r="T48" t="s">
        <v>96</v>
      </c>
      <c r="U48">
        <v>6</v>
      </c>
      <c r="V48" t="s">
        <v>27</v>
      </c>
      <c r="W48" t="s">
        <v>1459</v>
      </c>
      <c r="X48" t="s">
        <v>29</v>
      </c>
      <c r="Y48">
        <f t="shared" si="0"/>
        <v>6115000000</v>
      </c>
    </row>
    <row r="49" spans="1:25" x14ac:dyDescent="0.15">
      <c r="A49">
        <v>2</v>
      </c>
      <c r="B49" s="8" t="s">
        <v>92</v>
      </c>
      <c r="C49" t="s">
        <v>93</v>
      </c>
      <c r="D49" t="s">
        <v>72</v>
      </c>
      <c r="E49" s="9">
        <v>4.1749999999999998</v>
      </c>
      <c r="F49" s="7">
        <v>1.4760000000000002</v>
      </c>
      <c r="J49">
        <v>0</v>
      </c>
      <c r="K49" t="str">
        <f>LEFT(L49,4) &amp; "20250803" &amp; "R" &amp; TEXT(ROW(A48),"000")</f>
        <v>snea20250803R048</v>
      </c>
      <c r="L49" t="s">
        <v>58</v>
      </c>
      <c r="M49" t="s">
        <v>1427</v>
      </c>
      <c r="N49" t="s">
        <v>97</v>
      </c>
      <c r="O49" t="s">
        <v>1426</v>
      </c>
      <c r="P49">
        <v>50.4</v>
      </c>
      <c r="Q49">
        <v>2</v>
      </c>
      <c r="R49" s="10">
        <v>8.4</v>
      </c>
      <c r="S49">
        <v>16.799999999999997</v>
      </c>
      <c r="T49" t="s">
        <v>96</v>
      </c>
      <c r="U49">
        <v>6</v>
      </c>
      <c r="V49" t="s">
        <v>27</v>
      </c>
      <c r="W49" t="s">
        <v>61</v>
      </c>
      <c r="X49" t="s">
        <v>29</v>
      </c>
      <c r="Y49">
        <f t="shared" si="0"/>
        <v>6402000000</v>
      </c>
    </row>
    <row r="50" spans="1:25" x14ac:dyDescent="0.15">
      <c r="A50">
        <v>3</v>
      </c>
      <c r="B50" s="8" t="s">
        <v>92</v>
      </c>
      <c r="C50" t="s">
        <v>93</v>
      </c>
      <c r="D50" t="s">
        <v>72</v>
      </c>
      <c r="E50" s="9">
        <v>4.1749999999999998</v>
      </c>
      <c r="F50" s="7">
        <v>1.3420000000000001</v>
      </c>
      <c r="J50">
        <v>0</v>
      </c>
      <c r="K50" t="str">
        <f>LEFT(L50,4) &amp; "20250803" &amp; "R" &amp; TEXT(ROW(A49),"000")</f>
        <v>Cric20250803R049</v>
      </c>
      <c r="L50" t="s">
        <v>358</v>
      </c>
      <c r="M50" t="s">
        <v>1435</v>
      </c>
      <c r="N50" t="s">
        <v>97</v>
      </c>
      <c r="O50" t="s">
        <v>1417</v>
      </c>
      <c r="P50">
        <v>50.4</v>
      </c>
      <c r="Q50">
        <v>2</v>
      </c>
      <c r="R50" s="10">
        <v>8.4</v>
      </c>
      <c r="S50">
        <v>16.799999999999997</v>
      </c>
      <c r="T50" t="s">
        <v>96</v>
      </c>
      <c r="U50">
        <v>6</v>
      </c>
      <c r="V50" t="s">
        <v>27</v>
      </c>
      <c r="W50" t="s">
        <v>361</v>
      </c>
      <c r="X50" t="s">
        <v>29</v>
      </c>
      <c r="Y50">
        <f t="shared" si="0"/>
        <v>6403000000</v>
      </c>
    </row>
    <row r="51" spans="1:25" x14ac:dyDescent="0.15">
      <c r="A51">
        <v>1</v>
      </c>
      <c r="B51" s="8" t="s">
        <v>98</v>
      </c>
      <c r="C51" t="s">
        <v>99</v>
      </c>
      <c r="D51" t="s">
        <v>98</v>
      </c>
      <c r="E51" s="9">
        <v>3.2749999999999999</v>
      </c>
      <c r="F51" s="7">
        <v>0.316</v>
      </c>
      <c r="G51">
        <v>60</v>
      </c>
      <c r="H51">
        <v>50</v>
      </c>
      <c r="I51">
        <v>40</v>
      </c>
      <c r="J51">
        <v>20</v>
      </c>
      <c r="K51" t="str">
        <f>LEFT(L51,4) &amp; "20250803" &amp; "R" &amp; TEXT(ROW(A50),"000")</f>
        <v>Base20250803R050</v>
      </c>
      <c r="L51" t="s">
        <v>1471</v>
      </c>
      <c r="M51" t="s">
        <v>1472</v>
      </c>
      <c r="N51" t="s">
        <v>105</v>
      </c>
      <c r="O51" t="s">
        <v>1417</v>
      </c>
      <c r="P51">
        <v>34.9</v>
      </c>
      <c r="Q51">
        <v>1</v>
      </c>
      <c r="R51" s="10">
        <v>3.49</v>
      </c>
      <c r="S51">
        <v>3.49</v>
      </c>
      <c r="T51" t="s">
        <v>104</v>
      </c>
      <c r="U51">
        <v>10</v>
      </c>
      <c r="V51" t="s">
        <v>27</v>
      </c>
      <c r="W51" t="s">
        <v>1473</v>
      </c>
      <c r="X51" t="s">
        <v>29</v>
      </c>
      <c r="Y51">
        <f t="shared" si="0"/>
        <v>6505000000</v>
      </c>
    </row>
    <row r="52" spans="1:25" x14ac:dyDescent="0.15">
      <c r="A52">
        <v>2</v>
      </c>
      <c r="B52" s="8" t="s">
        <v>98</v>
      </c>
      <c r="C52" t="s">
        <v>99</v>
      </c>
      <c r="D52" t="s">
        <v>98</v>
      </c>
      <c r="E52" s="9">
        <v>3.2749999999999999</v>
      </c>
      <c r="F52" s="7">
        <v>1.2790000000000001</v>
      </c>
      <c r="G52">
        <v>60</v>
      </c>
      <c r="H52">
        <v>50</v>
      </c>
      <c r="I52">
        <v>40</v>
      </c>
      <c r="J52">
        <v>20</v>
      </c>
      <c r="K52" t="str">
        <f>LEFT(L52,4) &amp; "20250803" &amp; "R" &amp; TEXT(ROW(A51),"000")</f>
        <v>Sung20250803R051</v>
      </c>
      <c r="L52" t="s">
        <v>1447</v>
      </c>
      <c r="M52" t="s">
        <v>1448</v>
      </c>
      <c r="N52" t="s">
        <v>105</v>
      </c>
      <c r="O52" t="s">
        <v>1417</v>
      </c>
      <c r="P52">
        <v>34.9</v>
      </c>
      <c r="Q52">
        <v>4</v>
      </c>
      <c r="R52" s="10">
        <v>3.49</v>
      </c>
      <c r="S52">
        <v>13.96</v>
      </c>
      <c r="T52" t="s">
        <v>104</v>
      </c>
      <c r="U52">
        <v>10</v>
      </c>
      <c r="V52" t="s">
        <v>27</v>
      </c>
      <c r="W52" t="s">
        <v>1449</v>
      </c>
      <c r="X52" t="s">
        <v>29</v>
      </c>
      <c r="Y52">
        <f t="shared" si="0"/>
        <v>9004000000</v>
      </c>
    </row>
    <row r="53" spans="1:25" x14ac:dyDescent="0.15">
      <c r="A53">
        <v>3</v>
      </c>
      <c r="B53" s="8" t="s">
        <v>98</v>
      </c>
      <c r="C53" t="s">
        <v>99</v>
      </c>
      <c r="D53" t="s">
        <v>98</v>
      </c>
      <c r="E53" s="9">
        <v>3.2749999999999999</v>
      </c>
      <c r="F53" s="7">
        <v>0.316</v>
      </c>
      <c r="G53">
        <v>60</v>
      </c>
      <c r="H53">
        <v>50</v>
      </c>
      <c r="I53">
        <v>40</v>
      </c>
      <c r="J53">
        <v>20</v>
      </c>
      <c r="K53" t="str">
        <f>LEFT(L53,4) &amp; "20250803" &amp; "R" &amp; TEXT(ROW(A52),"000")</f>
        <v>Satc20250803R052</v>
      </c>
      <c r="L53" t="s">
        <v>1444</v>
      </c>
      <c r="M53" t="s">
        <v>1445</v>
      </c>
      <c r="N53" t="s">
        <v>105</v>
      </c>
      <c r="O53" t="s">
        <v>1417</v>
      </c>
      <c r="P53">
        <v>34.9</v>
      </c>
      <c r="Q53">
        <v>1</v>
      </c>
      <c r="R53" s="10">
        <v>3.49</v>
      </c>
      <c r="S53">
        <v>3.49</v>
      </c>
      <c r="T53" t="s">
        <v>104</v>
      </c>
      <c r="U53">
        <v>10</v>
      </c>
      <c r="V53" t="s">
        <v>27</v>
      </c>
      <c r="W53" t="s">
        <v>1446</v>
      </c>
      <c r="X53" t="s">
        <v>29</v>
      </c>
      <c r="Y53">
        <f t="shared" si="0"/>
        <v>4202000000</v>
      </c>
    </row>
    <row r="54" spans="1:25" x14ac:dyDescent="0.15">
      <c r="A54">
        <v>4</v>
      </c>
      <c r="B54" s="8" t="s">
        <v>98</v>
      </c>
      <c r="C54" t="s">
        <v>99</v>
      </c>
      <c r="D54" t="s">
        <v>98</v>
      </c>
      <c r="E54" s="9">
        <v>3.2749999999999999</v>
      </c>
      <c r="F54" s="7">
        <v>0.63700000000000001</v>
      </c>
      <c r="G54">
        <v>60</v>
      </c>
      <c r="H54">
        <v>50</v>
      </c>
      <c r="I54">
        <v>40</v>
      </c>
      <c r="J54">
        <v>20</v>
      </c>
      <c r="K54" t="str">
        <f>LEFT(L54,4) &amp; "20250803" &amp; "R" &amp; TEXT(ROW(A53),"000")</f>
        <v>Shou20250803R053</v>
      </c>
      <c r="L54" t="s">
        <v>1460</v>
      </c>
      <c r="M54" t="s">
        <v>1461</v>
      </c>
      <c r="N54" t="s">
        <v>105</v>
      </c>
      <c r="O54" t="s">
        <v>1417</v>
      </c>
      <c r="P54">
        <v>34.9</v>
      </c>
      <c r="Q54">
        <v>2</v>
      </c>
      <c r="R54" s="10">
        <v>3.49</v>
      </c>
      <c r="S54">
        <v>6.98</v>
      </c>
      <c r="T54" t="s">
        <v>104</v>
      </c>
      <c r="U54">
        <v>10</v>
      </c>
      <c r="V54" t="s">
        <v>27</v>
      </c>
      <c r="W54" t="s">
        <v>1438</v>
      </c>
      <c r="X54" t="s">
        <v>29</v>
      </c>
      <c r="Y54">
        <f t="shared" si="0"/>
        <v>4202000000</v>
      </c>
    </row>
    <row r="55" spans="1:25" x14ac:dyDescent="0.15">
      <c r="A55">
        <v>5</v>
      </c>
      <c r="B55" s="8" t="s">
        <v>98</v>
      </c>
      <c r="C55" t="s">
        <v>99</v>
      </c>
      <c r="D55" t="s">
        <v>98</v>
      </c>
      <c r="E55" s="9">
        <v>3.2749999999999999</v>
      </c>
      <c r="F55" s="7">
        <v>0.70099999999999996</v>
      </c>
      <c r="G55">
        <v>60</v>
      </c>
      <c r="H55">
        <v>50</v>
      </c>
      <c r="I55">
        <v>40</v>
      </c>
      <c r="J55">
        <v>20</v>
      </c>
      <c r="K55" t="str">
        <f>LEFT(L55,4) &amp; "20250803" &amp; "R" &amp; TEXT(ROW(A54),"000")</f>
        <v>slip20250803R054</v>
      </c>
      <c r="L55" t="s">
        <v>147</v>
      </c>
      <c r="M55" t="s">
        <v>1425</v>
      </c>
      <c r="N55" t="s">
        <v>105</v>
      </c>
      <c r="O55" t="s">
        <v>1426</v>
      </c>
      <c r="P55">
        <v>34.9</v>
      </c>
      <c r="Q55">
        <v>2</v>
      </c>
      <c r="R55" s="10">
        <v>3.49</v>
      </c>
      <c r="S55">
        <v>6.98</v>
      </c>
      <c r="T55" t="s">
        <v>104</v>
      </c>
      <c r="U55">
        <v>10</v>
      </c>
      <c r="V55" t="s">
        <v>27</v>
      </c>
      <c r="W55" t="s">
        <v>150</v>
      </c>
      <c r="X55" t="s">
        <v>29</v>
      </c>
      <c r="Y55">
        <f t="shared" si="0"/>
        <v>6402000000</v>
      </c>
    </row>
    <row r="56" spans="1:25" x14ac:dyDescent="0.15">
      <c r="A56">
        <v>1</v>
      </c>
      <c r="B56" s="8" t="s">
        <v>106</v>
      </c>
      <c r="C56" t="s">
        <v>107</v>
      </c>
      <c r="D56" t="s">
        <v>98</v>
      </c>
      <c r="E56" s="9">
        <v>3.2749999999999999</v>
      </c>
      <c r="F56" s="7">
        <v>3.27</v>
      </c>
      <c r="J56">
        <v>0</v>
      </c>
      <c r="K56" t="str">
        <f>LEFT(L56,4) &amp; "20250803" &amp; "R" &amp; TEXT(ROW(A55),"000")</f>
        <v>snea20250803R055</v>
      </c>
      <c r="L56" t="s">
        <v>58</v>
      </c>
      <c r="M56" t="s">
        <v>1427</v>
      </c>
      <c r="N56" t="s">
        <v>61</v>
      </c>
      <c r="O56" t="s">
        <v>1426</v>
      </c>
      <c r="P56">
        <v>30.74</v>
      </c>
      <c r="Q56">
        <v>2</v>
      </c>
      <c r="R56" s="10">
        <v>15.37</v>
      </c>
      <c r="S56">
        <v>30.74</v>
      </c>
      <c r="T56" t="s">
        <v>108</v>
      </c>
      <c r="U56">
        <v>2</v>
      </c>
      <c r="V56" t="s">
        <v>27</v>
      </c>
      <c r="W56" t="s">
        <v>61</v>
      </c>
      <c r="X56" t="s">
        <v>29</v>
      </c>
      <c r="Y56">
        <f t="shared" si="0"/>
        <v>6402000000</v>
      </c>
    </row>
    <row r="57" spans="1:25" x14ac:dyDescent="0.15">
      <c r="A57">
        <v>1</v>
      </c>
      <c r="B57" s="8" t="s">
        <v>109</v>
      </c>
      <c r="C57" t="s">
        <v>110</v>
      </c>
      <c r="D57" t="s">
        <v>98</v>
      </c>
      <c r="E57" s="9">
        <v>3.2749999999999999</v>
      </c>
      <c r="F57" s="7">
        <v>0.65</v>
      </c>
      <c r="J57">
        <v>0</v>
      </c>
      <c r="K57" t="str">
        <f>LEFT(L57,4) &amp; "20250803" &amp; "R" &amp; TEXT(ROW(A56),"000")</f>
        <v>Earr20250803R056</v>
      </c>
      <c r="L57" t="s">
        <v>1474</v>
      </c>
      <c r="M57" t="s">
        <v>1475</v>
      </c>
      <c r="N57" t="s">
        <v>114</v>
      </c>
      <c r="O57" t="s">
        <v>1417</v>
      </c>
      <c r="P57">
        <v>44.56</v>
      </c>
      <c r="Q57">
        <v>2</v>
      </c>
      <c r="R57" s="10">
        <v>4.46</v>
      </c>
      <c r="S57">
        <v>8.9120000000000008</v>
      </c>
      <c r="T57" t="s">
        <v>113</v>
      </c>
      <c r="U57">
        <v>10</v>
      </c>
      <c r="V57" t="s">
        <v>27</v>
      </c>
      <c r="W57" t="s">
        <v>1476</v>
      </c>
      <c r="X57" t="s">
        <v>29</v>
      </c>
      <c r="Y57">
        <f t="shared" si="0"/>
        <v>7117000000</v>
      </c>
    </row>
    <row r="58" spans="1:25" x14ac:dyDescent="0.15">
      <c r="A58">
        <v>2</v>
      </c>
      <c r="B58" s="8" t="s">
        <v>109</v>
      </c>
      <c r="C58" t="s">
        <v>110</v>
      </c>
      <c r="D58" t="s">
        <v>98</v>
      </c>
      <c r="E58" s="9">
        <v>3.2749999999999999</v>
      </c>
      <c r="F58" s="7">
        <v>0.97799999999999998</v>
      </c>
      <c r="J58">
        <v>0</v>
      </c>
      <c r="K58" t="str">
        <f>LEFT(L58,4) &amp; "20250803" &amp; "R" &amp; TEXT(ROW(A57),"000")</f>
        <v>Deco20250803R057</v>
      </c>
      <c r="L58" t="s">
        <v>1477</v>
      </c>
      <c r="M58" t="s">
        <v>1478</v>
      </c>
      <c r="N58" t="s">
        <v>114</v>
      </c>
      <c r="O58" t="s">
        <v>1417</v>
      </c>
      <c r="P58">
        <v>44.56</v>
      </c>
      <c r="Q58">
        <v>3</v>
      </c>
      <c r="R58" s="10">
        <v>4.46</v>
      </c>
      <c r="S58">
        <v>13.368</v>
      </c>
      <c r="T58" t="s">
        <v>113</v>
      </c>
      <c r="U58">
        <v>10</v>
      </c>
      <c r="V58" t="s">
        <v>27</v>
      </c>
      <c r="W58" t="s">
        <v>1479</v>
      </c>
      <c r="X58" t="s">
        <v>29</v>
      </c>
      <c r="Y58">
        <f t="shared" si="0"/>
        <v>9004000000</v>
      </c>
    </row>
    <row r="59" spans="1:25" x14ac:dyDescent="0.15">
      <c r="A59">
        <v>3</v>
      </c>
      <c r="B59" s="8" t="s">
        <v>109</v>
      </c>
      <c r="C59" t="s">
        <v>110</v>
      </c>
      <c r="D59" t="s">
        <v>98</v>
      </c>
      <c r="E59" s="9">
        <v>3.2749999999999999</v>
      </c>
      <c r="F59" s="7">
        <v>0.65</v>
      </c>
      <c r="J59">
        <v>0</v>
      </c>
      <c r="K59" t="str">
        <f>LEFT(L59,4) &amp; "20250803" &amp; "R" &amp; TEXT(ROW(A58),"000")</f>
        <v>Phon20250803R058</v>
      </c>
      <c r="L59" t="s">
        <v>1480</v>
      </c>
      <c r="M59" t="s">
        <v>1481</v>
      </c>
      <c r="N59" t="s">
        <v>114</v>
      </c>
      <c r="O59" t="s">
        <v>1417</v>
      </c>
      <c r="P59">
        <v>44.56</v>
      </c>
      <c r="Q59">
        <v>2</v>
      </c>
      <c r="R59" s="10">
        <v>4.46</v>
      </c>
      <c r="S59">
        <v>8.9120000000000008</v>
      </c>
      <c r="T59" t="s">
        <v>113</v>
      </c>
      <c r="U59">
        <v>10</v>
      </c>
      <c r="V59" t="s">
        <v>27</v>
      </c>
      <c r="W59" t="s">
        <v>1482</v>
      </c>
      <c r="X59" t="s">
        <v>29</v>
      </c>
      <c r="Y59">
        <f t="shared" si="0"/>
        <v>3926000000</v>
      </c>
    </row>
    <row r="60" spans="1:25" x14ac:dyDescent="0.15">
      <c r="A60">
        <v>4</v>
      </c>
      <c r="B60" s="8" t="s">
        <v>109</v>
      </c>
      <c r="C60" t="s">
        <v>110</v>
      </c>
      <c r="D60" t="s">
        <v>98</v>
      </c>
      <c r="E60" s="9">
        <v>3.2749999999999999</v>
      </c>
      <c r="F60" s="7">
        <v>0.32300000000000001</v>
      </c>
      <c r="J60">
        <v>0</v>
      </c>
      <c r="K60" t="str">
        <f>LEFT(L60,4) &amp; "20250803" &amp; "R" &amp; TEXT(ROW(A59),"000")</f>
        <v>Clot20250803R059</v>
      </c>
      <c r="L60" t="s">
        <v>1483</v>
      </c>
      <c r="M60" t="s">
        <v>1484</v>
      </c>
      <c r="N60" t="s">
        <v>114</v>
      </c>
      <c r="O60" t="s">
        <v>1417</v>
      </c>
      <c r="P60">
        <v>44.56</v>
      </c>
      <c r="Q60">
        <v>1</v>
      </c>
      <c r="R60" s="10">
        <v>4.46</v>
      </c>
      <c r="S60">
        <v>4.4560000000000004</v>
      </c>
      <c r="T60" t="s">
        <v>113</v>
      </c>
      <c r="U60">
        <v>10</v>
      </c>
      <c r="V60" t="s">
        <v>27</v>
      </c>
      <c r="W60" t="s">
        <v>1485</v>
      </c>
      <c r="X60" t="s">
        <v>29</v>
      </c>
      <c r="Y60">
        <f t="shared" si="0"/>
        <v>6405000000</v>
      </c>
    </row>
    <row r="61" spans="1:25" x14ac:dyDescent="0.15">
      <c r="A61">
        <v>5</v>
      </c>
      <c r="B61" s="8" t="s">
        <v>109</v>
      </c>
      <c r="C61" t="s">
        <v>110</v>
      </c>
      <c r="D61" t="s">
        <v>98</v>
      </c>
      <c r="E61" s="9">
        <v>3.2749999999999999</v>
      </c>
      <c r="F61" s="7">
        <v>0.65</v>
      </c>
      <c r="J61">
        <v>0</v>
      </c>
      <c r="K61" t="str">
        <f>LEFT(L61,4) &amp; "20250803" &amp; "R" &amp; TEXT(ROW(A60),"000")</f>
        <v>Cric20250803R060</v>
      </c>
      <c r="L61" t="s">
        <v>358</v>
      </c>
      <c r="M61" t="s">
        <v>1435</v>
      </c>
      <c r="N61" t="s">
        <v>114</v>
      </c>
      <c r="O61" t="s">
        <v>1417</v>
      </c>
      <c r="P61">
        <v>44.56</v>
      </c>
      <c r="Q61">
        <v>2</v>
      </c>
      <c r="R61" s="10">
        <v>4.46</v>
      </c>
      <c r="S61">
        <v>8.9120000000000008</v>
      </c>
      <c r="T61" t="s">
        <v>113</v>
      </c>
      <c r="U61">
        <v>10</v>
      </c>
      <c r="V61" t="s">
        <v>27</v>
      </c>
      <c r="W61" t="s">
        <v>361</v>
      </c>
      <c r="X61" t="s">
        <v>29</v>
      </c>
      <c r="Y61">
        <f t="shared" si="0"/>
        <v>6403000000</v>
      </c>
    </row>
    <row r="62" spans="1:25" x14ac:dyDescent="0.15">
      <c r="A62">
        <v>1</v>
      </c>
      <c r="B62" s="8" t="s">
        <v>115</v>
      </c>
      <c r="C62" t="s">
        <v>116</v>
      </c>
      <c r="D62" t="s">
        <v>98</v>
      </c>
      <c r="E62" s="9">
        <v>3.2749999999999999</v>
      </c>
      <c r="F62" s="7">
        <v>1.7100000000000002</v>
      </c>
      <c r="J62">
        <v>0</v>
      </c>
      <c r="K62" t="str">
        <f>LEFT(L62,4) &amp; "20250803" &amp; "R" &amp; TEXT(ROW(A61),"000")</f>
        <v>boot20250803R061</v>
      </c>
      <c r="L62" t="s">
        <v>153</v>
      </c>
      <c r="M62" t="s">
        <v>1486</v>
      </c>
      <c r="N62" t="s">
        <v>120</v>
      </c>
      <c r="O62" t="s">
        <v>1426</v>
      </c>
      <c r="P62">
        <v>45.49</v>
      </c>
      <c r="Q62">
        <v>1</v>
      </c>
      <c r="R62" s="10">
        <v>22.75</v>
      </c>
      <c r="S62">
        <v>22.745000000000001</v>
      </c>
      <c r="T62" t="s">
        <v>119</v>
      </c>
      <c r="U62">
        <v>2</v>
      </c>
      <c r="V62" t="s">
        <v>27</v>
      </c>
      <c r="W62" t="s">
        <v>156</v>
      </c>
      <c r="X62" t="s">
        <v>29</v>
      </c>
      <c r="Y62">
        <f t="shared" si="0"/>
        <v>6403000000</v>
      </c>
    </row>
    <row r="63" spans="1:25" x14ac:dyDescent="0.15">
      <c r="A63">
        <v>2</v>
      </c>
      <c r="B63" s="8" t="s">
        <v>115</v>
      </c>
      <c r="C63" t="s">
        <v>116</v>
      </c>
      <c r="D63" t="s">
        <v>98</v>
      </c>
      <c r="E63" s="9">
        <v>3.2749999999999999</v>
      </c>
      <c r="F63" s="7">
        <v>1.5550000000000002</v>
      </c>
      <c r="J63">
        <v>0</v>
      </c>
      <c r="K63" t="str">
        <f>LEFT(L63,4) &amp; "20250803" &amp; "R" &amp; TEXT(ROW(A62),"000")</f>
        <v>Cric20250803R062</v>
      </c>
      <c r="L63" t="s">
        <v>358</v>
      </c>
      <c r="M63" t="s">
        <v>1435</v>
      </c>
      <c r="N63" t="s">
        <v>120</v>
      </c>
      <c r="O63" t="s">
        <v>1417</v>
      </c>
      <c r="P63">
        <v>45.49</v>
      </c>
      <c r="Q63">
        <v>1</v>
      </c>
      <c r="R63" s="10">
        <v>22.75</v>
      </c>
      <c r="S63">
        <v>22.745000000000001</v>
      </c>
      <c r="T63" t="s">
        <v>119</v>
      </c>
      <c r="U63">
        <v>2</v>
      </c>
      <c r="V63" t="s">
        <v>27</v>
      </c>
      <c r="W63" t="s">
        <v>361</v>
      </c>
      <c r="X63" t="s">
        <v>29</v>
      </c>
      <c r="Y63">
        <f t="shared" si="0"/>
        <v>6403000000</v>
      </c>
    </row>
    <row r="64" spans="1:25" x14ac:dyDescent="0.15">
      <c r="A64">
        <v>1</v>
      </c>
      <c r="B64" s="8" t="s">
        <v>121</v>
      </c>
      <c r="C64" t="s">
        <v>122</v>
      </c>
      <c r="D64" t="s">
        <v>121</v>
      </c>
      <c r="E64" s="9">
        <v>2.383</v>
      </c>
      <c r="F64" s="7">
        <v>0.36199999999999999</v>
      </c>
      <c r="G64">
        <v>60</v>
      </c>
      <c r="H64">
        <v>50</v>
      </c>
      <c r="I64">
        <v>40</v>
      </c>
      <c r="J64">
        <v>20</v>
      </c>
      <c r="K64" t="str">
        <f>LEFT(L64,4) &amp; "20250803" &amp; "R" &amp; TEXT(ROW(A63),"000")</f>
        <v>jack20250803R063</v>
      </c>
      <c r="L64" t="s">
        <v>1487</v>
      </c>
      <c r="M64" t="s">
        <v>1488</v>
      </c>
      <c r="N64" t="s">
        <v>128</v>
      </c>
      <c r="O64" t="s">
        <v>1420</v>
      </c>
      <c r="P64">
        <v>33.979999999999997</v>
      </c>
      <c r="Q64">
        <v>1</v>
      </c>
      <c r="R64" s="10">
        <v>6.8</v>
      </c>
      <c r="S64">
        <v>6.7959999999999994</v>
      </c>
      <c r="T64" t="s">
        <v>127</v>
      </c>
      <c r="U64">
        <v>5</v>
      </c>
      <c r="V64" t="s">
        <v>27</v>
      </c>
      <c r="W64" t="s">
        <v>1489</v>
      </c>
      <c r="X64" t="s">
        <v>29</v>
      </c>
      <c r="Y64">
        <f t="shared" si="0"/>
        <v>6203000000</v>
      </c>
    </row>
    <row r="65" spans="1:25" x14ac:dyDescent="0.15">
      <c r="A65">
        <v>2</v>
      </c>
      <c r="B65" s="8" t="s">
        <v>121</v>
      </c>
      <c r="C65" t="s">
        <v>122</v>
      </c>
      <c r="D65" t="s">
        <v>121</v>
      </c>
      <c r="E65" s="9">
        <v>2.383</v>
      </c>
      <c r="F65" s="7">
        <v>0.60599999999999998</v>
      </c>
      <c r="G65">
        <v>60</v>
      </c>
      <c r="H65">
        <v>50</v>
      </c>
      <c r="I65">
        <v>40</v>
      </c>
      <c r="J65">
        <v>20</v>
      </c>
      <c r="K65" t="str">
        <f>LEFT(L65,4) &amp; "20250803" &amp; "R" &amp; TEXT(ROW(A64),"000")</f>
        <v>Spor20250803R064</v>
      </c>
      <c r="L65" t="s">
        <v>1490</v>
      </c>
      <c r="M65" t="s">
        <v>1491</v>
      </c>
      <c r="N65" t="s">
        <v>128</v>
      </c>
      <c r="O65" t="s">
        <v>1417</v>
      </c>
      <c r="P65">
        <v>33.979999999999997</v>
      </c>
      <c r="Q65">
        <v>1</v>
      </c>
      <c r="R65" s="10">
        <v>6.8</v>
      </c>
      <c r="S65">
        <v>6.7959999999999994</v>
      </c>
      <c r="T65" t="s">
        <v>127</v>
      </c>
      <c r="U65">
        <v>5</v>
      </c>
      <c r="V65" t="s">
        <v>27</v>
      </c>
      <c r="W65" t="s">
        <v>1492</v>
      </c>
      <c r="X65" t="s">
        <v>29</v>
      </c>
      <c r="Y65">
        <f t="shared" si="0"/>
        <v>6112000000</v>
      </c>
    </row>
    <row r="66" spans="1:25" x14ac:dyDescent="0.15">
      <c r="A66">
        <v>3</v>
      </c>
      <c r="B66" s="8" t="s">
        <v>121</v>
      </c>
      <c r="C66" t="s">
        <v>122</v>
      </c>
      <c r="D66" t="s">
        <v>121</v>
      </c>
      <c r="E66" s="9">
        <v>2.383</v>
      </c>
      <c r="F66" s="7">
        <v>0.66700000000000004</v>
      </c>
      <c r="G66">
        <v>60</v>
      </c>
      <c r="H66">
        <v>50</v>
      </c>
      <c r="I66">
        <v>40</v>
      </c>
      <c r="J66">
        <v>20</v>
      </c>
      <c r="K66" t="str">
        <f>LEFT(L66,4) &amp; "20250803" &amp; "R" &amp; TEXT(ROW(A65),"000")</f>
        <v>snea20250803R065</v>
      </c>
      <c r="L66" t="s">
        <v>58</v>
      </c>
      <c r="M66" t="s">
        <v>1427</v>
      </c>
      <c r="N66" t="s">
        <v>128</v>
      </c>
      <c r="O66" t="s">
        <v>1426</v>
      </c>
      <c r="P66">
        <v>33.979999999999997</v>
      </c>
      <c r="Q66">
        <v>1</v>
      </c>
      <c r="R66" s="10">
        <v>6.8</v>
      </c>
      <c r="S66">
        <v>6.7959999999999994</v>
      </c>
      <c r="T66" t="s">
        <v>127</v>
      </c>
      <c r="U66">
        <v>5</v>
      </c>
      <c r="V66" t="s">
        <v>27</v>
      </c>
      <c r="W66" t="s">
        <v>61</v>
      </c>
      <c r="X66" t="s">
        <v>29</v>
      </c>
      <c r="Y66">
        <f t="shared" ref="Y66:Y129" si="1">ROUNDDOWN(W66/ 1000000, 0) * 1000000</f>
        <v>6402000000</v>
      </c>
    </row>
    <row r="67" spans="1:25" x14ac:dyDescent="0.15">
      <c r="A67">
        <v>4</v>
      </c>
      <c r="B67" s="8" t="s">
        <v>121</v>
      </c>
      <c r="C67" t="s">
        <v>122</v>
      </c>
      <c r="D67" t="s">
        <v>121</v>
      </c>
      <c r="E67" s="9">
        <v>2.383</v>
      </c>
      <c r="F67" s="7">
        <v>0.72799999999999998</v>
      </c>
      <c r="G67">
        <v>60</v>
      </c>
      <c r="H67">
        <v>50</v>
      </c>
      <c r="I67">
        <v>40</v>
      </c>
      <c r="J67">
        <v>20</v>
      </c>
      <c r="K67" t="str">
        <f>LEFT(L67,4) &amp; "20250803" &amp; "R" &amp; TEXT(ROW(A66),"000")</f>
        <v>Hood20250803R066</v>
      </c>
      <c r="L67" t="s">
        <v>590</v>
      </c>
      <c r="M67" t="s">
        <v>1428</v>
      </c>
      <c r="N67" t="s">
        <v>128</v>
      </c>
      <c r="O67" t="s">
        <v>1420</v>
      </c>
      <c r="P67">
        <v>33.979999999999997</v>
      </c>
      <c r="Q67">
        <v>2</v>
      </c>
      <c r="R67" s="10">
        <v>6.8</v>
      </c>
      <c r="S67">
        <v>13.591999999999999</v>
      </c>
      <c r="T67" t="s">
        <v>127</v>
      </c>
      <c r="U67">
        <v>5</v>
      </c>
      <c r="V67" t="s">
        <v>27</v>
      </c>
      <c r="W67" t="s">
        <v>593</v>
      </c>
      <c r="X67" t="s">
        <v>29</v>
      </c>
      <c r="Y67">
        <f t="shared" si="1"/>
        <v>6110000000</v>
      </c>
    </row>
    <row r="68" spans="1:25" x14ac:dyDescent="0.15">
      <c r="A68">
        <v>1</v>
      </c>
      <c r="B68" s="8" t="s">
        <v>129</v>
      </c>
      <c r="C68" t="s">
        <v>130</v>
      </c>
      <c r="D68" t="s">
        <v>121</v>
      </c>
      <c r="E68" s="9">
        <v>2.383</v>
      </c>
      <c r="F68" s="7">
        <v>0.65700000000000003</v>
      </c>
      <c r="J68">
        <v>0</v>
      </c>
      <c r="K68" t="str">
        <f>LEFT(L68,4) &amp; "20250803" &amp; "R" &amp; TEXT(ROW(A67),"000")</f>
        <v>Leat20250803R067</v>
      </c>
      <c r="L68" t="s">
        <v>1441</v>
      </c>
      <c r="M68" t="s">
        <v>1442</v>
      </c>
      <c r="N68" t="s">
        <v>134</v>
      </c>
      <c r="O68" t="s">
        <v>1417</v>
      </c>
      <c r="P68">
        <v>27.19</v>
      </c>
      <c r="Q68">
        <v>1</v>
      </c>
      <c r="R68" s="10">
        <v>6.8</v>
      </c>
      <c r="S68">
        <v>6.7975000000000003</v>
      </c>
      <c r="T68" t="s">
        <v>133</v>
      </c>
      <c r="U68">
        <v>4</v>
      </c>
      <c r="V68" t="s">
        <v>27</v>
      </c>
      <c r="W68" t="s">
        <v>1443</v>
      </c>
      <c r="X68" t="s">
        <v>29</v>
      </c>
      <c r="Y68">
        <f t="shared" si="1"/>
        <v>4203000000</v>
      </c>
    </row>
    <row r="69" spans="1:25" x14ac:dyDescent="0.15">
      <c r="A69">
        <v>2</v>
      </c>
      <c r="B69" s="8" t="s">
        <v>129</v>
      </c>
      <c r="C69" t="s">
        <v>130</v>
      </c>
      <c r="D69" t="s">
        <v>121</v>
      </c>
      <c r="E69" s="9">
        <v>2.383</v>
      </c>
      <c r="F69" s="7">
        <v>0.39200000000000002</v>
      </c>
      <c r="J69">
        <v>0</v>
      </c>
      <c r="K69" t="str">
        <f>LEFT(L69,4) &amp; "20250803" &amp; "R" &amp; TEXT(ROW(A68),"000")</f>
        <v>Hood20250803R068</v>
      </c>
      <c r="L69" t="s">
        <v>590</v>
      </c>
      <c r="M69" t="s">
        <v>1428</v>
      </c>
      <c r="N69" t="s">
        <v>134</v>
      </c>
      <c r="O69" t="s">
        <v>1420</v>
      </c>
      <c r="P69">
        <v>27.19</v>
      </c>
      <c r="Q69">
        <v>1</v>
      </c>
      <c r="R69" s="10">
        <v>6.8</v>
      </c>
      <c r="S69">
        <v>6.7975000000000003</v>
      </c>
      <c r="T69" t="s">
        <v>133</v>
      </c>
      <c r="U69">
        <v>4</v>
      </c>
      <c r="V69" t="s">
        <v>27</v>
      </c>
      <c r="W69" t="s">
        <v>593</v>
      </c>
      <c r="X69" t="s">
        <v>29</v>
      </c>
      <c r="Y69">
        <f t="shared" si="1"/>
        <v>6110000000</v>
      </c>
    </row>
    <row r="70" spans="1:25" x14ac:dyDescent="0.15">
      <c r="A70">
        <v>3</v>
      </c>
      <c r="B70" s="8" t="s">
        <v>129</v>
      </c>
      <c r="C70" t="s">
        <v>130</v>
      </c>
      <c r="D70" t="s">
        <v>121</v>
      </c>
      <c r="E70" s="9">
        <v>2.383</v>
      </c>
      <c r="F70" s="7">
        <v>0.65700000000000003</v>
      </c>
      <c r="J70">
        <v>0</v>
      </c>
      <c r="K70" t="str">
        <f>LEFT(L70,4) &amp; "20250803" &amp; "R" &amp; TEXT(ROW(A69),"000")</f>
        <v>Inte20250803R069</v>
      </c>
      <c r="L70" t="s">
        <v>1462</v>
      </c>
      <c r="M70" t="s">
        <v>1463</v>
      </c>
      <c r="N70" t="s">
        <v>134</v>
      </c>
      <c r="O70" t="s">
        <v>1417</v>
      </c>
      <c r="P70">
        <v>27.19</v>
      </c>
      <c r="Q70">
        <v>1</v>
      </c>
      <c r="R70" s="10">
        <v>6.8</v>
      </c>
      <c r="S70">
        <v>6.7975000000000003</v>
      </c>
      <c r="T70" t="s">
        <v>133</v>
      </c>
      <c r="U70">
        <v>4</v>
      </c>
      <c r="V70" t="s">
        <v>27</v>
      </c>
      <c r="W70" t="s">
        <v>1464</v>
      </c>
      <c r="X70" t="s">
        <v>29</v>
      </c>
      <c r="Y70">
        <f t="shared" si="1"/>
        <v>6101000000</v>
      </c>
    </row>
    <row r="71" spans="1:25" x14ac:dyDescent="0.15">
      <c r="A71">
        <v>4</v>
      </c>
      <c r="B71" s="8" t="s">
        <v>129</v>
      </c>
      <c r="C71" t="s">
        <v>130</v>
      </c>
      <c r="D71" t="s">
        <v>121</v>
      </c>
      <c r="E71" s="9">
        <v>2.383</v>
      </c>
      <c r="F71" s="7">
        <v>0.65700000000000003</v>
      </c>
      <c r="J71">
        <v>0</v>
      </c>
      <c r="K71" t="str">
        <f>LEFT(L71,4) &amp; "20250803" &amp; "R" &amp; TEXT(ROW(A70),"000")</f>
        <v>Cric20250803R070</v>
      </c>
      <c r="L71" t="s">
        <v>358</v>
      </c>
      <c r="M71" t="s">
        <v>1435</v>
      </c>
      <c r="N71" t="s">
        <v>134</v>
      </c>
      <c r="O71" t="s">
        <v>1417</v>
      </c>
      <c r="P71">
        <v>27.19</v>
      </c>
      <c r="Q71">
        <v>1</v>
      </c>
      <c r="R71" s="10">
        <v>6.8</v>
      </c>
      <c r="S71">
        <v>6.7975000000000003</v>
      </c>
      <c r="T71" t="s">
        <v>133</v>
      </c>
      <c r="U71">
        <v>4</v>
      </c>
      <c r="V71" t="s">
        <v>27</v>
      </c>
      <c r="W71" t="s">
        <v>361</v>
      </c>
      <c r="X71" t="s">
        <v>29</v>
      </c>
      <c r="Y71">
        <f t="shared" si="1"/>
        <v>6403000000</v>
      </c>
    </row>
    <row r="72" spans="1:25" x14ac:dyDescent="0.15">
      <c r="A72">
        <v>1</v>
      </c>
      <c r="B72" s="8" t="s">
        <v>135</v>
      </c>
      <c r="C72" t="s">
        <v>136</v>
      </c>
      <c r="D72" t="s">
        <v>121</v>
      </c>
      <c r="E72" s="9">
        <v>2.383</v>
      </c>
      <c r="F72" s="7">
        <v>2.3780000000000001</v>
      </c>
      <c r="J72">
        <v>0</v>
      </c>
      <c r="K72" t="str">
        <f>LEFT(L72,4) &amp; "20250803" &amp; "R" &amp; TEXT(ROW(A71),"000")</f>
        <v>snea20250803R071</v>
      </c>
      <c r="L72" t="s">
        <v>58</v>
      </c>
      <c r="M72" t="s">
        <v>1427</v>
      </c>
      <c r="N72" t="s">
        <v>61</v>
      </c>
      <c r="O72" t="s">
        <v>1426</v>
      </c>
      <c r="P72">
        <v>12.7</v>
      </c>
      <c r="Q72">
        <v>1</v>
      </c>
      <c r="R72" s="10">
        <v>12.7</v>
      </c>
      <c r="S72">
        <v>12.7</v>
      </c>
      <c r="T72" t="s">
        <v>138</v>
      </c>
      <c r="U72">
        <v>1</v>
      </c>
      <c r="V72" t="s">
        <v>27</v>
      </c>
      <c r="W72" t="s">
        <v>61</v>
      </c>
      <c r="X72" t="s">
        <v>29</v>
      </c>
      <c r="Y72">
        <f t="shared" si="1"/>
        <v>6402000000</v>
      </c>
    </row>
    <row r="73" spans="1:25" x14ac:dyDescent="0.15">
      <c r="A73">
        <v>1</v>
      </c>
      <c r="B73" s="8" t="s">
        <v>139</v>
      </c>
      <c r="C73" t="s">
        <v>140</v>
      </c>
      <c r="D73" t="s">
        <v>121</v>
      </c>
      <c r="E73" s="9">
        <v>2.383</v>
      </c>
      <c r="F73" s="7">
        <v>1.2950000000000002</v>
      </c>
      <c r="J73">
        <v>0</v>
      </c>
      <c r="K73" t="str">
        <f>LEFT(L73,4) &amp; "20250803" &amp; "R" &amp; TEXT(ROW(A72),"000")</f>
        <v>peak20250803R072</v>
      </c>
      <c r="L73" t="s">
        <v>1493</v>
      </c>
      <c r="M73" t="s">
        <v>1494</v>
      </c>
      <c r="N73" t="s">
        <v>144</v>
      </c>
      <c r="O73" t="s">
        <v>1417</v>
      </c>
      <c r="P73">
        <v>34.25</v>
      </c>
      <c r="Q73">
        <v>6</v>
      </c>
      <c r="R73" s="10">
        <v>3.11</v>
      </c>
      <c r="S73">
        <v>18.68181818181818</v>
      </c>
      <c r="T73" t="s">
        <v>143</v>
      </c>
      <c r="U73">
        <v>11</v>
      </c>
      <c r="V73" t="s">
        <v>27</v>
      </c>
      <c r="W73" t="s">
        <v>1495</v>
      </c>
      <c r="X73" t="s">
        <v>29</v>
      </c>
      <c r="Y73">
        <f t="shared" si="1"/>
        <v>6506000000</v>
      </c>
    </row>
    <row r="74" spans="1:25" x14ac:dyDescent="0.15">
      <c r="A74">
        <v>2</v>
      </c>
      <c r="B74" s="8" t="s">
        <v>139</v>
      </c>
      <c r="C74" t="s">
        <v>140</v>
      </c>
      <c r="D74" t="s">
        <v>121</v>
      </c>
      <c r="E74" s="9">
        <v>2.383</v>
      </c>
      <c r="F74" s="7">
        <v>0.42799999999999999</v>
      </c>
      <c r="J74">
        <v>0</v>
      </c>
      <c r="K74" t="str">
        <f>LEFT(L74,4) &amp; "20250803" &amp; "R" &amp; TEXT(ROW(A73),"000")</f>
        <v>Back20250803R073</v>
      </c>
      <c r="L74" t="s">
        <v>1496</v>
      </c>
      <c r="M74" t="s">
        <v>1497</v>
      </c>
      <c r="N74" t="s">
        <v>144</v>
      </c>
      <c r="O74" t="s">
        <v>1417</v>
      </c>
      <c r="P74">
        <v>34.25</v>
      </c>
      <c r="Q74">
        <v>2</v>
      </c>
      <c r="R74" s="10">
        <v>3.11</v>
      </c>
      <c r="S74">
        <v>6.2272727272727275</v>
      </c>
      <c r="T74" t="s">
        <v>143</v>
      </c>
      <c r="U74">
        <v>11</v>
      </c>
      <c r="V74" t="s">
        <v>27</v>
      </c>
      <c r="W74" t="s">
        <v>1438</v>
      </c>
      <c r="X74" t="s">
        <v>29</v>
      </c>
      <c r="Y74">
        <f t="shared" si="1"/>
        <v>4202000000</v>
      </c>
    </row>
    <row r="75" spans="1:25" x14ac:dyDescent="0.15">
      <c r="A75">
        <v>3</v>
      </c>
      <c r="B75" s="8" t="s">
        <v>139</v>
      </c>
      <c r="C75" t="s">
        <v>140</v>
      </c>
      <c r="D75" t="s">
        <v>121</v>
      </c>
      <c r="E75" s="9">
        <v>2.383</v>
      </c>
      <c r="F75" s="7">
        <v>0.64500000000000002</v>
      </c>
      <c r="J75">
        <v>0</v>
      </c>
      <c r="K75" t="str">
        <f>LEFT(L75,4) &amp; "20250803" &amp; "R" &amp; TEXT(ROW(A74),"000")</f>
        <v>Satc20250803R074</v>
      </c>
      <c r="L75" t="s">
        <v>1444</v>
      </c>
      <c r="M75" t="s">
        <v>1445</v>
      </c>
      <c r="N75" t="s">
        <v>144</v>
      </c>
      <c r="O75" t="s">
        <v>1417</v>
      </c>
      <c r="P75">
        <v>34.25</v>
      </c>
      <c r="Q75">
        <v>3</v>
      </c>
      <c r="R75" s="10">
        <v>3.11</v>
      </c>
      <c r="S75">
        <v>9.3409090909090899</v>
      </c>
      <c r="T75" t="s">
        <v>143</v>
      </c>
      <c r="U75">
        <v>11</v>
      </c>
      <c r="V75" t="s">
        <v>27</v>
      </c>
      <c r="W75" t="s">
        <v>1446</v>
      </c>
      <c r="X75" t="s">
        <v>29</v>
      </c>
      <c r="Y75">
        <f t="shared" si="1"/>
        <v>4202000000</v>
      </c>
    </row>
    <row r="76" spans="1:25" x14ac:dyDescent="0.15">
      <c r="A76">
        <v>1</v>
      </c>
      <c r="B76" s="8" t="s">
        <v>145</v>
      </c>
      <c r="C76" t="s">
        <v>146</v>
      </c>
      <c r="D76" t="s">
        <v>121</v>
      </c>
      <c r="E76" s="9">
        <v>2.383</v>
      </c>
      <c r="F76" s="7">
        <v>2.3780000000000001</v>
      </c>
      <c r="J76">
        <v>0</v>
      </c>
      <c r="K76" t="str">
        <f>LEFT(L76,4) &amp; "20250803" &amp; "R" &amp; TEXT(ROW(A75),"000")</f>
        <v>slip20250803R075</v>
      </c>
      <c r="L76" t="s">
        <v>147</v>
      </c>
      <c r="M76" t="s">
        <v>1425</v>
      </c>
      <c r="N76" t="s">
        <v>150</v>
      </c>
      <c r="O76" t="s">
        <v>1426</v>
      </c>
      <c r="P76">
        <v>16.38</v>
      </c>
      <c r="Q76">
        <v>2</v>
      </c>
      <c r="R76" s="10">
        <v>8.19</v>
      </c>
      <c r="S76">
        <v>16.38</v>
      </c>
      <c r="T76" t="s">
        <v>149</v>
      </c>
      <c r="U76">
        <v>2</v>
      </c>
      <c r="V76" t="s">
        <v>27</v>
      </c>
      <c r="W76" t="s">
        <v>150</v>
      </c>
      <c r="X76" t="s">
        <v>29</v>
      </c>
      <c r="Y76">
        <f t="shared" si="1"/>
        <v>6402000000</v>
      </c>
    </row>
    <row r="77" spans="1:25" x14ac:dyDescent="0.15">
      <c r="A77">
        <v>1</v>
      </c>
      <c r="B77" s="8" t="s">
        <v>151</v>
      </c>
      <c r="C77" t="s">
        <v>152</v>
      </c>
      <c r="D77" t="s">
        <v>121</v>
      </c>
      <c r="E77" s="9">
        <v>2.383</v>
      </c>
      <c r="F77" s="7">
        <v>2.3780000000000001</v>
      </c>
      <c r="J77">
        <v>0</v>
      </c>
      <c r="K77" t="str">
        <f>LEFT(L77,4) &amp; "20250803" &amp; "R" &amp; TEXT(ROW(A76),"000")</f>
        <v>boot20250803R076</v>
      </c>
      <c r="L77" t="s">
        <v>153</v>
      </c>
      <c r="M77" t="s">
        <v>1486</v>
      </c>
      <c r="N77" t="s">
        <v>156</v>
      </c>
      <c r="O77" t="s">
        <v>1426</v>
      </c>
      <c r="P77">
        <v>14.41</v>
      </c>
      <c r="Q77">
        <v>1</v>
      </c>
      <c r="R77" s="10">
        <v>14.41</v>
      </c>
      <c r="S77">
        <v>14.41</v>
      </c>
      <c r="T77" t="s">
        <v>155</v>
      </c>
      <c r="U77">
        <v>1</v>
      </c>
      <c r="V77" t="s">
        <v>27</v>
      </c>
      <c r="W77" t="s">
        <v>156</v>
      </c>
      <c r="X77" t="s">
        <v>29</v>
      </c>
      <c r="Y77">
        <f t="shared" si="1"/>
        <v>6403000000</v>
      </c>
    </row>
    <row r="78" spans="1:25" x14ac:dyDescent="0.15">
      <c r="A78">
        <v>1</v>
      </c>
      <c r="B78" s="8" t="s">
        <v>157</v>
      </c>
      <c r="C78" t="s">
        <v>158</v>
      </c>
      <c r="D78" t="s">
        <v>157</v>
      </c>
      <c r="E78" s="9">
        <v>2.5329999999999999</v>
      </c>
      <c r="F78" s="7">
        <v>0.27600000000000002</v>
      </c>
      <c r="G78">
        <v>60</v>
      </c>
      <c r="H78">
        <v>50</v>
      </c>
      <c r="I78">
        <v>40</v>
      </c>
      <c r="J78">
        <v>20</v>
      </c>
      <c r="K78" t="str">
        <f>LEFT(L78,4) &amp; "20250803" &amp; "R" &amp; TEXT(ROW(A77),"000")</f>
        <v>Tshi20250803R077</v>
      </c>
      <c r="L78" t="s">
        <v>1418</v>
      </c>
      <c r="M78" t="s">
        <v>1419</v>
      </c>
      <c r="N78" t="s">
        <v>164</v>
      </c>
      <c r="O78" t="s">
        <v>1420</v>
      </c>
      <c r="P78">
        <v>43.12</v>
      </c>
      <c r="Q78">
        <v>1</v>
      </c>
      <c r="R78" s="10">
        <v>7.19</v>
      </c>
      <c r="S78">
        <v>7.1866666666666656</v>
      </c>
      <c r="T78" t="s">
        <v>163</v>
      </c>
      <c r="U78">
        <v>6</v>
      </c>
      <c r="V78" t="s">
        <v>27</v>
      </c>
      <c r="W78" t="s">
        <v>1421</v>
      </c>
      <c r="X78" t="s">
        <v>29</v>
      </c>
      <c r="Y78">
        <f t="shared" si="1"/>
        <v>6109000000</v>
      </c>
    </row>
    <row r="79" spans="1:25" x14ac:dyDescent="0.15">
      <c r="A79">
        <v>2</v>
      </c>
      <c r="B79" s="8" t="s">
        <v>157</v>
      </c>
      <c r="C79" t="s">
        <v>158</v>
      </c>
      <c r="D79" t="s">
        <v>157</v>
      </c>
      <c r="E79" s="9">
        <v>2.5329999999999999</v>
      </c>
      <c r="F79" s="7">
        <v>0.93299999999999994</v>
      </c>
      <c r="G79">
        <v>60</v>
      </c>
      <c r="H79">
        <v>50</v>
      </c>
      <c r="I79">
        <v>40</v>
      </c>
      <c r="J79">
        <v>20</v>
      </c>
      <c r="K79" t="str">
        <f>LEFT(L79,4) &amp; "20250803" &amp; "R" &amp; TEXT(ROW(A78),"000")</f>
        <v>shor20250803R078</v>
      </c>
      <c r="L79" t="s">
        <v>491</v>
      </c>
      <c r="M79" t="s">
        <v>1429</v>
      </c>
      <c r="N79" t="s">
        <v>164</v>
      </c>
      <c r="O79" t="s">
        <v>1417</v>
      </c>
      <c r="P79">
        <v>43.12</v>
      </c>
      <c r="Q79">
        <v>2</v>
      </c>
      <c r="R79" s="10">
        <v>7.19</v>
      </c>
      <c r="S79">
        <v>14.373333333333331</v>
      </c>
      <c r="T79" t="s">
        <v>163</v>
      </c>
      <c r="U79">
        <v>6</v>
      </c>
      <c r="V79" t="s">
        <v>27</v>
      </c>
      <c r="W79" t="s">
        <v>494</v>
      </c>
      <c r="X79" t="s">
        <v>29</v>
      </c>
      <c r="Y79">
        <f t="shared" si="1"/>
        <v>6103000000</v>
      </c>
    </row>
    <row r="80" spans="1:25" x14ac:dyDescent="0.15">
      <c r="A80">
        <v>3</v>
      </c>
      <c r="B80" s="8" t="s">
        <v>157</v>
      </c>
      <c r="C80" t="s">
        <v>158</v>
      </c>
      <c r="D80" t="s">
        <v>157</v>
      </c>
      <c r="E80" s="9">
        <v>2.5329999999999999</v>
      </c>
      <c r="F80" s="7">
        <v>0.27600000000000002</v>
      </c>
      <c r="G80">
        <v>60</v>
      </c>
      <c r="H80">
        <v>50</v>
      </c>
      <c r="I80">
        <v>40</v>
      </c>
      <c r="J80">
        <v>20</v>
      </c>
      <c r="K80" t="str">
        <f>LEFT(L80,4) &amp; "20250803" &amp; "R" &amp; TEXT(ROW(A79),"000")</f>
        <v>Hood20250803R079</v>
      </c>
      <c r="L80" t="s">
        <v>590</v>
      </c>
      <c r="M80" t="s">
        <v>1428</v>
      </c>
      <c r="N80" t="s">
        <v>164</v>
      </c>
      <c r="O80" t="s">
        <v>1420</v>
      </c>
      <c r="P80">
        <v>43.12</v>
      </c>
      <c r="Q80">
        <v>1</v>
      </c>
      <c r="R80" s="10">
        <v>7.19</v>
      </c>
      <c r="S80">
        <v>7.1866666666666656</v>
      </c>
      <c r="T80" t="s">
        <v>163</v>
      </c>
      <c r="U80">
        <v>6</v>
      </c>
      <c r="V80" t="s">
        <v>27</v>
      </c>
      <c r="W80" t="s">
        <v>593</v>
      </c>
      <c r="X80" t="s">
        <v>29</v>
      </c>
      <c r="Y80">
        <f t="shared" si="1"/>
        <v>6110000000</v>
      </c>
    </row>
    <row r="81" spans="1:25" x14ac:dyDescent="0.15">
      <c r="A81">
        <v>4</v>
      </c>
      <c r="B81" s="8" t="s">
        <v>157</v>
      </c>
      <c r="C81" t="s">
        <v>158</v>
      </c>
      <c r="D81" t="s">
        <v>157</v>
      </c>
      <c r="E81" s="9">
        <v>2.5329999999999999</v>
      </c>
      <c r="F81" s="7">
        <v>1.0270000000000001</v>
      </c>
      <c r="G81">
        <v>60</v>
      </c>
      <c r="H81">
        <v>50</v>
      </c>
      <c r="I81">
        <v>40</v>
      </c>
      <c r="J81">
        <v>20</v>
      </c>
      <c r="K81" t="str">
        <f>LEFT(L81,4) &amp; "20250803" &amp; "R" &amp; TEXT(ROW(A80),"000")</f>
        <v>snea20250803R080</v>
      </c>
      <c r="L81" t="s">
        <v>58</v>
      </c>
      <c r="M81" t="s">
        <v>1427</v>
      </c>
      <c r="N81" t="s">
        <v>164</v>
      </c>
      <c r="O81" t="s">
        <v>1426</v>
      </c>
      <c r="P81">
        <v>43.12</v>
      </c>
      <c r="Q81">
        <v>2</v>
      </c>
      <c r="R81" s="10">
        <v>7.19</v>
      </c>
      <c r="S81">
        <v>14.373333333333331</v>
      </c>
      <c r="T81" t="s">
        <v>163</v>
      </c>
      <c r="U81">
        <v>6</v>
      </c>
      <c r="V81" t="s">
        <v>27</v>
      </c>
      <c r="W81" t="s">
        <v>61</v>
      </c>
      <c r="X81" t="s">
        <v>29</v>
      </c>
      <c r="Y81">
        <f t="shared" si="1"/>
        <v>6402000000</v>
      </c>
    </row>
    <row r="82" spans="1:25" x14ac:dyDescent="0.15">
      <c r="A82">
        <v>1</v>
      </c>
      <c r="B82" s="8" t="s">
        <v>165</v>
      </c>
      <c r="C82" t="s">
        <v>166</v>
      </c>
      <c r="D82" t="s">
        <v>157</v>
      </c>
      <c r="E82" s="9">
        <v>2.5329999999999999</v>
      </c>
      <c r="F82" s="7">
        <v>0.628</v>
      </c>
      <c r="J82">
        <v>0</v>
      </c>
      <c r="K82" t="str">
        <f>LEFT(L82,4) &amp; "20250803" &amp; "R" &amp; TEXT(ROW(A81),"000")</f>
        <v>Head20250803R081</v>
      </c>
      <c r="L82" t="s">
        <v>1498</v>
      </c>
      <c r="M82" t="s">
        <v>1499</v>
      </c>
      <c r="N82" t="s">
        <v>170</v>
      </c>
      <c r="O82" t="s">
        <v>1417</v>
      </c>
      <c r="P82">
        <v>22.53</v>
      </c>
      <c r="Q82">
        <v>1</v>
      </c>
      <c r="R82" s="10">
        <v>5.63</v>
      </c>
      <c r="S82">
        <v>5.6325000000000003</v>
      </c>
      <c r="T82" t="s">
        <v>169</v>
      </c>
      <c r="U82">
        <v>4</v>
      </c>
      <c r="V82" t="s">
        <v>27</v>
      </c>
      <c r="W82" t="s">
        <v>1500</v>
      </c>
      <c r="X82" t="s">
        <v>29</v>
      </c>
      <c r="Y82">
        <f t="shared" si="1"/>
        <v>6117000000</v>
      </c>
    </row>
    <row r="83" spans="1:25" x14ac:dyDescent="0.15">
      <c r="A83">
        <v>2</v>
      </c>
      <c r="B83" s="8" t="s">
        <v>165</v>
      </c>
      <c r="C83" t="s">
        <v>166</v>
      </c>
      <c r="D83" t="s">
        <v>157</v>
      </c>
      <c r="E83" s="9">
        <v>2.5329999999999999</v>
      </c>
      <c r="F83" s="7">
        <v>0.628</v>
      </c>
      <c r="J83">
        <v>0</v>
      </c>
      <c r="K83" t="str">
        <f>LEFT(L83,4) &amp; "20250803" &amp; "R" &amp; TEXT(ROW(A82),"000")</f>
        <v>Skir20250803R082</v>
      </c>
      <c r="L83" t="s">
        <v>1501</v>
      </c>
      <c r="M83" t="s">
        <v>1502</v>
      </c>
      <c r="N83" t="s">
        <v>170</v>
      </c>
      <c r="O83" t="s">
        <v>1417</v>
      </c>
      <c r="P83">
        <v>22.53</v>
      </c>
      <c r="Q83">
        <v>1</v>
      </c>
      <c r="R83" s="10">
        <v>5.63</v>
      </c>
      <c r="S83">
        <v>5.6325000000000003</v>
      </c>
      <c r="T83" t="s">
        <v>169</v>
      </c>
      <c r="U83">
        <v>4</v>
      </c>
      <c r="V83" t="s">
        <v>27</v>
      </c>
      <c r="W83" t="s">
        <v>1503</v>
      </c>
      <c r="X83" t="s">
        <v>29</v>
      </c>
      <c r="Y83">
        <f t="shared" si="1"/>
        <v>6208000000</v>
      </c>
    </row>
    <row r="84" spans="1:25" x14ac:dyDescent="0.15">
      <c r="A84">
        <v>3</v>
      </c>
      <c r="B84" s="8" t="s">
        <v>165</v>
      </c>
      <c r="C84" t="s">
        <v>166</v>
      </c>
      <c r="D84" t="s">
        <v>157</v>
      </c>
      <c r="E84" s="9">
        <v>2.5329999999999999</v>
      </c>
      <c r="F84" s="7">
        <v>0.628</v>
      </c>
      <c r="J84">
        <v>0</v>
      </c>
      <c r="K84" t="str">
        <f>LEFT(L84,4) &amp; "20250803" &amp; "R" &amp; TEXT(ROW(A83),"000")</f>
        <v>shir20250803R083</v>
      </c>
      <c r="L84" t="s">
        <v>1504</v>
      </c>
      <c r="M84" t="s">
        <v>1505</v>
      </c>
      <c r="N84" t="s">
        <v>170</v>
      </c>
      <c r="O84" t="s">
        <v>1417</v>
      </c>
      <c r="P84">
        <v>22.53</v>
      </c>
      <c r="Q84">
        <v>1</v>
      </c>
      <c r="R84" s="10">
        <v>5.63</v>
      </c>
      <c r="S84">
        <v>5.6325000000000003</v>
      </c>
      <c r="T84" t="s">
        <v>169</v>
      </c>
      <c r="U84">
        <v>4</v>
      </c>
      <c r="V84" t="s">
        <v>27</v>
      </c>
      <c r="W84" t="s">
        <v>1506</v>
      </c>
      <c r="X84" t="s">
        <v>29</v>
      </c>
      <c r="Y84">
        <f t="shared" si="1"/>
        <v>6105000000</v>
      </c>
    </row>
    <row r="85" spans="1:25" x14ac:dyDescent="0.15">
      <c r="A85">
        <v>4</v>
      </c>
      <c r="B85" s="8" t="s">
        <v>165</v>
      </c>
      <c r="C85" t="s">
        <v>166</v>
      </c>
      <c r="D85" t="s">
        <v>157</v>
      </c>
      <c r="E85" s="9">
        <v>2.5329999999999999</v>
      </c>
      <c r="F85" s="7">
        <v>0.628</v>
      </c>
      <c r="J85">
        <v>0</v>
      </c>
      <c r="K85" t="str">
        <f>LEFT(L85,4) &amp; "20250803" &amp; "R" &amp; TEXT(ROW(A84),"000")</f>
        <v>Dres20250803R084</v>
      </c>
      <c r="L85" t="s">
        <v>1507</v>
      </c>
      <c r="M85" t="s">
        <v>1508</v>
      </c>
      <c r="N85" t="s">
        <v>170</v>
      </c>
      <c r="O85" t="s">
        <v>1417</v>
      </c>
      <c r="P85">
        <v>22.53</v>
      </c>
      <c r="Q85">
        <v>1</v>
      </c>
      <c r="R85" s="10">
        <v>5.63</v>
      </c>
      <c r="S85">
        <v>5.6325000000000003</v>
      </c>
      <c r="T85" t="s">
        <v>169</v>
      </c>
      <c r="U85">
        <v>4</v>
      </c>
      <c r="V85" t="s">
        <v>27</v>
      </c>
      <c r="W85" t="s">
        <v>1509</v>
      </c>
      <c r="X85" t="s">
        <v>29</v>
      </c>
      <c r="Y85">
        <f t="shared" si="1"/>
        <v>6104000000</v>
      </c>
    </row>
    <row r="86" spans="1:25" x14ac:dyDescent="0.15">
      <c r="A86">
        <v>1</v>
      </c>
      <c r="B86" s="8" t="s">
        <v>171</v>
      </c>
      <c r="C86" t="s">
        <v>172</v>
      </c>
      <c r="D86" t="s">
        <v>157</v>
      </c>
      <c r="E86" s="9">
        <v>2.5329999999999999</v>
      </c>
      <c r="F86" s="7">
        <v>0.49199999999999999</v>
      </c>
      <c r="J86">
        <v>0</v>
      </c>
      <c r="K86" t="str">
        <f>LEFT(L86,4) &amp; "20250803" &amp; "R" &amp; TEXT(ROW(A85),"000")</f>
        <v>Over20250803R085</v>
      </c>
      <c r="L86" t="s">
        <v>1510</v>
      </c>
      <c r="M86" t="s">
        <v>1511</v>
      </c>
      <c r="N86" t="s">
        <v>176</v>
      </c>
      <c r="O86" t="s">
        <v>1417</v>
      </c>
      <c r="P86">
        <v>27.33</v>
      </c>
      <c r="Q86">
        <v>1</v>
      </c>
      <c r="R86" s="10">
        <v>5.47</v>
      </c>
      <c r="S86">
        <v>5.4660000000000002</v>
      </c>
      <c r="T86" t="s">
        <v>175</v>
      </c>
      <c r="U86">
        <v>5</v>
      </c>
      <c r="V86" t="s">
        <v>27</v>
      </c>
      <c r="W86" t="s">
        <v>494</v>
      </c>
      <c r="X86" t="s">
        <v>29</v>
      </c>
      <c r="Y86">
        <f t="shared" si="1"/>
        <v>6103000000</v>
      </c>
    </row>
    <row r="87" spans="1:25" x14ac:dyDescent="0.15">
      <c r="A87">
        <v>2</v>
      </c>
      <c r="B87" s="8" t="s">
        <v>171</v>
      </c>
      <c r="C87" t="s">
        <v>172</v>
      </c>
      <c r="D87" t="s">
        <v>157</v>
      </c>
      <c r="E87" s="9">
        <v>2.5329999999999999</v>
      </c>
      <c r="F87" s="7">
        <v>1.4850000000000001</v>
      </c>
      <c r="J87">
        <v>0</v>
      </c>
      <c r="K87" t="str">
        <f>LEFT(L87,4) &amp; "20250803" &amp; "R" &amp; TEXT(ROW(A86),"000")</f>
        <v>shor20250803R086</v>
      </c>
      <c r="L87" t="s">
        <v>491</v>
      </c>
      <c r="M87" t="s">
        <v>1429</v>
      </c>
      <c r="N87" t="s">
        <v>176</v>
      </c>
      <c r="O87" t="s">
        <v>1417</v>
      </c>
      <c r="P87">
        <v>27.33</v>
      </c>
      <c r="Q87">
        <v>3</v>
      </c>
      <c r="R87" s="10">
        <v>5.47</v>
      </c>
      <c r="S87">
        <v>16.398</v>
      </c>
      <c r="T87" t="s">
        <v>175</v>
      </c>
      <c r="U87">
        <v>5</v>
      </c>
      <c r="V87" t="s">
        <v>27</v>
      </c>
      <c r="W87" t="s">
        <v>494</v>
      </c>
      <c r="X87" t="s">
        <v>29</v>
      </c>
      <c r="Y87">
        <f t="shared" si="1"/>
        <v>6103000000</v>
      </c>
    </row>
    <row r="88" spans="1:25" x14ac:dyDescent="0.15">
      <c r="A88">
        <v>3</v>
      </c>
      <c r="B88" s="8" t="s">
        <v>171</v>
      </c>
      <c r="C88" t="s">
        <v>172</v>
      </c>
      <c r="D88" t="s">
        <v>157</v>
      </c>
      <c r="E88" s="9">
        <v>2.5329999999999999</v>
      </c>
      <c r="F88" s="7">
        <v>0.54100000000000004</v>
      </c>
      <c r="J88">
        <v>0</v>
      </c>
      <c r="K88" t="str">
        <f>LEFT(L88,4) &amp; "20250803" &amp; "R" &amp; TEXT(ROW(A87),"000")</f>
        <v>snea20250803R087</v>
      </c>
      <c r="L88" t="s">
        <v>58</v>
      </c>
      <c r="M88" t="s">
        <v>1427</v>
      </c>
      <c r="N88" t="s">
        <v>176</v>
      </c>
      <c r="O88" t="s">
        <v>1426</v>
      </c>
      <c r="P88">
        <v>27.33</v>
      </c>
      <c r="Q88">
        <v>1</v>
      </c>
      <c r="R88" s="10">
        <v>5.47</v>
      </c>
      <c r="S88">
        <v>5.4660000000000002</v>
      </c>
      <c r="T88" t="s">
        <v>175</v>
      </c>
      <c r="U88">
        <v>5</v>
      </c>
      <c r="V88" t="s">
        <v>27</v>
      </c>
      <c r="W88" t="s">
        <v>61</v>
      </c>
      <c r="X88" t="s">
        <v>29</v>
      </c>
      <c r="Y88">
        <f t="shared" si="1"/>
        <v>6402000000</v>
      </c>
    </row>
    <row r="89" spans="1:25" x14ac:dyDescent="0.15">
      <c r="A89">
        <v>1</v>
      </c>
      <c r="B89" s="8" t="s">
        <v>177</v>
      </c>
      <c r="C89" t="s">
        <v>178</v>
      </c>
      <c r="D89" t="s">
        <v>157</v>
      </c>
      <c r="E89" s="9">
        <v>2.5329999999999999</v>
      </c>
      <c r="F89" s="7">
        <v>0.29699999999999999</v>
      </c>
      <c r="J89">
        <v>0</v>
      </c>
      <c r="K89" t="str">
        <f>LEFT(L89,4) &amp; "20250803" &amp; "R" &amp; TEXT(ROW(A88),"000")</f>
        <v>Brac20250803R088</v>
      </c>
      <c r="L89" t="s">
        <v>1512</v>
      </c>
      <c r="M89" t="s">
        <v>1513</v>
      </c>
      <c r="N89" t="s">
        <v>182</v>
      </c>
      <c r="O89" t="s">
        <v>1417</v>
      </c>
      <c r="P89">
        <v>39.85</v>
      </c>
      <c r="Q89">
        <v>1</v>
      </c>
      <c r="R89" s="10">
        <v>3.99</v>
      </c>
      <c r="S89">
        <v>3.9850000000000003</v>
      </c>
      <c r="T89" t="s">
        <v>181</v>
      </c>
      <c r="U89">
        <v>10</v>
      </c>
      <c r="V89" t="s">
        <v>27</v>
      </c>
      <c r="W89" t="s">
        <v>1476</v>
      </c>
      <c r="X89" t="s">
        <v>29</v>
      </c>
      <c r="Y89">
        <f t="shared" si="1"/>
        <v>7117000000</v>
      </c>
    </row>
    <row r="90" spans="1:25" x14ac:dyDescent="0.15">
      <c r="A90">
        <v>2</v>
      </c>
      <c r="B90" s="8" t="s">
        <v>177</v>
      </c>
      <c r="C90" t="s">
        <v>178</v>
      </c>
      <c r="D90" t="s">
        <v>157</v>
      </c>
      <c r="E90" s="9">
        <v>2.5329999999999999</v>
      </c>
      <c r="F90" s="7">
        <v>0.29699999999999999</v>
      </c>
      <c r="J90">
        <v>0</v>
      </c>
      <c r="K90" t="str">
        <f>LEFT(L90,4) &amp; "20250803" &amp; "R" &amp; TEXT(ROW(A89),"000")</f>
        <v>peak20250803R089</v>
      </c>
      <c r="L90" t="s">
        <v>1493</v>
      </c>
      <c r="M90" t="s">
        <v>1494</v>
      </c>
      <c r="N90" t="s">
        <v>182</v>
      </c>
      <c r="O90" t="s">
        <v>1417</v>
      </c>
      <c r="P90">
        <v>39.85</v>
      </c>
      <c r="Q90">
        <v>1</v>
      </c>
      <c r="R90" s="10">
        <v>3.99</v>
      </c>
      <c r="S90">
        <v>3.9850000000000003</v>
      </c>
      <c r="T90" t="s">
        <v>181</v>
      </c>
      <c r="U90">
        <v>10</v>
      </c>
      <c r="V90" t="s">
        <v>27</v>
      </c>
      <c r="W90" t="s">
        <v>1495</v>
      </c>
      <c r="X90" t="s">
        <v>29</v>
      </c>
      <c r="Y90">
        <f t="shared" si="1"/>
        <v>6506000000</v>
      </c>
    </row>
    <row r="91" spans="1:25" x14ac:dyDescent="0.15">
      <c r="A91">
        <v>3</v>
      </c>
      <c r="B91" s="8" t="s">
        <v>177</v>
      </c>
      <c r="C91" t="s">
        <v>178</v>
      </c>
      <c r="D91" t="s">
        <v>157</v>
      </c>
      <c r="E91" s="9">
        <v>2.5329999999999999</v>
      </c>
      <c r="F91" s="7">
        <v>0.17599999999999999</v>
      </c>
      <c r="J91">
        <v>0</v>
      </c>
      <c r="K91" t="str">
        <f>LEFT(L91,4) &amp; "20250803" &amp; "R" &amp; TEXT(ROW(A90),"000")</f>
        <v>Casu20250803R090</v>
      </c>
      <c r="L91" t="s">
        <v>1433</v>
      </c>
      <c r="M91" t="s">
        <v>1434</v>
      </c>
      <c r="N91" t="s">
        <v>182</v>
      </c>
      <c r="O91" t="s">
        <v>1420</v>
      </c>
      <c r="P91">
        <v>39.85</v>
      </c>
      <c r="Q91">
        <v>1</v>
      </c>
      <c r="R91" s="10">
        <v>3.99</v>
      </c>
      <c r="S91">
        <v>3.9850000000000003</v>
      </c>
      <c r="T91" t="s">
        <v>181</v>
      </c>
      <c r="U91">
        <v>10</v>
      </c>
      <c r="V91" t="s">
        <v>27</v>
      </c>
      <c r="W91" t="s">
        <v>1421</v>
      </c>
      <c r="X91" t="s">
        <v>29</v>
      </c>
      <c r="Y91">
        <f t="shared" si="1"/>
        <v>6109000000</v>
      </c>
    </row>
    <row r="92" spans="1:25" x14ac:dyDescent="0.15">
      <c r="A92">
        <v>4</v>
      </c>
      <c r="B92" s="8" t="s">
        <v>177</v>
      </c>
      <c r="C92" t="s">
        <v>178</v>
      </c>
      <c r="D92" t="s">
        <v>157</v>
      </c>
      <c r="E92" s="9">
        <v>2.5329999999999999</v>
      </c>
      <c r="F92" s="7">
        <v>0.29699999999999999</v>
      </c>
      <c r="J92">
        <v>0</v>
      </c>
      <c r="K92" t="str">
        <f>LEFT(L92,4) &amp; "20250803" &amp; "R" &amp; TEXT(ROW(A91),"000")</f>
        <v>Unde20250803R091</v>
      </c>
      <c r="L92" t="s">
        <v>1451</v>
      </c>
      <c r="M92" t="s">
        <v>1452</v>
      </c>
      <c r="N92" t="s">
        <v>182</v>
      </c>
      <c r="O92" t="s">
        <v>1417</v>
      </c>
      <c r="P92">
        <v>39.85</v>
      </c>
      <c r="Q92">
        <v>1</v>
      </c>
      <c r="R92" s="10">
        <v>3.99</v>
      </c>
      <c r="S92">
        <v>3.9850000000000003</v>
      </c>
      <c r="T92" t="s">
        <v>181</v>
      </c>
      <c r="U92">
        <v>10</v>
      </c>
      <c r="V92" t="s">
        <v>27</v>
      </c>
      <c r="W92" t="s">
        <v>1453</v>
      </c>
      <c r="X92" t="s">
        <v>29</v>
      </c>
      <c r="Y92">
        <f t="shared" si="1"/>
        <v>6107000000</v>
      </c>
    </row>
    <row r="93" spans="1:25" x14ac:dyDescent="0.15">
      <c r="A93">
        <v>5</v>
      </c>
      <c r="B93" s="8" t="s">
        <v>177</v>
      </c>
      <c r="C93" t="s">
        <v>178</v>
      </c>
      <c r="D93" t="s">
        <v>157</v>
      </c>
      <c r="E93" s="9">
        <v>2.5329999999999999</v>
      </c>
      <c r="F93" s="7">
        <v>0.29699999999999999</v>
      </c>
      <c r="J93">
        <v>0</v>
      </c>
      <c r="K93" t="str">
        <f>LEFT(L93,4) &amp; "20250803" &amp; "R" &amp; TEXT(ROW(A92),"000")</f>
        <v>Knit20250803R092</v>
      </c>
      <c r="L93" t="s">
        <v>1181</v>
      </c>
      <c r="M93" t="s">
        <v>1432</v>
      </c>
      <c r="N93" t="s">
        <v>182</v>
      </c>
      <c r="O93" t="s">
        <v>1417</v>
      </c>
      <c r="P93">
        <v>39.85</v>
      </c>
      <c r="Q93">
        <v>1</v>
      </c>
      <c r="R93" s="10">
        <v>3.99</v>
      </c>
      <c r="S93">
        <v>3.9850000000000003</v>
      </c>
      <c r="T93" t="s">
        <v>181</v>
      </c>
      <c r="U93">
        <v>10</v>
      </c>
      <c r="V93" t="s">
        <v>27</v>
      </c>
      <c r="W93" t="s">
        <v>1184</v>
      </c>
      <c r="X93" t="s">
        <v>29</v>
      </c>
      <c r="Y93">
        <f t="shared" si="1"/>
        <v>6114000000</v>
      </c>
    </row>
    <row r="94" spans="1:25" x14ac:dyDescent="0.15">
      <c r="A94">
        <v>6</v>
      </c>
      <c r="B94" s="8" t="s">
        <v>177</v>
      </c>
      <c r="C94" t="s">
        <v>178</v>
      </c>
      <c r="D94" t="s">
        <v>157</v>
      </c>
      <c r="E94" s="9">
        <v>2.5329999999999999</v>
      </c>
      <c r="F94" s="7">
        <v>0.59799999999999998</v>
      </c>
      <c r="J94">
        <v>0</v>
      </c>
      <c r="K94" t="str">
        <f>LEFT(L94,4) &amp; "20250803" &amp; "R" &amp; TEXT(ROW(A93),"000")</f>
        <v>Paja20250803R093</v>
      </c>
      <c r="L94" t="s">
        <v>1514</v>
      </c>
      <c r="M94" t="s">
        <v>1515</v>
      </c>
      <c r="N94" t="s">
        <v>182</v>
      </c>
      <c r="O94" t="s">
        <v>1417</v>
      </c>
      <c r="P94">
        <v>39.85</v>
      </c>
      <c r="Q94">
        <v>2</v>
      </c>
      <c r="R94" s="10">
        <v>3.99</v>
      </c>
      <c r="S94">
        <v>7.9700000000000006</v>
      </c>
      <c r="T94" t="s">
        <v>181</v>
      </c>
      <c r="U94">
        <v>10</v>
      </c>
      <c r="V94" t="s">
        <v>27</v>
      </c>
      <c r="W94" t="s">
        <v>1456</v>
      </c>
      <c r="X94" t="s">
        <v>29</v>
      </c>
      <c r="Y94">
        <f t="shared" si="1"/>
        <v>6107000000</v>
      </c>
    </row>
    <row r="95" spans="1:25" x14ac:dyDescent="0.15">
      <c r="A95">
        <v>7</v>
      </c>
      <c r="B95" s="8" t="s">
        <v>177</v>
      </c>
      <c r="C95" t="s">
        <v>178</v>
      </c>
      <c r="D95" t="s">
        <v>157</v>
      </c>
      <c r="E95" s="9">
        <v>2.5329999999999999</v>
      </c>
      <c r="F95" s="7">
        <v>0.53800000000000003</v>
      </c>
      <c r="J95">
        <v>0</v>
      </c>
      <c r="K95" t="str">
        <f>LEFT(L95,4) &amp; "20250803" &amp; "R" &amp; TEXT(ROW(A94),"000")</f>
        <v>Hood20250803R094</v>
      </c>
      <c r="L95" t="s">
        <v>590</v>
      </c>
      <c r="M95" t="s">
        <v>1428</v>
      </c>
      <c r="N95" t="s">
        <v>182</v>
      </c>
      <c r="O95" t="s">
        <v>1420</v>
      </c>
      <c r="P95">
        <v>39.85</v>
      </c>
      <c r="Q95">
        <v>3</v>
      </c>
      <c r="R95" s="10">
        <v>3.99</v>
      </c>
      <c r="S95">
        <v>11.955</v>
      </c>
      <c r="T95" t="s">
        <v>181</v>
      </c>
      <c r="U95">
        <v>10</v>
      </c>
      <c r="V95" t="s">
        <v>27</v>
      </c>
      <c r="W95" t="s">
        <v>593</v>
      </c>
      <c r="X95" t="s">
        <v>29</v>
      </c>
      <c r="Y95">
        <f t="shared" si="1"/>
        <v>6110000000</v>
      </c>
    </row>
    <row r="96" spans="1:25" x14ac:dyDescent="0.15">
      <c r="A96">
        <v>1</v>
      </c>
      <c r="B96" s="8" t="s">
        <v>183</v>
      </c>
      <c r="C96" t="s">
        <v>184</v>
      </c>
      <c r="D96" t="s">
        <v>157</v>
      </c>
      <c r="E96" s="9">
        <v>2.5329999999999999</v>
      </c>
      <c r="F96" s="7">
        <v>0.93299999999999994</v>
      </c>
      <c r="J96">
        <v>0</v>
      </c>
      <c r="K96" t="str">
        <f>LEFT(L96,4) &amp; "20250803" &amp; "R" &amp; TEXT(ROW(A95),"000")</f>
        <v>Wall20250803R095</v>
      </c>
      <c r="L96" t="s">
        <v>1465</v>
      </c>
      <c r="M96" t="s">
        <v>1466</v>
      </c>
      <c r="N96" t="s">
        <v>188</v>
      </c>
      <c r="O96" t="s">
        <v>1417</v>
      </c>
      <c r="P96">
        <v>19.22</v>
      </c>
      <c r="Q96">
        <v>1</v>
      </c>
      <c r="R96" s="10">
        <v>6.41</v>
      </c>
      <c r="S96">
        <v>6.4066666666666663</v>
      </c>
      <c r="T96" t="s">
        <v>187</v>
      </c>
      <c r="U96">
        <v>3</v>
      </c>
      <c r="V96" t="s">
        <v>27</v>
      </c>
      <c r="W96" t="s">
        <v>1467</v>
      </c>
      <c r="X96" t="s">
        <v>29</v>
      </c>
      <c r="Y96">
        <f t="shared" si="1"/>
        <v>4202000000</v>
      </c>
    </row>
    <row r="97" spans="1:25" x14ac:dyDescent="0.15">
      <c r="A97">
        <v>2</v>
      </c>
      <c r="B97" s="8" t="s">
        <v>183</v>
      </c>
      <c r="C97" t="s">
        <v>184</v>
      </c>
      <c r="D97" t="s">
        <v>157</v>
      </c>
      <c r="E97" s="9">
        <v>2.5329999999999999</v>
      </c>
      <c r="F97" s="7">
        <v>0.55799999999999994</v>
      </c>
      <c r="J97">
        <v>0</v>
      </c>
      <c r="K97" t="str">
        <f>LEFT(L97,4) &amp; "20250803" &amp; "R" &amp; TEXT(ROW(A96),"000")</f>
        <v>Tshi20250803R096</v>
      </c>
      <c r="L97" t="s">
        <v>1418</v>
      </c>
      <c r="M97" t="s">
        <v>1516</v>
      </c>
      <c r="N97" t="s">
        <v>188</v>
      </c>
      <c r="O97" t="s">
        <v>1420</v>
      </c>
      <c r="P97">
        <v>19.22</v>
      </c>
      <c r="Q97">
        <v>1</v>
      </c>
      <c r="R97" s="10">
        <v>6.41</v>
      </c>
      <c r="S97">
        <v>6.4066666666666663</v>
      </c>
      <c r="T97" t="s">
        <v>187</v>
      </c>
      <c r="U97">
        <v>3</v>
      </c>
      <c r="V97" t="s">
        <v>27</v>
      </c>
      <c r="W97" t="s">
        <v>1421</v>
      </c>
      <c r="X97" t="s">
        <v>29</v>
      </c>
      <c r="Y97">
        <f t="shared" si="1"/>
        <v>6109000000</v>
      </c>
    </row>
    <row r="98" spans="1:25" x14ac:dyDescent="0.15">
      <c r="A98">
        <v>3</v>
      </c>
      <c r="B98" s="8" t="s">
        <v>183</v>
      </c>
      <c r="C98" t="s">
        <v>184</v>
      </c>
      <c r="D98" t="s">
        <v>157</v>
      </c>
      <c r="E98" s="9">
        <v>2.5329999999999999</v>
      </c>
      <c r="F98" s="7">
        <v>1.0270000000000001</v>
      </c>
      <c r="J98">
        <v>0</v>
      </c>
      <c r="K98" t="str">
        <f>LEFT(L98,4) &amp; "20250803" &amp; "R" &amp; TEXT(ROW(A97),"000")</f>
        <v>snea20250803R097</v>
      </c>
      <c r="L98" t="s">
        <v>58</v>
      </c>
      <c r="M98" t="s">
        <v>1427</v>
      </c>
      <c r="N98" t="s">
        <v>188</v>
      </c>
      <c r="O98" t="s">
        <v>1426</v>
      </c>
      <c r="P98">
        <v>19.22</v>
      </c>
      <c r="Q98">
        <v>1</v>
      </c>
      <c r="R98" s="10">
        <v>6.41</v>
      </c>
      <c r="S98">
        <v>6.4066666666666663</v>
      </c>
      <c r="T98" t="s">
        <v>187</v>
      </c>
      <c r="U98">
        <v>3</v>
      </c>
      <c r="V98" t="s">
        <v>27</v>
      </c>
      <c r="W98" t="s">
        <v>61</v>
      </c>
      <c r="X98" t="s">
        <v>29</v>
      </c>
      <c r="Y98">
        <f t="shared" si="1"/>
        <v>6402000000</v>
      </c>
    </row>
    <row r="99" spans="1:25" x14ac:dyDescent="0.15">
      <c r="A99">
        <v>1</v>
      </c>
      <c r="B99" s="8" t="s">
        <v>189</v>
      </c>
      <c r="C99" t="s">
        <v>190</v>
      </c>
      <c r="D99" t="s">
        <v>157</v>
      </c>
      <c r="E99" s="9">
        <v>2.5329999999999999</v>
      </c>
      <c r="F99" s="7">
        <v>2.528</v>
      </c>
      <c r="J99">
        <v>0</v>
      </c>
      <c r="K99" t="str">
        <f>LEFT(L99,4) &amp; "20250803" &amp; "R" &amp; TEXT(ROW(A98),"000")</f>
        <v>snea20250803R098</v>
      </c>
      <c r="L99" t="s">
        <v>58</v>
      </c>
      <c r="M99" t="s">
        <v>1427</v>
      </c>
      <c r="N99" t="s">
        <v>61</v>
      </c>
      <c r="O99" t="s">
        <v>1426</v>
      </c>
      <c r="P99">
        <v>13.45</v>
      </c>
      <c r="Q99">
        <v>1</v>
      </c>
      <c r="R99" s="10">
        <v>13.45</v>
      </c>
      <c r="S99">
        <v>13.45</v>
      </c>
      <c r="T99" t="s">
        <v>191</v>
      </c>
      <c r="U99">
        <v>1</v>
      </c>
      <c r="V99" t="s">
        <v>27</v>
      </c>
      <c r="W99" t="s">
        <v>61</v>
      </c>
      <c r="X99" t="s">
        <v>29</v>
      </c>
      <c r="Y99">
        <f t="shared" si="1"/>
        <v>6402000000</v>
      </c>
    </row>
    <row r="100" spans="1:25" x14ac:dyDescent="0.15">
      <c r="A100">
        <v>1</v>
      </c>
      <c r="B100" s="8" t="s">
        <v>192</v>
      </c>
      <c r="C100" t="s">
        <v>193</v>
      </c>
      <c r="D100" t="s">
        <v>192</v>
      </c>
      <c r="E100" s="9">
        <v>3.6</v>
      </c>
      <c r="F100" s="7">
        <v>0.54</v>
      </c>
      <c r="G100">
        <v>60</v>
      </c>
      <c r="H100">
        <v>50</v>
      </c>
      <c r="I100">
        <v>40</v>
      </c>
      <c r="J100">
        <v>20</v>
      </c>
      <c r="K100" t="str">
        <f>LEFT(L100,4) &amp; "20250803" &amp; "R" &amp; TEXT(ROW(A99),"000")</f>
        <v>Sung20250803R099</v>
      </c>
      <c r="L100" t="s">
        <v>1447</v>
      </c>
      <c r="M100" t="s">
        <v>1448</v>
      </c>
      <c r="N100" t="s">
        <v>199</v>
      </c>
      <c r="O100" t="s">
        <v>1417</v>
      </c>
      <c r="P100">
        <v>39.78</v>
      </c>
      <c r="Q100">
        <v>1</v>
      </c>
      <c r="R100" s="10">
        <v>4.42</v>
      </c>
      <c r="S100">
        <v>4.42</v>
      </c>
      <c r="T100" t="s">
        <v>198</v>
      </c>
      <c r="U100">
        <v>9</v>
      </c>
      <c r="V100" t="s">
        <v>27</v>
      </c>
      <c r="W100" t="s">
        <v>1449</v>
      </c>
      <c r="X100" t="s">
        <v>29</v>
      </c>
      <c r="Y100">
        <f t="shared" si="1"/>
        <v>9004000000</v>
      </c>
    </row>
    <row r="101" spans="1:25" x14ac:dyDescent="0.15">
      <c r="A101">
        <v>2</v>
      </c>
      <c r="B101" s="8" t="s">
        <v>192</v>
      </c>
      <c r="C101" t="s">
        <v>193</v>
      </c>
      <c r="D101" t="s">
        <v>192</v>
      </c>
      <c r="E101" s="9">
        <v>3.6</v>
      </c>
      <c r="F101" s="7">
        <v>0.54</v>
      </c>
      <c r="G101">
        <v>60</v>
      </c>
      <c r="H101">
        <v>50</v>
      </c>
      <c r="I101">
        <v>40</v>
      </c>
      <c r="J101">
        <v>20</v>
      </c>
      <c r="K101" t="str">
        <f>LEFT(L101,4) &amp; "20250803" &amp; "R" &amp; TEXT(ROW(A100),"000")</f>
        <v>Base20250803R100</v>
      </c>
      <c r="L101" t="s">
        <v>1471</v>
      </c>
      <c r="M101" t="s">
        <v>1472</v>
      </c>
      <c r="N101" t="s">
        <v>199</v>
      </c>
      <c r="O101" t="s">
        <v>1417</v>
      </c>
      <c r="P101">
        <v>39.78</v>
      </c>
      <c r="Q101">
        <v>1</v>
      </c>
      <c r="R101" s="10">
        <v>4.42</v>
      </c>
      <c r="S101">
        <v>4.42</v>
      </c>
      <c r="T101" t="s">
        <v>198</v>
      </c>
      <c r="U101">
        <v>9</v>
      </c>
      <c r="V101" t="s">
        <v>27</v>
      </c>
      <c r="W101" t="s">
        <v>1473</v>
      </c>
      <c r="X101" t="s">
        <v>29</v>
      </c>
      <c r="Y101">
        <f t="shared" si="1"/>
        <v>6505000000</v>
      </c>
    </row>
    <row r="102" spans="1:25" x14ac:dyDescent="0.15">
      <c r="A102">
        <v>3</v>
      </c>
      <c r="B102" s="8" t="s">
        <v>192</v>
      </c>
      <c r="C102" t="s">
        <v>193</v>
      </c>
      <c r="D102" t="s">
        <v>192</v>
      </c>
      <c r="E102" s="9">
        <v>3.6</v>
      </c>
      <c r="F102" s="7">
        <v>0.54</v>
      </c>
      <c r="G102">
        <v>60</v>
      </c>
      <c r="H102">
        <v>50</v>
      </c>
      <c r="I102">
        <v>40</v>
      </c>
      <c r="J102">
        <v>20</v>
      </c>
      <c r="K102" t="str">
        <f>LEFT(L102,4) &amp; "20250803" &amp; "R" &amp; TEXT(ROW(A101),"000")</f>
        <v>Casu20250803R101</v>
      </c>
      <c r="L102" t="s">
        <v>1326</v>
      </c>
      <c r="M102" t="s">
        <v>1517</v>
      </c>
      <c r="N102" t="s">
        <v>199</v>
      </c>
      <c r="O102" t="s">
        <v>1417</v>
      </c>
      <c r="P102">
        <v>39.78</v>
      </c>
      <c r="Q102">
        <v>1</v>
      </c>
      <c r="R102" s="10">
        <v>4.42</v>
      </c>
      <c r="S102">
        <v>4.42</v>
      </c>
      <c r="T102" t="s">
        <v>198</v>
      </c>
      <c r="U102">
        <v>9</v>
      </c>
      <c r="V102" t="s">
        <v>27</v>
      </c>
      <c r="W102" t="s">
        <v>1329</v>
      </c>
      <c r="X102" t="s">
        <v>29</v>
      </c>
      <c r="Y102">
        <f t="shared" si="1"/>
        <v>6104000000</v>
      </c>
    </row>
    <row r="103" spans="1:25" x14ac:dyDescent="0.15">
      <c r="A103">
        <v>4</v>
      </c>
      <c r="B103" s="8" t="s">
        <v>192</v>
      </c>
      <c r="C103" t="s">
        <v>193</v>
      </c>
      <c r="D103" t="s">
        <v>192</v>
      </c>
      <c r="E103" s="9">
        <v>3.6</v>
      </c>
      <c r="F103" s="7">
        <v>0.65</v>
      </c>
      <c r="G103">
        <v>60</v>
      </c>
      <c r="H103">
        <v>50</v>
      </c>
      <c r="I103">
        <v>40</v>
      </c>
      <c r="J103">
        <v>20</v>
      </c>
      <c r="K103" t="str">
        <f>LEFT(L103,4) &amp; "20250803" &amp; "R" &amp; TEXT(ROW(A102),"000")</f>
        <v>Hood20250803R102</v>
      </c>
      <c r="L103" t="s">
        <v>590</v>
      </c>
      <c r="M103" t="s">
        <v>1428</v>
      </c>
      <c r="N103" t="s">
        <v>199</v>
      </c>
      <c r="O103" t="s">
        <v>1420</v>
      </c>
      <c r="P103">
        <v>39.78</v>
      </c>
      <c r="Q103">
        <v>2</v>
      </c>
      <c r="R103" s="10">
        <v>4.42</v>
      </c>
      <c r="S103">
        <v>8.84</v>
      </c>
      <c r="T103" t="s">
        <v>198</v>
      </c>
      <c r="U103">
        <v>9</v>
      </c>
      <c r="V103" t="s">
        <v>27</v>
      </c>
      <c r="W103" t="s">
        <v>593</v>
      </c>
      <c r="X103" t="s">
        <v>29</v>
      </c>
      <c r="Y103">
        <f t="shared" si="1"/>
        <v>6110000000</v>
      </c>
    </row>
    <row r="104" spans="1:25" x14ac:dyDescent="0.15">
      <c r="A104">
        <v>5</v>
      </c>
      <c r="B104" s="8" t="s">
        <v>192</v>
      </c>
      <c r="C104" t="s">
        <v>193</v>
      </c>
      <c r="D104" t="s">
        <v>192</v>
      </c>
      <c r="E104" s="9">
        <v>3.6</v>
      </c>
      <c r="F104" s="7">
        <v>1.304</v>
      </c>
      <c r="G104">
        <v>60</v>
      </c>
      <c r="H104">
        <v>50</v>
      </c>
      <c r="I104">
        <v>40</v>
      </c>
      <c r="J104">
        <v>20</v>
      </c>
      <c r="K104" t="str">
        <f>LEFT(L104,4) &amp; "20250803" &amp; "R" &amp; TEXT(ROW(A103),"000")</f>
        <v>Tshi20250803R103</v>
      </c>
      <c r="L104" t="s">
        <v>1418</v>
      </c>
      <c r="M104" t="s">
        <v>1419</v>
      </c>
      <c r="N104" t="s">
        <v>199</v>
      </c>
      <c r="O104" t="s">
        <v>1420</v>
      </c>
      <c r="P104">
        <v>39.78</v>
      </c>
      <c r="Q104">
        <v>4</v>
      </c>
      <c r="R104" s="10">
        <v>4.42</v>
      </c>
      <c r="S104">
        <v>17.68</v>
      </c>
      <c r="T104" t="s">
        <v>198</v>
      </c>
      <c r="U104">
        <v>9</v>
      </c>
      <c r="V104" t="s">
        <v>27</v>
      </c>
      <c r="W104" t="s">
        <v>1421</v>
      </c>
      <c r="X104" t="s">
        <v>29</v>
      </c>
      <c r="Y104">
        <f t="shared" si="1"/>
        <v>6109000000</v>
      </c>
    </row>
    <row r="105" spans="1:25" x14ac:dyDescent="0.15">
      <c r="A105">
        <v>1</v>
      </c>
      <c r="B105" s="8" t="s">
        <v>200</v>
      </c>
      <c r="C105" t="s">
        <v>201</v>
      </c>
      <c r="D105" t="s">
        <v>192</v>
      </c>
      <c r="E105" s="9">
        <v>3.6</v>
      </c>
      <c r="F105" s="7">
        <v>0.32500000000000001</v>
      </c>
      <c r="J105">
        <v>0</v>
      </c>
      <c r="K105" t="str">
        <f>LEFT(L105,4) &amp; "20250803" &amp; "R" &amp; TEXT(ROW(A104),"000")</f>
        <v>Wall20250803R104</v>
      </c>
      <c r="L105" t="s">
        <v>1465</v>
      </c>
      <c r="M105" t="s">
        <v>1466</v>
      </c>
      <c r="N105" t="s">
        <v>205</v>
      </c>
      <c r="O105" t="s">
        <v>1417</v>
      </c>
      <c r="P105">
        <v>44.71</v>
      </c>
      <c r="Q105">
        <v>1</v>
      </c>
      <c r="R105" s="10">
        <v>3.19</v>
      </c>
      <c r="S105">
        <v>3.1935714285714285</v>
      </c>
      <c r="T105" t="s">
        <v>204</v>
      </c>
      <c r="U105">
        <v>14</v>
      </c>
      <c r="V105" t="s">
        <v>27</v>
      </c>
      <c r="W105" t="s">
        <v>1467</v>
      </c>
      <c r="X105" t="s">
        <v>29</v>
      </c>
      <c r="Y105">
        <f t="shared" si="1"/>
        <v>4202000000</v>
      </c>
    </row>
    <row r="106" spans="1:25" x14ac:dyDescent="0.15">
      <c r="A106">
        <v>2</v>
      </c>
      <c r="B106" s="8" t="s">
        <v>200</v>
      </c>
      <c r="C106" t="s">
        <v>201</v>
      </c>
      <c r="D106" t="s">
        <v>192</v>
      </c>
      <c r="E106" s="9">
        <v>3.6</v>
      </c>
      <c r="F106" s="7">
        <v>0.39100000000000001</v>
      </c>
      <c r="J106">
        <v>0</v>
      </c>
      <c r="K106" t="str">
        <f>LEFT(L106,4) &amp; "20250803" &amp; "R" &amp; TEXT(ROW(A105),"000")</f>
        <v>Casu20250803R105</v>
      </c>
      <c r="L106" t="s">
        <v>1433</v>
      </c>
      <c r="M106" t="s">
        <v>1434</v>
      </c>
      <c r="N106" t="s">
        <v>205</v>
      </c>
      <c r="O106" t="s">
        <v>1420</v>
      </c>
      <c r="P106">
        <v>44.71</v>
      </c>
      <c r="Q106">
        <v>2</v>
      </c>
      <c r="R106" s="10">
        <v>3.19</v>
      </c>
      <c r="S106">
        <v>6.387142857142857</v>
      </c>
      <c r="T106" t="s">
        <v>204</v>
      </c>
      <c r="U106">
        <v>14</v>
      </c>
      <c r="V106" t="s">
        <v>27</v>
      </c>
      <c r="W106" t="s">
        <v>1421</v>
      </c>
      <c r="X106" t="s">
        <v>29</v>
      </c>
      <c r="Y106">
        <f t="shared" si="1"/>
        <v>6109000000</v>
      </c>
    </row>
    <row r="107" spans="1:25" x14ac:dyDescent="0.15">
      <c r="A107">
        <v>3</v>
      </c>
      <c r="B107" s="8" t="s">
        <v>200</v>
      </c>
      <c r="C107" t="s">
        <v>201</v>
      </c>
      <c r="D107" t="s">
        <v>192</v>
      </c>
      <c r="E107" s="9">
        <v>3.6</v>
      </c>
      <c r="F107" s="7">
        <v>0.32500000000000001</v>
      </c>
      <c r="J107">
        <v>0</v>
      </c>
      <c r="K107" t="str">
        <f>LEFT(L107,4) &amp; "20250803" &amp; "R" &amp; TEXT(ROW(A106),"000")</f>
        <v>Over20250803R106</v>
      </c>
      <c r="L107" t="s">
        <v>1510</v>
      </c>
      <c r="M107" t="s">
        <v>1511</v>
      </c>
      <c r="N107" t="s">
        <v>205</v>
      </c>
      <c r="O107" t="s">
        <v>1417</v>
      </c>
      <c r="P107">
        <v>44.71</v>
      </c>
      <c r="Q107">
        <v>1</v>
      </c>
      <c r="R107" s="10">
        <v>3.19</v>
      </c>
      <c r="S107">
        <v>3.1935714285714285</v>
      </c>
      <c r="T107" t="s">
        <v>204</v>
      </c>
      <c r="U107">
        <v>14</v>
      </c>
      <c r="V107" t="s">
        <v>27</v>
      </c>
      <c r="W107" t="s">
        <v>494</v>
      </c>
      <c r="X107" t="s">
        <v>29</v>
      </c>
      <c r="Y107">
        <f t="shared" si="1"/>
        <v>6103000000</v>
      </c>
    </row>
    <row r="108" spans="1:25" x14ac:dyDescent="0.15">
      <c r="A108">
        <v>4</v>
      </c>
      <c r="B108" s="8" t="s">
        <v>200</v>
      </c>
      <c r="C108" t="s">
        <v>201</v>
      </c>
      <c r="D108" t="s">
        <v>192</v>
      </c>
      <c r="E108" s="9">
        <v>3.6</v>
      </c>
      <c r="F108" s="7">
        <v>0.32500000000000001</v>
      </c>
      <c r="J108">
        <v>0</v>
      </c>
      <c r="K108" t="str">
        <f>LEFT(L108,4) &amp; "20250803" &amp; "R" &amp; TEXT(ROW(A107),"000")</f>
        <v>Shor20250803R107</v>
      </c>
      <c r="L108" t="s">
        <v>1422</v>
      </c>
      <c r="M108" t="s">
        <v>1423</v>
      </c>
      <c r="N108" t="s">
        <v>205</v>
      </c>
      <c r="O108" t="s">
        <v>1417</v>
      </c>
      <c r="P108">
        <v>44.71</v>
      </c>
      <c r="Q108">
        <v>1</v>
      </c>
      <c r="R108" s="10">
        <v>3.19</v>
      </c>
      <c r="S108">
        <v>3.1935714285714285</v>
      </c>
      <c r="T108" t="s">
        <v>204</v>
      </c>
      <c r="U108">
        <v>14</v>
      </c>
      <c r="V108" t="s">
        <v>27</v>
      </c>
      <c r="W108" t="s">
        <v>1424</v>
      </c>
      <c r="X108" t="s">
        <v>29</v>
      </c>
      <c r="Y108">
        <f t="shared" si="1"/>
        <v>6103000000</v>
      </c>
    </row>
    <row r="109" spans="1:25" x14ac:dyDescent="0.15">
      <c r="A109">
        <v>5</v>
      </c>
      <c r="B109" s="8" t="s">
        <v>200</v>
      </c>
      <c r="C109" t="s">
        <v>201</v>
      </c>
      <c r="D109" t="s">
        <v>192</v>
      </c>
      <c r="E109" s="9">
        <v>3.6</v>
      </c>
      <c r="F109" s="7">
        <v>0.65600000000000003</v>
      </c>
      <c r="J109">
        <v>0</v>
      </c>
      <c r="K109" t="str">
        <f>LEFT(L109,4) &amp; "20250803" &amp; "R" &amp; TEXT(ROW(A108),"000")</f>
        <v>shor20250803R108</v>
      </c>
      <c r="L109" t="s">
        <v>491</v>
      </c>
      <c r="M109" t="s">
        <v>1429</v>
      </c>
      <c r="N109" t="s">
        <v>205</v>
      </c>
      <c r="O109" t="s">
        <v>1417</v>
      </c>
      <c r="P109">
        <v>44.71</v>
      </c>
      <c r="Q109">
        <v>2</v>
      </c>
      <c r="R109" s="10">
        <v>3.19</v>
      </c>
      <c r="S109">
        <v>6.387142857142857</v>
      </c>
      <c r="T109" t="s">
        <v>204</v>
      </c>
      <c r="U109">
        <v>14</v>
      </c>
      <c r="V109" t="s">
        <v>27</v>
      </c>
      <c r="W109" t="s">
        <v>494</v>
      </c>
      <c r="X109" t="s">
        <v>29</v>
      </c>
      <c r="Y109">
        <f t="shared" si="1"/>
        <v>6103000000</v>
      </c>
    </row>
    <row r="110" spans="1:25" x14ac:dyDescent="0.15">
      <c r="A110">
        <v>6</v>
      </c>
      <c r="B110" s="8" t="s">
        <v>200</v>
      </c>
      <c r="C110" t="s">
        <v>201</v>
      </c>
      <c r="D110" t="s">
        <v>192</v>
      </c>
      <c r="E110" s="9">
        <v>3.6</v>
      </c>
      <c r="F110" s="7">
        <v>0.35799999999999998</v>
      </c>
      <c r="J110">
        <v>0</v>
      </c>
      <c r="K110" t="str">
        <f>LEFT(L110,4) &amp; "20250803" &amp; "R" &amp; TEXT(ROW(A109),"000")</f>
        <v>snea20250803R109</v>
      </c>
      <c r="L110" t="s">
        <v>58</v>
      </c>
      <c r="M110" t="s">
        <v>1427</v>
      </c>
      <c r="N110" t="s">
        <v>205</v>
      </c>
      <c r="O110" t="s">
        <v>1426</v>
      </c>
      <c r="P110">
        <v>44.71</v>
      </c>
      <c r="Q110">
        <v>1</v>
      </c>
      <c r="R110" s="10">
        <v>3.19</v>
      </c>
      <c r="S110">
        <v>3.1935714285714285</v>
      </c>
      <c r="T110" t="s">
        <v>204</v>
      </c>
      <c r="U110">
        <v>14</v>
      </c>
      <c r="V110" t="s">
        <v>27</v>
      </c>
      <c r="W110" t="s">
        <v>61</v>
      </c>
      <c r="X110" t="s">
        <v>29</v>
      </c>
      <c r="Y110">
        <f t="shared" si="1"/>
        <v>6402000000</v>
      </c>
    </row>
    <row r="111" spans="1:25" x14ac:dyDescent="0.15">
      <c r="A111">
        <v>7</v>
      </c>
      <c r="B111" s="8" t="s">
        <v>200</v>
      </c>
      <c r="C111" t="s">
        <v>201</v>
      </c>
      <c r="D111" t="s">
        <v>192</v>
      </c>
      <c r="E111" s="9">
        <v>3.6</v>
      </c>
      <c r="F111" s="7">
        <v>1.1840000000000002</v>
      </c>
      <c r="J111">
        <v>0</v>
      </c>
      <c r="K111" t="str">
        <f>LEFT(L111,4) &amp; "20250803" &amp; "R" &amp; TEXT(ROW(A110),"000")</f>
        <v>Tshi20250803R110</v>
      </c>
      <c r="L111" t="s">
        <v>1418</v>
      </c>
      <c r="M111" t="s">
        <v>1419</v>
      </c>
      <c r="N111" t="s">
        <v>205</v>
      </c>
      <c r="O111" t="s">
        <v>1420</v>
      </c>
      <c r="P111">
        <v>44.71</v>
      </c>
      <c r="Q111">
        <v>6</v>
      </c>
      <c r="R111" s="10">
        <v>3.19</v>
      </c>
      <c r="S111">
        <v>19.161428571428569</v>
      </c>
      <c r="T111" t="s">
        <v>204</v>
      </c>
      <c r="U111">
        <v>14</v>
      </c>
      <c r="V111" t="s">
        <v>27</v>
      </c>
      <c r="W111" t="s">
        <v>1421</v>
      </c>
      <c r="X111" t="s">
        <v>29</v>
      </c>
      <c r="Y111">
        <f t="shared" si="1"/>
        <v>6109000000</v>
      </c>
    </row>
    <row r="112" spans="1:25" x14ac:dyDescent="0.15">
      <c r="A112">
        <v>1</v>
      </c>
      <c r="B112" s="8" t="s">
        <v>206</v>
      </c>
      <c r="C112" t="s">
        <v>207</v>
      </c>
      <c r="D112" t="s">
        <v>192</v>
      </c>
      <c r="E112" s="9">
        <v>3.6</v>
      </c>
      <c r="F112" s="7">
        <v>3.5950000000000002</v>
      </c>
      <c r="J112">
        <v>0</v>
      </c>
      <c r="K112" t="str">
        <f>LEFT(L112,4) &amp; "20250803" &amp; "R" &amp; TEXT(ROW(A111),"000")</f>
        <v>snea20250803R111</v>
      </c>
      <c r="L112" t="s">
        <v>58</v>
      </c>
      <c r="M112" t="s">
        <v>1427</v>
      </c>
      <c r="N112" t="s">
        <v>61</v>
      </c>
      <c r="O112" t="s">
        <v>1426</v>
      </c>
      <c r="P112">
        <v>28.64</v>
      </c>
      <c r="Q112">
        <v>2</v>
      </c>
      <c r="R112" s="10">
        <v>14.32</v>
      </c>
      <c r="S112">
        <v>28.64</v>
      </c>
      <c r="T112" t="s">
        <v>208</v>
      </c>
      <c r="U112">
        <v>2</v>
      </c>
      <c r="V112" t="s">
        <v>27</v>
      </c>
      <c r="W112" t="s">
        <v>61</v>
      </c>
      <c r="X112" t="s">
        <v>29</v>
      </c>
      <c r="Y112">
        <f t="shared" si="1"/>
        <v>6402000000</v>
      </c>
    </row>
    <row r="113" spans="1:25" x14ac:dyDescent="0.15">
      <c r="A113">
        <v>1</v>
      </c>
      <c r="B113" s="8" t="s">
        <v>209</v>
      </c>
      <c r="C113" t="s">
        <v>210</v>
      </c>
      <c r="D113" t="s">
        <v>192</v>
      </c>
      <c r="E113" s="9">
        <v>3.6</v>
      </c>
      <c r="F113" s="7">
        <v>0.57599999999999996</v>
      </c>
      <c r="J113">
        <v>0</v>
      </c>
      <c r="K113" t="str">
        <f>LEFT(L113,4) &amp; "20250803" &amp; "R" &amp; TEXT(ROW(A112),"000")</f>
        <v>knit20250803R112</v>
      </c>
      <c r="L113" t="s">
        <v>1518</v>
      </c>
      <c r="M113" t="s">
        <v>1519</v>
      </c>
      <c r="N113" t="s">
        <v>214</v>
      </c>
      <c r="O113" t="s">
        <v>1417</v>
      </c>
      <c r="P113">
        <v>32.28</v>
      </c>
      <c r="Q113">
        <v>1</v>
      </c>
      <c r="R113" s="10">
        <v>4.6100000000000003</v>
      </c>
      <c r="S113">
        <v>4.6114285714285712</v>
      </c>
      <c r="T113" t="s">
        <v>213</v>
      </c>
      <c r="U113">
        <v>7</v>
      </c>
      <c r="V113" t="s">
        <v>27</v>
      </c>
      <c r="W113" t="s">
        <v>1473</v>
      </c>
      <c r="X113" t="s">
        <v>29</v>
      </c>
      <c r="Y113">
        <f t="shared" si="1"/>
        <v>6505000000</v>
      </c>
    </row>
    <row r="114" spans="1:25" x14ac:dyDescent="0.15">
      <c r="A114">
        <v>2</v>
      </c>
      <c r="B114" s="8" t="s">
        <v>209</v>
      </c>
      <c r="C114" t="s">
        <v>210</v>
      </c>
      <c r="D114" t="s">
        <v>192</v>
      </c>
      <c r="E114" s="9">
        <v>3.6</v>
      </c>
      <c r="F114" s="7">
        <v>0.34299999999999997</v>
      </c>
      <c r="J114">
        <v>0</v>
      </c>
      <c r="K114" t="str">
        <f>LEFT(L114,4) &amp; "20250803" &amp; "R" &amp; TEXT(ROW(A113),"000")</f>
        <v>Casu20250803R113</v>
      </c>
      <c r="L114" t="s">
        <v>1433</v>
      </c>
      <c r="M114" t="s">
        <v>1434</v>
      </c>
      <c r="N114" t="s">
        <v>214</v>
      </c>
      <c r="O114" t="s">
        <v>1420</v>
      </c>
      <c r="P114">
        <v>32.28</v>
      </c>
      <c r="Q114">
        <v>1</v>
      </c>
      <c r="R114" s="10">
        <v>4.6100000000000003</v>
      </c>
      <c r="S114">
        <v>4.6114285714285712</v>
      </c>
      <c r="T114" t="s">
        <v>213</v>
      </c>
      <c r="U114">
        <v>7</v>
      </c>
      <c r="V114" t="s">
        <v>27</v>
      </c>
      <c r="W114" t="s">
        <v>1421</v>
      </c>
      <c r="X114" t="s">
        <v>29</v>
      </c>
      <c r="Y114">
        <f t="shared" si="1"/>
        <v>6109000000</v>
      </c>
    </row>
    <row r="115" spans="1:25" x14ac:dyDescent="0.15">
      <c r="A115">
        <v>3</v>
      </c>
      <c r="B115" s="8" t="s">
        <v>209</v>
      </c>
      <c r="C115" t="s">
        <v>210</v>
      </c>
      <c r="D115" t="s">
        <v>192</v>
      </c>
      <c r="E115" s="9">
        <v>3.6</v>
      </c>
      <c r="F115" s="7">
        <v>0.34299999999999997</v>
      </c>
      <c r="J115">
        <v>0</v>
      </c>
      <c r="K115" t="str">
        <f>LEFT(L115,4) &amp; "20250803" &amp; "R" &amp; TEXT(ROW(A114),"000")</f>
        <v>Tshi20250803R114</v>
      </c>
      <c r="L115" t="s">
        <v>1418</v>
      </c>
      <c r="M115" t="s">
        <v>1419</v>
      </c>
      <c r="N115" t="s">
        <v>214</v>
      </c>
      <c r="O115" t="s">
        <v>1420</v>
      </c>
      <c r="P115">
        <v>32.28</v>
      </c>
      <c r="Q115">
        <v>1</v>
      </c>
      <c r="R115" s="10">
        <v>4.6100000000000003</v>
      </c>
      <c r="S115">
        <v>4.6114285714285712</v>
      </c>
      <c r="T115" t="s">
        <v>213</v>
      </c>
      <c r="U115">
        <v>7</v>
      </c>
      <c r="V115" t="s">
        <v>27</v>
      </c>
      <c r="W115" t="s">
        <v>1421</v>
      </c>
      <c r="X115" t="s">
        <v>29</v>
      </c>
      <c r="Y115">
        <f t="shared" si="1"/>
        <v>6109000000</v>
      </c>
    </row>
    <row r="116" spans="1:25" x14ac:dyDescent="0.15">
      <c r="A116">
        <v>4</v>
      </c>
      <c r="B116" s="8" t="s">
        <v>209</v>
      </c>
      <c r="C116" t="s">
        <v>210</v>
      </c>
      <c r="D116" t="s">
        <v>192</v>
      </c>
      <c r="E116" s="9">
        <v>3.6</v>
      </c>
      <c r="F116" s="7">
        <v>1.1560000000000001</v>
      </c>
      <c r="J116">
        <v>0</v>
      </c>
      <c r="K116" t="str">
        <f>LEFT(L116,4) &amp; "20250803" &amp; "R" &amp; TEXT(ROW(A115),"000")</f>
        <v>shor20250803R115</v>
      </c>
      <c r="L116" t="s">
        <v>491</v>
      </c>
      <c r="M116" t="s">
        <v>1429</v>
      </c>
      <c r="N116" t="s">
        <v>214</v>
      </c>
      <c r="O116" t="s">
        <v>1417</v>
      </c>
      <c r="P116">
        <v>32.28</v>
      </c>
      <c r="Q116">
        <v>2</v>
      </c>
      <c r="R116" s="10">
        <v>4.6100000000000003</v>
      </c>
      <c r="S116">
        <v>9.2228571428571424</v>
      </c>
      <c r="T116" t="s">
        <v>213</v>
      </c>
      <c r="U116">
        <v>7</v>
      </c>
      <c r="V116" t="s">
        <v>27</v>
      </c>
      <c r="W116" t="s">
        <v>494</v>
      </c>
      <c r="X116" t="s">
        <v>29</v>
      </c>
      <c r="Y116">
        <f t="shared" si="1"/>
        <v>6103000000</v>
      </c>
    </row>
    <row r="117" spans="1:25" x14ac:dyDescent="0.15">
      <c r="A117">
        <v>5</v>
      </c>
      <c r="B117" s="8" t="s">
        <v>209</v>
      </c>
      <c r="C117" t="s">
        <v>210</v>
      </c>
      <c r="D117" t="s">
        <v>192</v>
      </c>
      <c r="E117" s="9">
        <v>3.6</v>
      </c>
      <c r="F117" s="7">
        <v>1.1560000000000001</v>
      </c>
      <c r="J117">
        <v>0</v>
      </c>
      <c r="K117" t="str">
        <f>LEFT(L117,4) &amp; "20250803" &amp; "R" &amp; TEXT(ROW(A116),"000")</f>
        <v>Casu20250803R116</v>
      </c>
      <c r="L117" t="s">
        <v>1326</v>
      </c>
      <c r="M117" t="s">
        <v>1517</v>
      </c>
      <c r="N117" t="s">
        <v>214</v>
      </c>
      <c r="O117" t="s">
        <v>1417</v>
      </c>
      <c r="P117">
        <v>32.28</v>
      </c>
      <c r="Q117">
        <v>2</v>
      </c>
      <c r="R117" s="10">
        <v>4.6100000000000003</v>
      </c>
      <c r="S117">
        <v>9.2228571428571424</v>
      </c>
      <c r="T117" t="s">
        <v>213</v>
      </c>
      <c r="U117">
        <v>7</v>
      </c>
      <c r="V117" t="s">
        <v>27</v>
      </c>
      <c r="W117" t="s">
        <v>1329</v>
      </c>
      <c r="X117" t="s">
        <v>29</v>
      </c>
      <c r="Y117">
        <f t="shared" si="1"/>
        <v>6104000000</v>
      </c>
    </row>
    <row r="118" spans="1:25" x14ac:dyDescent="0.15">
      <c r="A118">
        <v>1</v>
      </c>
      <c r="B118" s="8" t="s">
        <v>215</v>
      </c>
      <c r="C118" t="s">
        <v>216</v>
      </c>
      <c r="D118" t="s">
        <v>215</v>
      </c>
      <c r="E118" s="9">
        <v>3.4</v>
      </c>
      <c r="F118" s="7">
        <v>0.45400000000000001</v>
      </c>
      <c r="G118">
        <v>60</v>
      </c>
      <c r="H118">
        <v>50</v>
      </c>
      <c r="I118">
        <v>40</v>
      </c>
      <c r="J118">
        <v>20</v>
      </c>
      <c r="K118" t="str">
        <f>LEFT(L118,4) &amp; "20250803" &amp; "R" &amp; TEXT(ROW(A117),"000")</f>
        <v>Phon20250803R117</v>
      </c>
      <c r="L118" t="s">
        <v>1480</v>
      </c>
      <c r="M118" t="s">
        <v>1520</v>
      </c>
      <c r="N118" t="s">
        <v>222</v>
      </c>
      <c r="O118" t="s">
        <v>1417</v>
      </c>
      <c r="P118">
        <v>31.01</v>
      </c>
      <c r="Q118">
        <v>1</v>
      </c>
      <c r="R118" s="10">
        <v>4.43</v>
      </c>
      <c r="S118">
        <v>4.43</v>
      </c>
      <c r="T118" t="s">
        <v>221</v>
      </c>
      <c r="U118">
        <v>7</v>
      </c>
      <c r="V118" t="s">
        <v>27</v>
      </c>
      <c r="W118" t="s">
        <v>1482</v>
      </c>
      <c r="X118" t="s">
        <v>29</v>
      </c>
      <c r="Y118">
        <f t="shared" si="1"/>
        <v>3926000000</v>
      </c>
    </row>
    <row r="119" spans="1:25" x14ac:dyDescent="0.15">
      <c r="A119">
        <v>2</v>
      </c>
      <c r="B119" s="8" t="s">
        <v>215</v>
      </c>
      <c r="C119" t="s">
        <v>216</v>
      </c>
      <c r="D119" t="s">
        <v>215</v>
      </c>
      <c r="E119" s="9">
        <v>3.4</v>
      </c>
      <c r="F119" s="7">
        <v>0.45400000000000001</v>
      </c>
      <c r="G119">
        <v>60</v>
      </c>
      <c r="H119">
        <v>50</v>
      </c>
      <c r="I119">
        <v>40</v>
      </c>
      <c r="J119">
        <v>20</v>
      </c>
      <c r="K119" t="str">
        <f>LEFT(L119,4) &amp; "20250803" &amp; "R" &amp; TEXT(ROW(A118),"000")</f>
        <v>Leat20250803R118</v>
      </c>
      <c r="L119" t="s">
        <v>1441</v>
      </c>
      <c r="M119" t="s">
        <v>1442</v>
      </c>
      <c r="N119" t="s">
        <v>222</v>
      </c>
      <c r="O119" t="s">
        <v>1417</v>
      </c>
      <c r="P119">
        <v>31.01</v>
      </c>
      <c r="Q119">
        <v>1</v>
      </c>
      <c r="R119" s="10">
        <v>4.43</v>
      </c>
      <c r="S119">
        <v>4.43</v>
      </c>
      <c r="T119" t="s">
        <v>221</v>
      </c>
      <c r="U119">
        <v>7</v>
      </c>
      <c r="V119" t="s">
        <v>27</v>
      </c>
      <c r="W119" t="s">
        <v>1443</v>
      </c>
      <c r="X119" t="s">
        <v>29</v>
      </c>
      <c r="Y119">
        <f t="shared" si="1"/>
        <v>4203000000</v>
      </c>
    </row>
    <row r="120" spans="1:25" x14ac:dyDescent="0.15">
      <c r="A120">
        <v>3</v>
      </c>
      <c r="B120" s="8" t="s">
        <v>215</v>
      </c>
      <c r="C120" t="s">
        <v>216</v>
      </c>
      <c r="D120" t="s">
        <v>215</v>
      </c>
      <c r="E120" s="9">
        <v>3.4</v>
      </c>
      <c r="F120" s="7">
        <v>1.006</v>
      </c>
      <c r="G120">
        <v>60</v>
      </c>
      <c r="H120">
        <v>50</v>
      </c>
      <c r="I120">
        <v>40</v>
      </c>
      <c r="J120">
        <v>20</v>
      </c>
      <c r="K120" t="str">
        <f>LEFT(L120,4) &amp; "20250803" &amp; "R" &amp; TEXT(ROW(A119),"000")</f>
        <v>slip20250803R119</v>
      </c>
      <c r="L120" t="s">
        <v>147</v>
      </c>
      <c r="M120" t="s">
        <v>1425</v>
      </c>
      <c r="N120" t="s">
        <v>222</v>
      </c>
      <c r="O120" t="s">
        <v>1426</v>
      </c>
      <c r="P120">
        <v>31.01</v>
      </c>
      <c r="Q120">
        <v>2</v>
      </c>
      <c r="R120" s="10">
        <v>4.43</v>
      </c>
      <c r="S120">
        <v>8.86</v>
      </c>
      <c r="T120" t="s">
        <v>221</v>
      </c>
      <c r="U120">
        <v>7</v>
      </c>
      <c r="V120" t="s">
        <v>27</v>
      </c>
      <c r="W120" t="s">
        <v>150</v>
      </c>
      <c r="X120" t="s">
        <v>29</v>
      </c>
      <c r="Y120">
        <f t="shared" si="1"/>
        <v>6402000000</v>
      </c>
    </row>
    <row r="121" spans="1:25" x14ac:dyDescent="0.15">
      <c r="A121">
        <v>4</v>
      </c>
      <c r="B121" s="8" t="s">
        <v>215</v>
      </c>
      <c r="C121" t="s">
        <v>216</v>
      </c>
      <c r="D121" t="s">
        <v>215</v>
      </c>
      <c r="E121" s="9">
        <v>3.4</v>
      </c>
      <c r="F121" s="7">
        <v>0.45400000000000001</v>
      </c>
      <c r="G121">
        <v>60</v>
      </c>
      <c r="H121">
        <v>50</v>
      </c>
      <c r="I121">
        <v>40</v>
      </c>
      <c r="J121">
        <v>20</v>
      </c>
      <c r="K121" t="str">
        <f>LEFT(L121,4) &amp; "20250803" &amp; "R" &amp; TEXT(ROW(A120),"000")</f>
        <v>shor20250803R120</v>
      </c>
      <c r="L121" t="s">
        <v>491</v>
      </c>
      <c r="M121" t="s">
        <v>1429</v>
      </c>
      <c r="N121" t="s">
        <v>222</v>
      </c>
      <c r="O121" t="s">
        <v>1417</v>
      </c>
      <c r="P121">
        <v>31.01</v>
      </c>
      <c r="Q121">
        <v>1</v>
      </c>
      <c r="R121" s="10">
        <v>4.43</v>
      </c>
      <c r="S121">
        <v>4.43</v>
      </c>
      <c r="T121" t="s">
        <v>221</v>
      </c>
      <c r="U121">
        <v>7</v>
      </c>
      <c r="V121" t="s">
        <v>27</v>
      </c>
      <c r="W121" t="s">
        <v>494</v>
      </c>
      <c r="X121" t="s">
        <v>29</v>
      </c>
      <c r="Y121">
        <f t="shared" si="1"/>
        <v>6103000000</v>
      </c>
    </row>
    <row r="122" spans="1:25" x14ac:dyDescent="0.15">
      <c r="A122">
        <v>5</v>
      </c>
      <c r="B122" s="8" t="s">
        <v>215</v>
      </c>
      <c r="C122" t="s">
        <v>216</v>
      </c>
      <c r="D122" t="s">
        <v>215</v>
      </c>
      <c r="E122" s="9">
        <v>3.4</v>
      </c>
      <c r="F122" s="7">
        <v>1.006</v>
      </c>
      <c r="G122">
        <v>60</v>
      </c>
      <c r="H122">
        <v>50</v>
      </c>
      <c r="I122">
        <v>40</v>
      </c>
      <c r="J122">
        <v>20</v>
      </c>
      <c r="K122" t="str">
        <f>LEFT(L122,4) &amp; "20250803" &amp; "R" &amp; TEXT(ROW(A121),"000")</f>
        <v>snea20250803R121</v>
      </c>
      <c r="L122" t="s">
        <v>58</v>
      </c>
      <c r="M122" t="s">
        <v>1427</v>
      </c>
      <c r="N122" t="s">
        <v>222</v>
      </c>
      <c r="O122" t="s">
        <v>1426</v>
      </c>
      <c r="P122">
        <v>31.01</v>
      </c>
      <c r="Q122">
        <v>2</v>
      </c>
      <c r="R122" s="10">
        <v>4.43</v>
      </c>
      <c r="S122">
        <v>8.86</v>
      </c>
      <c r="T122" t="s">
        <v>221</v>
      </c>
      <c r="U122">
        <v>7</v>
      </c>
      <c r="V122" t="s">
        <v>27</v>
      </c>
      <c r="W122" t="s">
        <v>61</v>
      </c>
      <c r="X122" t="s">
        <v>29</v>
      </c>
      <c r="Y122">
        <f t="shared" si="1"/>
        <v>6402000000</v>
      </c>
    </row>
    <row r="123" spans="1:25" x14ac:dyDescent="0.15">
      <c r="A123">
        <v>1</v>
      </c>
      <c r="B123" s="8" t="s">
        <v>223</v>
      </c>
      <c r="C123" t="s">
        <v>224</v>
      </c>
      <c r="D123" t="s">
        <v>215</v>
      </c>
      <c r="E123" s="9">
        <v>3.4</v>
      </c>
      <c r="F123" s="7">
        <v>0.39500000000000002</v>
      </c>
      <c r="J123">
        <v>0</v>
      </c>
      <c r="K123" t="str">
        <f>LEFT(L123,4) &amp; "20250803" &amp; "R" &amp; TEXT(ROW(A122),"000")</f>
        <v>peak20250803R122</v>
      </c>
      <c r="L123" t="s">
        <v>1493</v>
      </c>
      <c r="M123" t="s">
        <v>1494</v>
      </c>
      <c r="N123" t="s">
        <v>228</v>
      </c>
      <c r="O123" t="s">
        <v>1417</v>
      </c>
      <c r="P123">
        <v>39.36</v>
      </c>
      <c r="Q123">
        <v>1</v>
      </c>
      <c r="R123" s="10">
        <v>3.94</v>
      </c>
      <c r="S123">
        <v>3.9359999999999999</v>
      </c>
      <c r="T123" t="s">
        <v>227</v>
      </c>
      <c r="U123">
        <v>10</v>
      </c>
      <c r="V123" t="s">
        <v>27</v>
      </c>
      <c r="W123" t="s">
        <v>1495</v>
      </c>
      <c r="X123" t="s">
        <v>29</v>
      </c>
      <c r="Y123">
        <f t="shared" si="1"/>
        <v>6506000000</v>
      </c>
    </row>
    <row r="124" spans="1:25" x14ac:dyDescent="0.15">
      <c r="A124">
        <v>2</v>
      </c>
      <c r="B124" s="8" t="s">
        <v>223</v>
      </c>
      <c r="C124" t="s">
        <v>224</v>
      </c>
      <c r="D124" t="s">
        <v>215</v>
      </c>
      <c r="E124" s="9">
        <v>3.4</v>
      </c>
      <c r="F124" s="7">
        <v>0.39500000000000002</v>
      </c>
      <c r="J124">
        <v>0</v>
      </c>
      <c r="K124" t="str">
        <f>LEFT(L124,4) &amp; "20250803" &amp; "R" &amp; TEXT(ROW(A123),"000")</f>
        <v>Shor20250803R123</v>
      </c>
      <c r="L124" t="s">
        <v>1422</v>
      </c>
      <c r="M124" t="s">
        <v>1423</v>
      </c>
      <c r="N124" t="s">
        <v>228</v>
      </c>
      <c r="O124" t="s">
        <v>1417</v>
      </c>
      <c r="P124">
        <v>39.36</v>
      </c>
      <c r="Q124">
        <v>1</v>
      </c>
      <c r="R124" s="10">
        <v>3.94</v>
      </c>
      <c r="S124">
        <v>3.9359999999999999</v>
      </c>
      <c r="T124" t="s">
        <v>227</v>
      </c>
      <c r="U124">
        <v>10</v>
      </c>
      <c r="V124" t="s">
        <v>27</v>
      </c>
      <c r="W124" t="s">
        <v>1424</v>
      </c>
      <c r="X124" t="s">
        <v>29</v>
      </c>
      <c r="Y124">
        <f t="shared" si="1"/>
        <v>6103000000</v>
      </c>
    </row>
    <row r="125" spans="1:25" x14ac:dyDescent="0.15">
      <c r="A125">
        <v>3</v>
      </c>
      <c r="B125" s="8" t="s">
        <v>223</v>
      </c>
      <c r="C125" t="s">
        <v>224</v>
      </c>
      <c r="D125" t="s">
        <v>215</v>
      </c>
      <c r="E125" s="9">
        <v>3.4</v>
      </c>
      <c r="F125" s="7">
        <v>0.95499999999999996</v>
      </c>
      <c r="J125">
        <v>0</v>
      </c>
      <c r="K125" t="str">
        <f>LEFT(L125,4) &amp; "20250803" &amp; "R" &amp; TEXT(ROW(A124),"000")</f>
        <v>Tshi20250803R124</v>
      </c>
      <c r="L125" t="s">
        <v>1418</v>
      </c>
      <c r="M125" t="s">
        <v>1419</v>
      </c>
      <c r="N125" t="s">
        <v>228</v>
      </c>
      <c r="O125" t="s">
        <v>1420</v>
      </c>
      <c r="P125">
        <v>39.36</v>
      </c>
      <c r="Q125">
        <v>4</v>
      </c>
      <c r="R125" s="10">
        <v>3.94</v>
      </c>
      <c r="S125">
        <v>15.744</v>
      </c>
      <c r="T125" t="s">
        <v>227</v>
      </c>
      <c r="U125">
        <v>10</v>
      </c>
      <c r="V125" t="s">
        <v>27</v>
      </c>
      <c r="W125" t="s">
        <v>1421</v>
      </c>
      <c r="X125" t="s">
        <v>29</v>
      </c>
      <c r="Y125">
        <f t="shared" si="1"/>
        <v>6109000000</v>
      </c>
    </row>
    <row r="126" spans="1:25" x14ac:dyDescent="0.15">
      <c r="A126">
        <v>4</v>
      </c>
      <c r="B126" s="8" t="s">
        <v>223</v>
      </c>
      <c r="C126" t="s">
        <v>224</v>
      </c>
      <c r="D126" t="s">
        <v>215</v>
      </c>
      <c r="E126" s="9">
        <v>3.4</v>
      </c>
      <c r="F126" s="7">
        <v>1.1950000000000001</v>
      </c>
      <c r="J126">
        <v>0</v>
      </c>
      <c r="K126" t="str">
        <f>LEFT(L126,4) &amp; "20250803" &amp; "R" &amp; TEXT(ROW(A125),"000")</f>
        <v>shor20250803R125</v>
      </c>
      <c r="L126" t="s">
        <v>491</v>
      </c>
      <c r="M126" t="s">
        <v>1429</v>
      </c>
      <c r="N126" t="s">
        <v>228</v>
      </c>
      <c r="O126" t="s">
        <v>1417</v>
      </c>
      <c r="P126">
        <v>39.36</v>
      </c>
      <c r="Q126">
        <v>3</v>
      </c>
      <c r="R126" s="10">
        <v>3.94</v>
      </c>
      <c r="S126">
        <v>11.808</v>
      </c>
      <c r="T126" t="s">
        <v>227</v>
      </c>
      <c r="U126">
        <v>10</v>
      </c>
      <c r="V126" t="s">
        <v>27</v>
      </c>
      <c r="W126" t="s">
        <v>494</v>
      </c>
      <c r="X126" t="s">
        <v>29</v>
      </c>
      <c r="Y126">
        <f t="shared" si="1"/>
        <v>6103000000</v>
      </c>
    </row>
    <row r="127" spans="1:25" x14ac:dyDescent="0.15">
      <c r="A127">
        <v>5</v>
      </c>
      <c r="B127" s="8" t="s">
        <v>223</v>
      </c>
      <c r="C127" t="s">
        <v>224</v>
      </c>
      <c r="D127" t="s">
        <v>215</v>
      </c>
      <c r="E127" s="9">
        <v>3.4</v>
      </c>
      <c r="F127" s="7">
        <v>0.435</v>
      </c>
      <c r="J127">
        <v>0</v>
      </c>
      <c r="K127" t="str">
        <f>LEFT(L127,4) &amp; "20250803" &amp; "R" &amp; TEXT(ROW(A126),"000")</f>
        <v>snea20250803R126</v>
      </c>
      <c r="L127" t="s">
        <v>58</v>
      </c>
      <c r="M127" t="s">
        <v>1427</v>
      </c>
      <c r="N127" t="s">
        <v>228</v>
      </c>
      <c r="O127" t="s">
        <v>1426</v>
      </c>
      <c r="P127">
        <v>39.36</v>
      </c>
      <c r="Q127">
        <v>1</v>
      </c>
      <c r="R127" s="10">
        <v>3.94</v>
      </c>
      <c r="S127">
        <v>3.9359999999999999</v>
      </c>
      <c r="T127" t="s">
        <v>227</v>
      </c>
      <c r="U127">
        <v>10</v>
      </c>
      <c r="V127" t="s">
        <v>27</v>
      </c>
      <c r="W127" t="s">
        <v>61</v>
      </c>
      <c r="X127" t="s">
        <v>29</v>
      </c>
      <c r="Y127">
        <f t="shared" si="1"/>
        <v>6402000000</v>
      </c>
    </row>
    <row r="128" spans="1:25" x14ac:dyDescent="0.15">
      <c r="A128">
        <v>1</v>
      </c>
      <c r="B128" s="8" t="s">
        <v>229</v>
      </c>
      <c r="C128" t="s">
        <v>230</v>
      </c>
      <c r="D128" t="s">
        <v>215</v>
      </c>
      <c r="E128" s="9">
        <v>3.4</v>
      </c>
      <c r="F128" s="7">
        <v>0.68899999999999995</v>
      </c>
      <c r="J128">
        <v>0</v>
      </c>
      <c r="K128" t="str">
        <f>LEFT(L128,4) &amp; "20250803" &amp; "R" &amp; TEXT(ROW(A127),"000")</f>
        <v>shor20250803R127</v>
      </c>
      <c r="L128" t="s">
        <v>491</v>
      </c>
      <c r="M128" t="s">
        <v>1429</v>
      </c>
      <c r="N128" t="s">
        <v>234</v>
      </c>
      <c r="O128" t="s">
        <v>1417</v>
      </c>
      <c r="P128">
        <v>45.21</v>
      </c>
      <c r="Q128">
        <v>1</v>
      </c>
      <c r="R128" s="10">
        <v>9.0399999999999991</v>
      </c>
      <c r="S128">
        <v>9.0419999999999998</v>
      </c>
      <c r="T128" t="s">
        <v>233</v>
      </c>
      <c r="U128">
        <v>5</v>
      </c>
      <c r="V128" t="s">
        <v>27</v>
      </c>
      <c r="W128" t="s">
        <v>494</v>
      </c>
      <c r="X128" t="s">
        <v>29</v>
      </c>
      <c r="Y128">
        <f t="shared" si="1"/>
        <v>6103000000</v>
      </c>
    </row>
    <row r="129" spans="1:25" x14ac:dyDescent="0.15">
      <c r="A129">
        <v>2</v>
      </c>
      <c r="B129" s="8" t="s">
        <v>229</v>
      </c>
      <c r="C129" t="s">
        <v>230</v>
      </c>
      <c r="D129" t="s">
        <v>215</v>
      </c>
      <c r="E129" s="9">
        <v>3.4</v>
      </c>
      <c r="F129" s="7">
        <v>0.41099999999999998</v>
      </c>
      <c r="J129">
        <v>0</v>
      </c>
      <c r="K129" t="str">
        <f>LEFT(L129,4) &amp; "20250803" &amp; "R" &amp; TEXT(ROW(A128),"000")</f>
        <v>jack20250803R128</v>
      </c>
      <c r="L129" t="s">
        <v>1487</v>
      </c>
      <c r="M129" t="s">
        <v>1488</v>
      </c>
      <c r="N129" t="s">
        <v>234</v>
      </c>
      <c r="O129" t="s">
        <v>1420</v>
      </c>
      <c r="P129">
        <v>45.21</v>
      </c>
      <c r="Q129">
        <v>1</v>
      </c>
      <c r="R129" s="10">
        <v>9.0399999999999991</v>
      </c>
      <c r="S129">
        <v>9.0419999999999998</v>
      </c>
      <c r="T129" t="s">
        <v>233</v>
      </c>
      <c r="U129">
        <v>5</v>
      </c>
      <c r="V129" t="s">
        <v>27</v>
      </c>
      <c r="W129" t="s">
        <v>1489</v>
      </c>
      <c r="X129" t="s">
        <v>29</v>
      </c>
      <c r="Y129">
        <f t="shared" si="1"/>
        <v>6203000000</v>
      </c>
    </row>
    <row r="130" spans="1:25" x14ac:dyDescent="0.15">
      <c r="A130">
        <v>3</v>
      </c>
      <c r="B130" s="8" t="s">
        <v>229</v>
      </c>
      <c r="C130" t="s">
        <v>230</v>
      </c>
      <c r="D130" t="s">
        <v>215</v>
      </c>
      <c r="E130" s="9">
        <v>3.4</v>
      </c>
      <c r="F130" s="7">
        <v>2.2850000000000001</v>
      </c>
      <c r="J130">
        <v>0</v>
      </c>
      <c r="K130" t="str">
        <f>LEFT(L130,4) &amp; "20250803" &amp; "R" &amp; TEXT(ROW(A129),"000")</f>
        <v>snea20250803R129</v>
      </c>
      <c r="L130" t="s">
        <v>58</v>
      </c>
      <c r="M130" t="s">
        <v>1427</v>
      </c>
      <c r="N130" t="s">
        <v>234</v>
      </c>
      <c r="O130" t="s">
        <v>1426</v>
      </c>
      <c r="P130">
        <v>45.21</v>
      </c>
      <c r="Q130">
        <v>3</v>
      </c>
      <c r="R130" s="10">
        <v>9.0399999999999991</v>
      </c>
      <c r="S130">
        <v>27.126000000000001</v>
      </c>
      <c r="T130" t="s">
        <v>233</v>
      </c>
      <c r="U130">
        <v>5</v>
      </c>
      <c r="V130" t="s">
        <v>27</v>
      </c>
      <c r="W130" t="s">
        <v>61</v>
      </c>
      <c r="X130" t="s">
        <v>29</v>
      </c>
      <c r="Y130">
        <f t="shared" ref="Y130:Y193" si="2">ROUNDDOWN(W130/ 1000000, 0) * 1000000</f>
        <v>6402000000</v>
      </c>
    </row>
    <row r="131" spans="1:25" x14ac:dyDescent="0.15">
      <c r="A131">
        <v>1</v>
      </c>
      <c r="B131" s="8" t="s">
        <v>235</v>
      </c>
      <c r="C131" t="s">
        <v>236</v>
      </c>
      <c r="D131" t="s">
        <v>215</v>
      </c>
      <c r="E131" s="9">
        <v>3.4</v>
      </c>
      <c r="F131" s="7">
        <v>3.395</v>
      </c>
      <c r="J131">
        <v>0</v>
      </c>
      <c r="K131" t="str">
        <f>LEFT(L131,4) &amp; "20250803" &amp; "R" &amp; TEXT(ROW(A130),"000")</f>
        <v>snea20250803R130</v>
      </c>
      <c r="L131" t="s">
        <v>58</v>
      </c>
      <c r="M131" t="s">
        <v>1427</v>
      </c>
      <c r="N131" t="s">
        <v>61</v>
      </c>
      <c r="O131" t="s">
        <v>1426</v>
      </c>
      <c r="P131">
        <v>28.62</v>
      </c>
      <c r="Q131">
        <v>2</v>
      </c>
      <c r="R131" s="10">
        <v>14.31</v>
      </c>
      <c r="S131">
        <v>28.62</v>
      </c>
      <c r="T131" t="s">
        <v>237</v>
      </c>
      <c r="U131">
        <v>2</v>
      </c>
      <c r="V131" t="s">
        <v>27</v>
      </c>
      <c r="W131" t="s">
        <v>61</v>
      </c>
      <c r="X131" t="s">
        <v>29</v>
      </c>
      <c r="Y131">
        <f t="shared" si="2"/>
        <v>6402000000</v>
      </c>
    </row>
    <row r="132" spans="1:25" x14ac:dyDescent="0.15">
      <c r="A132">
        <v>1</v>
      </c>
      <c r="B132" s="8" t="s">
        <v>238</v>
      </c>
      <c r="C132" t="s">
        <v>239</v>
      </c>
      <c r="D132" t="s">
        <v>238</v>
      </c>
      <c r="E132" s="9">
        <v>3.45</v>
      </c>
      <c r="F132" s="7">
        <v>0.51800000000000002</v>
      </c>
      <c r="G132">
        <v>60</v>
      </c>
      <c r="H132">
        <v>50</v>
      </c>
      <c r="I132">
        <v>40</v>
      </c>
      <c r="J132">
        <v>20</v>
      </c>
      <c r="K132" t="str">
        <f>LEFT(L132,4) &amp; "20250803" &amp; "R" &amp; TEXT(ROW(A131),"000")</f>
        <v>Sung20250803R131</v>
      </c>
      <c r="L132" t="s">
        <v>1447</v>
      </c>
      <c r="M132" t="s">
        <v>1448</v>
      </c>
      <c r="N132" t="s">
        <v>245</v>
      </c>
      <c r="O132" t="s">
        <v>1417</v>
      </c>
      <c r="P132">
        <v>37.15</v>
      </c>
      <c r="Q132">
        <v>1</v>
      </c>
      <c r="R132" s="10">
        <v>5.31</v>
      </c>
      <c r="S132">
        <v>5.3071428571428569</v>
      </c>
      <c r="T132" t="s">
        <v>244</v>
      </c>
      <c r="U132">
        <v>7</v>
      </c>
      <c r="V132" t="s">
        <v>27</v>
      </c>
      <c r="W132" t="s">
        <v>1449</v>
      </c>
      <c r="X132" t="s">
        <v>29</v>
      </c>
      <c r="Y132">
        <f t="shared" si="2"/>
        <v>9004000000</v>
      </c>
    </row>
    <row r="133" spans="1:25" x14ac:dyDescent="0.15">
      <c r="A133">
        <v>2</v>
      </c>
      <c r="B133" s="8" t="s">
        <v>238</v>
      </c>
      <c r="C133" t="s">
        <v>239</v>
      </c>
      <c r="D133" t="s">
        <v>238</v>
      </c>
      <c r="E133" s="9">
        <v>3.45</v>
      </c>
      <c r="F133" s="7">
        <v>1.04</v>
      </c>
      <c r="G133">
        <v>60</v>
      </c>
      <c r="H133">
        <v>50</v>
      </c>
      <c r="I133">
        <v>40</v>
      </c>
      <c r="J133">
        <v>20</v>
      </c>
      <c r="K133" t="str">
        <f>LEFT(L133,4) &amp; "20250803" &amp; "R" &amp; TEXT(ROW(A132),"000")</f>
        <v>Jers20250803R132</v>
      </c>
      <c r="L133" t="s">
        <v>670</v>
      </c>
      <c r="M133" t="s">
        <v>1416</v>
      </c>
      <c r="N133" t="s">
        <v>245</v>
      </c>
      <c r="O133" t="s">
        <v>1417</v>
      </c>
      <c r="P133">
        <v>37.15</v>
      </c>
      <c r="Q133">
        <v>2</v>
      </c>
      <c r="R133" s="10">
        <v>5.31</v>
      </c>
      <c r="S133">
        <v>10.614285714285714</v>
      </c>
      <c r="T133" t="s">
        <v>244</v>
      </c>
      <c r="U133">
        <v>7</v>
      </c>
      <c r="V133" t="s">
        <v>27</v>
      </c>
      <c r="W133" t="s">
        <v>673</v>
      </c>
      <c r="X133" t="s">
        <v>29</v>
      </c>
      <c r="Y133">
        <f t="shared" si="2"/>
        <v>6211000000</v>
      </c>
    </row>
    <row r="134" spans="1:25" x14ac:dyDescent="0.15">
      <c r="A134">
        <v>3</v>
      </c>
      <c r="B134" s="8" t="s">
        <v>238</v>
      </c>
      <c r="C134" t="s">
        <v>239</v>
      </c>
      <c r="D134" t="s">
        <v>238</v>
      </c>
      <c r="E134" s="9">
        <v>3.45</v>
      </c>
      <c r="F134" s="7">
        <v>0.309</v>
      </c>
      <c r="G134">
        <v>60</v>
      </c>
      <c r="H134">
        <v>50</v>
      </c>
      <c r="I134">
        <v>40</v>
      </c>
      <c r="J134">
        <v>20</v>
      </c>
      <c r="K134" t="str">
        <f>LEFT(L134,4) &amp; "20250803" &amp; "R" &amp; TEXT(ROW(A133),"000")</f>
        <v>jack20250803R133</v>
      </c>
      <c r="L134" t="s">
        <v>1487</v>
      </c>
      <c r="M134" t="s">
        <v>1488</v>
      </c>
      <c r="N134" t="s">
        <v>245</v>
      </c>
      <c r="O134" t="s">
        <v>1420</v>
      </c>
      <c r="P134">
        <v>37.15</v>
      </c>
      <c r="Q134">
        <v>1</v>
      </c>
      <c r="R134" s="10">
        <v>5.31</v>
      </c>
      <c r="S134">
        <v>5.3071428571428569</v>
      </c>
      <c r="T134" t="s">
        <v>244</v>
      </c>
      <c r="U134">
        <v>7</v>
      </c>
      <c r="V134" t="s">
        <v>27</v>
      </c>
      <c r="W134" t="s">
        <v>1489</v>
      </c>
      <c r="X134" t="s">
        <v>29</v>
      </c>
      <c r="Y134">
        <f t="shared" si="2"/>
        <v>6203000000</v>
      </c>
    </row>
    <row r="135" spans="1:25" x14ac:dyDescent="0.15">
      <c r="A135">
        <v>4</v>
      </c>
      <c r="B135" s="8" t="s">
        <v>238</v>
      </c>
      <c r="C135" t="s">
        <v>239</v>
      </c>
      <c r="D135" t="s">
        <v>238</v>
      </c>
      <c r="E135" s="9">
        <v>3.45</v>
      </c>
      <c r="F135" s="7">
        <v>0.51800000000000002</v>
      </c>
      <c r="G135">
        <v>60</v>
      </c>
      <c r="H135">
        <v>50</v>
      </c>
      <c r="I135">
        <v>40</v>
      </c>
      <c r="J135">
        <v>20</v>
      </c>
      <c r="K135" t="str">
        <f>LEFT(L135,4) &amp; "20250803" &amp; "R" &amp; TEXT(ROW(A134),"000")</f>
        <v>Cric20250803R134</v>
      </c>
      <c r="L135" t="s">
        <v>358</v>
      </c>
      <c r="M135" t="s">
        <v>1435</v>
      </c>
      <c r="N135" t="s">
        <v>245</v>
      </c>
      <c r="O135" t="s">
        <v>1417</v>
      </c>
      <c r="P135">
        <v>37.15</v>
      </c>
      <c r="Q135">
        <v>1</v>
      </c>
      <c r="R135" s="10">
        <v>5.31</v>
      </c>
      <c r="S135">
        <v>5.3071428571428569</v>
      </c>
      <c r="T135" t="s">
        <v>244</v>
      </c>
      <c r="U135">
        <v>7</v>
      </c>
      <c r="V135" t="s">
        <v>27</v>
      </c>
      <c r="W135" t="s">
        <v>361</v>
      </c>
      <c r="X135" t="s">
        <v>29</v>
      </c>
      <c r="Y135">
        <f t="shared" si="2"/>
        <v>6403000000</v>
      </c>
    </row>
    <row r="136" spans="1:25" x14ac:dyDescent="0.15">
      <c r="A136">
        <v>5</v>
      </c>
      <c r="B136" s="8" t="s">
        <v>238</v>
      </c>
      <c r="C136" t="s">
        <v>239</v>
      </c>
      <c r="D136" t="s">
        <v>238</v>
      </c>
      <c r="E136" s="9">
        <v>3.45</v>
      </c>
      <c r="F136" s="7">
        <v>1.04</v>
      </c>
      <c r="G136">
        <v>60</v>
      </c>
      <c r="H136">
        <v>50</v>
      </c>
      <c r="I136">
        <v>40</v>
      </c>
      <c r="J136">
        <v>20</v>
      </c>
      <c r="K136" t="str">
        <f>LEFT(L136,4) &amp; "20250803" &amp; "R" &amp; TEXT(ROW(A135),"000")</f>
        <v>shor20250803R135</v>
      </c>
      <c r="L136" t="s">
        <v>491</v>
      </c>
      <c r="M136" t="s">
        <v>1429</v>
      </c>
      <c r="N136" t="s">
        <v>245</v>
      </c>
      <c r="O136" t="s">
        <v>1417</v>
      </c>
      <c r="P136">
        <v>37.15</v>
      </c>
      <c r="Q136">
        <v>2</v>
      </c>
      <c r="R136" s="10">
        <v>5.31</v>
      </c>
      <c r="S136">
        <v>10.614285714285714</v>
      </c>
      <c r="T136" t="s">
        <v>244</v>
      </c>
      <c r="U136">
        <v>7</v>
      </c>
      <c r="V136" t="s">
        <v>27</v>
      </c>
      <c r="W136" t="s">
        <v>494</v>
      </c>
      <c r="X136" t="s">
        <v>29</v>
      </c>
      <c r="Y136">
        <f t="shared" si="2"/>
        <v>6103000000</v>
      </c>
    </row>
    <row r="137" spans="1:25" x14ac:dyDescent="0.15">
      <c r="A137">
        <v>1</v>
      </c>
      <c r="B137" s="8" t="s">
        <v>246</v>
      </c>
      <c r="C137" t="s">
        <v>247</v>
      </c>
      <c r="D137" t="s">
        <v>238</v>
      </c>
      <c r="E137" s="9">
        <v>3.45</v>
      </c>
      <c r="F137" s="7">
        <v>0.79100000000000004</v>
      </c>
      <c r="J137">
        <v>0</v>
      </c>
      <c r="K137" t="str">
        <f>LEFT(L137,4) &amp; "20250803" &amp; "R" &amp; TEXT(ROW(A136),"000")</f>
        <v>Hood20250803R136</v>
      </c>
      <c r="L137" t="s">
        <v>590</v>
      </c>
      <c r="M137" t="s">
        <v>1428</v>
      </c>
      <c r="N137" t="s">
        <v>251</v>
      </c>
      <c r="O137" t="s">
        <v>1420</v>
      </c>
      <c r="P137">
        <v>28.43</v>
      </c>
      <c r="Q137">
        <v>1</v>
      </c>
      <c r="R137" s="10">
        <v>9.48</v>
      </c>
      <c r="S137">
        <v>9.4766666666666666</v>
      </c>
      <c r="T137" t="s">
        <v>250</v>
      </c>
      <c r="U137">
        <v>3</v>
      </c>
      <c r="V137" t="s">
        <v>27</v>
      </c>
      <c r="W137" t="s">
        <v>593</v>
      </c>
      <c r="X137" t="s">
        <v>29</v>
      </c>
      <c r="Y137">
        <f t="shared" si="2"/>
        <v>6110000000</v>
      </c>
    </row>
    <row r="138" spans="1:25" x14ac:dyDescent="0.15">
      <c r="A138">
        <v>2</v>
      </c>
      <c r="B138" s="8" t="s">
        <v>246</v>
      </c>
      <c r="C138" t="s">
        <v>247</v>
      </c>
      <c r="D138" t="s">
        <v>238</v>
      </c>
      <c r="E138" s="9">
        <v>3.45</v>
      </c>
      <c r="F138" s="7">
        <v>2.649</v>
      </c>
      <c r="J138">
        <v>0</v>
      </c>
      <c r="K138" t="str">
        <f>LEFT(L138,4) &amp; "20250803" &amp; "R" &amp; TEXT(ROW(A137),"000")</f>
        <v>shor20250803R137</v>
      </c>
      <c r="L138" t="s">
        <v>491</v>
      </c>
      <c r="M138" t="s">
        <v>1429</v>
      </c>
      <c r="N138" t="s">
        <v>251</v>
      </c>
      <c r="O138" t="s">
        <v>1417</v>
      </c>
      <c r="P138">
        <v>28.43</v>
      </c>
      <c r="Q138">
        <v>2</v>
      </c>
      <c r="R138" s="10">
        <v>9.48</v>
      </c>
      <c r="S138">
        <v>18.953333333333333</v>
      </c>
      <c r="T138" t="s">
        <v>250</v>
      </c>
      <c r="U138">
        <v>3</v>
      </c>
      <c r="V138" t="s">
        <v>27</v>
      </c>
      <c r="W138" t="s">
        <v>494</v>
      </c>
      <c r="X138" t="s">
        <v>29</v>
      </c>
      <c r="Y138">
        <f t="shared" si="2"/>
        <v>6103000000</v>
      </c>
    </row>
    <row r="139" spans="1:25" x14ac:dyDescent="0.15">
      <c r="A139">
        <v>1</v>
      </c>
      <c r="B139" s="8" t="s">
        <v>252</v>
      </c>
      <c r="C139" t="s">
        <v>253</v>
      </c>
      <c r="D139" t="s">
        <v>238</v>
      </c>
      <c r="E139" s="9">
        <v>3.45</v>
      </c>
      <c r="F139" s="7">
        <v>0.48099999999999998</v>
      </c>
      <c r="J139">
        <v>0</v>
      </c>
      <c r="K139" t="str">
        <f>LEFT(L139,4) &amp; "20250803" &amp; "R" &amp; TEXT(ROW(A138),"000")</f>
        <v>Leat20250803R138</v>
      </c>
      <c r="L139" t="s">
        <v>1441</v>
      </c>
      <c r="M139" t="s">
        <v>1442</v>
      </c>
      <c r="N139" t="s">
        <v>257</v>
      </c>
      <c r="O139" t="s">
        <v>1417</v>
      </c>
      <c r="P139">
        <v>33.39</v>
      </c>
      <c r="Q139">
        <v>1</v>
      </c>
      <c r="R139" s="10">
        <v>4.7699999999999996</v>
      </c>
      <c r="S139">
        <v>4.7699999999999996</v>
      </c>
      <c r="T139" t="s">
        <v>256</v>
      </c>
      <c r="U139">
        <v>7</v>
      </c>
      <c r="V139" t="s">
        <v>27</v>
      </c>
      <c r="W139" t="s">
        <v>1443</v>
      </c>
      <c r="X139" t="s">
        <v>29</v>
      </c>
      <c r="Y139">
        <f t="shared" si="2"/>
        <v>4203000000</v>
      </c>
    </row>
    <row r="140" spans="1:25" x14ac:dyDescent="0.15">
      <c r="A140">
        <v>2</v>
      </c>
      <c r="B140" s="8" t="s">
        <v>252</v>
      </c>
      <c r="C140" t="s">
        <v>253</v>
      </c>
      <c r="D140" t="s">
        <v>238</v>
      </c>
      <c r="E140" s="9">
        <v>3.45</v>
      </c>
      <c r="F140" s="7">
        <v>0.96699999999999997</v>
      </c>
      <c r="J140">
        <v>0</v>
      </c>
      <c r="K140" t="str">
        <f>LEFT(L140,4) &amp; "20250803" &amp; "R" &amp; TEXT(ROW(A139),"000")</f>
        <v>peak20250803R139</v>
      </c>
      <c r="L140" t="s">
        <v>1493</v>
      </c>
      <c r="M140" t="s">
        <v>1494</v>
      </c>
      <c r="N140" t="s">
        <v>257</v>
      </c>
      <c r="O140" t="s">
        <v>1417</v>
      </c>
      <c r="P140">
        <v>33.39</v>
      </c>
      <c r="Q140">
        <v>2</v>
      </c>
      <c r="R140" s="10">
        <v>4.7699999999999996</v>
      </c>
      <c r="S140">
        <v>9.5399999999999991</v>
      </c>
      <c r="T140" t="s">
        <v>256</v>
      </c>
      <c r="U140">
        <v>7</v>
      </c>
      <c r="V140" t="s">
        <v>27</v>
      </c>
      <c r="W140" t="s">
        <v>1495</v>
      </c>
      <c r="X140" t="s">
        <v>29</v>
      </c>
      <c r="Y140">
        <f t="shared" si="2"/>
        <v>6506000000</v>
      </c>
    </row>
    <row r="141" spans="1:25" x14ac:dyDescent="0.15">
      <c r="A141">
        <v>3</v>
      </c>
      <c r="B141" s="8" t="s">
        <v>252</v>
      </c>
      <c r="C141" t="s">
        <v>253</v>
      </c>
      <c r="D141" t="s">
        <v>238</v>
      </c>
      <c r="E141" s="9">
        <v>3.45</v>
      </c>
      <c r="F141" s="7">
        <v>1.4530000000000001</v>
      </c>
      <c r="J141">
        <v>0</v>
      </c>
      <c r="K141" t="str">
        <f>LEFT(L141,4) &amp; "20250803" &amp; "R" &amp; TEXT(ROW(A140),"000")</f>
        <v>Back20250803R140</v>
      </c>
      <c r="L141" t="s">
        <v>1496</v>
      </c>
      <c r="M141" t="s">
        <v>1497</v>
      </c>
      <c r="N141" t="s">
        <v>257</v>
      </c>
      <c r="O141" t="s">
        <v>1417</v>
      </c>
      <c r="P141">
        <v>33.39</v>
      </c>
      <c r="Q141">
        <v>3</v>
      </c>
      <c r="R141" s="10">
        <v>4.7699999999999996</v>
      </c>
      <c r="S141">
        <v>14.309999999999999</v>
      </c>
      <c r="T141" t="s">
        <v>256</v>
      </c>
      <c r="U141">
        <v>7</v>
      </c>
      <c r="V141" t="s">
        <v>27</v>
      </c>
      <c r="W141" t="s">
        <v>1438</v>
      </c>
      <c r="X141" t="s">
        <v>29</v>
      </c>
      <c r="Y141">
        <f t="shared" si="2"/>
        <v>4202000000</v>
      </c>
    </row>
    <row r="142" spans="1:25" x14ac:dyDescent="0.15">
      <c r="A142">
        <v>4</v>
      </c>
      <c r="B142" s="8" t="s">
        <v>252</v>
      </c>
      <c r="C142" t="s">
        <v>253</v>
      </c>
      <c r="D142" t="s">
        <v>238</v>
      </c>
      <c r="E142" s="9">
        <v>3.45</v>
      </c>
      <c r="F142" s="7">
        <v>0.53</v>
      </c>
      <c r="J142">
        <v>0</v>
      </c>
      <c r="K142" t="str">
        <f>LEFT(L142,4) &amp; "20250803" &amp; "R" &amp; TEXT(ROW(A141),"000")</f>
        <v>snea20250803R141</v>
      </c>
      <c r="L142" t="s">
        <v>58</v>
      </c>
      <c r="M142" t="s">
        <v>1427</v>
      </c>
      <c r="N142" t="s">
        <v>257</v>
      </c>
      <c r="O142" t="s">
        <v>1426</v>
      </c>
      <c r="P142">
        <v>33.39</v>
      </c>
      <c r="Q142">
        <v>1</v>
      </c>
      <c r="R142" s="10">
        <v>4.7699999999999996</v>
      </c>
      <c r="S142">
        <v>4.7699999999999996</v>
      </c>
      <c r="T142" t="s">
        <v>256</v>
      </c>
      <c r="U142">
        <v>7</v>
      </c>
      <c r="V142" t="s">
        <v>27</v>
      </c>
      <c r="W142" t="s">
        <v>61</v>
      </c>
      <c r="X142" t="s">
        <v>29</v>
      </c>
      <c r="Y142">
        <f t="shared" si="2"/>
        <v>6402000000</v>
      </c>
    </row>
    <row r="143" spans="1:25" x14ac:dyDescent="0.15">
      <c r="A143">
        <v>1</v>
      </c>
      <c r="B143" s="8" t="s">
        <v>258</v>
      </c>
      <c r="C143" t="s">
        <v>259</v>
      </c>
      <c r="D143" t="s">
        <v>238</v>
      </c>
      <c r="E143" s="9">
        <v>3.45</v>
      </c>
      <c r="F143" s="7">
        <v>0.67100000000000004</v>
      </c>
      <c r="J143">
        <v>0</v>
      </c>
      <c r="K143" t="str">
        <f>LEFT(L143,4) &amp; "20250803" &amp; "R" &amp; TEXT(ROW(A142),"000")</f>
        <v>Neck20250803R142</v>
      </c>
      <c r="L143" t="s">
        <v>1521</v>
      </c>
      <c r="M143" t="s">
        <v>1522</v>
      </c>
      <c r="N143" t="s">
        <v>263</v>
      </c>
      <c r="O143" t="s">
        <v>1417</v>
      </c>
      <c r="P143">
        <v>42.65</v>
      </c>
      <c r="Q143">
        <v>1</v>
      </c>
      <c r="R143" s="10">
        <v>8.5299999999999994</v>
      </c>
      <c r="S143">
        <v>8.5299999999999994</v>
      </c>
      <c r="T143" t="s">
        <v>262</v>
      </c>
      <c r="U143">
        <v>5</v>
      </c>
      <c r="V143" t="s">
        <v>27</v>
      </c>
      <c r="W143" t="s">
        <v>1476</v>
      </c>
      <c r="X143" t="s">
        <v>29</v>
      </c>
      <c r="Y143">
        <f t="shared" si="2"/>
        <v>7117000000</v>
      </c>
    </row>
    <row r="144" spans="1:25" x14ac:dyDescent="0.15">
      <c r="A144">
        <v>2</v>
      </c>
      <c r="B144" s="8" t="s">
        <v>258</v>
      </c>
      <c r="C144" t="s">
        <v>259</v>
      </c>
      <c r="D144" t="s">
        <v>238</v>
      </c>
      <c r="E144" s="9">
        <v>3.45</v>
      </c>
      <c r="F144" s="7">
        <v>0.73899999999999999</v>
      </c>
      <c r="J144">
        <v>0</v>
      </c>
      <c r="K144" t="str">
        <f>LEFT(L144,4) &amp; "20250803" &amp; "R" &amp; TEXT(ROW(A143),"000")</f>
        <v>slip20250803R143</v>
      </c>
      <c r="L144" t="s">
        <v>147</v>
      </c>
      <c r="M144" t="s">
        <v>1425</v>
      </c>
      <c r="N144" t="s">
        <v>263</v>
      </c>
      <c r="O144" t="s">
        <v>1426</v>
      </c>
      <c r="P144">
        <v>42.65</v>
      </c>
      <c r="Q144">
        <v>1</v>
      </c>
      <c r="R144" s="10">
        <v>8.5299999999999994</v>
      </c>
      <c r="S144">
        <v>8.5299999999999994</v>
      </c>
      <c r="T144" t="s">
        <v>262</v>
      </c>
      <c r="U144">
        <v>5</v>
      </c>
      <c r="V144" t="s">
        <v>27</v>
      </c>
      <c r="W144" t="s">
        <v>150</v>
      </c>
      <c r="X144" t="s">
        <v>29</v>
      </c>
      <c r="Y144">
        <f t="shared" si="2"/>
        <v>6402000000</v>
      </c>
    </row>
    <row r="145" spans="1:25" x14ac:dyDescent="0.15">
      <c r="A145">
        <v>3</v>
      </c>
      <c r="B145" s="8" t="s">
        <v>258</v>
      </c>
      <c r="C145" t="s">
        <v>259</v>
      </c>
      <c r="D145" t="s">
        <v>238</v>
      </c>
      <c r="E145" s="9">
        <v>3.45</v>
      </c>
      <c r="F145" s="7">
        <v>0.67100000000000004</v>
      </c>
      <c r="J145">
        <v>0</v>
      </c>
      <c r="K145" t="str">
        <f>LEFT(L145,4) &amp; "20250803" &amp; "R" &amp; TEXT(ROW(A144),"000")</f>
        <v>Shou20250803R144</v>
      </c>
      <c r="L145" t="s">
        <v>1460</v>
      </c>
      <c r="M145" t="s">
        <v>1461</v>
      </c>
      <c r="N145" t="s">
        <v>263</v>
      </c>
      <c r="O145" t="s">
        <v>1417</v>
      </c>
      <c r="P145">
        <v>42.65</v>
      </c>
      <c r="Q145">
        <v>1</v>
      </c>
      <c r="R145" s="10">
        <v>8.5299999999999994</v>
      </c>
      <c r="S145">
        <v>8.5299999999999994</v>
      </c>
      <c r="T145" t="s">
        <v>262</v>
      </c>
      <c r="U145">
        <v>5</v>
      </c>
      <c r="V145" t="s">
        <v>27</v>
      </c>
      <c r="W145" t="s">
        <v>1438</v>
      </c>
      <c r="X145" t="s">
        <v>29</v>
      </c>
      <c r="Y145">
        <f t="shared" si="2"/>
        <v>4202000000</v>
      </c>
    </row>
    <row r="146" spans="1:25" x14ac:dyDescent="0.15">
      <c r="A146">
        <v>4</v>
      </c>
      <c r="B146" s="8" t="s">
        <v>258</v>
      </c>
      <c r="C146" t="s">
        <v>259</v>
      </c>
      <c r="D146" t="s">
        <v>238</v>
      </c>
      <c r="E146" s="9">
        <v>3.45</v>
      </c>
      <c r="F146" s="7">
        <v>1.3480000000000001</v>
      </c>
      <c r="J146">
        <v>0</v>
      </c>
      <c r="K146" t="str">
        <f>LEFT(L146,4) &amp; "20250803" &amp; "R" &amp; TEXT(ROW(A145),"000")</f>
        <v>Cric20250803R145</v>
      </c>
      <c r="L146" t="s">
        <v>358</v>
      </c>
      <c r="M146" t="s">
        <v>1435</v>
      </c>
      <c r="N146" t="s">
        <v>263</v>
      </c>
      <c r="O146" t="s">
        <v>1417</v>
      </c>
      <c r="P146">
        <v>42.65</v>
      </c>
      <c r="Q146">
        <v>2</v>
      </c>
      <c r="R146" s="10">
        <v>8.5299999999999994</v>
      </c>
      <c r="S146">
        <v>17.059999999999999</v>
      </c>
      <c r="T146" t="s">
        <v>262</v>
      </c>
      <c r="U146">
        <v>5</v>
      </c>
      <c r="V146" t="s">
        <v>27</v>
      </c>
      <c r="W146" t="s">
        <v>361</v>
      </c>
      <c r="X146" t="s">
        <v>29</v>
      </c>
      <c r="Y146">
        <f t="shared" si="2"/>
        <v>6403000000</v>
      </c>
    </row>
    <row r="147" spans="1:25" x14ac:dyDescent="0.15">
      <c r="A147">
        <v>1</v>
      </c>
      <c r="B147" s="8" t="s">
        <v>264</v>
      </c>
      <c r="C147" t="s">
        <v>265</v>
      </c>
      <c r="D147" t="s">
        <v>264</v>
      </c>
      <c r="E147" s="9">
        <v>3.45</v>
      </c>
      <c r="F147" s="7">
        <v>1.2730000000000001</v>
      </c>
      <c r="G147">
        <v>60</v>
      </c>
      <c r="H147">
        <v>50</v>
      </c>
      <c r="I147">
        <v>40</v>
      </c>
      <c r="J147">
        <v>20</v>
      </c>
      <c r="K147" t="str">
        <f>LEFT(L147,4) &amp; "20250803" &amp; "R" &amp; TEXT(ROW(A146),"000")</f>
        <v>Base20250803R146</v>
      </c>
      <c r="L147" t="s">
        <v>1471</v>
      </c>
      <c r="M147" t="s">
        <v>1472</v>
      </c>
      <c r="N147" t="s">
        <v>271</v>
      </c>
      <c r="O147" t="s">
        <v>1417</v>
      </c>
      <c r="P147">
        <v>28.6</v>
      </c>
      <c r="Q147">
        <v>2</v>
      </c>
      <c r="R147" s="10">
        <v>4.09</v>
      </c>
      <c r="S147">
        <v>8.1714285714285708</v>
      </c>
      <c r="T147" t="s">
        <v>270</v>
      </c>
      <c r="U147">
        <v>7</v>
      </c>
      <c r="V147" t="s">
        <v>27</v>
      </c>
      <c r="W147" t="s">
        <v>1473</v>
      </c>
      <c r="X147" t="s">
        <v>29</v>
      </c>
      <c r="Y147">
        <f t="shared" si="2"/>
        <v>6505000000</v>
      </c>
    </row>
    <row r="148" spans="1:25" x14ac:dyDescent="0.15">
      <c r="A148">
        <v>2</v>
      </c>
      <c r="B148" s="8" t="s">
        <v>264</v>
      </c>
      <c r="C148" t="s">
        <v>265</v>
      </c>
      <c r="D148" t="s">
        <v>264</v>
      </c>
      <c r="E148" s="9">
        <v>3.45</v>
      </c>
      <c r="F148" s="7">
        <v>0.63400000000000001</v>
      </c>
      <c r="G148">
        <v>60</v>
      </c>
      <c r="H148">
        <v>50</v>
      </c>
      <c r="I148">
        <v>40</v>
      </c>
      <c r="J148">
        <v>20</v>
      </c>
      <c r="K148" t="str">
        <f>LEFT(L148,4) &amp; "20250803" &amp; "R" &amp; TEXT(ROW(A147),"000")</f>
        <v>Spor20250803R147</v>
      </c>
      <c r="L148" t="s">
        <v>1490</v>
      </c>
      <c r="M148" t="s">
        <v>1491</v>
      </c>
      <c r="N148" t="s">
        <v>271</v>
      </c>
      <c r="O148" t="s">
        <v>1417</v>
      </c>
      <c r="P148">
        <v>28.6</v>
      </c>
      <c r="Q148">
        <v>1</v>
      </c>
      <c r="R148" s="10">
        <v>4.09</v>
      </c>
      <c r="S148">
        <v>4.0857142857142854</v>
      </c>
      <c r="T148" t="s">
        <v>270</v>
      </c>
      <c r="U148">
        <v>7</v>
      </c>
      <c r="V148" t="s">
        <v>27</v>
      </c>
      <c r="W148" t="s">
        <v>1492</v>
      </c>
      <c r="X148" t="s">
        <v>29</v>
      </c>
      <c r="Y148">
        <f t="shared" si="2"/>
        <v>6112000000</v>
      </c>
    </row>
    <row r="149" spans="1:25" x14ac:dyDescent="0.15">
      <c r="A149">
        <v>3</v>
      </c>
      <c r="B149" s="8" t="s">
        <v>264</v>
      </c>
      <c r="C149" t="s">
        <v>265</v>
      </c>
      <c r="D149" t="s">
        <v>264</v>
      </c>
      <c r="E149" s="9">
        <v>3.45</v>
      </c>
      <c r="F149" s="7">
        <v>0.378</v>
      </c>
      <c r="G149">
        <v>60</v>
      </c>
      <c r="H149">
        <v>50</v>
      </c>
      <c r="I149">
        <v>40</v>
      </c>
      <c r="J149">
        <v>20</v>
      </c>
      <c r="K149" t="str">
        <f>LEFT(L149,4) &amp; "20250803" &amp; "R" &amp; TEXT(ROW(A148),"000")</f>
        <v>Hood20250803R148</v>
      </c>
      <c r="L149" t="s">
        <v>590</v>
      </c>
      <c r="M149" t="s">
        <v>1428</v>
      </c>
      <c r="N149" t="s">
        <v>271</v>
      </c>
      <c r="O149" t="s">
        <v>1420</v>
      </c>
      <c r="P149">
        <v>28.6</v>
      </c>
      <c r="Q149">
        <v>1</v>
      </c>
      <c r="R149" s="10">
        <v>4.09</v>
      </c>
      <c r="S149">
        <v>4.0857142857142854</v>
      </c>
      <c r="T149" t="s">
        <v>270</v>
      </c>
      <c r="U149">
        <v>7</v>
      </c>
      <c r="V149" t="s">
        <v>27</v>
      </c>
      <c r="W149" t="s">
        <v>593</v>
      </c>
      <c r="X149" t="s">
        <v>29</v>
      </c>
      <c r="Y149">
        <f t="shared" si="2"/>
        <v>6110000000</v>
      </c>
    </row>
    <row r="150" spans="1:25" x14ac:dyDescent="0.15">
      <c r="A150">
        <v>4</v>
      </c>
      <c r="B150" s="8" t="s">
        <v>264</v>
      </c>
      <c r="C150" t="s">
        <v>265</v>
      </c>
      <c r="D150" t="s">
        <v>264</v>
      </c>
      <c r="E150" s="9">
        <v>3.45</v>
      </c>
      <c r="F150" s="7">
        <v>1.145</v>
      </c>
      <c r="G150">
        <v>60</v>
      </c>
      <c r="H150">
        <v>50</v>
      </c>
      <c r="I150">
        <v>40</v>
      </c>
      <c r="J150">
        <v>20</v>
      </c>
      <c r="K150" t="str">
        <f>LEFT(L150,4) &amp; "20250803" &amp; "R" &amp; TEXT(ROW(A149),"000")</f>
        <v>Tshi20250803R149</v>
      </c>
      <c r="L150" t="s">
        <v>1418</v>
      </c>
      <c r="M150" t="s">
        <v>1419</v>
      </c>
      <c r="N150" t="s">
        <v>271</v>
      </c>
      <c r="O150" t="s">
        <v>1420</v>
      </c>
      <c r="P150">
        <v>28.6</v>
      </c>
      <c r="Q150">
        <v>3</v>
      </c>
      <c r="R150" s="10">
        <v>4.09</v>
      </c>
      <c r="S150">
        <v>12.257142857142856</v>
      </c>
      <c r="T150" t="s">
        <v>270</v>
      </c>
      <c r="U150">
        <v>7</v>
      </c>
      <c r="V150" t="s">
        <v>27</v>
      </c>
      <c r="W150" t="s">
        <v>1421</v>
      </c>
      <c r="X150" t="s">
        <v>29</v>
      </c>
      <c r="Y150">
        <f t="shared" si="2"/>
        <v>6109000000</v>
      </c>
    </row>
    <row r="151" spans="1:25" x14ac:dyDescent="0.15">
      <c r="A151">
        <v>1</v>
      </c>
      <c r="B151" s="8" t="s">
        <v>272</v>
      </c>
      <c r="C151" t="s">
        <v>273</v>
      </c>
      <c r="D151" t="s">
        <v>264</v>
      </c>
      <c r="E151" s="9">
        <v>3.45</v>
      </c>
      <c r="F151" s="7">
        <v>0.57999999999999996</v>
      </c>
      <c r="J151">
        <v>0</v>
      </c>
      <c r="K151" t="str">
        <f>LEFT(L151,4) &amp; "20250803" &amp; "R" &amp; TEXT(ROW(A150),"000")</f>
        <v>Key 20250803R150</v>
      </c>
      <c r="L151" t="s">
        <v>1523</v>
      </c>
      <c r="M151" t="s">
        <v>1524</v>
      </c>
      <c r="N151" t="s">
        <v>277</v>
      </c>
      <c r="O151" t="s">
        <v>1417</v>
      </c>
      <c r="P151">
        <v>38.51</v>
      </c>
      <c r="Q151">
        <v>1</v>
      </c>
      <c r="R151" s="10">
        <v>5.5</v>
      </c>
      <c r="S151">
        <v>5.5014285714285709</v>
      </c>
      <c r="T151" t="s">
        <v>276</v>
      </c>
      <c r="U151">
        <v>7</v>
      </c>
      <c r="V151" t="s">
        <v>27</v>
      </c>
      <c r="W151" t="s">
        <v>1525</v>
      </c>
      <c r="X151" t="s">
        <v>29</v>
      </c>
      <c r="Y151">
        <f t="shared" si="2"/>
        <v>4202000000</v>
      </c>
    </row>
    <row r="152" spans="1:25" x14ac:dyDescent="0.15">
      <c r="A152">
        <v>2</v>
      </c>
      <c r="B152" s="8" t="s">
        <v>272</v>
      </c>
      <c r="C152" t="s">
        <v>273</v>
      </c>
      <c r="D152" t="s">
        <v>264</v>
      </c>
      <c r="E152" s="9">
        <v>3.45</v>
      </c>
      <c r="F152" s="7">
        <v>0.57999999999999996</v>
      </c>
      <c r="J152">
        <v>0</v>
      </c>
      <c r="K152" t="str">
        <f>LEFT(L152,4) &amp; "20250803" &amp; "R" &amp; TEXT(ROW(A151),"000")</f>
        <v>Phon20250803R151</v>
      </c>
      <c r="L152" t="s">
        <v>1480</v>
      </c>
      <c r="M152" t="s">
        <v>1520</v>
      </c>
      <c r="N152" t="s">
        <v>277</v>
      </c>
      <c r="O152" t="s">
        <v>1417</v>
      </c>
      <c r="P152">
        <v>38.51</v>
      </c>
      <c r="Q152">
        <v>1</v>
      </c>
      <c r="R152" s="10">
        <v>5.5</v>
      </c>
      <c r="S152">
        <v>5.5014285714285709</v>
      </c>
      <c r="T152" t="s">
        <v>276</v>
      </c>
      <c r="U152">
        <v>7</v>
      </c>
      <c r="V152" t="s">
        <v>27</v>
      </c>
      <c r="W152" t="s">
        <v>1482</v>
      </c>
      <c r="X152" t="s">
        <v>29</v>
      </c>
      <c r="Y152">
        <f t="shared" si="2"/>
        <v>3926000000</v>
      </c>
    </row>
    <row r="153" spans="1:25" x14ac:dyDescent="0.15">
      <c r="A153">
        <v>3</v>
      </c>
      <c r="B153" s="8" t="s">
        <v>272</v>
      </c>
      <c r="C153" t="s">
        <v>273</v>
      </c>
      <c r="D153" t="s">
        <v>264</v>
      </c>
      <c r="E153" s="9">
        <v>3.45</v>
      </c>
      <c r="F153" s="7">
        <v>0.34599999999999997</v>
      </c>
      <c r="J153">
        <v>0</v>
      </c>
      <c r="K153" t="str">
        <f>LEFT(L153,4) &amp; "20250803" &amp; "R" &amp; TEXT(ROW(A152),"000")</f>
        <v>Tshi20250803R152</v>
      </c>
      <c r="L153" t="s">
        <v>1418</v>
      </c>
      <c r="M153" t="s">
        <v>1419</v>
      </c>
      <c r="N153" t="s">
        <v>277</v>
      </c>
      <c r="O153" t="s">
        <v>1420</v>
      </c>
      <c r="P153">
        <v>38.51</v>
      </c>
      <c r="Q153">
        <v>1</v>
      </c>
      <c r="R153" s="10">
        <v>5.5</v>
      </c>
      <c r="S153">
        <v>5.5014285714285709</v>
      </c>
      <c r="T153" t="s">
        <v>276</v>
      </c>
      <c r="U153">
        <v>7</v>
      </c>
      <c r="V153" t="s">
        <v>27</v>
      </c>
      <c r="W153" t="s">
        <v>1421</v>
      </c>
      <c r="X153" t="s">
        <v>29</v>
      </c>
      <c r="Y153">
        <f t="shared" si="2"/>
        <v>6109000000</v>
      </c>
    </row>
    <row r="154" spans="1:25" x14ac:dyDescent="0.15">
      <c r="A154">
        <v>4</v>
      </c>
      <c r="B154" s="8" t="s">
        <v>272</v>
      </c>
      <c r="C154" t="s">
        <v>273</v>
      </c>
      <c r="D154" t="s">
        <v>264</v>
      </c>
      <c r="E154" s="9">
        <v>3.45</v>
      </c>
      <c r="F154" s="7">
        <v>0.57999999999999996</v>
      </c>
      <c r="J154">
        <v>0</v>
      </c>
      <c r="K154" t="str">
        <f>LEFT(L154,4) &amp; "20250803" &amp; "R" &amp; TEXT(ROW(A153),"000")</f>
        <v>Leat20250803R153</v>
      </c>
      <c r="L154" t="s">
        <v>1441</v>
      </c>
      <c r="M154" t="s">
        <v>1442</v>
      </c>
      <c r="N154" t="s">
        <v>277</v>
      </c>
      <c r="O154" t="s">
        <v>1417</v>
      </c>
      <c r="P154">
        <v>38.51</v>
      </c>
      <c r="Q154">
        <v>1</v>
      </c>
      <c r="R154" s="10">
        <v>5.5</v>
      </c>
      <c r="S154">
        <v>5.5014285714285709</v>
      </c>
      <c r="T154" t="s">
        <v>276</v>
      </c>
      <c r="U154">
        <v>7</v>
      </c>
      <c r="V154" t="s">
        <v>27</v>
      </c>
      <c r="W154" t="s">
        <v>1443</v>
      </c>
      <c r="X154" t="s">
        <v>29</v>
      </c>
      <c r="Y154">
        <f t="shared" si="2"/>
        <v>4203000000</v>
      </c>
    </row>
    <row r="155" spans="1:25" x14ac:dyDescent="0.15">
      <c r="A155">
        <v>5</v>
      </c>
      <c r="B155" s="8" t="s">
        <v>272</v>
      </c>
      <c r="C155" t="s">
        <v>273</v>
      </c>
      <c r="D155" t="s">
        <v>264</v>
      </c>
      <c r="E155" s="9">
        <v>3.45</v>
      </c>
      <c r="F155" s="7">
        <v>0.63800000000000001</v>
      </c>
      <c r="J155">
        <v>0</v>
      </c>
      <c r="K155" t="str">
        <f>LEFT(L155,4) &amp; "20250803" &amp; "R" &amp; TEXT(ROW(A154),"000")</f>
        <v>snea20250803R154</v>
      </c>
      <c r="L155" t="s">
        <v>58</v>
      </c>
      <c r="M155" t="s">
        <v>1427</v>
      </c>
      <c r="N155" t="s">
        <v>277</v>
      </c>
      <c r="O155" t="s">
        <v>1426</v>
      </c>
      <c r="P155">
        <v>38.51</v>
      </c>
      <c r="Q155">
        <v>1</v>
      </c>
      <c r="R155" s="10">
        <v>5.5</v>
      </c>
      <c r="S155">
        <v>5.5014285714285709</v>
      </c>
      <c r="T155" t="s">
        <v>276</v>
      </c>
      <c r="U155">
        <v>7</v>
      </c>
      <c r="V155" t="s">
        <v>27</v>
      </c>
      <c r="W155" t="s">
        <v>61</v>
      </c>
      <c r="X155" t="s">
        <v>29</v>
      </c>
      <c r="Y155">
        <f t="shared" si="2"/>
        <v>6402000000</v>
      </c>
    </row>
    <row r="156" spans="1:25" x14ac:dyDescent="0.15">
      <c r="A156">
        <v>6</v>
      </c>
      <c r="B156" s="8" t="s">
        <v>272</v>
      </c>
      <c r="C156" t="s">
        <v>273</v>
      </c>
      <c r="D156" t="s">
        <v>264</v>
      </c>
      <c r="E156" s="9">
        <v>3.45</v>
      </c>
      <c r="F156" s="7">
        <v>0.69699999999999995</v>
      </c>
      <c r="J156">
        <v>0</v>
      </c>
      <c r="K156" t="str">
        <f>LEFT(L156,4) &amp; "20250803" &amp; "R" &amp; TEXT(ROW(A155),"000")</f>
        <v>Hood20250803R155</v>
      </c>
      <c r="L156" t="s">
        <v>590</v>
      </c>
      <c r="M156" t="s">
        <v>1428</v>
      </c>
      <c r="N156" t="s">
        <v>277</v>
      </c>
      <c r="O156" t="s">
        <v>1420</v>
      </c>
      <c r="P156">
        <v>38.51</v>
      </c>
      <c r="Q156">
        <v>2</v>
      </c>
      <c r="R156" s="10">
        <v>5.5</v>
      </c>
      <c r="S156">
        <v>11.002857142857142</v>
      </c>
      <c r="T156" t="s">
        <v>276</v>
      </c>
      <c r="U156">
        <v>7</v>
      </c>
      <c r="V156" t="s">
        <v>27</v>
      </c>
      <c r="W156" t="s">
        <v>593</v>
      </c>
      <c r="X156" t="s">
        <v>29</v>
      </c>
      <c r="Y156">
        <f t="shared" si="2"/>
        <v>6110000000</v>
      </c>
    </row>
    <row r="157" spans="1:25" x14ac:dyDescent="0.15">
      <c r="A157">
        <v>1</v>
      </c>
      <c r="B157" s="8" t="s">
        <v>278</v>
      </c>
      <c r="C157" t="s">
        <v>279</v>
      </c>
      <c r="D157" t="s">
        <v>264</v>
      </c>
      <c r="E157" s="9">
        <v>3.45</v>
      </c>
      <c r="F157" s="7">
        <v>1.0730000000000002</v>
      </c>
      <c r="J157">
        <v>0</v>
      </c>
      <c r="K157" t="str">
        <f>LEFT(L157,4) &amp; "20250803" &amp; "R" &amp; TEXT(ROW(A156),"000")</f>
        <v>Card20250803R156</v>
      </c>
      <c r="L157" t="s">
        <v>1526</v>
      </c>
      <c r="M157" t="s">
        <v>1527</v>
      </c>
      <c r="N157" t="s">
        <v>283</v>
      </c>
      <c r="O157" t="s">
        <v>1417</v>
      </c>
      <c r="P157">
        <v>27.94</v>
      </c>
      <c r="Q157">
        <v>1</v>
      </c>
      <c r="R157" s="10">
        <v>9.31</v>
      </c>
      <c r="S157">
        <v>9.3133333333333326</v>
      </c>
      <c r="T157" t="s">
        <v>282</v>
      </c>
      <c r="U157">
        <v>3</v>
      </c>
      <c r="V157" t="s">
        <v>27</v>
      </c>
      <c r="W157" t="s">
        <v>1525</v>
      </c>
      <c r="X157" t="s">
        <v>29</v>
      </c>
      <c r="Y157">
        <f t="shared" si="2"/>
        <v>4202000000</v>
      </c>
    </row>
    <row r="158" spans="1:25" x14ac:dyDescent="0.15">
      <c r="A158">
        <v>2</v>
      </c>
      <c r="B158" s="8" t="s">
        <v>278</v>
      </c>
      <c r="C158" t="s">
        <v>279</v>
      </c>
      <c r="D158" t="s">
        <v>264</v>
      </c>
      <c r="E158" s="9">
        <v>3.45</v>
      </c>
      <c r="F158" s="7">
        <v>2.367</v>
      </c>
      <c r="J158">
        <v>0</v>
      </c>
      <c r="K158" t="str">
        <f>LEFT(L158,4) &amp; "20250803" &amp; "R" &amp; TEXT(ROW(A157),"000")</f>
        <v>snea20250803R157</v>
      </c>
      <c r="L158" t="s">
        <v>58</v>
      </c>
      <c r="M158" t="s">
        <v>1427</v>
      </c>
      <c r="N158" t="s">
        <v>283</v>
      </c>
      <c r="O158" t="s">
        <v>1426</v>
      </c>
      <c r="P158">
        <v>27.94</v>
      </c>
      <c r="Q158">
        <v>2</v>
      </c>
      <c r="R158" s="10">
        <v>9.31</v>
      </c>
      <c r="S158">
        <v>18.626666666666665</v>
      </c>
      <c r="T158" t="s">
        <v>282</v>
      </c>
      <c r="U158">
        <v>3</v>
      </c>
      <c r="V158" t="s">
        <v>27</v>
      </c>
      <c r="W158" t="s">
        <v>61</v>
      </c>
      <c r="X158" t="s">
        <v>29</v>
      </c>
      <c r="Y158">
        <f t="shared" si="2"/>
        <v>6402000000</v>
      </c>
    </row>
    <row r="159" spans="1:25" x14ac:dyDescent="0.15">
      <c r="A159">
        <v>1</v>
      </c>
      <c r="B159" s="8" t="s">
        <v>284</v>
      </c>
      <c r="C159" t="s">
        <v>285</v>
      </c>
      <c r="D159" t="s">
        <v>264</v>
      </c>
      <c r="E159" s="9">
        <v>3.45</v>
      </c>
      <c r="F159" s="7">
        <v>0.78800000000000003</v>
      </c>
      <c r="J159">
        <v>0</v>
      </c>
      <c r="K159" t="str">
        <f>LEFT(L159,4) &amp; "20250803" &amp; "R" &amp; TEXT(ROW(A158),"000")</f>
        <v>Unde20250803R158</v>
      </c>
      <c r="L159" t="s">
        <v>1451</v>
      </c>
      <c r="M159" t="s">
        <v>1452</v>
      </c>
      <c r="N159" t="s">
        <v>289</v>
      </c>
      <c r="O159" t="s">
        <v>1417</v>
      </c>
      <c r="P159">
        <v>43.19</v>
      </c>
      <c r="Q159">
        <v>2</v>
      </c>
      <c r="R159" s="10">
        <v>4.8</v>
      </c>
      <c r="S159">
        <v>9.5977777777777771</v>
      </c>
      <c r="T159" t="s">
        <v>288</v>
      </c>
      <c r="U159">
        <v>9</v>
      </c>
      <c r="V159" t="s">
        <v>27</v>
      </c>
      <c r="W159" t="s">
        <v>1453</v>
      </c>
      <c r="X159" t="s">
        <v>29</v>
      </c>
      <c r="Y159">
        <f t="shared" si="2"/>
        <v>6107000000</v>
      </c>
    </row>
    <row r="160" spans="1:25" x14ac:dyDescent="0.15">
      <c r="A160">
        <v>2</v>
      </c>
      <c r="B160" s="8" t="s">
        <v>284</v>
      </c>
      <c r="C160" t="s">
        <v>285</v>
      </c>
      <c r="D160" t="s">
        <v>264</v>
      </c>
      <c r="E160" s="9">
        <v>3.45</v>
      </c>
      <c r="F160" s="7">
        <v>0.23299999999999998</v>
      </c>
      <c r="J160">
        <v>0</v>
      </c>
      <c r="K160" t="str">
        <f>LEFT(L160,4) &amp; "20250803" &amp; "R" &amp; TEXT(ROW(A159),"000")</f>
        <v>Tshi20250803R159</v>
      </c>
      <c r="L160" t="s">
        <v>1418</v>
      </c>
      <c r="M160" t="s">
        <v>1419</v>
      </c>
      <c r="N160" t="s">
        <v>289</v>
      </c>
      <c r="O160" t="s">
        <v>1420</v>
      </c>
      <c r="P160">
        <v>43.19</v>
      </c>
      <c r="Q160">
        <v>1</v>
      </c>
      <c r="R160" s="10">
        <v>4.8</v>
      </c>
      <c r="S160">
        <v>4.7988888888888885</v>
      </c>
      <c r="T160" t="s">
        <v>288</v>
      </c>
      <c r="U160">
        <v>9</v>
      </c>
      <c r="V160" t="s">
        <v>27</v>
      </c>
      <c r="W160" t="s">
        <v>1421</v>
      </c>
      <c r="X160" t="s">
        <v>29</v>
      </c>
      <c r="Y160">
        <f t="shared" si="2"/>
        <v>6109000000</v>
      </c>
    </row>
    <row r="161" spans="1:25" x14ac:dyDescent="0.15">
      <c r="A161">
        <v>3</v>
      </c>
      <c r="B161" s="8" t="s">
        <v>284</v>
      </c>
      <c r="C161" t="s">
        <v>285</v>
      </c>
      <c r="D161" t="s">
        <v>264</v>
      </c>
      <c r="E161" s="9">
        <v>3.45</v>
      </c>
      <c r="F161" s="7">
        <v>0.39200000000000002</v>
      </c>
      <c r="J161">
        <v>0</v>
      </c>
      <c r="K161" t="str">
        <f>LEFT(L161,4) &amp; "20250803" &amp; "R" &amp; TEXT(ROW(A160),"000")</f>
        <v>Spor20250803R160</v>
      </c>
      <c r="L161" t="s">
        <v>1430</v>
      </c>
      <c r="M161" t="s">
        <v>1431</v>
      </c>
      <c r="N161" t="s">
        <v>289</v>
      </c>
      <c r="O161" t="s">
        <v>1417</v>
      </c>
      <c r="P161">
        <v>43.19</v>
      </c>
      <c r="Q161">
        <v>1</v>
      </c>
      <c r="R161" s="10">
        <v>4.8</v>
      </c>
      <c r="S161">
        <v>4.7988888888888885</v>
      </c>
      <c r="T161" t="s">
        <v>288</v>
      </c>
      <c r="U161">
        <v>9</v>
      </c>
      <c r="V161" t="s">
        <v>27</v>
      </c>
      <c r="W161" t="s">
        <v>494</v>
      </c>
      <c r="X161" t="s">
        <v>29</v>
      </c>
      <c r="Y161">
        <f t="shared" si="2"/>
        <v>6103000000</v>
      </c>
    </row>
    <row r="162" spans="1:25" x14ac:dyDescent="0.15">
      <c r="A162">
        <v>4</v>
      </c>
      <c r="B162" s="8" t="s">
        <v>284</v>
      </c>
      <c r="C162" t="s">
        <v>285</v>
      </c>
      <c r="D162" t="s">
        <v>264</v>
      </c>
      <c r="E162" s="9">
        <v>3.45</v>
      </c>
      <c r="F162" s="7">
        <v>0.78800000000000003</v>
      </c>
      <c r="J162">
        <v>0</v>
      </c>
      <c r="K162" t="str">
        <f>LEFT(L162,4) &amp; "20250803" &amp; "R" &amp; TEXT(ROW(A161),"000")</f>
        <v>shor20250803R161</v>
      </c>
      <c r="L162" t="s">
        <v>491</v>
      </c>
      <c r="M162" t="s">
        <v>1429</v>
      </c>
      <c r="N162" t="s">
        <v>289</v>
      </c>
      <c r="O162" t="s">
        <v>1417</v>
      </c>
      <c r="P162">
        <v>43.19</v>
      </c>
      <c r="Q162">
        <v>2</v>
      </c>
      <c r="R162" s="10">
        <v>4.8</v>
      </c>
      <c r="S162">
        <v>9.5977777777777771</v>
      </c>
      <c r="T162" t="s">
        <v>288</v>
      </c>
      <c r="U162">
        <v>9</v>
      </c>
      <c r="V162" t="s">
        <v>27</v>
      </c>
      <c r="W162" t="s">
        <v>494</v>
      </c>
      <c r="X162" t="s">
        <v>29</v>
      </c>
      <c r="Y162">
        <f t="shared" si="2"/>
        <v>6103000000</v>
      </c>
    </row>
    <row r="163" spans="1:25" x14ac:dyDescent="0.15">
      <c r="A163">
        <v>5</v>
      </c>
      <c r="B163" s="8" t="s">
        <v>284</v>
      </c>
      <c r="C163" t="s">
        <v>285</v>
      </c>
      <c r="D163" t="s">
        <v>264</v>
      </c>
      <c r="E163" s="9">
        <v>3.45</v>
      </c>
      <c r="F163" s="7">
        <v>0.43099999999999999</v>
      </c>
      <c r="J163">
        <v>0</v>
      </c>
      <c r="K163" t="str">
        <f>LEFT(L163,4) &amp; "20250803" &amp; "R" &amp; TEXT(ROW(A162),"000")</f>
        <v>slip20250803R162</v>
      </c>
      <c r="L163" t="s">
        <v>147</v>
      </c>
      <c r="M163" t="s">
        <v>1425</v>
      </c>
      <c r="N163" t="s">
        <v>289</v>
      </c>
      <c r="O163" t="s">
        <v>1426</v>
      </c>
      <c r="P163">
        <v>43.19</v>
      </c>
      <c r="Q163">
        <v>1</v>
      </c>
      <c r="R163" s="10">
        <v>4.8</v>
      </c>
      <c r="S163">
        <v>4.7988888888888885</v>
      </c>
      <c r="T163" t="s">
        <v>288</v>
      </c>
      <c r="U163">
        <v>9</v>
      </c>
      <c r="V163" t="s">
        <v>27</v>
      </c>
      <c r="W163" t="s">
        <v>150</v>
      </c>
      <c r="X163" t="s">
        <v>29</v>
      </c>
      <c r="Y163">
        <f t="shared" si="2"/>
        <v>6402000000</v>
      </c>
    </row>
    <row r="164" spans="1:25" x14ac:dyDescent="0.15">
      <c r="A164">
        <v>6</v>
      </c>
      <c r="B164" s="8" t="s">
        <v>284</v>
      </c>
      <c r="C164" t="s">
        <v>285</v>
      </c>
      <c r="D164" t="s">
        <v>264</v>
      </c>
      <c r="E164" s="9">
        <v>3.45</v>
      </c>
      <c r="F164" s="7">
        <v>0.78800000000000003</v>
      </c>
      <c r="J164">
        <v>0</v>
      </c>
      <c r="K164" t="str">
        <f>LEFT(L164,4) &amp; "20250803" &amp; "R" &amp; TEXT(ROW(A163),"000")</f>
        <v>Back20250803R163</v>
      </c>
      <c r="L164" t="s">
        <v>1496</v>
      </c>
      <c r="M164" t="s">
        <v>1497</v>
      </c>
      <c r="N164" t="s">
        <v>289</v>
      </c>
      <c r="O164" t="s">
        <v>1417</v>
      </c>
      <c r="P164">
        <v>43.19</v>
      </c>
      <c r="Q164">
        <v>2</v>
      </c>
      <c r="R164" s="10">
        <v>4.8</v>
      </c>
      <c r="S164">
        <v>9.5977777777777771</v>
      </c>
      <c r="T164" t="s">
        <v>288</v>
      </c>
      <c r="U164">
        <v>9</v>
      </c>
      <c r="V164" t="s">
        <v>27</v>
      </c>
      <c r="W164" t="s">
        <v>1438</v>
      </c>
      <c r="X164" t="s">
        <v>29</v>
      </c>
      <c r="Y164">
        <f t="shared" si="2"/>
        <v>4202000000</v>
      </c>
    </row>
    <row r="165" spans="1:25" x14ac:dyDescent="0.15">
      <c r="A165">
        <v>1</v>
      </c>
      <c r="B165" s="8" t="s">
        <v>290</v>
      </c>
      <c r="C165" t="s">
        <v>291</v>
      </c>
      <c r="D165" t="s">
        <v>290</v>
      </c>
      <c r="E165" s="9">
        <v>3.8</v>
      </c>
      <c r="F165" s="7">
        <v>0.33999999999999997</v>
      </c>
      <c r="G165">
        <v>60</v>
      </c>
      <c r="H165">
        <v>50</v>
      </c>
      <c r="I165">
        <v>40</v>
      </c>
      <c r="J165">
        <v>20</v>
      </c>
      <c r="K165" t="str">
        <f>LEFT(L165,4) &amp; "20250803" &amp; "R" &amp; TEXT(ROW(A164),"000")</f>
        <v>shor20250803R164</v>
      </c>
      <c r="L165" t="s">
        <v>491</v>
      </c>
      <c r="M165" t="s">
        <v>1429</v>
      </c>
      <c r="N165" t="s">
        <v>297</v>
      </c>
      <c r="O165" t="s">
        <v>1417</v>
      </c>
      <c r="P165">
        <v>38.049999999999997</v>
      </c>
      <c r="Q165">
        <v>1</v>
      </c>
      <c r="R165" s="10">
        <v>2.93</v>
      </c>
      <c r="S165">
        <v>2.9269230769230767</v>
      </c>
      <c r="T165" t="s">
        <v>296</v>
      </c>
      <c r="U165">
        <v>13</v>
      </c>
      <c r="V165" t="s">
        <v>27</v>
      </c>
      <c r="W165" t="s">
        <v>494</v>
      </c>
      <c r="X165" t="s">
        <v>29</v>
      </c>
      <c r="Y165">
        <f t="shared" si="2"/>
        <v>6103000000</v>
      </c>
    </row>
    <row r="166" spans="1:25" x14ac:dyDescent="0.15">
      <c r="A166">
        <v>2</v>
      </c>
      <c r="B166" s="8" t="s">
        <v>290</v>
      </c>
      <c r="C166" t="s">
        <v>291</v>
      </c>
      <c r="D166" t="s">
        <v>290</v>
      </c>
      <c r="E166" s="9">
        <v>3.8</v>
      </c>
      <c r="F166" s="7">
        <v>0.20199999999999999</v>
      </c>
      <c r="G166">
        <v>60</v>
      </c>
      <c r="H166">
        <v>50</v>
      </c>
      <c r="I166">
        <v>40</v>
      </c>
      <c r="J166">
        <v>20</v>
      </c>
      <c r="K166" t="str">
        <f>LEFT(L166,4) &amp; "20250803" &amp; "R" &amp; TEXT(ROW(A165),"000")</f>
        <v>Tshi20250803R165</v>
      </c>
      <c r="L166" t="s">
        <v>1418</v>
      </c>
      <c r="M166" t="s">
        <v>1419</v>
      </c>
      <c r="N166" t="s">
        <v>297</v>
      </c>
      <c r="O166" t="s">
        <v>1420</v>
      </c>
      <c r="P166">
        <v>38.049999999999997</v>
      </c>
      <c r="Q166">
        <v>1</v>
      </c>
      <c r="R166" s="10">
        <v>2.93</v>
      </c>
      <c r="S166">
        <v>2.9269230769230767</v>
      </c>
      <c r="T166" t="s">
        <v>296</v>
      </c>
      <c r="U166">
        <v>13</v>
      </c>
      <c r="V166" t="s">
        <v>27</v>
      </c>
      <c r="W166" t="s">
        <v>1421</v>
      </c>
      <c r="X166" t="s">
        <v>29</v>
      </c>
      <c r="Y166">
        <f t="shared" si="2"/>
        <v>6109000000</v>
      </c>
    </row>
    <row r="167" spans="1:25" x14ac:dyDescent="0.15">
      <c r="A167">
        <v>3</v>
      </c>
      <c r="B167" s="8" t="s">
        <v>290</v>
      </c>
      <c r="C167" t="s">
        <v>291</v>
      </c>
      <c r="D167" t="s">
        <v>290</v>
      </c>
      <c r="E167" s="9">
        <v>3.8</v>
      </c>
      <c r="F167" s="7">
        <v>0.68599999999999994</v>
      </c>
      <c r="G167">
        <v>60</v>
      </c>
      <c r="H167">
        <v>50</v>
      </c>
      <c r="I167">
        <v>40</v>
      </c>
      <c r="J167">
        <v>20</v>
      </c>
      <c r="K167" t="str">
        <f>LEFT(L167,4) &amp; "20250803" &amp; "R" &amp; TEXT(ROW(A166),"000")</f>
        <v>Wall20250803R166</v>
      </c>
      <c r="L167" t="s">
        <v>1465</v>
      </c>
      <c r="M167" t="s">
        <v>1466</v>
      </c>
      <c r="N167" t="s">
        <v>297</v>
      </c>
      <c r="O167" t="s">
        <v>1417</v>
      </c>
      <c r="P167">
        <v>38.049999999999997</v>
      </c>
      <c r="Q167">
        <v>2</v>
      </c>
      <c r="R167" s="10">
        <v>2.93</v>
      </c>
      <c r="S167">
        <v>5.8538461538461535</v>
      </c>
      <c r="T167" t="s">
        <v>296</v>
      </c>
      <c r="U167">
        <v>13</v>
      </c>
      <c r="V167" t="s">
        <v>27</v>
      </c>
      <c r="W167" t="s">
        <v>1467</v>
      </c>
      <c r="X167" t="s">
        <v>29</v>
      </c>
      <c r="Y167">
        <f t="shared" si="2"/>
        <v>4202000000</v>
      </c>
    </row>
    <row r="168" spans="1:25" x14ac:dyDescent="0.15">
      <c r="A168">
        <v>4</v>
      </c>
      <c r="B168" s="8" t="s">
        <v>290</v>
      </c>
      <c r="C168" t="s">
        <v>291</v>
      </c>
      <c r="D168" t="s">
        <v>290</v>
      </c>
      <c r="E168" s="9">
        <v>3.8</v>
      </c>
      <c r="F168" s="7">
        <v>0.82399999999999995</v>
      </c>
      <c r="G168">
        <v>60</v>
      </c>
      <c r="H168">
        <v>50</v>
      </c>
      <c r="I168">
        <v>40</v>
      </c>
      <c r="J168">
        <v>20</v>
      </c>
      <c r="K168" t="str">
        <f>LEFT(L168,4) &amp; "20250803" &amp; "R" &amp; TEXT(ROW(A167),"000")</f>
        <v>Casu20250803R167</v>
      </c>
      <c r="L168" t="s">
        <v>1433</v>
      </c>
      <c r="M168" t="s">
        <v>1434</v>
      </c>
      <c r="N168" t="s">
        <v>297</v>
      </c>
      <c r="O168" t="s">
        <v>1420</v>
      </c>
      <c r="P168">
        <v>38.049999999999997</v>
      </c>
      <c r="Q168">
        <v>4</v>
      </c>
      <c r="R168" s="10">
        <v>2.93</v>
      </c>
      <c r="S168">
        <v>11.707692307692307</v>
      </c>
      <c r="T168" t="s">
        <v>296</v>
      </c>
      <c r="U168">
        <v>13</v>
      </c>
      <c r="V168" t="s">
        <v>27</v>
      </c>
      <c r="W168" t="s">
        <v>1421</v>
      </c>
      <c r="X168" t="s">
        <v>29</v>
      </c>
      <c r="Y168">
        <f t="shared" si="2"/>
        <v>6109000000</v>
      </c>
    </row>
    <row r="169" spans="1:25" x14ac:dyDescent="0.15">
      <c r="A169">
        <v>5</v>
      </c>
      <c r="B169" s="8" t="s">
        <v>290</v>
      </c>
      <c r="C169" t="s">
        <v>291</v>
      </c>
      <c r="D169" t="s">
        <v>290</v>
      </c>
      <c r="E169" s="9">
        <v>3.8</v>
      </c>
      <c r="F169" s="7">
        <v>1.7220000000000002</v>
      </c>
      <c r="G169">
        <v>60</v>
      </c>
      <c r="H169">
        <v>50</v>
      </c>
      <c r="I169">
        <v>40</v>
      </c>
      <c r="J169">
        <v>20</v>
      </c>
      <c r="K169" t="str">
        <f>LEFT(L169,4) &amp; "20250803" &amp; "R" &amp; TEXT(ROW(A168),"000")</f>
        <v>Shor20250803R168</v>
      </c>
      <c r="L169" t="s">
        <v>1422</v>
      </c>
      <c r="M169" t="s">
        <v>1423</v>
      </c>
      <c r="N169" t="s">
        <v>297</v>
      </c>
      <c r="O169" t="s">
        <v>1417</v>
      </c>
      <c r="P169">
        <v>38.049999999999997</v>
      </c>
      <c r="Q169">
        <v>5</v>
      </c>
      <c r="R169" s="10">
        <v>2.93</v>
      </c>
      <c r="S169">
        <v>14.634615384615385</v>
      </c>
      <c r="T169" t="s">
        <v>296</v>
      </c>
      <c r="U169">
        <v>13</v>
      </c>
      <c r="V169" t="s">
        <v>27</v>
      </c>
      <c r="W169" t="s">
        <v>1424</v>
      </c>
      <c r="X169" t="s">
        <v>29</v>
      </c>
      <c r="Y169">
        <f t="shared" si="2"/>
        <v>6103000000</v>
      </c>
    </row>
    <row r="170" spans="1:25" x14ac:dyDescent="0.15">
      <c r="A170">
        <v>1</v>
      </c>
      <c r="B170" s="8" t="s">
        <v>298</v>
      </c>
      <c r="C170" t="s">
        <v>299</v>
      </c>
      <c r="D170" t="s">
        <v>290</v>
      </c>
      <c r="E170" s="9">
        <v>3.8</v>
      </c>
      <c r="F170" s="7">
        <v>0.44700000000000001</v>
      </c>
      <c r="J170">
        <v>0</v>
      </c>
      <c r="K170" t="str">
        <f>LEFT(L170,4) &amp; "20250803" &amp; "R" &amp; TEXT(ROW(A169),"000")</f>
        <v>Casu20250803R169</v>
      </c>
      <c r="L170" t="s">
        <v>1130</v>
      </c>
      <c r="M170" t="s">
        <v>1528</v>
      </c>
      <c r="N170" t="s">
        <v>303</v>
      </c>
      <c r="O170" t="s">
        <v>1417</v>
      </c>
      <c r="P170">
        <v>43.57</v>
      </c>
      <c r="Q170">
        <v>1</v>
      </c>
      <c r="R170" s="10">
        <v>4.3600000000000003</v>
      </c>
      <c r="S170">
        <v>4.3570000000000002</v>
      </c>
      <c r="T170" t="s">
        <v>302</v>
      </c>
      <c r="U170">
        <v>10</v>
      </c>
      <c r="V170" t="s">
        <v>27</v>
      </c>
      <c r="W170" t="s">
        <v>1133</v>
      </c>
      <c r="X170" t="s">
        <v>29</v>
      </c>
      <c r="Y170">
        <f t="shared" si="2"/>
        <v>6103000000</v>
      </c>
    </row>
    <row r="171" spans="1:25" x14ac:dyDescent="0.15">
      <c r="A171">
        <v>2</v>
      </c>
      <c r="B171" s="8" t="s">
        <v>298</v>
      </c>
      <c r="C171" t="s">
        <v>299</v>
      </c>
      <c r="D171" t="s">
        <v>290</v>
      </c>
      <c r="E171" s="9">
        <v>3.8</v>
      </c>
      <c r="F171" s="7">
        <v>0.44700000000000001</v>
      </c>
      <c r="J171">
        <v>0</v>
      </c>
      <c r="K171" t="str">
        <f>LEFT(L171,4) &amp; "20250803" &amp; "R" &amp; TEXT(ROW(A170),"000")</f>
        <v>Shor20250803R170</v>
      </c>
      <c r="L171" t="s">
        <v>1422</v>
      </c>
      <c r="M171" t="s">
        <v>1423</v>
      </c>
      <c r="N171" t="s">
        <v>303</v>
      </c>
      <c r="O171" t="s">
        <v>1417</v>
      </c>
      <c r="P171">
        <v>43.57</v>
      </c>
      <c r="Q171">
        <v>1</v>
      </c>
      <c r="R171" s="10">
        <v>4.3600000000000003</v>
      </c>
      <c r="S171">
        <v>4.3570000000000002</v>
      </c>
      <c r="T171" t="s">
        <v>302</v>
      </c>
      <c r="U171">
        <v>10</v>
      </c>
      <c r="V171" t="s">
        <v>27</v>
      </c>
      <c r="W171" t="s">
        <v>1424</v>
      </c>
      <c r="X171" t="s">
        <v>29</v>
      </c>
      <c r="Y171">
        <f t="shared" si="2"/>
        <v>6103000000</v>
      </c>
    </row>
    <row r="172" spans="1:25" x14ac:dyDescent="0.15">
      <c r="A172">
        <v>3</v>
      </c>
      <c r="B172" s="8" t="s">
        <v>298</v>
      </c>
      <c r="C172" t="s">
        <v>299</v>
      </c>
      <c r="D172" t="s">
        <v>290</v>
      </c>
      <c r="E172" s="9">
        <v>3.8</v>
      </c>
      <c r="F172" s="7">
        <v>1.0810000000000002</v>
      </c>
      <c r="J172">
        <v>0</v>
      </c>
      <c r="K172" t="str">
        <f>LEFT(L172,4) &amp; "20250803" &amp; "R" &amp; TEXT(ROW(A171),"000")</f>
        <v>Tshi20250803R171</v>
      </c>
      <c r="L172" t="s">
        <v>1418</v>
      </c>
      <c r="M172" t="s">
        <v>1419</v>
      </c>
      <c r="N172" t="s">
        <v>303</v>
      </c>
      <c r="O172" t="s">
        <v>1420</v>
      </c>
      <c r="P172">
        <v>43.57</v>
      </c>
      <c r="Q172">
        <v>4</v>
      </c>
      <c r="R172" s="10">
        <v>4.3600000000000003</v>
      </c>
      <c r="S172">
        <v>17.428000000000001</v>
      </c>
      <c r="T172" t="s">
        <v>302</v>
      </c>
      <c r="U172">
        <v>10</v>
      </c>
      <c r="V172" t="s">
        <v>27</v>
      </c>
      <c r="W172" t="s">
        <v>1421</v>
      </c>
      <c r="X172" t="s">
        <v>29</v>
      </c>
      <c r="Y172">
        <f t="shared" si="2"/>
        <v>6109000000</v>
      </c>
    </row>
    <row r="173" spans="1:25" x14ac:dyDescent="0.15">
      <c r="A173">
        <v>4</v>
      </c>
      <c r="B173" s="8" t="s">
        <v>298</v>
      </c>
      <c r="C173" t="s">
        <v>299</v>
      </c>
      <c r="D173" t="s">
        <v>290</v>
      </c>
      <c r="E173" s="9">
        <v>3.8</v>
      </c>
      <c r="F173" s="7">
        <v>1.8050000000000002</v>
      </c>
      <c r="J173">
        <v>0</v>
      </c>
      <c r="K173" t="str">
        <f>LEFT(L173,4) &amp; "20250803" &amp; "R" &amp; TEXT(ROW(A172),"000")</f>
        <v>shor20250803R172</v>
      </c>
      <c r="L173" t="s">
        <v>491</v>
      </c>
      <c r="M173" t="s">
        <v>1429</v>
      </c>
      <c r="N173" t="s">
        <v>303</v>
      </c>
      <c r="O173" t="s">
        <v>1417</v>
      </c>
      <c r="P173">
        <v>43.57</v>
      </c>
      <c r="Q173">
        <v>4</v>
      </c>
      <c r="R173" s="10">
        <v>4.3600000000000003</v>
      </c>
      <c r="S173">
        <v>17.428000000000001</v>
      </c>
      <c r="T173" t="s">
        <v>302</v>
      </c>
      <c r="U173">
        <v>10</v>
      </c>
      <c r="V173" t="s">
        <v>27</v>
      </c>
      <c r="W173" t="s">
        <v>494</v>
      </c>
      <c r="X173" t="s">
        <v>29</v>
      </c>
      <c r="Y173">
        <f t="shared" si="2"/>
        <v>6103000000</v>
      </c>
    </row>
    <row r="174" spans="1:25" x14ac:dyDescent="0.15">
      <c r="A174">
        <v>1</v>
      </c>
      <c r="B174" s="8" t="s">
        <v>304</v>
      </c>
      <c r="C174" t="s">
        <v>305</v>
      </c>
      <c r="D174" t="s">
        <v>290</v>
      </c>
      <c r="E174" s="9">
        <v>3.8</v>
      </c>
      <c r="F174" s="7">
        <v>1.9780000000000002</v>
      </c>
      <c r="J174">
        <v>0</v>
      </c>
      <c r="K174" t="str">
        <f>LEFT(L174,4) &amp; "20250803" &amp; "R" &amp; TEXT(ROW(A173),"000")</f>
        <v>Tshi20250803R173</v>
      </c>
      <c r="L174" t="s">
        <v>1418</v>
      </c>
      <c r="M174" t="s">
        <v>1419</v>
      </c>
      <c r="N174" t="s">
        <v>309</v>
      </c>
      <c r="O174" t="s">
        <v>1420</v>
      </c>
      <c r="P174">
        <v>40.24</v>
      </c>
      <c r="Q174">
        <v>4</v>
      </c>
      <c r="R174" s="10">
        <v>6.71</v>
      </c>
      <c r="S174">
        <v>26.826666666666668</v>
      </c>
      <c r="T174" t="s">
        <v>308</v>
      </c>
      <c r="U174">
        <v>6</v>
      </c>
      <c r="V174" t="s">
        <v>27</v>
      </c>
      <c r="W174" t="s">
        <v>1421</v>
      </c>
      <c r="X174" t="s">
        <v>29</v>
      </c>
      <c r="Y174">
        <f t="shared" si="2"/>
        <v>6109000000</v>
      </c>
    </row>
    <row r="175" spans="1:25" x14ac:dyDescent="0.15">
      <c r="A175">
        <v>2</v>
      </c>
      <c r="B175" s="8" t="s">
        <v>304</v>
      </c>
      <c r="C175" t="s">
        <v>305</v>
      </c>
      <c r="D175" t="s">
        <v>290</v>
      </c>
      <c r="E175" s="9">
        <v>3.8</v>
      </c>
      <c r="F175" s="7">
        <v>1.8120000000000001</v>
      </c>
      <c r="J175">
        <v>0</v>
      </c>
      <c r="K175" t="str">
        <f>LEFT(L175,4) &amp; "20250803" &amp; "R" &amp; TEXT(ROW(A174),"000")</f>
        <v>snea20250803R174</v>
      </c>
      <c r="L175" t="s">
        <v>58</v>
      </c>
      <c r="M175" t="s">
        <v>1427</v>
      </c>
      <c r="N175" t="s">
        <v>309</v>
      </c>
      <c r="O175" t="s">
        <v>1426</v>
      </c>
      <c r="P175">
        <v>40.24</v>
      </c>
      <c r="Q175">
        <v>2</v>
      </c>
      <c r="R175" s="10">
        <v>6.71</v>
      </c>
      <c r="S175">
        <v>13.413333333333334</v>
      </c>
      <c r="T175" t="s">
        <v>308</v>
      </c>
      <c r="U175">
        <v>6</v>
      </c>
      <c r="V175" t="s">
        <v>27</v>
      </c>
      <c r="W175" t="s">
        <v>61</v>
      </c>
      <c r="X175" t="s">
        <v>29</v>
      </c>
      <c r="Y175">
        <f t="shared" si="2"/>
        <v>6402000000</v>
      </c>
    </row>
    <row r="176" spans="1:25" x14ac:dyDescent="0.15">
      <c r="A176">
        <v>1</v>
      </c>
      <c r="B176" s="8" t="s">
        <v>310</v>
      </c>
      <c r="C176" t="s">
        <v>311</v>
      </c>
      <c r="D176" t="s">
        <v>290</v>
      </c>
      <c r="E176" s="9">
        <v>3.8</v>
      </c>
      <c r="F176" s="7">
        <v>0.47599999999999998</v>
      </c>
      <c r="J176">
        <v>0</v>
      </c>
      <c r="K176" t="str">
        <f>LEFT(L176,4) &amp; "20250803" &amp; "R" &amp; TEXT(ROW(A175),"000")</f>
        <v>Neck20250803R175</v>
      </c>
      <c r="L176" t="s">
        <v>1521</v>
      </c>
      <c r="M176" t="s">
        <v>1522</v>
      </c>
      <c r="N176" t="s">
        <v>315</v>
      </c>
      <c r="O176" t="s">
        <v>1417</v>
      </c>
      <c r="P176">
        <v>40.18</v>
      </c>
      <c r="Q176">
        <v>1</v>
      </c>
      <c r="R176" s="10">
        <v>5.0199999999999996</v>
      </c>
      <c r="S176">
        <v>5.0225</v>
      </c>
      <c r="T176" t="s">
        <v>314</v>
      </c>
      <c r="U176">
        <v>8</v>
      </c>
      <c r="V176" t="s">
        <v>27</v>
      </c>
      <c r="W176" t="s">
        <v>1476</v>
      </c>
      <c r="X176" t="s">
        <v>29</v>
      </c>
      <c r="Y176">
        <f t="shared" si="2"/>
        <v>7117000000</v>
      </c>
    </row>
    <row r="177" spans="1:25" x14ac:dyDescent="0.15">
      <c r="A177">
        <v>2</v>
      </c>
      <c r="B177" s="8" t="s">
        <v>310</v>
      </c>
      <c r="C177" t="s">
        <v>311</v>
      </c>
      <c r="D177" t="s">
        <v>290</v>
      </c>
      <c r="E177" s="9">
        <v>3.8</v>
      </c>
      <c r="F177" s="7">
        <v>0.47599999999999998</v>
      </c>
      <c r="J177">
        <v>0</v>
      </c>
      <c r="K177" t="str">
        <f>LEFT(L177,4) &amp; "20250803" &amp; "R" &amp; TEXT(ROW(A176),"000")</f>
        <v>Head20250803R176</v>
      </c>
      <c r="L177" t="s">
        <v>1529</v>
      </c>
      <c r="M177" t="s">
        <v>1530</v>
      </c>
      <c r="N177" t="s">
        <v>315</v>
      </c>
      <c r="O177" t="s">
        <v>1417</v>
      </c>
      <c r="P177">
        <v>40.18</v>
      </c>
      <c r="Q177">
        <v>1</v>
      </c>
      <c r="R177" s="10">
        <v>5.0199999999999996</v>
      </c>
      <c r="S177">
        <v>5.0225</v>
      </c>
      <c r="T177" t="s">
        <v>314</v>
      </c>
      <c r="U177">
        <v>8</v>
      </c>
      <c r="V177" t="s">
        <v>27</v>
      </c>
      <c r="W177" t="s">
        <v>1531</v>
      </c>
      <c r="X177" t="s">
        <v>29</v>
      </c>
      <c r="Y177">
        <f t="shared" si="2"/>
        <v>6117000000</v>
      </c>
    </row>
    <row r="178" spans="1:25" x14ac:dyDescent="0.15">
      <c r="A178">
        <v>3</v>
      </c>
      <c r="B178" s="8" t="s">
        <v>310</v>
      </c>
      <c r="C178" t="s">
        <v>311</v>
      </c>
      <c r="D178" t="s">
        <v>290</v>
      </c>
      <c r="E178" s="9">
        <v>3.8</v>
      </c>
      <c r="F178" s="7">
        <v>0.47599999999999998</v>
      </c>
      <c r="J178">
        <v>0</v>
      </c>
      <c r="K178" t="str">
        <f>LEFT(L178,4) &amp; "20250803" &amp; "R" &amp; TEXT(ROW(A177),"000")</f>
        <v>Base20250803R177</v>
      </c>
      <c r="L178" t="s">
        <v>1471</v>
      </c>
      <c r="M178" t="s">
        <v>1472</v>
      </c>
      <c r="N178" t="s">
        <v>315</v>
      </c>
      <c r="O178" t="s">
        <v>1417</v>
      </c>
      <c r="P178">
        <v>40.18</v>
      </c>
      <c r="Q178">
        <v>1</v>
      </c>
      <c r="R178" s="10">
        <v>5.0199999999999996</v>
      </c>
      <c r="S178">
        <v>5.0225</v>
      </c>
      <c r="T178" t="s">
        <v>314</v>
      </c>
      <c r="U178">
        <v>8</v>
      </c>
      <c r="V178" t="s">
        <v>27</v>
      </c>
      <c r="W178" t="s">
        <v>1473</v>
      </c>
      <c r="X178" t="s">
        <v>29</v>
      </c>
      <c r="Y178">
        <f t="shared" si="2"/>
        <v>6505000000</v>
      </c>
    </row>
    <row r="179" spans="1:25" x14ac:dyDescent="0.15">
      <c r="A179">
        <v>4</v>
      </c>
      <c r="B179" s="8" t="s">
        <v>310</v>
      </c>
      <c r="C179" t="s">
        <v>311</v>
      </c>
      <c r="D179" t="s">
        <v>290</v>
      </c>
      <c r="E179" s="9">
        <v>3.8</v>
      </c>
      <c r="F179" s="7">
        <v>0.28399999999999997</v>
      </c>
      <c r="J179">
        <v>0</v>
      </c>
      <c r="K179" t="str">
        <f>LEFT(L179,4) &amp; "20250803" &amp; "R" &amp; TEXT(ROW(A178),"000")</f>
        <v>Casu20250803R178</v>
      </c>
      <c r="L179" t="s">
        <v>1433</v>
      </c>
      <c r="M179" t="s">
        <v>1434</v>
      </c>
      <c r="N179" t="s">
        <v>315</v>
      </c>
      <c r="O179" t="s">
        <v>1420</v>
      </c>
      <c r="P179">
        <v>40.18</v>
      </c>
      <c r="Q179">
        <v>1</v>
      </c>
      <c r="R179" s="10">
        <v>5.0199999999999996</v>
      </c>
      <c r="S179">
        <v>5.0225</v>
      </c>
      <c r="T179" t="s">
        <v>314</v>
      </c>
      <c r="U179">
        <v>8</v>
      </c>
      <c r="V179" t="s">
        <v>27</v>
      </c>
      <c r="W179" t="s">
        <v>1421</v>
      </c>
      <c r="X179" t="s">
        <v>29</v>
      </c>
      <c r="Y179">
        <f t="shared" si="2"/>
        <v>6109000000</v>
      </c>
    </row>
    <row r="180" spans="1:25" x14ac:dyDescent="0.15">
      <c r="A180">
        <v>5</v>
      </c>
      <c r="B180" s="8" t="s">
        <v>310</v>
      </c>
      <c r="C180" t="s">
        <v>311</v>
      </c>
      <c r="D180" t="s">
        <v>290</v>
      </c>
      <c r="E180" s="9">
        <v>3.8</v>
      </c>
      <c r="F180" s="7">
        <v>0.47599999999999998</v>
      </c>
      <c r="J180">
        <v>0</v>
      </c>
      <c r="K180" t="str">
        <f>LEFT(L180,4) &amp; "20250803" &amp; "R" &amp; TEXT(ROW(A179),"000")</f>
        <v>Inte20250803R179</v>
      </c>
      <c r="L180" t="s">
        <v>1462</v>
      </c>
      <c r="M180" t="s">
        <v>1463</v>
      </c>
      <c r="N180" t="s">
        <v>315</v>
      </c>
      <c r="O180" t="s">
        <v>1417</v>
      </c>
      <c r="P180">
        <v>40.18</v>
      </c>
      <c r="Q180">
        <v>1</v>
      </c>
      <c r="R180" s="10">
        <v>5.0199999999999996</v>
      </c>
      <c r="S180">
        <v>5.0225</v>
      </c>
      <c r="T180" t="s">
        <v>314</v>
      </c>
      <c r="U180">
        <v>8</v>
      </c>
      <c r="V180" t="s">
        <v>27</v>
      </c>
      <c r="W180" t="s">
        <v>1464</v>
      </c>
      <c r="X180" t="s">
        <v>29</v>
      </c>
      <c r="Y180">
        <f t="shared" si="2"/>
        <v>6101000000</v>
      </c>
    </row>
    <row r="181" spans="1:25" x14ac:dyDescent="0.15">
      <c r="A181">
        <v>6</v>
      </c>
      <c r="B181" s="8" t="s">
        <v>310</v>
      </c>
      <c r="C181" t="s">
        <v>311</v>
      </c>
      <c r="D181" t="s">
        <v>290</v>
      </c>
      <c r="E181" s="9">
        <v>3.8</v>
      </c>
      <c r="F181" s="7">
        <v>0.52400000000000002</v>
      </c>
      <c r="J181">
        <v>0</v>
      </c>
      <c r="K181" t="str">
        <f>LEFT(L181,4) &amp; "20250803" &amp; "R" &amp; TEXT(ROW(A180),"000")</f>
        <v>snea20250803R180</v>
      </c>
      <c r="L181" t="s">
        <v>58</v>
      </c>
      <c r="M181" t="s">
        <v>1427</v>
      </c>
      <c r="N181" t="s">
        <v>315</v>
      </c>
      <c r="O181" t="s">
        <v>1426</v>
      </c>
      <c r="P181">
        <v>40.18</v>
      </c>
      <c r="Q181">
        <v>1</v>
      </c>
      <c r="R181" s="10">
        <v>5.0199999999999996</v>
      </c>
      <c r="S181">
        <v>5.0225</v>
      </c>
      <c r="T181" t="s">
        <v>314</v>
      </c>
      <c r="U181">
        <v>8</v>
      </c>
      <c r="V181" t="s">
        <v>27</v>
      </c>
      <c r="W181" t="s">
        <v>61</v>
      </c>
      <c r="X181" t="s">
        <v>29</v>
      </c>
      <c r="Y181">
        <f t="shared" si="2"/>
        <v>6402000000</v>
      </c>
    </row>
    <row r="182" spans="1:25" x14ac:dyDescent="0.15">
      <c r="A182">
        <v>7</v>
      </c>
      <c r="B182" s="8" t="s">
        <v>310</v>
      </c>
      <c r="C182" t="s">
        <v>311</v>
      </c>
      <c r="D182" t="s">
        <v>290</v>
      </c>
      <c r="E182" s="9">
        <v>3.8</v>
      </c>
      <c r="F182" s="7">
        <v>1.0530000000000002</v>
      </c>
      <c r="J182">
        <v>0</v>
      </c>
      <c r="K182" t="str">
        <f>LEFT(L182,4) &amp; "20250803" &amp; "R" &amp; TEXT(ROW(A181),"000")</f>
        <v>slip20250803R181</v>
      </c>
      <c r="L182" t="s">
        <v>147</v>
      </c>
      <c r="M182" t="s">
        <v>1425</v>
      </c>
      <c r="N182" t="s">
        <v>315</v>
      </c>
      <c r="O182" t="s">
        <v>1426</v>
      </c>
      <c r="P182">
        <v>40.18</v>
      </c>
      <c r="Q182">
        <v>2</v>
      </c>
      <c r="R182" s="10">
        <v>5.0199999999999996</v>
      </c>
      <c r="S182">
        <v>10.045</v>
      </c>
      <c r="T182" t="s">
        <v>314</v>
      </c>
      <c r="U182">
        <v>8</v>
      </c>
      <c r="V182" t="s">
        <v>27</v>
      </c>
      <c r="W182" t="s">
        <v>150</v>
      </c>
      <c r="X182" t="s">
        <v>29</v>
      </c>
      <c r="Y182">
        <f t="shared" si="2"/>
        <v>6402000000</v>
      </c>
    </row>
    <row r="183" spans="1:25" x14ac:dyDescent="0.15">
      <c r="A183">
        <v>1</v>
      </c>
      <c r="B183" s="8" t="s">
        <v>316</v>
      </c>
      <c r="C183" t="s">
        <v>317</v>
      </c>
      <c r="D183" t="s">
        <v>316</v>
      </c>
      <c r="E183" s="9">
        <v>4.1749999999999998</v>
      </c>
      <c r="F183" s="7">
        <v>0.89</v>
      </c>
      <c r="G183">
        <v>60</v>
      </c>
      <c r="H183">
        <v>50</v>
      </c>
      <c r="I183">
        <v>40</v>
      </c>
      <c r="J183">
        <v>20</v>
      </c>
      <c r="K183" t="str">
        <f>LEFT(L183,4) &amp; "20250803" &amp; "R" &amp; TEXT(ROW(A182),"000")</f>
        <v>jack20250803R182</v>
      </c>
      <c r="L183" t="s">
        <v>1487</v>
      </c>
      <c r="M183" t="s">
        <v>1488</v>
      </c>
      <c r="N183" t="s">
        <v>323</v>
      </c>
      <c r="O183" t="s">
        <v>1420</v>
      </c>
      <c r="P183">
        <v>31.56</v>
      </c>
      <c r="Q183">
        <v>1</v>
      </c>
      <c r="R183" s="10">
        <v>10.52</v>
      </c>
      <c r="S183">
        <v>10.52</v>
      </c>
      <c r="T183" t="s">
        <v>322</v>
      </c>
      <c r="U183">
        <v>3</v>
      </c>
      <c r="V183" t="s">
        <v>27</v>
      </c>
      <c r="W183" t="s">
        <v>1489</v>
      </c>
      <c r="X183" t="s">
        <v>29</v>
      </c>
      <c r="Y183">
        <f t="shared" si="2"/>
        <v>6203000000</v>
      </c>
    </row>
    <row r="184" spans="1:25" x14ac:dyDescent="0.15">
      <c r="A184">
        <v>2</v>
      </c>
      <c r="B184" s="8" t="s">
        <v>316</v>
      </c>
      <c r="C184" t="s">
        <v>317</v>
      </c>
      <c r="D184" t="s">
        <v>316</v>
      </c>
      <c r="E184" s="9">
        <v>4.1749999999999998</v>
      </c>
      <c r="F184" s="7">
        <v>3.2749999999999999</v>
      </c>
      <c r="G184">
        <v>60</v>
      </c>
      <c r="H184">
        <v>50</v>
      </c>
      <c r="I184">
        <v>40</v>
      </c>
      <c r="J184">
        <v>20</v>
      </c>
      <c r="K184" t="str">
        <f>LEFT(L184,4) &amp; "20250803" &amp; "R" &amp; TEXT(ROW(A183),"000")</f>
        <v>snea20250803R183</v>
      </c>
      <c r="L184" t="s">
        <v>58</v>
      </c>
      <c r="M184" t="s">
        <v>1427</v>
      </c>
      <c r="N184" t="s">
        <v>323</v>
      </c>
      <c r="O184" t="s">
        <v>1426</v>
      </c>
      <c r="P184">
        <v>31.56</v>
      </c>
      <c r="Q184">
        <v>2</v>
      </c>
      <c r="R184" s="10">
        <v>10.52</v>
      </c>
      <c r="S184">
        <v>21.04</v>
      </c>
      <c r="T184" t="s">
        <v>322</v>
      </c>
      <c r="U184">
        <v>3</v>
      </c>
      <c r="V184" t="s">
        <v>27</v>
      </c>
      <c r="W184" t="s">
        <v>61</v>
      </c>
      <c r="X184" t="s">
        <v>29</v>
      </c>
      <c r="Y184">
        <f t="shared" si="2"/>
        <v>6402000000</v>
      </c>
    </row>
    <row r="185" spans="1:25" x14ac:dyDescent="0.15">
      <c r="A185">
        <v>1</v>
      </c>
      <c r="B185" s="8" t="s">
        <v>324</v>
      </c>
      <c r="C185" t="s">
        <v>325</v>
      </c>
      <c r="D185" t="s">
        <v>316</v>
      </c>
      <c r="E185" s="9">
        <v>4.1749999999999998</v>
      </c>
      <c r="F185" s="7">
        <v>0.67900000000000005</v>
      </c>
      <c r="J185">
        <v>0</v>
      </c>
      <c r="K185" t="str">
        <f>LEFT(L185,4) &amp; "20250803" &amp; "R" &amp; TEXT(ROW(A184),"000")</f>
        <v>Wall20250803R184</v>
      </c>
      <c r="L185" t="s">
        <v>1465</v>
      </c>
      <c r="M185" t="s">
        <v>1466</v>
      </c>
      <c r="N185" t="s">
        <v>329</v>
      </c>
      <c r="O185" t="s">
        <v>1417</v>
      </c>
      <c r="P185">
        <v>46.43</v>
      </c>
      <c r="Q185">
        <v>1</v>
      </c>
      <c r="R185" s="10">
        <v>7.74</v>
      </c>
      <c r="S185">
        <v>7.7383333333333333</v>
      </c>
      <c r="T185" t="s">
        <v>328</v>
      </c>
      <c r="U185">
        <v>6</v>
      </c>
      <c r="V185" t="s">
        <v>27</v>
      </c>
      <c r="W185" t="s">
        <v>1467</v>
      </c>
      <c r="X185" t="s">
        <v>29</v>
      </c>
      <c r="Y185">
        <f t="shared" si="2"/>
        <v>4202000000</v>
      </c>
    </row>
    <row r="186" spans="1:25" x14ac:dyDescent="0.15">
      <c r="A186">
        <v>2</v>
      </c>
      <c r="B186" s="8" t="s">
        <v>324</v>
      </c>
      <c r="C186" t="s">
        <v>325</v>
      </c>
      <c r="D186" t="s">
        <v>316</v>
      </c>
      <c r="E186" s="9">
        <v>4.1749999999999998</v>
      </c>
      <c r="F186" s="7">
        <v>0.67900000000000005</v>
      </c>
      <c r="J186">
        <v>0</v>
      </c>
      <c r="K186" t="str">
        <f>LEFT(L186,4) &amp; "20250803" &amp; "R" &amp; TEXT(ROW(A185),"000")</f>
        <v>shir20250803R185</v>
      </c>
      <c r="L186" t="s">
        <v>1504</v>
      </c>
      <c r="M186" t="s">
        <v>1505</v>
      </c>
      <c r="N186" t="s">
        <v>329</v>
      </c>
      <c r="O186" t="s">
        <v>1417</v>
      </c>
      <c r="P186">
        <v>46.43</v>
      </c>
      <c r="Q186">
        <v>1</v>
      </c>
      <c r="R186" s="10">
        <v>7.74</v>
      </c>
      <c r="S186">
        <v>7.7383333333333333</v>
      </c>
      <c r="T186" t="s">
        <v>328</v>
      </c>
      <c r="U186">
        <v>6</v>
      </c>
      <c r="V186" t="s">
        <v>27</v>
      </c>
      <c r="W186" t="s">
        <v>1506</v>
      </c>
      <c r="X186" t="s">
        <v>29</v>
      </c>
      <c r="Y186">
        <f t="shared" si="2"/>
        <v>6105000000</v>
      </c>
    </row>
    <row r="187" spans="1:25" x14ac:dyDescent="0.15">
      <c r="A187">
        <v>3</v>
      </c>
      <c r="B187" s="8" t="s">
        <v>324</v>
      </c>
      <c r="C187" t="s">
        <v>325</v>
      </c>
      <c r="D187" t="s">
        <v>316</v>
      </c>
      <c r="E187" s="9">
        <v>4.1749999999999998</v>
      </c>
      <c r="F187" s="7">
        <v>0.67900000000000005</v>
      </c>
      <c r="J187">
        <v>0</v>
      </c>
      <c r="K187" t="str">
        <f>LEFT(L187,4) &amp; "20250803" &amp; "R" &amp; TEXT(ROW(A186),"000")</f>
        <v>Cric20250803R186</v>
      </c>
      <c r="L187" t="s">
        <v>358</v>
      </c>
      <c r="M187" t="s">
        <v>1435</v>
      </c>
      <c r="N187" t="s">
        <v>329</v>
      </c>
      <c r="O187" t="s">
        <v>1417</v>
      </c>
      <c r="P187">
        <v>46.43</v>
      </c>
      <c r="Q187">
        <v>1</v>
      </c>
      <c r="R187" s="10">
        <v>7.74</v>
      </c>
      <c r="S187">
        <v>7.7383333333333333</v>
      </c>
      <c r="T187" t="s">
        <v>328</v>
      </c>
      <c r="U187">
        <v>6</v>
      </c>
      <c r="V187" t="s">
        <v>27</v>
      </c>
      <c r="W187" t="s">
        <v>361</v>
      </c>
      <c r="X187" t="s">
        <v>29</v>
      </c>
      <c r="Y187">
        <f t="shared" si="2"/>
        <v>6403000000</v>
      </c>
    </row>
    <row r="188" spans="1:25" x14ac:dyDescent="0.15">
      <c r="A188">
        <v>4</v>
      </c>
      <c r="B188" s="8" t="s">
        <v>324</v>
      </c>
      <c r="C188" t="s">
        <v>325</v>
      </c>
      <c r="D188" t="s">
        <v>316</v>
      </c>
      <c r="E188" s="9">
        <v>4.1749999999999998</v>
      </c>
      <c r="F188" s="7">
        <v>1.3640000000000001</v>
      </c>
      <c r="J188">
        <v>0</v>
      </c>
      <c r="K188" t="str">
        <f>LEFT(L188,4) &amp; "20250803" &amp; "R" &amp; TEXT(ROW(A187),"000")</f>
        <v>Jean20250803R187</v>
      </c>
      <c r="L188" t="s">
        <v>1532</v>
      </c>
      <c r="M188" t="s">
        <v>1533</v>
      </c>
      <c r="N188" t="s">
        <v>329</v>
      </c>
      <c r="O188" t="s">
        <v>1417</v>
      </c>
      <c r="P188">
        <v>46.43</v>
      </c>
      <c r="Q188">
        <v>2</v>
      </c>
      <c r="R188" s="10">
        <v>7.74</v>
      </c>
      <c r="S188">
        <v>15.476666666666667</v>
      </c>
      <c r="T188" t="s">
        <v>328</v>
      </c>
      <c r="U188">
        <v>6</v>
      </c>
      <c r="V188" t="s">
        <v>27</v>
      </c>
      <c r="W188" t="s">
        <v>1534</v>
      </c>
      <c r="X188" t="s">
        <v>29</v>
      </c>
      <c r="Y188">
        <f t="shared" si="2"/>
        <v>6204000000</v>
      </c>
    </row>
    <row r="189" spans="1:25" x14ac:dyDescent="0.15">
      <c r="A189">
        <v>5</v>
      </c>
      <c r="B189" s="8" t="s">
        <v>324</v>
      </c>
      <c r="C189" t="s">
        <v>325</v>
      </c>
      <c r="D189" t="s">
        <v>316</v>
      </c>
      <c r="E189" s="9">
        <v>4.1749999999999998</v>
      </c>
      <c r="F189" s="7">
        <v>0.748</v>
      </c>
      <c r="J189">
        <v>0</v>
      </c>
      <c r="K189" t="str">
        <f>LEFT(L189,4) &amp; "20250803" &amp; "R" &amp; TEXT(ROW(A188),"000")</f>
        <v>snea20250803R188</v>
      </c>
      <c r="L189" t="s">
        <v>58</v>
      </c>
      <c r="M189" t="s">
        <v>1427</v>
      </c>
      <c r="N189" t="s">
        <v>329</v>
      </c>
      <c r="O189" t="s">
        <v>1426</v>
      </c>
      <c r="P189">
        <v>46.43</v>
      </c>
      <c r="Q189">
        <v>1</v>
      </c>
      <c r="R189" s="10">
        <v>7.74</v>
      </c>
      <c r="S189">
        <v>7.7383333333333333</v>
      </c>
      <c r="T189" t="s">
        <v>328</v>
      </c>
      <c r="U189">
        <v>6</v>
      </c>
      <c r="V189" t="s">
        <v>27</v>
      </c>
      <c r="W189" t="s">
        <v>61</v>
      </c>
      <c r="X189" t="s">
        <v>29</v>
      </c>
      <c r="Y189">
        <f t="shared" si="2"/>
        <v>6402000000</v>
      </c>
    </row>
    <row r="190" spans="1:25" x14ac:dyDescent="0.15">
      <c r="A190">
        <v>1</v>
      </c>
      <c r="B190" s="8" t="s">
        <v>330</v>
      </c>
      <c r="C190" t="s">
        <v>331</v>
      </c>
      <c r="D190" t="s">
        <v>316</v>
      </c>
      <c r="E190" s="9">
        <v>4.1749999999999998</v>
      </c>
      <c r="F190" s="7">
        <v>0.42099999999999999</v>
      </c>
      <c r="J190">
        <v>0</v>
      </c>
      <c r="K190" t="str">
        <f>LEFT(L190,4) &amp; "20250803" &amp; "R" &amp; TEXT(ROW(A189),"000")</f>
        <v>Base20250803R189</v>
      </c>
      <c r="L190" t="s">
        <v>1471</v>
      </c>
      <c r="M190" t="s">
        <v>1472</v>
      </c>
      <c r="N190" t="s">
        <v>335</v>
      </c>
      <c r="O190" t="s">
        <v>1417</v>
      </c>
      <c r="P190">
        <v>50.42</v>
      </c>
      <c r="Q190">
        <v>1</v>
      </c>
      <c r="R190" s="10">
        <v>4.58</v>
      </c>
      <c r="S190">
        <v>4.583636363636364</v>
      </c>
      <c r="T190" t="s">
        <v>334</v>
      </c>
      <c r="U190">
        <v>11</v>
      </c>
      <c r="V190" t="s">
        <v>27</v>
      </c>
      <c r="W190" t="s">
        <v>1473</v>
      </c>
      <c r="X190" t="s">
        <v>29</v>
      </c>
      <c r="Y190">
        <f t="shared" si="2"/>
        <v>6505000000</v>
      </c>
    </row>
    <row r="191" spans="1:25" x14ac:dyDescent="0.15">
      <c r="A191">
        <v>2</v>
      </c>
      <c r="B191" s="8" t="s">
        <v>330</v>
      </c>
      <c r="C191" t="s">
        <v>331</v>
      </c>
      <c r="D191" t="s">
        <v>316</v>
      </c>
      <c r="E191" s="9">
        <v>4.1749999999999998</v>
      </c>
      <c r="F191" s="7">
        <v>0.251</v>
      </c>
      <c r="J191">
        <v>0</v>
      </c>
      <c r="K191" t="str">
        <f>LEFT(L191,4) &amp; "20250803" &amp; "R" &amp; TEXT(ROW(A190),"000")</f>
        <v>Tshi20250803R190</v>
      </c>
      <c r="L191" t="s">
        <v>1418</v>
      </c>
      <c r="M191" t="s">
        <v>1419</v>
      </c>
      <c r="N191" t="s">
        <v>335</v>
      </c>
      <c r="O191" t="s">
        <v>1420</v>
      </c>
      <c r="P191">
        <v>50.42</v>
      </c>
      <c r="Q191">
        <v>1</v>
      </c>
      <c r="R191" s="10">
        <v>4.58</v>
      </c>
      <c r="S191">
        <v>4.583636363636364</v>
      </c>
      <c r="T191" t="s">
        <v>334</v>
      </c>
      <c r="U191">
        <v>11</v>
      </c>
      <c r="V191" t="s">
        <v>27</v>
      </c>
      <c r="W191" t="s">
        <v>1421</v>
      </c>
      <c r="X191" t="s">
        <v>29</v>
      </c>
      <c r="Y191">
        <f t="shared" si="2"/>
        <v>6109000000</v>
      </c>
    </row>
    <row r="192" spans="1:25" x14ac:dyDescent="0.15">
      <c r="A192">
        <v>3</v>
      </c>
      <c r="B192" s="8" t="s">
        <v>330</v>
      </c>
      <c r="C192" t="s">
        <v>331</v>
      </c>
      <c r="D192" t="s">
        <v>316</v>
      </c>
      <c r="E192" s="9">
        <v>4.1749999999999998</v>
      </c>
      <c r="F192" s="7">
        <v>0.84699999999999998</v>
      </c>
      <c r="J192">
        <v>0</v>
      </c>
      <c r="K192" t="str">
        <f>LEFT(L192,4) &amp; "20250803" &amp; "R" &amp; TEXT(ROW(A191),"000")</f>
        <v>shor20250803R191</v>
      </c>
      <c r="L192" t="s">
        <v>491</v>
      </c>
      <c r="M192" t="s">
        <v>1429</v>
      </c>
      <c r="N192" t="s">
        <v>335</v>
      </c>
      <c r="O192" t="s">
        <v>1417</v>
      </c>
      <c r="P192">
        <v>50.42</v>
      </c>
      <c r="Q192">
        <v>2</v>
      </c>
      <c r="R192" s="10">
        <v>4.58</v>
      </c>
      <c r="S192">
        <v>9.1672727272727279</v>
      </c>
      <c r="T192" t="s">
        <v>334</v>
      </c>
      <c r="U192">
        <v>11</v>
      </c>
      <c r="V192" t="s">
        <v>27</v>
      </c>
      <c r="W192" t="s">
        <v>494</v>
      </c>
      <c r="X192" t="s">
        <v>29</v>
      </c>
      <c r="Y192">
        <f t="shared" si="2"/>
        <v>6103000000</v>
      </c>
    </row>
    <row r="193" spans="1:25" x14ac:dyDescent="0.15">
      <c r="A193">
        <v>4</v>
      </c>
      <c r="B193" s="8" t="s">
        <v>330</v>
      </c>
      <c r="C193" t="s">
        <v>331</v>
      </c>
      <c r="D193" t="s">
        <v>316</v>
      </c>
      <c r="E193" s="9">
        <v>4.1749999999999998</v>
      </c>
      <c r="F193" s="7">
        <v>0.42099999999999999</v>
      </c>
      <c r="J193">
        <v>0</v>
      </c>
      <c r="K193" t="str">
        <f>LEFT(L193,4) &amp; "20250803" &amp; "R" &amp; TEXT(ROW(A192),"000")</f>
        <v>Jean20250803R192</v>
      </c>
      <c r="L193" t="s">
        <v>1532</v>
      </c>
      <c r="M193" t="s">
        <v>1533</v>
      </c>
      <c r="N193" t="s">
        <v>335</v>
      </c>
      <c r="O193" t="s">
        <v>1417</v>
      </c>
      <c r="P193">
        <v>50.42</v>
      </c>
      <c r="Q193">
        <v>1</v>
      </c>
      <c r="R193" s="10">
        <v>4.58</v>
      </c>
      <c r="S193">
        <v>4.583636363636364</v>
      </c>
      <c r="T193" t="s">
        <v>334</v>
      </c>
      <c r="U193">
        <v>11</v>
      </c>
      <c r="V193" t="s">
        <v>27</v>
      </c>
      <c r="W193" t="s">
        <v>1534</v>
      </c>
      <c r="X193" t="s">
        <v>29</v>
      </c>
      <c r="Y193">
        <f t="shared" si="2"/>
        <v>6204000000</v>
      </c>
    </row>
    <row r="194" spans="1:25" x14ac:dyDescent="0.15">
      <c r="A194">
        <v>5</v>
      </c>
      <c r="B194" s="8" t="s">
        <v>330</v>
      </c>
      <c r="C194" t="s">
        <v>331</v>
      </c>
      <c r="D194" t="s">
        <v>316</v>
      </c>
      <c r="E194" s="9">
        <v>4.1749999999999998</v>
      </c>
      <c r="F194" s="7">
        <v>1.6990000000000001</v>
      </c>
      <c r="J194">
        <v>0</v>
      </c>
      <c r="K194" t="str">
        <f>LEFT(L194,4) &amp; "20250803" &amp; "R" &amp; TEXT(ROW(A193),"000")</f>
        <v>Jers20250803R193</v>
      </c>
      <c r="L194" t="s">
        <v>670</v>
      </c>
      <c r="M194" t="s">
        <v>1416</v>
      </c>
      <c r="N194" t="s">
        <v>335</v>
      </c>
      <c r="O194" t="s">
        <v>1417</v>
      </c>
      <c r="P194">
        <v>50.42</v>
      </c>
      <c r="Q194">
        <v>4</v>
      </c>
      <c r="R194" s="10">
        <v>4.58</v>
      </c>
      <c r="S194">
        <v>18.334545454545456</v>
      </c>
      <c r="T194" t="s">
        <v>334</v>
      </c>
      <c r="U194">
        <v>11</v>
      </c>
      <c r="V194" t="s">
        <v>27</v>
      </c>
      <c r="W194" t="s">
        <v>673</v>
      </c>
      <c r="X194" t="s">
        <v>29</v>
      </c>
      <c r="Y194">
        <f t="shared" ref="Y194:Y257" si="3">ROUNDDOWN(W194/ 1000000, 0) * 1000000</f>
        <v>6211000000</v>
      </c>
    </row>
    <row r="195" spans="1:25" x14ac:dyDescent="0.15">
      <c r="A195">
        <v>6</v>
      </c>
      <c r="B195" s="8" t="s">
        <v>330</v>
      </c>
      <c r="C195" t="s">
        <v>331</v>
      </c>
      <c r="D195" t="s">
        <v>316</v>
      </c>
      <c r="E195" s="9">
        <v>4.1749999999999998</v>
      </c>
      <c r="F195" s="7">
        <v>0.50600000000000001</v>
      </c>
      <c r="J195">
        <v>0</v>
      </c>
      <c r="K195" t="str">
        <f>LEFT(L195,4) &amp; "20250803" &amp; "R" &amp; TEXT(ROW(A194),"000")</f>
        <v>Hood20250803R194</v>
      </c>
      <c r="L195" t="s">
        <v>590</v>
      </c>
      <c r="M195" t="s">
        <v>1428</v>
      </c>
      <c r="N195" t="s">
        <v>335</v>
      </c>
      <c r="O195" t="s">
        <v>1420</v>
      </c>
      <c r="P195">
        <v>50.42</v>
      </c>
      <c r="Q195">
        <v>2</v>
      </c>
      <c r="R195" s="10">
        <v>4.58</v>
      </c>
      <c r="S195">
        <v>9.1672727272727279</v>
      </c>
      <c r="T195" t="s">
        <v>334</v>
      </c>
      <c r="U195">
        <v>11</v>
      </c>
      <c r="V195" t="s">
        <v>27</v>
      </c>
      <c r="W195" t="s">
        <v>593</v>
      </c>
      <c r="X195" t="s">
        <v>29</v>
      </c>
      <c r="Y195">
        <f t="shared" si="3"/>
        <v>6110000000</v>
      </c>
    </row>
    <row r="196" spans="1:25" x14ac:dyDescent="0.15">
      <c r="A196">
        <v>1</v>
      </c>
      <c r="B196" s="8" t="s">
        <v>336</v>
      </c>
      <c r="C196" t="s">
        <v>337</v>
      </c>
      <c r="D196" t="s">
        <v>316</v>
      </c>
      <c r="E196" s="9">
        <v>4.1749999999999998</v>
      </c>
      <c r="F196" s="7">
        <v>0.26700000000000002</v>
      </c>
      <c r="J196">
        <v>0</v>
      </c>
      <c r="K196" t="str">
        <f>LEFT(L196,4) &amp; "20250803" &amp; "R" &amp; TEXT(ROW(A195),"000")</f>
        <v>Tshi20250803R195</v>
      </c>
      <c r="L196" t="s">
        <v>1418</v>
      </c>
      <c r="M196" t="s">
        <v>1419</v>
      </c>
      <c r="N196" t="s">
        <v>341</v>
      </c>
      <c r="O196" t="s">
        <v>1420</v>
      </c>
      <c r="P196">
        <v>50.07</v>
      </c>
      <c r="Q196">
        <v>1</v>
      </c>
      <c r="R196" s="10">
        <v>4.17</v>
      </c>
      <c r="S196">
        <v>4.1724999999999994</v>
      </c>
      <c r="T196" t="s">
        <v>340</v>
      </c>
      <c r="U196">
        <v>12</v>
      </c>
      <c r="V196" t="s">
        <v>27</v>
      </c>
      <c r="W196" t="s">
        <v>1421</v>
      </c>
      <c r="X196" t="s">
        <v>29</v>
      </c>
      <c r="Y196">
        <f t="shared" si="3"/>
        <v>6109000000</v>
      </c>
    </row>
    <row r="197" spans="1:25" x14ac:dyDescent="0.15">
      <c r="A197">
        <v>2</v>
      </c>
      <c r="B197" s="8" t="s">
        <v>336</v>
      </c>
      <c r="C197" t="s">
        <v>337</v>
      </c>
      <c r="D197" t="s">
        <v>316</v>
      </c>
      <c r="E197" s="9">
        <v>4.1749999999999998</v>
      </c>
      <c r="F197" s="7">
        <v>0.90300000000000002</v>
      </c>
      <c r="J197">
        <v>0</v>
      </c>
      <c r="K197" t="str">
        <f>LEFT(L197,4) &amp; "20250803" &amp; "R" &amp; TEXT(ROW(A196),"000")</f>
        <v>shir20250803R196</v>
      </c>
      <c r="L197" t="s">
        <v>1504</v>
      </c>
      <c r="M197" t="s">
        <v>1505</v>
      </c>
      <c r="N197" t="s">
        <v>341</v>
      </c>
      <c r="O197" t="s">
        <v>1417</v>
      </c>
      <c r="P197">
        <v>50.07</v>
      </c>
      <c r="Q197">
        <v>2</v>
      </c>
      <c r="R197" s="10">
        <v>4.17</v>
      </c>
      <c r="S197">
        <v>8.3449999999999989</v>
      </c>
      <c r="T197" t="s">
        <v>340</v>
      </c>
      <c r="U197">
        <v>12</v>
      </c>
      <c r="V197" t="s">
        <v>27</v>
      </c>
      <c r="W197" t="s">
        <v>1506</v>
      </c>
      <c r="X197" t="s">
        <v>29</v>
      </c>
      <c r="Y197">
        <f t="shared" si="3"/>
        <v>6105000000</v>
      </c>
    </row>
    <row r="198" spans="1:25" x14ac:dyDescent="0.15">
      <c r="A198">
        <v>3</v>
      </c>
      <c r="B198" s="8" t="s">
        <v>336</v>
      </c>
      <c r="C198" t="s">
        <v>337</v>
      </c>
      <c r="D198" t="s">
        <v>316</v>
      </c>
      <c r="E198" s="9">
        <v>4.1749999999999998</v>
      </c>
      <c r="F198" s="7">
        <v>0.44900000000000001</v>
      </c>
      <c r="J198">
        <v>0</v>
      </c>
      <c r="K198" t="str">
        <f>LEFT(L198,4) &amp; "20250803" &amp; "R" &amp; TEXT(ROW(A197),"000")</f>
        <v>Over20250803R197</v>
      </c>
      <c r="L198" t="s">
        <v>1510</v>
      </c>
      <c r="M198" t="s">
        <v>1511</v>
      </c>
      <c r="N198" t="s">
        <v>341</v>
      </c>
      <c r="O198" t="s">
        <v>1417</v>
      </c>
      <c r="P198">
        <v>50.07</v>
      </c>
      <c r="Q198">
        <v>1</v>
      </c>
      <c r="R198" s="10">
        <v>4.17</v>
      </c>
      <c r="S198">
        <v>4.1724999999999994</v>
      </c>
      <c r="T198" t="s">
        <v>340</v>
      </c>
      <c r="U198">
        <v>12</v>
      </c>
      <c r="V198" t="s">
        <v>27</v>
      </c>
      <c r="W198" t="s">
        <v>494</v>
      </c>
      <c r="X198" t="s">
        <v>29</v>
      </c>
      <c r="Y198">
        <f t="shared" si="3"/>
        <v>6103000000</v>
      </c>
    </row>
    <row r="199" spans="1:25" x14ac:dyDescent="0.15">
      <c r="A199">
        <v>4</v>
      </c>
      <c r="B199" s="8" t="s">
        <v>336</v>
      </c>
      <c r="C199" t="s">
        <v>337</v>
      </c>
      <c r="D199" t="s">
        <v>316</v>
      </c>
      <c r="E199" s="9">
        <v>4.1749999999999998</v>
      </c>
      <c r="F199" s="7">
        <v>1.629</v>
      </c>
      <c r="J199">
        <v>0</v>
      </c>
      <c r="K199" t="str">
        <f>LEFT(L199,4) &amp; "20250803" &amp; "R" &amp; TEXT(ROW(A198),"000")</f>
        <v>Casu20250803R198</v>
      </c>
      <c r="L199" t="s">
        <v>1433</v>
      </c>
      <c r="M199" t="s">
        <v>1434</v>
      </c>
      <c r="N199" t="s">
        <v>341</v>
      </c>
      <c r="O199" t="s">
        <v>1420</v>
      </c>
      <c r="P199">
        <v>50.07</v>
      </c>
      <c r="Q199">
        <v>6</v>
      </c>
      <c r="R199" s="10">
        <v>4.17</v>
      </c>
      <c r="S199">
        <v>25.035</v>
      </c>
      <c r="T199" t="s">
        <v>340</v>
      </c>
      <c r="U199">
        <v>12</v>
      </c>
      <c r="V199" t="s">
        <v>27</v>
      </c>
      <c r="W199" t="s">
        <v>1421</v>
      </c>
      <c r="X199" t="s">
        <v>29</v>
      </c>
      <c r="Y199">
        <f t="shared" si="3"/>
        <v>6109000000</v>
      </c>
    </row>
    <row r="200" spans="1:25" x14ac:dyDescent="0.15">
      <c r="A200">
        <v>5</v>
      </c>
      <c r="B200" s="8" t="s">
        <v>336</v>
      </c>
      <c r="C200" t="s">
        <v>337</v>
      </c>
      <c r="D200" t="s">
        <v>316</v>
      </c>
      <c r="E200" s="9">
        <v>4.1749999999999998</v>
      </c>
      <c r="F200" s="7">
        <v>0.90300000000000002</v>
      </c>
      <c r="J200">
        <v>0</v>
      </c>
      <c r="K200" t="str">
        <f>LEFT(L200,4) &amp; "20250803" &amp; "R" &amp; TEXT(ROW(A199),"000")</f>
        <v>Jean20250803R199</v>
      </c>
      <c r="L200" t="s">
        <v>1532</v>
      </c>
      <c r="M200" t="s">
        <v>1533</v>
      </c>
      <c r="N200" t="s">
        <v>341</v>
      </c>
      <c r="O200" t="s">
        <v>1417</v>
      </c>
      <c r="P200">
        <v>50.07</v>
      </c>
      <c r="Q200">
        <v>2</v>
      </c>
      <c r="R200" s="10">
        <v>4.17</v>
      </c>
      <c r="S200">
        <v>8.3449999999999989</v>
      </c>
      <c r="T200" t="s">
        <v>340</v>
      </c>
      <c r="U200">
        <v>12</v>
      </c>
      <c r="V200" t="s">
        <v>27</v>
      </c>
      <c r="W200" t="s">
        <v>1534</v>
      </c>
      <c r="X200" t="s">
        <v>29</v>
      </c>
      <c r="Y200">
        <f t="shared" si="3"/>
        <v>6204000000</v>
      </c>
    </row>
    <row r="201" spans="1:25" x14ac:dyDescent="0.15">
      <c r="A201">
        <v>1</v>
      </c>
      <c r="B201" s="8" t="s">
        <v>342</v>
      </c>
      <c r="C201" t="s">
        <v>343</v>
      </c>
      <c r="D201" t="s">
        <v>342</v>
      </c>
      <c r="E201" s="9">
        <v>2.2669999999999999</v>
      </c>
      <c r="F201" s="7">
        <v>0.38400000000000001</v>
      </c>
      <c r="G201">
        <v>60</v>
      </c>
      <c r="H201">
        <v>50</v>
      </c>
      <c r="I201">
        <v>40</v>
      </c>
      <c r="J201">
        <v>20</v>
      </c>
      <c r="K201" t="str">
        <f>LEFT(L201,4) &amp; "20250803" &amp; "R" &amp; TEXT(ROW(A200),"000")</f>
        <v>Casu20250803R200</v>
      </c>
      <c r="L201" t="s">
        <v>1433</v>
      </c>
      <c r="M201" t="s">
        <v>1434</v>
      </c>
      <c r="N201" t="s">
        <v>349</v>
      </c>
      <c r="O201" t="s">
        <v>1420</v>
      </c>
      <c r="P201">
        <v>22.23</v>
      </c>
      <c r="Q201">
        <v>1</v>
      </c>
      <c r="R201" s="10">
        <v>4.45</v>
      </c>
      <c r="S201">
        <v>4.4460000000000006</v>
      </c>
      <c r="T201" t="s">
        <v>348</v>
      </c>
      <c r="U201">
        <v>5</v>
      </c>
      <c r="V201" t="s">
        <v>27</v>
      </c>
      <c r="W201" t="s">
        <v>1421</v>
      </c>
      <c r="X201" t="s">
        <v>29</v>
      </c>
      <c r="Y201">
        <f t="shared" si="3"/>
        <v>6109000000</v>
      </c>
    </row>
    <row r="202" spans="1:25" x14ac:dyDescent="0.15">
      <c r="A202">
        <v>2</v>
      </c>
      <c r="B202" s="8" t="s">
        <v>342</v>
      </c>
      <c r="C202" t="s">
        <v>343</v>
      </c>
      <c r="D202" t="s">
        <v>342</v>
      </c>
      <c r="E202" s="9">
        <v>2.2669999999999999</v>
      </c>
      <c r="F202" s="7">
        <v>1.161</v>
      </c>
      <c r="G202">
        <v>60</v>
      </c>
      <c r="H202">
        <v>50</v>
      </c>
      <c r="I202">
        <v>40</v>
      </c>
      <c r="J202">
        <v>20</v>
      </c>
      <c r="K202" t="str">
        <f>LEFT(L202,4) &amp; "20250803" &amp; "R" &amp; TEXT(ROW(A201),"000")</f>
        <v>Tshi20250803R201</v>
      </c>
      <c r="L202" t="s">
        <v>1418</v>
      </c>
      <c r="M202" t="s">
        <v>1419</v>
      </c>
      <c r="N202" t="s">
        <v>349</v>
      </c>
      <c r="O202" t="s">
        <v>1420</v>
      </c>
      <c r="P202">
        <v>22.23</v>
      </c>
      <c r="Q202">
        <v>3</v>
      </c>
      <c r="R202" s="10">
        <v>4.45</v>
      </c>
      <c r="S202">
        <v>13.337999999999999</v>
      </c>
      <c r="T202" t="s">
        <v>348</v>
      </c>
      <c r="U202">
        <v>5</v>
      </c>
      <c r="V202" t="s">
        <v>27</v>
      </c>
      <c r="W202" t="s">
        <v>1421</v>
      </c>
      <c r="X202" t="s">
        <v>29</v>
      </c>
      <c r="Y202">
        <f t="shared" si="3"/>
        <v>6109000000</v>
      </c>
    </row>
    <row r="203" spans="1:25" x14ac:dyDescent="0.15">
      <c r="A203">
        <v>3</v>
      </c>
      <c r="B203" s="8" t="s">
        <v>342</v>
      </c>
      <c r="C203" t="s">
        <v>343</v>
      </c>
      <c r="D203" t="s">
        <v>342</v>
      </c>
      <c r="E203" s="9">
        <v>2.2669999999999999</v>
      </c>
      <c r="F203" s="7">
        <v>0.70699999999999996</v>
      </c>
      <c r="G203">
        <v>60</v>
      </c>
      <c r="H203">
        <v>50</v>
      </c>
      <c r="I203">
        <v>40</v>
      </c>
      <c r="J203">
        <v>20</v>
      </c>
      <c r="K203" t="str">
        <f>LEFT(L203,4) &amp; "20250803" &amp; "R" &amp; TEXT(ROW(A202),"000")</f>
        <v>snea20250803R202</v>
      </c>
      <c r="L203" t="s">
        <v>58</v>
      </c>
      <c r="M203" t="s">
        <v>1427</v>
      </c>
      <c r="N203" t="s">
        <v>349</v>
      </c>
      <c r="O203" t="s">
        <v>1426</v>
      </c>
      <c r="P203">
        <v>22.23</v>
      </c>
      <c r="Q203">
        <v>1</v>
      </c>
      <c r="R203" s="10">
        <v>4.45</v>
      </c>
      <c r="S203">
        <v>4.4460000000000006</v>
      </c>
      <c r="T203" t="s">
        <v>348</v>
      </c>
      <c r="U203">
        <v>5</v>
      </c>
      <c r="V203" t="s">
        <v>27</v>
      </c>
      <c r="W203" t="s">
        <v>61</v>
      </c>
      <c r="X203" t="s">
        <v>29</v>
      </c>
      <c r="Y203">
        <f t="shared" si="3"/>
        <v>6402000000</v>
      </c>
    </row>
    <row r="204" spans="1:25" x14ac:dyDescent="0.15">
      <c r="A204">
        <v>1</v>
      </c>
      <c r="B204" s="8" t="s">
        <v>350</v>
      </c>
      <c r="C204" t="s">
        <v>351</v>
      </c>
      <c r="D204" t="s">
        <v>342</v>
      </c>
      <c r="E204" s="9">
        <v>2.2669999999999999</v>
      </c>
      <c r="F204" s="7">
        <v>0.79500000000000004</v>
      </c>
      <c r="J204">
        <v>0</v>
      </c>
      <c r="K204" t="str">
        <f>LEFT(L204,4) &amp; "20250803" &amp; "R" &amp; TEXT(ROW(A203),"000")</f>
        <v>Hood20250803R203</v>
      </c>
      <c r="L204" t="s">
        <v>590</v>
      </c>
      <c r="M204" t="s">
        <v>1428</v>
      </c>
      <c r="N204" t="s">
        <v>355</v>
      </c>
      <c r="O204" t="s">
        <v>1420</v>
      </c>
      <c r="P204">
        <v>27.28</v>
      </c>
      <c r="Q204">
        <v>1</v>
      </c>
      <c r="R204" s="10">
        <v>13.64</v>
      </c>
      <c r="S204">
        <v>13.64</v>
      </c>
      <c r="T204" t="s">
        <v>354</v>
      </c>
      <c r="U204">
        <v>2</v>
      </c>
      <c r="V204" t="s">
        <v>27</v>
      </c>
      <c r="W204" t="s">
        <v>593</v>
      </c>
      <c r="X204" t="s">
        <v>29</v>
      </c>
      <c r="Y204">
        <f t="shared" si="3"/>
        <v>6110000000</v>
      </c>
    </row>
    <row r="205" spans="1:25" x14ac:dyDescent="0.15">
      <c r="A205">
        <v>2</v>
      </c>
      <c r="B205" s="8" t="s">
        <v>350</v>
      </c>
      <c r="C205" t="s">
        <v>351</v>
      </c>
      <c r="D205" t="s">
        <v>342</v>
      </c>
      <c r="E205" s="9">
        <v>2.2669999999999999</v>
      </c>
      <c r="F205" s="7">
        <v>1.4620000000000002</v>
      </c>
      <c r="J205">
        <v>0</v>
      </c>
      <c r="K205" t="str">
        <f>LEFT(L205,4) &amp; "20250803" &amp; "R" &amp; TEXT(ROW(A204),"000")</f>
        <v>snea20250803R204</v>
      </c>
      <c r="L205" t="s">
        <v>58</v>
      </c>
      <c r="M205" t="s">
        <v>1427</v>
      </c>
      <c r="N205" t="s">
        <v>355</v>
      </c>
      <c r="O205" t="s">
        <v>1426</v>
      </c>
      <c r="P205">
        <v>27.28</v>
      </c>
      <c r="Q205">
        <v>1</v>
      </c>
      <c r="R205" s="10">
        <v>13.64</v>
      </c>
      <c r="S205">
        <v>13.64</v>
      </c>
      <c r="T205" t="s">
        <v>354</v>
      </c>
      <c r="U205">
        <v>2</v>
      </c>
      <c r="V205" t="s">
        <v>27</v>
      </c>
      <c r="W205" t="s">
        <v>61</v>
      </c>
      <c r="X205" t="s">
        <v>29</v>
      </c>
      <c r="Y205">
        <f t="shared" si="3"/>
        <v>6402000000</v>
      </c>
    </row>
    <row r="206" spans="1:25" x14ac:dyDescent="0.15">
      <c r="A206">
        <v>1</v>
      </c>
      <c r="B206" s="8" t="s">
        <v>356</v>
      </c>
      <c r="C206" t="s">
        <v>357</v>
      </c>
      <c r="D206" t="s">
        <v>342</v>
      </c>
      <c r="E206" s="9">
        <v>2.2669999999999999</v>
      </c>
      <c r="F206" s="7">
        <v>2.262</v>
      </c>
      <c r="J206">
        <v>0</v>
      </c>
      <c r="K206" t="str">
        <f>LEFT(L206,4) &amp; "20250803" &amp; "R" &amp; TEXT(ROW(A205),"000")</f>
        <v>Cric20250803R205</v>
      </c>
      <c r="L206" t="s">
        <v>358</v>
      </c>
      <c r="M206" t="s">
        <v>1435</v>
      </c>
      <c r="N206" t="s">
        <v>361</v>
      </c>
      <c r="O206" t="s">
        <v>1417</v>
      </c>
      <c r="P206">
        <v>11.4</v>
      </c>
      <c r="Q206">
        <v>1</v>
      </c>
      <c r="R206" s="10">
        <v>11.4</v>
      </c>
      <c r="S206">
        <v>11.4</v>
      </c>
      <c r="T206" t="s">
        <v>360</v>
      </c>
      <c r="U206">
        <v>1</v>
      </c>
      <c r="V206" t="s">
        <v>27</v>
      </c>
      <c r="W206" t="s">
        <v>361</v>
      </c>
      <c r="X206" t="s">
        <v>29</v>
      </c>
      <c r="Y206">
        <f t="shared" si="3"/>
        <v>6403000000</v>
      </c>
    </row>
    <row r="207" spans="1:25" x14ac:dyDescent="0.15">
      <c r="A207">
        <v>1</v>
      </c>
      <c r="B207" s="8" t="s">
        <v>362</v>
      </c>
      <c r="C207" t="s">
        <v>363</v>
      </c>
      <c r="D207" t="s">
        <v>342</v>
      </c>
      <c r="E207" s="9">
        <v>2.2669999999999999</v>
      </c>
      <c r="F207" s="7">
        <v>0.751</v>
      </c>
      <c r="J207">
        <v>0</v>
      </c>
      <c r="K207" t="str">
        <f>LEFT(L207,4) &amp; "20250803" &amp; "R" &amp; TEXT(ROW(A206),"000")</f>
        <v>Knit20250803R206</v>
      </c>
      <c r="L207" t="s">
        <v>1181</v>
      </c>
      <c r="M207" t="s">
        <v>1432</v>
      </c>
      <c r="N207" t="s">
        <v>367</v>
      </c>
      <c r="O207" t="s">
        <v>1417</v>
      </c>
      <c r="P207">
        <v>33.380000000000003</v>
      </c>
      <c r="Q207">
        <v>1</v>
      </c>
      <c r="R207" s="10">
        <v>11.13</v>
      </c>
      <c r="S207">
        <v>11.126666666666667</v>
      </c>
      <c r="T207" t="s">
        <v>366</v>
      </c>
      <c r="U207">
        <v>3</v>
      </c>
      <c r="V207" t="s">
        <v>27</v>
      </c>
      <c r="W207" t="s">
        <v>1184</v>
      </c>
      <c r="X207" t="s">
        <v>29</v>
      </c>
      <c r="Y207">
        <f t="shared" si="3"/>
        <v>6114000000</v>
      </c>
    </row>
    <row r="208" spans="1:25" x14ac:dyDescent="0.15">
      <c r="A208">
        <v>2</v>
      </c>
      <c r="B208" s="8" t="s">
        <v>362</v>
      </c>
      <c r="C208" t="s">
        <v>363</v>
      </c>
      <c r="D208" t="s">
        <v>342</v>
      </c>
      <c r="E208" s="9">
        <v>2.2669999999999999</v>
      </c>
      <c r="F208" s="7">
        <v>1.506</v>
      </c>
      <c r="J208">
        <v>0</v>
      </c>
      <c r="K208" t="str">
        <f>LEFT(L208,4) &amp; "20250803" &amp; "R" &amp; TEXT(ROW(A207),"000")</f>
        <v>Cric20250803R207</v>
      </c>
      <c r="L208" t="s">
        <v>358</v>
      </c>
      <c r="M208" t="s">
        <v>1435</v>
      </c>
      <c r="N208" t="s">
        <v>367</v>
      </c>
      <c r="O208" t="s">
        <v>1417</v>
      </c>
      <c r="P208">
        <v>33.380000000000003</v>
      </c>
      <c r="Q208">
        <v>2</v>
      </c>
      <c r="R208" s="10">
        <v>11.13</v>
      </c>
      <c r="S208">
        <v>22.253333333333334</v>
      </c>
      <c r="T208" t="s">
        <v>366</v>
      </c>
      <c r="U208">
        <v>3</v>
      </c>
      <c r="V208" t="s">
        <v>27</v>
      </c>
      <c r="W208" t="s">
        <v>361</v>
      </c>
      <c r="X208" t="s">
        <v>29</v>
      </c>
      <c r="Y208">
        <f t="shared" si="3"/>
        <v>6403000000</v>
      </c>
    </row>
    <row r="209" spans="1:25" x14ac:dyDescent="0.15">
      <c r="A209">
        <v>1</v>
      </c>
      <c r="B209" s="8" t="s">
        <v>368</v>
      </c>
      <c r="C209" t="s">
        <v>369</v>
      </c>
      <c r="D209" t="s">
        <v>342</v>
      </c>
      <c r="E209" s="9">
        <v>2.2669999999999999</v>
      </c>
      <c r="F209" s="7">
        <v>2.262</v>
      </c>
      <c r="J209">
        <v>0</v>
      </c>
      <c r="K209" t="str">
        <f>LEFT(L209,4) &amp; "20250803" &amp; "R" &amp; TEXT(ROW(A208),"000")</f>
        <v>snea20250803R208</v>
      </c>
      <c r="L209" t="s">
        <v>58</v>
      </c>
      <c r="M209" t="s">
        <v>1427</v>
      </c>
      <c r="N209" t="s">
        <v>61</v>
      </c>
      <c r="O209" t="s">
        <v>1426</v>
      </c>
      <c r="P209">
        <v>16.190000000000001</v>
      </c>
      <c r="Q209">
        <v>1</v>
      </c>
      <c r="R209" s="10">
        <v>16.190000000000001</v>
      </c>
      <c r="S209">
        <v>16.190000000000001</v>
      </c>
      <c r="T209" t="s">
        <v>370</v>
      </c>
      <c r="U209">
        <v>1</v>
      </c>
      <c r="V209" t="s">
        <v>27</v>
      </c>
      <c r="W209" t="s">
        <v>61</v>
      </c>
      <c r="X209" t="s">
        <v>29</v>
      </c>
      <c r="Y209">
        <f t="shared" si="3"/>
        <v>6402000000</v>
      </c>
    </row>
    <row r="210" spans="1:25" x14ac:dyDescent="0.15">
      <c r="A210">
        <v>1</v>
      </c>
      <c r="B210" s="8" t="s">
        <v>371</v>
      </c>
      <c r="C210" t="s">
        <v>372</v>
      </c>
      <c r="D210" t="s">
        <v>342</v>
      </c>
      <c r="E210" s="9">
        <v>2.2669999999999999</v>
      </c>
      <c r="F210" s="7">
        <v>0.70299999999999996</v>
      </c>
      <c r="J210">
        <v>0</v>
      </c>
      <c r="K210" t="str">
        <f>LEFT(L210,4) &amp; "20250803" &amp; "R" &amp; TEXT(ROW(A209),"000")</f>
        <v>Wall20250803R209</v>
      </c>
      <c r="L210" t="s">
        <v>1465</v>
      </c>
      <c r="M210" t="s">
        <v>1466</v>
      </c>
      <c r="N210" t="s">
        <v>376</v>
      </c>
      <c r="O210" t="s">
        <v>1417</v>
      </c>
      <c r="P210">
        <v>37.270000000000003</v>
      </c>
      <c r="Q210">
        <v>1</v>
      </c>
      <c r="R210" s="10">
        <v>12.42</v>
      </c>
      <c r="S210">
        <v>12.423333333333334</v>
      </c>
      <c r="T210" t="s">
        <v>375</v>
      </c>
      <c r="U210">
        <v>3</v>
      </c>
      <c r="V210" t="s">
        <v>27</v>
      </c>
      <c r="W210" t="s">
        <v>1467</v>
      </c>
      <c r="X210" t="s">
        <v>29</v>
      </c>
      <c r="Y210">
        <f t="shared" si="3"/>
        <v>4202000000</v>
      </c>
    </row>
    <row r="211" spans="1:25" x14ac:dyDescent="0.15">
      <c r="A211">
        <v>2</v>
      </c>
      <c r="B211" s="8" t="s">
        <v>371</v>
      </c>
      <c r="C211" t="s">
        <v>372</v>
      </c>
      <c r="D211" t="s">
        <v>342</v>
      </c>
      <c r="E211" s="9">
        <v>2.2669999999999999</v>
      </c>
      <c r="F211" s="7">
        <v>1.554</v>
      </c>
      <c r="J211">
        <v>0</v>
      </c>
      <c r="K211" t="str">
        <f>LEFT(L211,4) &amp; "20250803" &amp; "R" &amp; TEXT(ROW(A210),"000")</f>
        <v>snea20250803R210</v>
      </c>
      <c r="L211" t="s">
        <v>58</v>
      </c>
      <c r="M211" t="s">
        <v>1427</v>
      </c>
      <c r="N211" t="s">
        <v>376</v>
      </c>
      <c r="O211" t="s">
        <v>1426</v>
      </c>
      <c r="P211">
        <v>37.270000000000003</v>
      </c>
      <c r="Q211">
        <v>2</v>
      </c>
      <c r="R211" s="10">
        <v>12.42</v>
      </c>
      <c r="S211">
        <v>24.846666666666668</v>
      </c>
      <c r="T211" t="s">
        <v>375</v>
      </c>
      <c r="U211">
        <v>3</v>
      </c>
      <c r="V211" t="s">
        <v>27</v>
      </c>
      <c r="W211" t="s">
        <v>61</v>
      </c>
      <c r="X211" t="s">
        <v>29</v>
      </c>
      <c r="Y211">
        <f t="shared" si="3"/>
        <v>6402000000</v>
      </c>
    </row>
    <row r="212" spans="1:25" x14ac:dyDescent="0.15">
      <c r="A212">
        <v>1</v>
      </c>
      <c r="B212" s="8" t="s">
        <v>377</v>
      </c>
      <c r="C212" t="s">
        <v>378</v>
      </c>
      <c r="D212" t="s">
        <v>377</v>
      </c>
      <c r="E212" s="9">
        <v>4</v>
      </c>
      <c r="F212" s="7">
        <v>0.57499999999999996</v>
      </c>
      <c r="G212">
        <v>60</v>
      </c>
      <c r="H212">
        <v>50</v>
      </c>
      <c r="I212">
        <v>40</v>
      </c>
      <c r="J212">
        <v>20</v>
      </c>
      <c r="K212" t="str">
        <f>LEFT(L212,4) &amp; "20250803" &amp; "R" &amp; TEXT(ROW(A211),"000")</f>
        <v>Card20250803R211</v>
      </c>
      <c r="L212" t="s">
        <v>1526</v>
      </c>
      <c r="M212" t="s">
        <v>1527</v>
      </c>
      <c r="N212" t="s">
        <v>384</v>
      </c>
      <c r="O212" t="s">
        <v>1417</v>
      </c>
      <c r="P212">
        <v>33.5</v>
      </c>
      <c r="Q212">
        <v>1</v>
      </c>
      <c r="R212" s="10">
        <v>4.1900000000000004</v>
      </c>
      <c r="S212">
        <v>4.1875</v>
      </c>
      <c r="T212" t="s">
        <v>383</v>
      </c>
      <c r="U212">
        <v>8</v>
      </c>
      <c r="V212" t="s">
        <v>27</v>
      </c>
      <c r="W212" t="s">
        <v>1525</v>
      </c>
      <c r="X212" t="s">
        <v>29</v>
      </c>
      <c r="Y212">
        <f t="shared" si="3"/>
        <v>4202000000</v>
      </c>
    </row>
    <row r="213" spans="1:25" x14ac:dyDescent="0.15">
      <c r="A213">
        <v>2</v>
      </c>
      <c r="B213" s="8" t="s">
        <v>377</v>
      </c>
      <c r="C213" t="s">
        <v>378</v>
      </c>
      <c r="D213" t="s">
        <v>377</v>
      </c>
      <c r="E213" s="9">
        <v>4</v>
      </c>
      <c r="F213" s="7">
        <v>0.57499999999999996</v>
      </c>
      <c r="G213">
        <v>60</v>
      </c>
      <c r="H213">
        <v>50</v>
      </c>
      <c r="I213">
        <v>40</v>
      </c>
      <c r="J213">
        <v>20</v>
      </c>
      <c r="K213" t="str">
        <f>LEFT(L213,4) &amp; "20250803" &amp; "R" &amp; TEXT(ROW(A212),"000")</f>
        <v>Keyc20250803R212</v>
      </c>
      <c r="L213" t="s">
        <v>1535</v>
      </c>
      <c r="M213" t="s">
        <v>1536</v>
      </c>
      <c r="N213" t="s">
        <v>384</v>
      </c>
      <c r="O213" t="s">
        <v>1417</v>
      </c>
      <c r="P213">
        <v>33.5</v>
      </c>
      <c r="Q213">
        <v>1</v>
      </c>
      <c r="R213" s="10">
        <v>4.1900000000000004</v>
      </c>
      <c r="S213">
        <v>4.1875</v>
      </c>
      <c r="T213" t="s">
        <v>383</v>
      </c>
      <c r="U213">
        <v>8</v>
      </c>
      <c r="V213" t="s">
        <v>27</v>
      </c>
      <c r="W213" t="s">
        <v>1482</v>
      </c>
      <c r="X213" t="s">
        <v>29</v>
      </c>
      <c r="Y213">
        <f t="shared" si="3"/>
        <v>3926000000</v>
      </c>
    </row>
    <row r="214" spans="1:25" x14ac:dyDescent="0.15">
      <c r="A214">
        <v>3</v>
      </c>
      <c r="B214" s="8" t="s">
        <v>377</v>
      </c>
      <c r="C214" t="s">
        <v>378</v>
      </c>
      <c r="D214" t="s">
        <v>377</v>
      </c>
      <c r="E214" s="9">
        <v>4</v>
      </c>
      <c r="F214" s="7">
        <v>1.1540000000000001</v>
      </c>
      <c r="G214">
        <v>60</v>
      </c>
      <c r="H214">
        <v>50</v>
      </c>
      <c r="I214">
        <v>40</v>
      </c>
      <c r="J214">
        <v>20</v>
      </c>
      <c r="K214" t="str">
        <f>LEFT(L214,4) &amp; "20250803" &amp; "R" &amp; TEXT(ROW(A213),"000")</f>
        <v>shor20250803R213</v>
      </c>
      <c r="L214" t="s">
        <v>491</v>
      </c>
      <c r="M214" t="s">
        <v>1429</v>
      </c>
      <c r="N214" t="s">
        <v>384</v>
      </c>
      <c r="O214" t="s">
        <v>1417</v>
      </c>
      <c r="P214">
        <v>33.5</v>
      </c>
      <c r="Q214">
        <v>2</v>
      </c>
      <c r="R214" s="10">
        <v>4.1900000000000004</v>
      </c>
      <c r="S214">
        <v>8.375</v>
      </c>
      <c r="T214" t="s">
        <v>383</v>
      </c>
      <c r="U214">
        <v>8</v>
      </c>
      <c r="V214" t="s">
        <v>27</v>
      </c>
      <c r="W214" t="s">
        <v>494</v>
      </c>
      <c r="X214" t="s">
        <v>29</v>
      </c>
      <c r="Y214">
        <f t="shared" si="3"/>
        <v>6103000000</v>
      </c>
    </row>
    <row r="215" spans="1:25" x14ac:dyDescent="0.15">
      <c r="A215">
        <v>4</v>
      </c>
      <c r="B215" s="8" t="s">
        <v>377</v>
      </c>
      <c r="C215" t="s">
        <v>378</v>
      </c>
      <c r="D215" t="s">
        <v>377</v>
      </c>
      <c r="E215" s="9">
        <v>4</v>
      </c>
      <c r="F215" s="7">
        <v>1.038</v>
      </c>
      <c r="G215">
        <v>60</v>
      </c>
      <c r="H215">
        <v>50</v>
      </c>
      <c r="I215">
        <v>40</v>
      </c>
      <c r="J215">
        <v>20</v>
      </c>
      <c r="K215" t="str">
        <f>LEFT(L215,4) &amp; "20250803" &amp; "R" &amp; TEXT(ROW(A214),"000")</f>
        <v>Tshi20250803R214</v>
      </c>
      <c r="L215" t="s">
        <v>1418</v>
      </c>
      <c r="M215" t="s">
        <v>1419</v>
      </c>
      <c r="N215" t="s">
        <v>384</v>
      </c>
      <c r="O215" t="s">
        <v>1420</v>
      </c>
      <c r="P215">
        <v>33.5</v>
      </c>
      <c r="Q215">
        <v>3</v>
      </c>
      <c r="R215" s="10">
        <v>4.1900000000000004</v>
      </c>
      <c r="S215">
        <v>12.5625</v>
      </c>
      <c r="T215" t="s">
        <v>383</v>
      </c>
      <c r="U215">
        <v>8</v>
      </c>
      <c r="V215" t="s">
        <v>27</v>
      </c>
      <c r="W215" t="s">
        <v>1421</v>
      </c>
      <c r="X215" t="s">
        <v>29</v>
      </c>
      <c r="Y215">
        <f t="shared" si="3"/>
        <v>6109000000</v>
      </c>
    </row>
    <row r="216" spans="1:25" x14ac:dyDescent="0.15">
      <c r="A216">
        <v>5</v>
      </c>
      <c r="B216" s="8" t="s">
        <v>377</v>
      </c>
      <c r="C216" t="s">
        <v>378</v>
      </c>
      <c r="D216" t="s">
        <v>377</v>
      </c>
      <c r="E216" s="9">
        <v>4</v>
      </c>
      <c r="F216" s="7">
        <v>0.63300000000000001</v>
      </c>
      <c r="G216">
        <v>60</v>
      </c>
      <c r="H216">
        <v>50</v>
      </c>
      <c r="I216">
        <v>40</v>
      </c>
      <c r="J216">
        <v>20</v>
      </c>
      <c r="K216" t="str">
        <f>LEFT(L216,4) &amp; "20250803" &amp; "R" &amp; TEXT(ROW(A215),"000")</f>
        <v>snea20250803R215</v>
      </c>
      <c r="L216" t="s">
        <v>58</v>
      </c>
      <c r="M216" t="s">
        <v>1427</v>
      </c>
      <c r="N216" t="s">
        <v>384</v>
      </c>
      <c r="O216" t="s">
        <v>1426</v>
      </c>
      <c r="P216">
        <v>33.5</v>
      </c>
      <c r="Q216">
        <v>1</v>
      </c>
      <c r="R216" s="10">
        <v>4.1900000000000004</v>
      </c>
      <c r="S216">
        <v>4.1875</v>
      </c>
      <c r="T216" t="s">
        <v>383</v>
      </c>
      <c r="U216">
        <v>8</v>
      </c>
      <c r="V216" t="s">
        <v>27</v>
      </c>
      <c r="W216" t="s">
        <v>61</v>
      </c>
      <c r="X216" t="s">
        <v>29</v>
      </c>
      <c r="Y216">
        <f t="shared" si="3"/>
        <v>6402000000</v>
      </c>
    </row>
    <row r="217" spans="1:25" x14ac:dyDescent="0.15">
      <c r="A217">
        <v>1</v>
      </c>
      <c r="B217" s="8" t="s">
        <v>385</v>
      </c>
      <c r="C217" t="s">
        <v>386</v>
      </c>
      <c r="D217" t="s">
        <v>377</v>
      </c>
      <c r="E217" s="9">
        <v>4</v>
      </c>
      <c r="F217" s="7">
        <v>0.43099999999999999</v>
      </c>
      <c r="J217">
        <v>0</v>
      </c>
      <c r="K217" t="str">
        <f>LEFT(L217,4) &amp; "20250803" &amp; "R" &amp; TEXT(ROW(A216),"000")</f>
        <v>Tshi20250803R216</v>
      </c>
      <c r="L217" t="s">
        <v>1418</v>
      </c>
      <c r="M217" t="s">
        <v>1419</v>
      </c>
      <c r="N217" t="s">
        <v>390</v>
      </c>
      <c r="O217" t="s">
        <v>1420</v>
      </c>
      <c r="P217">
        <v>45.14</v>
      </c>
      <c r="Q217">
        <v>1</v>
      </c>
      <c r="R217" s="10">
        <v>6.45</v>
      </c>
      <c r="S217">
        <v>6.4485714285714284</v>
      </c>
      <c r="T217" t="s">
        <v>389</v>
      </c>
      <c r="U217">
        <v>7</v>
      </c>
      <c r="V217" t="s">
        <v>27</v>
      </c>
      <c r="W217" t="s">
        <v>1421</v>
      </c>
      <c r="X217" t="s">
        <v>29</v>
      </c>
      <c r="Y217">
        <f t="shared" si="3"/>
        <v>6109000000</v>
      </c>
    </row>
    <row r="218" spans="1:25" x14ac:dyDescent="0.15">
      <c r="A218">
        <v>2</v>
      </c>
      <c r="B218" s="8" t="s">
        <v>385</v>
      </c>
      <c r="C218" t="s">
        <v>386</v>
      </c>
      <c r="D218" t="s">
        <v>377</v>
      </c>
      <c r="E218" s="9">
        <v>4</v>
      </c>
      <c r="F218" s="7">
        <v>0.72199999999999998</v>
      </c>
      <c r="J218">
        <v>0</v>
      </c>
      <c r="K218" t="str">
        <f>LEFT(L218,4) &amp; "20250803" &amp; "R" &amp; TEXT(ROW(A217),"000")</f>
        <v>Casu20250803R217</v>
      </c>
      <c r="L218" t="s">
        <v>1130</v>
      </c>
      <c r="M218" t="s">
        <v>1528</v>
      </c>
      <c r="N218" t="s">
        <v>390</v>
      </c>
      <c r="O218" t="s">
        <v>1417</v>
      </c>
      <c r="P218">
        <v>45.14</v>
      </c>
      <c r="Q218">
        <v>1</v>
      </c>
      <c r="R218" s="10">
        <v>6.45</v>
      </c>
      <c r="S218">
        <v>6.4485714285714284</v>
      </c>
      <c r="T218" t="s">
        <v>389</v>
      </c>
      <c r="U218">
        <v>7</v>
      </c>
      <c r="V218" t="s">
        <v>27</v>
      </c>
      <c r="W218" t="s">
        <v>1133</v>
      </c>
      <c r="X218" t="s">
        <v>29</v>
      </c>
      <c r="Y218">
        <f t="shared" si="3"/>
        <v>6103000000</v>
      </c>
    </row>
    <row r="219" spans="1:25" x14ac:dyDescent="0.15">
      <c r="A219">
        <v>3</v>
      </c>
      <c r="B219" s="8" t="s">
        <v>385</v>
      </c>
      <c r="C219" t="s">
        <v>386</v>
      </c>
      <c r="D219" t="s">
        <v>377</v>
      </c>
      <c r="E219" s="9">
        <v>4</v>
      </c>
      <c r="F219" s="7">
        <v>0.72199999999999998</v>
      </c>
      <c r="J219">
        <v>0</v>
      </c>
      <c r="K219" t="str">
        <f>LEFT(L219,4) &amp; "20250803" &amp; "R" &amp; TEXT(ROW(A218),"000")</f>
        <v>Knit20250803R218</v>
      </c>
      <c r="L219" t="s">
        <v>1181</v>
      </c>
      <c r="M219" t="s">
        <v>1432</v>
      </c>
      <c r="N219" t="s">
        <v>390</v>
      </c>
      <c r="O219" t="s">
        <v>1417</v>
      </c>
      <c r="P219">
        <v>45.14</v>
      </c>
      <c r="Q219">
        <v>1</v>
      </c>
      <c r="R219" s="10">
        <v>6.45</v>
      </c>
      <c r="S219">
        <v>6.4485714285714284</v>
      </c>
      <c r="T219" t="s">
        <v>389</v>
      </c>
      <c r="U219">
        <v>7</v>
      </c>
      <c r="V219" t="s">
        <v>27</v>
      </c>
      <c r="W219" t="s">
        <v>1184</v>
      </c>
      <c r="X219" t="s">
        <v>29</v>
      </c>
      <c r="Y219">
        <f t="shared" si="3"/>
        <v>6114000000</v>
      </c>
    </row>
    <row r="220" spans="1:25" x14ac:dyDescent="0.15">
      <c r="A220">
        <v>4</v>
      </c>
      <c r="B220" s="8" t="s">
        <v>385</v>
      </c>
      <c r="C220" t="s">
        <v>386</v>
      </c>
      <c r="D220" t="s">
        <v>377</v>
      </c>
      <c r="E220" s="9">
        <v>4</v>
      </c>
      <c r="F220" s="7">
        <v>0.79500000000000004</v>
      </c>
      <c r="J220">
        <v>0</v>
      </c>
      <c r="K220" t="str">
        <f>LEFT(L220,4) &amp; "20250803" &amp; "R" &amp; TEXT(ROW(A219),"000")</f>
        <v>slip20250803R219</v>
      </c>
      <c r="L220" t="s">
        <v>147</v>
      </c>
      <c r="M220" t="s">
        <v>1425</v>
      </c>
      <c r="N220" t="s">
        <v>390</v>
      </c>
      <c r="O220" t="s">
        <v>1426</v>
      </c>
      <c r="P220">
        <v>45.14</v>
      </c>
      <c r="Q220">
        <v>1</v>
      </c>
      <c r="R220" s="10">
        <v>6.45</v>
      </c>
      <c r="S220">
        <v>6.4485714285714284</v>
      </c>
      <c r="T220" t="s">
        <v>389</v>
      </c>
      <c r="U220">
        <v>7</v>
      </c>
      <c r="V220" t="s">
        <v>27</v>
      </c>
      <c r="W220" t="s">
        <v>150</v>
      </c>
      <c r="X220" t="s">
        <v>29</v>
      </c>
      <c r="Y220">
        <f t="shared" si="3"/>
        <v>6402000000</v>
      </c>
    </row>
    <row r="221" spans="1:25" x14ac:dyDescent="0.15">
      <c r="A221">
        <v>5</v>
      </c>
      <c r="B221" s="8" t="s">
        <v>385</v>
      </c>
      <c r="C221" t="s">
        <v>386</v>
      </c>
      <c r="D221" t="s">
        <v>377</v>
      </c>
      <c r="E221" s="9">
        <v>4</v>
      </c>
      <c r="F221" s="7">
        <v>1.304</v>
      </c>
      <c r="J221">
        <v>0</v>
      </c>
      <c r="K221" t="str">
        <f>LEFT(L221,4) &amp; "20250803" &amp; "R" &amp; TEXT(ROW(A220),"000")</f>
        <v>Hood20250803R220</v>
      </c>
      <c r="L221" t="s">
        <v>590</v>
      </c>
      <c r="M221" t="s">
        <v>1428</v>
      </c>
      <c r="N221" t="s">
        <v>390</v>
      </c>
      <c r="O221" t="s">
        <v>1420</v>
      </c>
      <c r="P221">
        <v>45.14</v>
      </c>
      <c r="Q221">
        <v>3</v>
      </c>
      <c r="R221" s="10">
        <v>6.45</v>
      </c>
      <c r="S221">
        <v>19.345714285714283</v>
      </c>
      <c r="T221" t="s">
        <v>389</v>
      </c>
      <c r="U221">
        <v>7</v>
      </c>
      <c r="V221" t="s">
        <v>27</v>
      </c>
      <c r="W221" t="s">
        <v>593</v>
      </c>
      <c r="X221" t="s">
        <v>29</v>
      </c>
      <c r="Y221">
        <f t="shared" si="3"/>
        <v>6110000000</v>
      </c>
    </row>
    <row r="222" spans="1:25" x14ac:dyDescent="0.15">
      <c r="A222">
        <v>1</v>
      </c>
      <c r="B222" s="8" t="s">
        <v>391</v>
      </c>
      <c r="C222" t="s">
        <v>392</v>
      </c>
      <c r="D222" t="s">
        <v>377</v>
      </c>
      <c r="E222" s="9">
        <v>4</v>
      </c>
      <c r="F222" s="7">
        <v>1.8130000000000002</v>
      </c>
      <c r="J222">
        <v>0</v>
      </c>
      <c r="K222" t="str">
        <f>LEFT(L222,4) &amp; "20250803" &amp; "R" &amp; TEXT(ROW(A221),"000")</f>
        <v>Jean20250803R221</v>
      </c>
      <c r="L222" t="s">
        <v>1532</v>
      </c>
      <c r="M222" t="s">
        <v>1533</v>
      </c>
      <c r="N222" t="s">
        <v>396</v>
      </c>
      <c r="O222" t="s">
        <v>1417</v>
      </c>
      <c r="P222">
        <v>34.76</v>
      </c>
      <c r="Q222">
        <v>1</v>
      </c>
      <c r="R222" s="10">
        <v>11.59</v>
      </c>
      <c r="S222">
        <v>11.586666666666666</v>
      </c>
      <c r="T222" t="s">
        <v>395</v>
      </c>
      <c r="U222">
        <v>3</v>
      </c>
      <c r="V222" t="s">
        <v>27</v>
      </c>
      <c r="W222" t="s">
        <v>1534</v>
      </c>
      <c r="X222" t="s">
        <v>29</v>
      </c>
      <c r="Y222">
        <f t="shared" si="3"/>
        <v>6204000000</v>
      </c>
    </row>
    <row r="223" spans="1:25" x14ac:dyDescent="0.15">
      <c r="A223">
        <v>2</v>
      </c>
      <c r="B223" s="8" t="s">
        <v>391</v>
      </c>
      <c r="C223" t="s">
        <v>392</v>
      </c>
      <c r="D223" t="s">
        <v>377</v>
      </c>
      <c r="E223" s="9">
        <v>4</v>
      </c>
      <c r="F223" s="7">
        <v>2.177</v>
      </c>
      <c r="J223">
        <v>0</v>
      </c>
      <c r="K223" t="str">
        <f>LEFT(L223,4) &amp; "20250803" &amp; "R" &amp; TEXT(ROW(A222),"000")</f>
        <v>Hood20250803R222</v>
      </c>
      <c r="L223" t="s">
        <v>590</v>
      </c>
      <c r="M223" t="s">
        <v>1428</v>
      </c>
      <c r="N223" t="s">
        <v>396</v>
      </c>
      <c r="O223" t="s">
        <v>1420</v>
      </c>
      <c r="P223">
        <v>34.76</v>
      </c>
      <c r="Q223">
        <v>2</v>
      </c>
      <c r="R223" s="10">
        <v>11.59</v>
      </c>
      <c r="S223">
        <v>23.173333333333332</v>
      </c>
      <c r="T223" t="s">
        <v>395</v>
      </c>
      <c r="U223">
        <v>3</v>
      </c>
      <c r="V223" t="s">
        <v>27</v>
      </c>
      <c r="W223" t="s">
        <v>593</v>
      </c>
      <c r="X223" t="s">
        <v>29</v>
      </c>
      <c r="Y223">
        <f t="shared" si="3"/>
        <v>6110000000</v>
      </c>
    </row>
    <row r="224" spans="1:25" x14ac:dyDescent="0.15">
      <c r="A224">
        <v>1</v>
      </c>
      <c r="B224" s="8" t="s">
        <v>397</v>
      </c>
      <c r="C224" t="s">
        <v>398</v>
      </c>
      <c r="D224" t="s">
        <v>377</v>
      </c>
      <c r="E224" s="9">
        <v>4</v>
      </c>
      <c r="F224" s="7">
        <v>0.28499999999999998</v>
      </c>
      <c r="J224">
        <v>0</v>
      </c>
      <c r="K224" t="str">
        <f>LEFT(L224,4) &amp; "20250803" &amp; "R" &amp; TEXT(ROW(A223),"000")</f>
        <v>Jewe20250803R223</v>
      </c>
      <c r="L224" t="s">
        <v>1537</v>
      </c>
      <c r="M224" t="s">
        <v>1538</v>
      </c>
      <c r="N224" t="s">
        <v>402</v>
      </c>
      <c r="O224" t="s">
        <v>1417</v>
      </c>
      <c r="P224">
        <v>47.08</v>
      </c>
      <c r="Q224">
        <v>1</v>
      </c>
      <c r="R224" s="10">
        <v>3.14</v>
      </c>
      <c r="S224">
        <v>3.1386666666666665</v>
      </c>
      <c r="T224" t="s">
        <v>401</v>
      </c>
      <c r="U224">
        <v>15</v>
      </c>
      <c r="V224" t="s">
        <v>27</v>
      </c>
      <c r="W224" t="s">
        <v>1539</v>
      </c>
      <c r="X224" t="s">
        <v>29</v>
      </c>
      <c r="Y224">
        <f t="shared" si="3"/>
        <v>3926000000</v>
      </c>
    </row>
    <row r="225" spans="1:25" x14ac:dyDescent="0.15">
      <c r="A225">
        <v>2</v>
      </c>
      <c r="B225" s="8" t="s">
        <v>397</v>
      </c>
      <c r="C225" t="s">
        <v>398</v>
      </c>
      <c r="D225" t="s">
        <v>377</v>
      </c>
      <c r="E225" s="9">
        <v>4</v>
      </c>
      <c r="F225" s="7">
        <v>0.28499999999999998</v>
      </c>
      <c r="J225">
        <v>0</v>
      </c>
      <c r="K225" t="str">
        <f>LEFT(L225,4) &amp; "20250803" &amp; "R" &amp; TEXT(ROW(A224),"000")</f>
        <v>Brac20250803R224</v>
      </c>
      <c r="L225" t="s">
        <v>1512</v>
      </c>
      <c r="M225" t="s">
        <v>1540</v>
      </c>
      <c r="N225" t="s">
        <v>402</v>
      </c>
      <c r="O225" t="s">
        <v>1417</v>
      </c>
      <c r="P225">
        <v>47.08</v>
      </c>
      <c r="Q225">
        <v>1</v>
      </c>
      <c r="R225" s="10">
        <v>3.14</v>
      </c>
      <c r="S225">
        <v>3.1386666666666665</v>
      </c>
      <c r="T225" t="s">
        <v>401</v>
      </c>
      <c r="U225">
        <v>15</v>
      </c>
      <c r="V225" t="s">
        <v>27</v>
      </c>
      <c r="W225" t="s">
        <v>1476</v>
      </c>
      <c r="X225" t="s">
        <v>29</v>
      </c>
      <c r="Y225">
        <f t="shared" si="3"/>
        <v>7117000000</v>
      </c>
    </row>
    <row r="226" spans="1:25" x14ac:dyDescent="0.15">
      <c r="A226">
        <v>3</v>
      </c>
      <c r="B226" s="8" t="s">
        <v>397</v>
      </c>
      <c r="C226" t="s">
        <v>398</v>
      </c>
      <c r="D226" t="s">
        <v>377</v>
      </c>
      <c r="E226" s="9">
        <v>4</v>
      </c>
      <c r="F226" s="7">
        <v>0.28499999999999998</v>
      </c>
      <c r="J226">
        <v>0</v>
      </c>
      <c r="K226" t="str">
        <f>LEFT(L226,4) &amp; "20250803" &amp; "R" &amp; TEXT(ROW(A225),"000")</f>
        <v>Card20250803R225</v>
      </c>
      <c r="L226" t="s">
        <v>1526</v>
      </c>
      <c r="M226" t="s">
        <v>1527</v>
      </c>
      <c r="N226" t="s">
        <v>402</v>
      </c>
      <c r="O226" t="s">
        <v>1417</v>
      </c>
      <c r="P226">
        <v>47.08</v>
      </c>
      <c r="Q226">
        <v>1</v>
      </c>
      <c r="R226" s="10">
        <v>3.14</v>
      </c>
      <c r="S226">
        <v>3.1386666666666665</v>
      </c>
      <c r="T226" t="s">
        <v>401</v>
      </c>
      <c r="U226">
        <v>15</v>
      </c>
      <c r="V226" t="s">
        <v>27</v>
      </c>
      <c r="W226" t="s">
        <v>1525</v>
      </c>
      <c r="X226" t="s">
        <v>29</v>
      </c>
      <c r="Y226">
        <f t="shared" si="3"/>
        <v>4202000000</v>
      </c>
    </row>
    <row r="227" spans="1:25" x14ac:dyDescent="0.15">
      <c r="A227">
        <v>4</v>
      </c>
      <c r="B227" s="8" t="s">
        <v>397</v>
      </c>
      <c r="C227" t="s">
        <v>398</v>
      </c>
      <c r="D227" t="s">
        <v>377</v>
      </c>
      <c r="E227" s="9">
        <v>4</v>
      </c>
      <c r="F227" s="7">
        <v>0.28499999999999998</v>
      </c>
      <c r="J227">
        <v>0</v>
      </c>
      <c r="K227" t="str">
        <f>LEFT(L227,4) &amp; "20250803" &amp; "R" &amp; TEXT(ROW(A226),"000")</f>
        <v>face20250803R226</v>
      </c>
      <c r="L227" t="s">
        <v>1541</v>
      </c>
      <c r="M227" t="s">
        <v>1542</v>
      </c>
      <c r="N227" t="s">
        <v>402</v>
      </c>
      <c r="O227" t="s">
        <v>1417</v>
      </c>
      <c r="P227">
        <v>47.08</v>
      </c>
      <c r="Q227">
        <v>1</v>
      </c>
      <c r="R227" s="10">
        <v>3.14</v>
      </c>
      <c r="S227">
        <v>3.1386666666666665</v>
      </c>
      <c r="T227" t="s">
        <v>401</v>
      </c>
      <c r="U227">
        <v>15</v>
      </c>
      <c r="V227" t="s">
        <v>27</v>
      </c>
      <c r="W227" t="s">
        <v>1500</v>
      </c>
      <c r="X227" t="s">
        <v>29</v>
      </c>
      <c r="Y227">
        <f t="shared" si="3"/>
        <v>6117000000</v>
      </c>
    </row>
    <row r="228" spans="1:25" x14ac:dyDescent="0.15">
      <c r="A228">
        <v>5</v>
      </c>
      <c r="B228" s="8" t="s">
        <v>397</v>
      </c>
      <c r="C228" t="s">
        <v>398</v>
      </c>
      <c r="D228" t="s">
        <v>377</v>
      </c>
      <c r="E228" s="9">
        <v>4</v>
      </c>
      <c r="F228" s="7">
        <v>0.28499999999999998</v>
      </c>
      <c r="J228">
        <v>0</v>
      </c>
      <c r="K228" t="str">
        <f>LEFT(L228,4) &amp; "20250803" &amp; "R" &amp; TEXT(ROW(A227),"000")</f>
        <v>knit20250803R227</v>
      </c>
      <c r="L228" t="s">
        <v>1518</v>
      </c>
      <c r="M228" t="s">
        <v>1519</v>
      </c>
      <c r="N228" t="s">
        <v>402</v>
      </c>
      <c r="O228" t="s">
        <v>1417</v>
      </c>
      <c r="P228">
        <v>47.08</v>
      </c>
      <c r="Q228">
        <v>1</v>
      </c>
      <c r="R228" s="10">
        <v>3.14</v>
      </c>
      <c r="S228">
        <v>3.1386666666666665</v>
      </c>
      <c r="T228" t="s">
        <v>401</v>
      </c>
      <c r="U228">
        <v>15</v>
      </c>
      <c r="V228" t="s">
        <v>27</v>
      </c>
      <c r="W228" t="s">
        <v>1473</v>
      </c>
      <c r="X228" t="s">
        <v>29</v>
      </c>
      <c r="Y228">
        <f t="shared" si="3"/>
        <v>6505000000</v>
      </c>
    </row>
    <row r="229" spans="1:25" x14ac:dyDescent="0.15">
      <c r="A229">
        <v>6</v>
      </c>
      <c r="B229" s="8" t="s">
        <v>397</v>
      </c>
      <c r="C229" t="s">
        <v>398</v>
      </c>
      <c r="D229" t="s">
        <v>377</v>
      </c>
      <c r="E229" s="9">
        <v>4</v>
      </c>
      <c r="F229" s="7">
        <v>0.28499999999999998</v>
      </c>
      <c r="J229">
        <v>0</v>
      </c>
      <c r="K229" t="str">
        <f>LEFT(L229,4) &amp; "20250803" &amp; "R" &amp; TEXT(ROW(A228),"000")</f>
        <v>Leat20250803R228</v>
      </c>
      <c r="L229" t="s">
        <v>1441</v>
      </c>
      <c r="M229" t="s">
        <v>1442</v>
      </c>
      <c r="N229" t="s">
        <v>402</v>
      </c>
      <c r="O229" t="s">
        <v>1417</v>
      </c>
      <c r="P229">
        <v>47.08</v>
      </c>
      <c r="Q229">
        <v>1</v>
      </c>
      <c r="R229" s="10">
        <v>3.14</v>
      </c>
      <c r="S229">
        <v>3.1386666666666665</v>
      </c>
      <c r="T229" t="s">
        <v>401</v>
      </c>
      <c r="U229">
        <v>15</v>
      </c>
      <c r="V229" t="s">
        <v>27</v>
      </c>
      <c r="W229" t="s">
        <v>1443</v>
      </c>
      <c r="X229" t="s">
        <v>29</v>
      </c>
      <c r="Y229">
        <f t="shared" si="3"/>
        <v>4203000000</v>
      </c>
    </row>
    <row r="230" spans="1:25" x14ac:dyDescent="0.15">
      <c r="A230">
        <v>7</v>
      </c>
      <c r="B230" s="8" t="s">
        <v>397</v>
      </c>
      <c r="C230" t="s">
        <v>398</v>
      </c>
      <c r="D230" t="s">
        <v>377</v>
      </c>
      <c r="E230" s="9">
        <v>4</v>
      </c>
      <c r="F230" s="7">
        <v>0.28499999999999998</v>
      </c>
      <c r="J230">
        <v>0</v>
      </c>
      <c r="K230" t="str">
        <f>LEFT(L230,4) &amp; "20250803" &amp; "R" &amp; TEXT(ROW(A229),"000")</f>
        <v>shor20250803R229</v>
      </c>
      <c r="L230" t="s">
        <v>491</v>
      </c>
      <c r="M230" t="s">
        <v>1429</v>
      </c>
      <c r="N230" t="s">
        <v>402</v>
      </c>
      <c r="O230" t="s">
        <v>1417</v>
      </c>
      <c r="P230">
        <v>47.08</v>
      </c>
      <c r="Q230">
        <v>1</v>
      </c>
      <c r="R230" s="10">
        <v>3.14</v>
      </c>
      <c r="S230">
        <v>3.1386666666666665</v>
      </c>
      <c r="T230" t="s">
        <v>401</v>
      </c>
      <c r="U230">
        <v>15</v>
      </c>
      <c r="V230" t="s">
        <v>27</v>
      </c>
      <c r="W230" t="s">
        <v>494</v>
      </c>
      <c r="X230" t="s">
        <v>29</v>
      </c>
      <c r="Y230">
        <f t="shared" si="3"/>
        <v>6103000000</v>
      </c>
    </row>
    <row r="231" spans="1:25" x14ac:dyDescent="0.15">
      <c r="A231">
        <v>8</v>
      </c>
      <c r="B231" s="8" t="s">
        <v>397</v>
      </c>
      <c r="C231" t="s">
        <v>398</v>
      </c>
      <c r="D231" t="s">
        <v>377</v>
      </c>
      <c r="E231" s="9">
        <v>4</v>
      </c>
      <c r="F231" s="7">
        <v>0.57499999999999996</v>
      </c>
      <c r="J231">
        <v>0</v>
      </c>
      <c r="K231" t="str">
        <f>LEFT(L231,4) &amp; "20250803" &amp; "R" &amp; TEXT(ROW(A230),"000")</f>
        <v>Jers20250803R230</v>
      </c>
      <c r="L231" t="s">
        <v>670</v>
      </c>
      <c r="M231" t="s">
        <v>1416</v>
      </c>
      <c r="N231" t="s">
        <v>402</v>
      </c>
      <c r="O231" t="s">
        <v>1417</v>
      </c>
      <c r="P231">
        <v>47.08</v>
      </c>
      <c r="Q231">
        <v>2</v>
      </c>
      <c r="R231" s="10">
        <v>3.14</v>
      </c>
      <c r="S231">
        <v>6.277333333333333</v>
      </c>
      <c r="T231" t="s">
        <v>401</v>
      </c>
      <c r="U231">
        <v>15</v>
      </c>
      <c r="V231" t="s">
        <v>27</v>
      </c>
      <c r="W231" t="s">
        <v>673</v>
      </c>
      <c r="X231" t="s">
        <v>29</v>
      </c>
      <c r="Y231">
        <f t="shared" si="3"/>
        <v>6211000000</v>
      </c>
    </row>
    <row r="232" spans="1:25" x14ac:dyDescent="0.15">
      <c r="A232">
        <v>9</v>
      </c>
      <c r="B232" s="8" t="s">
        <v>397</v>
      </c>
      <c r="C232" t="s">
        <v>398</v>
      </c>
      <c r="D232" t="s">
        <v>377</v>
      </c>
      <c r="E232" s="9">
        <v>4</v>
      </c>
      <c r="F232" s="7">
        <v>0.28499999999999998</v>
      </c>
      <c r="J232">
        <v>0</v>
      </c>
      <c r="K232" t="str">
        <f>LEFT(L232,4) &amp; "20250803" &amp; "R" &amp; TEXT(ROW(A231),"000")</f>
        <v>Spor20250803R231</v>
      </c>
      <c r="L232" t="s">
        <v>1430</v>
      </c>
      <c r="M232" t="s">
        <v>1431</v>
      </c>
      <c r="N232" t="s">
        <v>402</v>
      </c>
      <c r="O232" t="s">
        <v>1417</v>
      </c>
      <c r="P232">
        <v>47.08</v>
      </c>
      <c r="Q232">
        <v>1</v>
      </c>
      <c r="R232" s="10">
        <v>3.14</v>
      </c>
      <c r="S232">
        <v>3.1386666666666665</v>
      </c>
      <c r="T232" t="s">
        <v>401</v>
      </c>
      <c r="U232">
        <v>15</v>
      </c>
      <c r="V232" t="s">
        <v>27</v>
      </c>
      <c r="W232" t="s">
        <v>494</v>
      </c>
      <c r="X232" t="s">
        <v>29</v>
      </c>
      <c r="Y232">
        <f t="shared" si="3"/>
        <v>6103000000</v>
      </c>
    </row>
    <row r="233" spans="1:25" x14ac:dyDescent="0.15">
      <c r="A233">
        <v>10</v>
      </c>
      <c r="B233" s="8" t="s">
        <v>397</v>
      </c>
      <c r="C233" t="s">
        <v>398</v>
      </c>
      <c r="D233" t="s">
        <v>377</v>
      </c>
      <c r="E233" s="9">
        <v>4</v>
      </c>
      <c r="F233" s="7">
        <v>0.34299999999999997</v>
      </c>
      <c r="J233">
        <v>0</v>
      </c>
      <c r="K233" t="str">
        <f>LEFT(L233,4) &amp; "20250803" &amp; "R" &amp; TEXT(ROW(A232),"000")</f>
        <v>Tshi20250803R232</v>
      </c>
      <c r="L233" t="s">
        <v>1418</v>
      </c>
      <c r="M233" t="s">
        <v>1419</v>
      </c>
      <c r="N233" t="s">
        <v>402</v>
      </c>
      <c r="O233" t="s">
        <v>1420</v>
      </c>
      <c r="P233">
        <v>47.08</v>
      </c>
      <c r="Q233">
        <v>2</v>
      </c>
      <c r="R233" s="10">
        <v>3.14</v>
      </c>
      <c r="S233">
        <v>6.277333333333333</v>
      </c>
      <c r="T233" t="s">
        <v>401</v>
      </c>
      <c r="U233">
        <v>15</v>
      </c>
      <c r="V233" t="s">
        <v>27</v>
      </c>
      <c r="W233" t="s">
        <v>1421</v>
      </c>
      <c r="X233" t="s">
        <v>29</v>
      </c>
      <c r="Y233">
        <f t="shared" si="3"/>
        <v>6109000000</v>
      </c>
    </row>
    <row r="234" spans="1:25" x14ac:dyDescent="0.15">
      <c r="A234">
        <v>11</v>
      </c>
      <c r="B234" s="8" t="s">
        <v>397</v>
      </c>
      <c r="C234" t="s">
        <v>398</v>
      </c>
      <c r="D234" t="s">
        <v>377</v>
      </c>
      <c r="E234" s="9">
        <v>4</v>
      </c>
      <c r="F234" s="7">
        <v>0.57499999999999996</v>
      </c>
      <c r="J234">
        <v>0</v>
      </c>
      <c r="K234" t="str">
        <f>LEFT(L234,4) &amp; "20250803" &amp; "R" &amp; TEXT(ROW(A233),"000")</f>
        <v>Unde20250803R233</v>
      </c>
      <c r="L234" t="s">
        <v>1451</v>
      </c>
      <c r="M234" t="s">
        <v>1452</v>
      </c>
      <c r="N234" t="s">
        <v>402</v>
      </c>
      <c r="O234" t="s">
        <v>1417</v>
      </c>
      <c r="P234">
        <v>47.08</v>
      </c>
      <c r="Q234">
        <v>2</v>
      </c>
      <c r="R234" s="10">
        <v>3.14</v>
      </c>
      <c r="S234">
        <v>6.277333333333333</v>
      </c>
      <c r="T234" t="s">
        <v>401</v>
      </c>
      <c r="U234">
        <v>15</v>
      </c>
      <c r="V234" t="s">
        <v>27</v>
      </c>
      <c r="W234" t="s">
        <v>1453</v>
      </c>
      <c r="X234" t="s">
        <v>29</v>
      </c>
      <c r="Y234">
        <f t="shared" si="3"/>
        <v>6107000000</v>
      </c>
    </row>
    <row r="235" spans="1:25" x14ac:dyDescent="0.15">
      <c r="A235">
        <v>12</v>
      </c>
      <c r="B235" s="8" t="s">
        <v>397</v>
      </c>
      <c r="C235" t="s">
        <v>398</v>
      </c>
      <c r="D235" t="s">
        <v>377</v>
      </c>
      <c r="E235" s="9">
        <v>4</v>
      </c>
      <c r="F235" s="7">
        <v>0.16899999999999998</v>
      </c>
      <c r="J235">
        <v>0</v>
      </c>
      <c r="K235" t="str">
        <f>LEFT(L235,4) &amp; "20250803" &amp; "R" &amp; TEXT(ROW(A234),"000")</f>
        <v>Hood20250803R234</v>
      </c>
      <c r="L235" t="s">
        <v>590</v>
      </c>
      <c r="M235" t="s">
        <v>1428</v>
      </c>
      <c r="N235" t="s">
        <v>402</v>
      </c>
      <c r="O235" t="s">
        <v>1420</v>
      </c>
      <c r="P235">
        <v>47.08</v>
      </c>
      <c r="Q235">
        <v>1</v>
      </c>
      <c r="R235" s="10">
        <v>3.14</v>
      </c>
      <c r="S235">
        <v>3.1386666666666665</v>
      </c>
      <c r="T235" t="s">
        <v>401</v>
      </c>
      <c r="U235">
        <v>15</v>
      </c>
      <c r="V235" t="s">
        <v>27</v>
      </c>
      <c r="W235" t="s">
        <v>593</v>
      </c>
      <c r="X235" t="s">
        <v>29</v>
      </c>
      <c r="Y235">
        <f t="shared" si="3"/>
        <v>6110000000</v>
      </c>
    </row>
    <row r="236" spans="1:25" x14ac:dyDescent="0.15">
      <c r="A236">
        <v>1</v>
      </c>
      <c r="B236" s="8" t="s">
        <v>403</v>
      </c>
      <c r="C236" t="s">
        <v>404</v>
      </c>
      <c r="D236" t="s">
        <v>403</v>
      </c>
      <c r="E236" s="9">
        <v>4</v>
      </c>
      <c r="F236" s="7">
        <v>0.52100000000000002</v>
      </c>
      <c r="G236">
        <v>60</v>
      </c>
      <c r="H236">
        <v>50</v>
      </c>
      <c r="I236">
        <v>40</v>
      </c>
      <c r="J236">
        <v>20</v>
      </c>
      <c r="K236" t="str">
        <f>LEFT(L236,4) &amp; "20250803" &amp; "R" &amp; TEXT(ROW(A235),"000")</f>
        <v>Deco20250803R235</v>
      </c>
      <c r="L236" t="s">
        <v>1477</v>
      </c>
      <c r="M236" t="s">
        <v>1478</v>
      </c>
      <c r="N236" t="s">
        <v>410</v>
      </c>
      <c r="O236" t="s">
        <v>1417</v>
      </c>
      <c r="P236">
        <v>35.76</v>
      </c>
      <c r="Q236">
        <v>1</v>
      </c>
      <c r="R236" s="10">
        <v>4.47</v>
      </c>
      <c r="S236">
        <v>4.47</v>
      </c>
      <c r="T236" t="s">
        <v>409</v>
      </c>
      <c r="U236">
        <v>8</v>
      </c>
      <c r="V236" t="s">
        <v>27</v>
      </c>
      <c r="W236" t="s">
        <v>1479</v>
      </c>
      <c r="X236" t="s">
        <v>29</v>
      </c>
      <c r="Y236">
        <f t="shared" si="3"/>
        <v>9004000000</v>
      </c>
    </row>
    <row r="237" spans="1:25" x14ac:dyDescent="0.15">
      <c r="A237">
        <v>2</v>
      </c>
      <c r="B237" s="8" t="s">
        <v>403</v>
      </c>
      <c r="C237" t="s">
        <v>404</v>
      </c>
      <c r="D237" t="s">
        <v>403</v>
      </c>
      <c r="E237" s="9">
        <v>4</v>
      </c>
      <c r="F237" s="7">
        <v>0.52100000000000002</v>
      </c>
      <c r="G237">
        <v>60</v>
      </c>
      <c r="H237">
        <v>50</v>
      </c>
      <c r="I237">
        <v>40</v>
      </c>
      <c r="J237">
        <v>20</v>
      </c>
      <c r="K237" t="str">
        <f>LEFT(L237,4) &amp; "20250803" &amp; "R" &amp; TEXT(ROW(A236),"000")</f>
        <v>shor20250803R236</v>
      </c>
      <c r="L237" t="s">
        <v>491</v>
      </c>
      <c r="M237" t="s">
        <v>1429</v>
      </c>
      <c r="N237" t="s">
        <v>410</v>
      </c>
      <c r="O237" t="s">
        <v>1417</v>
      </c>
      <c r="P237">
        <v>35.76</v>
      </c>
      <c r="Q237">
        <v>1</v>
      </c>
      <c r="R237" s="10">
        <v>4.47</v>
      </c>
      <c r="S237">
        <v>4.47</v>
      </c>
      <c r="T237" t="s">
        <v>409</v>
      </c>
      <c r="U237">
        <v>8</v>
      </c>
      <c r="V237" t="s">
        <v>27</v>
      </c>
      <c r="W237" t="s">
        <v>494</v>
      </c>
      <c r="X237" t="s">
        <v>29</v>
      </c>
      <c r="Y237">
        <f t="shared" si="3"/>
        <v>6103000000</v>
      </c>
    </row>
    <row r="238" spans="1:25" x14ac:dyDescent="0.15">
      <c r="A238">
        <v>3</v>
      </c>
      <c r="B238" s="8" t="s">
        <v>403</v>
      </c>
      <c r="C238" t="s">
        <v>404</v>
      </c>
      <c r="D238" t="s">
        <v>403</v>
      </c>
      <c r="E238" s="9">
        <v>4</v>
      </c>
      <c r="F238" s="7">
        <v>1.048</v>
      </c>
      <c r="G238">
        <v>60</v>
      </c>
      <c r="H238">
        <v>50</v>
      </c>
      <c r="I238">
        <v>40</v>
      </c>
      <c r="J238">
        <v>20</v>
      </c>
      <c r="K238" t="str">
        <f>LEFT(L238,4) &amp; "20250803" &amp; "R" &amp; TEXT(ROW(A237),"000")</f>
        <v>Cott20250803R237</v>
      </c>
      <c r="L238" t="s">
        <v>1457</v>
      </c>
      <c r="M238" t="s">
        <v>1458</v>
      </c>
      <c r="N238" t="s">
        <v>410</v>
      </c>
      <c r="O238" t="s">
        <v>1417</v>
      </c>
      <c r="P238">
        <v>35.76</v>
      </c>
      <c r="Q238">
        <v>2</v>
      </c>
      <c r="R238" s="10">
        <v>4.47</v>
      </c>
      <c r="S238">
        <v>8.94</v>
      </c>
      <c r="T238" t="s">
        <v>409</v>
      </c>
      <c r="U238">
        <v>8</v>
      </c>
      <c r="V238" t="s">
        <v>27</v>
      </c>
      <c r="W238" t="s">
        <v>1459</v>
      </c>
      <c r="X238" t="s">
        <v>29</v>
      </c>
      <c r="Y238">
        <f t="shared" si="3"/>
        <v>6115000000</v>
      </c>
    </row>
    <row r="239" spans="1:25" x14ac:dyDescent="0.15">
      <c r="A239">
        <v>4</v>
      </c>
      <c r="B239" s="8" t="s">
        <v>403</v>
      </c>
      <c r="C239" t="s">
        <v>404</v>
      </c>
      <c r="D239" t="s">
        <v>403</v>
      </c>
      <c r="E239" s="9">
        <v>4</v>
      </c>
      <c r="F239" s="7">
        <v>1.048</v>
      </c>
      <c r="G239">
        <v>60</v>
      </c>
      <c r="H239">
        <v>50</v>
      </c>
      <c r="I239">
        <v>40</v>
      </c>
      <c r="J239">
        <v>20</v>
      </c>
      <c r="K239" t="str">
        <f>LEFT(L239,4) &amp; "20250803" &amp; "R" &amp; TEXT(ROW(A238),"000")</f>
        <v>Jers20250803R238</v>
      </c>
      <c r="L239" t="s">
        <v>670</v>
      </c>
      <c r="M239" t="s">
        <v>1416</v>
      </c>
      <c r="N239" t="s">
        <v>410</v>
      </c>
      <c r="O239" t="s">
        <v>1417</v>
      </c>
      <c r="P239">
        <v>35.76</v>
      </c>
      <c r="Q239">
        <v>2</v>
      </c>
      <c r="R239" s="10">
        <v>4.47</v>
      </c>
      <c r="S239">
        <v>8.94</v>
      </c>
      <c r="T239" t="s">
        <v>409</v>
      </c>
      <c r="U239">
        <v>8</v>
      </c>
      <c r="V239" t="s">
        <v>27</v>
      </c>
      <c r="W239" t="s">
        <v>673</v>
      </c>
      <c r="X239" t="s">
        <v>29</v>
      </c>
      <c r="Y239">
        <f t="shared" si="3"/>
        <v>6211000000</v>
      </c>
    </row>
    <row r="240" spans="1:25" x14ac:dyDescent="0.15">
      <c r="A240">
        <v>5</v>
      </c>
      <c r="B240" s="8" t="s">
        <v>403</v>
      </c>
      <c r="C240" t="s">
        <v>404</v>
      </c>
      <c r="D240" t="s">
        <v>403</v>
      </c>
      <c r="E240" s="9">
        <v>4</v>
      </c>
      <c r="F240" s="7">
        <v>0.52100000000000002</v>
      </c>
      <c r="G240">
        <v>60</v>
      </c>
      <c r="H240">
        <v>50</v>
      </c>
      <c r="I240">
        <v>40</v>
      </c>
      <c r="J240">
        <v>20</v>
      </c>
      <c r="K240" t="str">
        <f>LEFT(L240,4) &amp; "20250803" &amp; "R" &amp; TEXT(ROW(A239),"000")</f>
        <v>Spor20250803R239</v>
      </c>
      <c r="L240" t="s">
        <v>1430</v>
      </c>
      <c r="M240" t="s">
        <v>1431</v>
      </c>
      <c r="N240" t="s">
        <v>410</v>
      </c>
      <c r="O240" t="s">
        <v>1417</v>
      </c>
      <c r="P240">
        <v>35.76</v>
      </c>
      <c r="Q240">
        <v>1</v>
      </c>
      <c r="R240" s="10">
        <v>4.47</v>
      </c>
      <c r="S240">
        <v>4.47</v>
      </c>
      <c r="T240" t="s">
        <v>409</v>
      </c>
      <c r="U240">
        <v>8</v>
      </c>
      <c r="V240" t="s">
        <v>27</v>
      </c>
      <c r="W240" t="s">
        <v>494</v>
      </c>
      <c r="X240" t="s">
        <v>29</v>
      </c>
      <c r="Y240">
        <f t="shared" si="3"/>
        <v>6103000000</v>
      </c>
    </row>
    <row r="241" spans="1:25" x14ac:dyDescent="0.15">
      <c r="A241">
        <v>6</v>
      </c>
      <c r="B241" s="8" t="s">
        <v>403</v>
      </c>
      <c r="C241" t="s">
        <v>404</v>
      </c>
      <c r="D241" t="s">
        <v>403</v>
      </c>
      <c r="E241" s="9">
        <v>4</v>
      </c>
      <c r="F241" s="7">
        <v>0.311</v>
      </c>
      <c r="G241">
        <v>60</v>
      </c>
      <c r="H241">
        <v>50</v>
      </c>
      <c r="I241">
        <v>40</v>
      </c>
      <c r="J241">
        <v>20</v>
      </c>
      <c r="K241" t="str">
        <f>LEFT(L241,4) &amp; "20250803" &amp; "R" &amp; TEXT(ROW(A240),"000")</f>
        <v>Hood20250803R240</v>
      </c>
      <c r="L241" t="s">
        <v>590</v>
      </c>
      <c r="M241" t="s">
        <v>1428</v>
      </c>
      <c r="N241" t="s">
        <v>410</v>
      </c>
      <c r="O241" t="s">
        <v>1420</v>
      </c>
      <c r="P241">
        <v>35.76</v>
      </c>
      <c r="Q241">
        <v>1</v>
      </c>
      <c r="R241" s="10">
        <v>4.47</v>
      </c>
      <c r="S241">
        <v>4.47</v>
      </c>
      <c r="T241" t="s">
        <v>409</v>
      </c>
      <c r="U241">
        <v>8</v>
      </c>
      <c r="V241" t="s">
        <v>27</v>
      </c>
      <c r="W241" t="s">
        <v>593</v>
      </c>
      <c r="X241" t="s">
        <v>29</v>
      </c>
      <c r="Y241">
        <f t="shared" si="3"/>
        <v>6110000000</v>
      </c>
    </row>
    <row r="242" spans="1:25" x14ac:dyDescent="0.15">
      <c r="A242">
        <v>1</v>
      </c>
      <c r="B242" s="8" t="s">
        <v>411</v>
      </c>
      <c r="C242" t="s">
        <v>412</v>
      </c>
      <c r="D242" t="s">
        <v>403</v>
      </c>
      <c r="E242" s="9">
        <v>4</v>
      </c>
      <c r="F242" s="7">
        <v>0.67900000000000005</v>
      </c>
      <c r="J242">
        <v>0</v>
      </c>
      <c r="K242" t="str">
        <f>LEFT(L242,4) &amp; "20250803" &amp; "R" &amp; TEXT(ROW(A241),"000")</f>
        <v>Brac20250803R241</v>
      </c>
      <c r="L242" t="s">
        <v>1512</v>
      </c>
      <c r="M242" t="s">
        <v>1513</v>
      </c>
      <c r="N242" t="s">
        <v>416</v>
      </c>
      <c r="O242" t="s">
        <v>1417</v>
      </c>
      <c r="P242">
        <v>46.45</v>
      </c>
      <c r="Q242">
        <v>2</v>
      </c>
      <c r="R242" s="10">
        <v>3.32</v>
      </c>
      <c r="S242">
        <v>6.6357142857142861</v>
      </c>
      <c r="T242" t="s">
        <v>415</v>
      </c>
      <c r="U242">
        <v>14</v>
      </c>
      <c r="V242" t="s">
        <v>27</v>
      </c>
      <c r="W242" t="s">
        <v>1476</v>
      </c>
      <c r="X242" t="s">
        <v>29</v>
      </c>
      <c r="Y242">
        <f t="shared" si="3"/>
        <v>7117000000</v>
      </c>
    </row>
    <row r="243" spans="1:25" x14ac:dyDescent="0.15">
      <c r="A243">
        <v>2</v>
      </c>
      <c r="B243" s="8" t="s">
        <v>411</v>
      </c>
      <c r="C243" t="s">
        <v>412</v>
      </c>
      <c r="D243" t="s">
        <v>403</v>
      </c>
      <c r="E243" s="9">
        <v>4</v>
      </c>
      <c r="F243" s="7">
        <v>0.33700000000000002</v>
      </c>
      <c r="J243">
        <v>0</v>
      </c>
      <c r="K243" t="str">
        <f>LEFT(L243,4) &amp; "20250803" &amp; "R" &amp; TEXT(ROW(A242),"000")</f>
        <v>Base20250803R242</v>
      </c>
      <c r="L243" t="s">
        <v>1471</v>
      </c>
      <c r="M243" t="s">
        <v>1472</v>
      </c>
      <c r="N243" t="s">
        <v>416</v>
      </c>
      <c r="O243" t="s">
        <v>1417</v>
      </c>
      <c r="P243">
        <v>46.45</v>
      </c>
      <c r="Q243">
        <v>1</v>
      </c>
      <c r="R243" s="10">
        <v>3.32</v>
      </c>
      <c r="S243">
        <v>3.3178571428571431</v>
      </c>
      <c r="T243" t="s">
        <v>415</v>
      </c>
      <c r="U243">
        <v>14</v>
      </c>
      <c r="V243" t="s">
        <v>27</v>
      </c>
      <c r="W243" t="s">
        <v>1473</v>
      </c>
      <c r="X243" t="s">
        <v>29</v>
      </c>
      <c r="Y243">
        <f t="shared" si="3"/>
        <v>6505000000</v>
      </c>
    </row>
    <row r="244" spans="1:25" x14ac:dyDescent="0.15">
      <c r="A244">
        <v>3</v>
      </c>
      <c r="B244" s="8" t="s">
        <v>411</v>
      </c>
      <c r="C244" t="s">
        <v>412</v>
      </c>
      <c r="D244" t="s">
        <v>403</v>
      </c>
      <c r="E244" s="9">
        <v>4</v>
      </c>
      <c r="F244" s="7">
        <v>0.33700000000000002</v>
      </c>
      <c r="J244">
        <v>0</v>
      </c>
      <c r="K244" t="str">
        <f>LEFT(L244,4) &amp; "20250803" &amp; "R" &amp; TEXT(ROW(A243),"000")</f>
        <v>shor20250803R243</v>
      </c>
      <c r="L244" t="s">
        <v>491</v>
      </c>
      <c r="M244" t="s">
        <v>1429</v>
      </c>
      <c r="N244" t="s">
        <v>416</v>
      </c>
      <c r="O244" t="s">
        <v>1417</v>
      </c>
      <c r="P244">
        <v>46.45</v>
      </c>
      <c r="Q244">
        <v>1</v>
      </c>
      <c r="R244" s="10">
        <v>3.32</v>
      </c>
      <c r="S244">
        <v>3.3178571428571431</v>
      </c>
      <c r="T244" t="s">
        <v>415</v>
      </c>
      <c r="U244">
        <v>14</v>
      </c>
      <c r="V244" t="s">
        <v>27</v>
      </c>
      <c r="W244" t="s">
        <v>494</v>
      </c>
      <c r="X244" t="s">
        <v>29</v>
      </c>
      <c r="Y244">
        <f t="shared" si="3"/>
        <v>6103000000</v>
      </c>
    </row>
    <row r="245" spans="1:25" x14ac:dyDescent="0.15">
      <c r="A245">
        <v>4</v>
      </c>
      <c r="B245" s="8" t="s">
        <v>411</v>
      </c>
      <c r="C245" t="s">
        <v>412</v>
      </c>
      <c r="D245" t="s">
        <v>403</v>
      </c>
      <c r="E245" s="9">
        <v>4</v>
      </c>
      <c r="F245" s="7">
        <v>0.33700000000000002</v>
      </c>
      <c r="J245">
        <v>0</v>
      </c>
      <c r="K245" t="str">
        <f>LEFT(L245,4) &amp; "20250803" &amp; "R" &amp; TEXT(ROW(A244),"000")</f>
        <v>Jers20250803R244</v>
      </c>
      <c r="L245" t="s">
        <v>670</v>
      </c>
      <c r="M245" t="s">
        <v>1416</v>
      </c>
      <c r="N245" t="s">
        <v>416</v>
      </c>
      <c r="O245" t="s">
        <v>1417</v>
      </c>
      <c r="P245">
        <v>46.45</v>
      </c>
      <c r="Q245">
        <v>1</v>
      </c>
      <c r="R245" s="10">
        <v>3.32</v>
      </c>
      <c r="S245">
        <v>3.3178571428571431</v>
      </c>
      <c r="T245" t="s">
        <v>415</v>
      </c>
      <c r="U245">
        <v>14</v>
      </c>
      <c r="V245" t="s">
        <v>27</v>
      </c>
      <c r="W245" t="s">
        <v>673</v>
      </c>
      <c r="X245" t="s">
        <v>29</v>
      </c>
      <c r="Y245">
        <f t="shared" si="3"/>
        <v>6211000000</v>
      </c>
    </row>
    <row r="246" spans="1:25" x14ac:dyDescent="0.15">
      <c r="A246">
        <v>5</v>
      </c>
      <c r="B246" s="8" t="s">
        <v>411</v>
      </c>
      <c r="C246" t="s">
        <v>412</v>
      </c>
      <c r="D246" t="s">
        <v>403</v>
      </c>
      <c r="E246" s="9">
        <v>4</v>
      </c>
      <c r="F246" s="7">
        <v>0.33700000000000002</v>
      </c>
      <c r="J246">
        <v>0</v>
      </c>
      <c r="K246" t="str">
        <f>LEFT(L246,4) &amp; "20250803" &amp; "R" &amp; TEXT(ROW(A245),"000")</f>
        <v>Shor20250803R245</v>
      </c>
      <c r="L246" t="s">
        <v>1422</v>
      </c>
      <c r="M246" t="s">
        <v>1423</v>
      </c>
      <c r="N246" t="s">
        <v>416</v>
      </c>
      <c r="O246" t="s">
        <v>1417</v>
      </c>
      <c r="P246">
        <v>46.45</v>
      </c>
      <c r="Q246">
        <v>1</v>
      </c>
      <c r="R246" s="10">
        <v>3.32</v>
      </c>
      <c r="S246">
        <v>3.3178571428571431</v>
      </c>
      <c r="T246" t="s">
        <v>415</v>
      </c>
      <c r="U246">
        <v>14</v>
      </c>
      <c r="V246" t="s">
        <v>27</v>
      </c>
      <c r="W246" t="s">
        <v>1424</v>
      </c>
      <c r="X246" t="s">
        <v>29</v>
      </c>
      <c r="Y246">
        <f t="shared" si="3"/>
        <v>6103000000</v>
      </c>
    </row>
    <row r="247" spans="1:25" x14ac:dyDescent="0.15">
      <c r="A247">
        <v>6</v>
      </c>
      <c r="B247" s="8" t="s">
        <v>411</v>
      </c>
      <c r="C247" t="s">
        <v>412</v>
      </c>
      <c r="D247" t="s">
        <v>403</v>
      </c>
      <c r="E247" s="9">
        <v>4</v>
      </c>
      <c r="F247" s="7">
        <v>0.33700000000000002</v>
      </c>
      <c r="J247">
        <v>0</v>
      </c>
      <c r="K247" t="str">
        <f>LEFT(L247,4) &amp; "20250803" &amp; "R" &amp; TEXT(ROW(A246),"000")</f>
        <v>Jers20250803R246</v>
      </c>
      <c r="L247" t="s">
        <v>1439</v>
      </c>
      <c r="M247" t="s">
        <v>1440</v>
      </c>
      <c r="N247" t="s">
        <v>416</v>
      </c>
      <c r="O247" t="s">
        <v>1417</v>
      </c>
      <c r="P247">
        <v>46.45</v>
      </c>
      <c r="Q247">
        <v>1</v>
      </c>
      <c r="R247" s="10">
        <v>3.32</v>
      </c>
      <c r="S247">
        <v>3.3178571428571431</v>
      </c>
      <c r="T247" t="s">
        <v>415</v>
      </c>
      <c r="U247">
        <v>14</v>
      </c>
      <c r="V247" t="s">
        <v>27</v>
      </c>
      <c r="W247" t="s">
        <v>673</v>
      </c>
      <c r="X247" t="s">
        <v>29</v>
      </c>
      <c r="Y247">
        <f t="shared" si="3"/>
        <v>6211000000</v>
      </c>
    </row>
    <row r="248" spans="1:25" x14ac:dyDescent="0.15">
      <c r="A248">
        <v>7</v>
      </c>
      <c r="B248" s="8" t="s">
        <v>411</v>
      </c>
      <c r="C248" t="s">
        <v>412</v>
      </c>
      <c r="D248" t="s">
        <v>403</v>
      </c>
      <c r="E248" s="9">
        <v>4</v>
      </c>
      <c r="F248" s="7">
        <v>1.2260000000000002</v>
      </c>
      <c r="J248">
        <v>0</v>
      </c>
      <c r="K248" t="str">
        <f>LEFT(L248,4) &amp; "20250803" &amp; "R" &amp; TEXT(ROW(A247),"000")</f>
        <v>Tshi20250803R247</v>
      </c>
      <c r="L248" t="s">
        <v>1418</v>
      </c>
      <c r="M248" t="s">
        <v>1419</v>
      </c>
      <c r="N248" t="s">
        <v>416</v>
      </c>
      <c r="O248" t="s">
        <v>1420</v>
      </c>
      <c r="P248">
        <v>46.45</v>
      </c>
      <c r="Q248">
        <v>6</v>
      </c>
      <c r="R248" s="10">
        <v>3.32</v>
      </c>
      <c r="S248">
        <v>19.907142857142858</v>
      </c>
      <c r="T248" t="s">
        <v>415</v>
      </c>
      <c r="U248">
        <v>14</v>
      </c>
      <c r="V248" t="s">
        <v>27</v>
      </c>
      <c r="W248" t="s">
        <v>1421</v>
      </c>
      <c r="X248" t="s">
        <v>29</v>
      </c>
      <c r="Y248">
        <f t="shared" si="3"/>
        <v>6109000000</v>
      </c>
    </row>
    <row r="249" spans="1:25" x14ac:dyDescent="0.15">
      <c r="A249">
        <v>8</v>
      </c>
      <c r="B249" s="8" t="s">
        <v>411</v>
      </c>
      <c r="C249" t="s">
        <v>412</v>
      </c>
      <c r="D249" t="s">
        <v>403</v>
      </c>
      <c r="E249" s="9">
        <v>4</v>
      </c>
      <c r="F249" s="7">
        <v>0.371</v>
      </c>
      <c r="J249">
        <v>0</v>
      </c>
      <c r="K249" t="str">
        <f>LEFT(L249,4) &amp; "20250803" &amp; "R" &amp; TEXT(ROW(A248),"000")</f>
        <v>snea20250803R248</v>
      </c>
      <c r="L249" t="s">
        <v>58</v>
      </c>
      <c r="M249" t="s">
        <v>1427</v>
      </c>
      <c r="N249" t="s">
        <v>416</v>
      </c>
      <c r="O249" t="s">
        <v>1426</v>
      </c>
      <c r="P249">
        <v>46.45</v>
      </c>
      <c r="Q249">
        <v>1</v>
      </c>
      <c r="R249" s="10">
        <v>3.32</v>
      </c>
      <c r="S249">
        <v>3.3178571428571431</v>
      </c>
      <c r="T249" t="s">
        <v>415</v>
      </c>
      <c r="U249">
        <v>14</v>
      </c>
      <c r="V249" t="s">
        <v>27</v>
      </c>
      <c r="W249" t="s">
        <v>61</v>
      </c>
      <c r="X249" t="s">
        <v>29</v>
      </c>
      <c r="Y249">
        <f t="shared" si="3"/>
        <v>6402000000</v>
      </c>
    </row>
    <row r="250" spans="1:25" x14ac:dyDescent="0.15">
      <c r="A250">
        <v>1</v>
      </c>
      <c r="B250" s="8" t="s">
        <v>417</v>
      </c>
      <c r="C250" t="s">
        <v>418</v>
      </c>
      <c r="D250" t="s">
        <v>403</v>
      </c>
      <c r="E250" s="9">
        <v>4</v>
      </c>
      <c r="F250" s="7">
        <v>0.35499999999999998</v>
      </c>
      <c r="J250">
        <v>0</v>
      </c>
      <c r="K250" t="str">
        <f>LEFT(L250,4) &amp; "20250803" &amp; "R" &amp; TEXT(ROW(A249),"000")</f>
        <v>Hat20250803R249</v>
      </c>
      <c r="L250" t="s">
        <v>1543</v>
      </c>
      <c r="M250" t="s">
        <v>1494</v>
      </c>
      <c r="N250" t="s">
        <v>422</v>
      </c>
      <c r="O250" t="s">
        <v>1417</v>
      </c>
      <c r="P250">
        <v>46.33</v>
      </c>
      <c r="Q250">
        <v>1</v>
      </c>
      <c r="R250" s="10">
        <v>3.56</v>
      </c>
      <c r="S250">
        <v>3.5638461538461539</v>
      </c>
      <c r="T250" t="s">
        <v>421</v>
      </c>
      <c r="U250">
        <v>13</v>
      </c>
      <c r="V250" t="s">
        <v>27</v>
      </c>
      <c r="W250" t="s">
        <v>1495</v>
      </c>
      <c r="X250" t="s">
        <v>29</v>
      </c>
      <c r="Y250">
        <f t="shared" si="3"/>
        <v>6506000000</v>
      </c>
    </row>
    <row r="251" spans="1:25" x14ac:dyDescent="0.15">
      <c r="A251">
        <v>2</v>
      </c>
      <c r="B251" s="8" t="s">
        <v>417</v>
      </c>
      <c r="C251" t="s">
        <v>418</v>
      </c>
      <c r="D251" t="s">
        <v>403</v>
      </c>
      <c r="E251" s="9">
        <v>4</v>
      </c>
      <c r="F251" s="7">
        <v>1.0760000000000001</v>
      </c>
      <c r="J251">
        <v>0</v>
      </c>
      <c r="K251" t="str">
        <f>LEFT(L251,4) &amp; "20250803" &amp; "R" &amp; TEXT(ROW(A250),"000")</f>
        <v>Cott20250803R250</v>
      </c>
      <c r="L251" t="s">
        <v>1457</v>
      </c>
      <c r="M251" t="s">
        <v>1458</v>
      </c>
      <c r="N251" t="s">
        <v>422</v>
      </c>
      <c r="O251" t="s">
        <v>1417</v>
      </c>
      <c r="P251">
        <v>46.33</v>
      </c>
      <c r="Q251">
        <v>3</v>
      </c>
      <c r="R251" s="10">
        <v>3.56</v>
      </c>
      <c r="S251">
        <v>10.691538461538462</v>
      </c>
      <c r="T251" t="s">
        <v>421</v>
      </c>
      <c r="U251">
        <v>13</v>
      </c>
      <c r="V251" t="s">
        <v>27</v>
      </c>
      <c r="W251" t="s">
        <v>1459</v>
      </c>
      <c r="X251" t="s">
        <v>29</v>
      </c>
      <c r="Y251">
        <f t="shared" si="3"/>
        <v>6115000000</v>
      </c>
    </row>
    <row r="252" spans="1:25" x14ac:dyDescent="0.15">
      <c r="A252">
        <v>3</v>
      </c>
      <c r="B252" s="8" t="s">
        <v>417</v>
      </c>
      <c r="C252" t="s">
        <v>418</v>
      </c>
      <c r="D252" t="s">
        <v>403</v>
      </c>
      <c r="E252" s="9">
        <v>4</v>
      </c>
      <c r="F252" s="7">
        <v>0.42699999999999999</v>
      </c>
      <c r="J252">
        <v>0</v>
      </c>
      <c r="K252" t="str">
        <f>LEFT(L252,4) &amp; "20250803" &amp; "R" &amp; TEXT(ROW(A251),"000")</f>
        <v>Casu20250803R251</v>
      </c>
      <c r="L252" t="s">
        <v>1433</v>
      </c>
      <c r="M252" t="s">
        <v>1434</v>
      </c>
      <c r="N252" t="s">
        <v>422</v>
      </c>
      <c r="O252" t="s">
        <v>1420</v>
      </c>
      <c r="P252">
        <v>46.33</v>
      </c>
      <c r="Q252">
        <v>2</v>
      </c>
      <c r="R252" s="10">
        <v>3.56</v>
      </c>
      <c r="S252">
        <v>7.1276923076923078</v>
      </c>
      <c r="T252" t="s">
        <v>421</v>
      </c>
      <c r="U252">
        <v>13</v>
      </c>
      <c r="V252" t="s">
        <v>27</v>
      </c>
      <c r="W252" t="s">
        <v>1421</v>
      </c>
      <c r="X252" t="s">
        <v>29</v>
      </c>
      <c r="Y252">
        <f t="shared" si="3"/>
        <v>6109000000</v>
      </c>
    </row>
    <row r="253" spans="1:25" x14ac:dyDescent="0.15">
      <c r="A253">
        <v>4</v>
      </c>
      <c r="B253" s="8" t="s">
        <v>417</v>
      </c>
      <c r="C253" t="s">
        <v>418</v>
      </c>
      <c r="D253" t="s">
        <v>403</v>
      </c>
      <c r="E253" s="9">
        <v>4</v>
      </c>
      <c r="F253" s="7">
        <v>0.39100000000000001</v>
      </c>
      <c r="J253">
        <v>0</v>
      </c>
      <c r="K253" t="str">
        <f>LEFT(L253,4) &amp; "20250803" &amp; "R" &amp; TEXT(ROW(A252),"000")</f>
        <v>slip20250803R252</v>
      </c>
      <c r="L253" t="s">
        <v>147</v>
      </c>
      <c r="M253" t="s">
        <v>1425</v>
      </c>
      <c r="N253" t="s">
        <v>422</v>
      </c>
      <c r="O253" t="s">
        <v>1426</v>
      </c>
      <c r="P253">
        <v>46.33</v>
      </c>
      <c r="Q253">
        <v>1</v>
      </c>
      <c r="R253" s="10">
        <v>3.56</v>
      </c>
      <c r="S253">
        <v>3.5638461538461539</v>
      </c>
      <c r="T253" t="s">
        <v>421</v>
      </c>
      <c r="U253">
        <v>13</v>
      </c>
      <c r="V253" t="s">
        <v>27</v>
      </c>
      <c r="W253" t="s">
        <v>150</v>
      </c>
      <c r="X253" t="s">
        <v>29</v>
      </c>
      <c r="Y253">
        <f t="shared" si="3"/>
        <v>6402000000</v>
      </c>
    </row>
    <row r="254" spans="1:25" x14ac:dyDescent="0.15">
      <c r="A254">
        <v>5</v>
      </c>
      <c r="B254" s="8" t="s">
        <v>417</v>
      </c>
      <c r="C254" t="s">
        <v>418</v>
      </c>
      <c r="D254" t="s">
        <v>403</v>
      </c>
      <c r="E254" s="9">
        <v>4</v>
      </c>
      <c r="F254" s="7">
        <v>0.64400000000000002</v>
      </c>
      <c r="J254">
        <v>0</v>
      </c>
      <c r="K254" t="str">
        <f>LEFT(L254,4) &amp; "20250803" &amp; "R" &amp; TEXT(ROW(A253),"000")</f>
        <v>Tshi20250803R253</v>
      </c>
      <c r="L254" t="s">
        <v>1418</v>
      </c>
      <c r="M254" t="s">
        <v>1419</v>
      </c>
      <c r="N254" t="s">
        <v>422</v>
      </c>
      <c r="O254" t="s">
        <v>1420</v>
      </c>
      <c r="P254">
        <v>46.33</v>
      </c>
      <c r="Q254">
        <v>3</v>
      </c>
      <c r="R254" s="10">
        <v>3.56</v>
      </c>
      <c r="S254">
        <v>10.691538461538462</v>
      </c>
      <c r="T254" t="s">
        <v>421</v>
      </c>
      <c r="U254">
        <v>13</v>
      </c>
      <c r="V254" t="s">
        <v>27</v>
      </c>
      <c r="W254" t="s">
        <v>1421</v>
      </c>
      <c r="X254" t="s">
        <v>29</v>
      </c>
      <c r="Y254">
        <f t="shared" si="3"/>
        <v>6109000000</v>
      </c>
    </row>
    <row r="255" spans="1:25" x14ac:dyDescent="0.15">
      <c r="A255">
        <v>6</v>
      </c>
      <c r="B255" s="8" t="s">
        <v>417</v>
      </c>
      <c r="C255" t="s">
        <v>418</v>
      </c>
      <c r="D255" t="s">
        <v>403</v>
      </c>
      <c r="E255" s="9">
        <v>4</v>
      </c>
      <c r="F255" s="7">
        <v>1.0760000000000001</v>
      </c>
      <c r="J255">
        <v>0</v>
      </c>
      <c r="K255" t="str">
        <f>LEFT(L255,4) &amp; "20250803" &amp; "R" &amp; TEXT(ROW(A254),"000")</f>
        <v>shor20250803R254</v>
      </c>
      <c r="L255" t="s">
        <v>491</v>
      </c>
      <c r="M255" t="s">
        <v>1429</v>
      </c>
      <c r="N255" t="s">
        <v>422</v>
      </c>
      <c r="O255" t="s">
        <v>1417</v>
      </c>
      <c r="P255">
        <v>46.33</v>
      </c>
      <c r="Q255">
        <v>3</v>
      </c>
      <c r="R255" s="10">
        <v>3.56</v>
      </c>
      <c r="S255">
        <v>10.691538461538462</v>
      </c>
      <c r="T255" t="s">
        <v>421</v>
      </c>
      <c r="U255">
        <v>13</v>
      </c>
      <c r="V255" t="s">
        <v>27</v>
      </c>
      <c r="W255" t="s">
        <v>494</v>
      </c>
      <c r="X255" t="s">
        <v>29</v>
      </c>
      <c r="Y255">
        <f t="shared" si="3"/>
        <v>6103000000</v>
      </c>
    </row>
    <row r="256" spans="1:25" x14ac:dyDescent="0.15">
      <c r="A256">
        <v>1</v>
      </c>
      <c r="B256" s="8" t="s">
        <v>423</v>
      </c>
      <c r="C256" t="s">
        <v>424</v>
      </c>
      <c r="D256" t="s">
        <v>403</v>
      </c>
      <c r="E256" s="9">
        <v>4</v>
      </c>
      <c r="F256" s="7">
        <v>0.68499999999999994</v>
      </c>
      <c r="J256">
        <v>0</v>
      </c>
      <c r="K256" t="str">
        <f>LEFT(L256,4) &amp; "20250803" &amp; "R" &amp; TEXT(ROW(A255),"000")</f>
        <v>Spor20250803R255</v>
      </c>
      <c r="L256" t="s">
        <v>1318</v>
      </c>
      <c r="M256" t="s">
        <v>1450</v>
      </c>
      <c r="N256" t="s">
        <v>428</v>
      </c>
      <c r="O256" t="s">
        <v>1417</v>
      </c>
      <c r="P256">
        <v>37.229999999999997</v>
      </c>
      <c r="Q256">
        <v>1</v>
      </c>
      <c r="R256" s="10">
        <v>5.32</v>
      </c>
      <c r="S256">
        <v>5.3185714285714276</v>
      </c>
      <c r="T256" t="s">
        <v>427</v>
      </c>
      <c r="U256">
        <v>7</v>
      </c>
      <c r="V256" t="s">
        <v>27</v>
      </c>
      <c r="W256" t="s">
        <v>1184</v>
      </c>
      <c r="X256" t="s">
        <v>29</v>
      </c>
      <c r="Y256">
        <f t="shared" si="3"/>
        <v>6114000000</v>
      </c>
    </row>
    <row r="257" spans="1:25" x14ac:dyDescent="0.15">
      <c r="A257">
        <v>2</v>
      </c>
      <c r="B257" s="8" t="s">
        <v>423</v>
      </c>
      <c r="C257" t="s">
        <v>424</v>
      </c>
      <c r="D257" t="s">
        <v>403</v>
      </c>
      <c r="E257" s="9">
        <v>4</v>
      </c>
      <c r="F257" s="7">
        <v>0.68499999999999994</v>
      </c>
      <c r="J257">
        <v>0</v>
      </c>
      <c r="K257" t="str">
        <f>LEFT(L257,4) &amp; "20250803" &amp; "R" &amp; TEXT(ROW(A256),"000")</f>
        <v>Unde20250803R256</v>
      </c>
      <c r="L257" t="s">
        <v>1451</v>
      </c>
      <c r="M257" t="s">
        <v>1452</v>
      </c>
      <c r="N257" t="s">
        <v>428</v>
      </c>
      <c r="O257" t="s">
        <v>1417</v>
      </c>
      <c r="P257">
        <v>37.229999999999997</v>
      </c>
      <c r="Q257">
        <v>1</v>
      </c>
      <c r="R257" s="10">
        <v>5.32</v>
      </c>
      <c r="S257">
        <v>5.3185714285714276</v>
      </c>
      <c r="T257" t="s">
        <v>427</v>
      </c>
      <c r="U257">
        <v>7</v>
      </c>
      <c r="V257" t="s">
        <v>27</v>
      </c>
      <c r="W257" t="s">
        <v>1453</v>
      </c>
      <c r="X257" t="s">
        <v>29</v>
      </c>
      <c r="Y257">
        <f t="shared" si="3"/>
        <v>6107000000</v>
      </c>
    </row>
    <row r="258" spans="1:25" x14ac:dyDescent="0.15">
      <c r="A258">
        <v>3</v>
      </c>
      <c r="B258" s="8" t="s">
        <v>423</v>
      </c>
      <c r="C258" t="s">
        <v>424</v>
      </c>
      <c r="D258" t="s">
        <v>403</v>
      </c>
      <c r="E258" s="9">
        <v>4</v>
      </c>
      <c r="F258" s="7">
        <v>0.40899999999999997</v>
      </c>
      <c r="J258">
        <v>0</v>
      </c>
      <c r="K258" t="str">
        <f>LEFT(L258,4) &amp; "20250803" &amp; "R" &amp; TEXT(ROW(A257),"000")</f>
        <v>Hood20250803R257</v>
      </c>
      <c r="L258" t="s">
        <v>590</v>
      </c>
      <c r="M258" t="s">
        <v>1428</v>
      </c>
      <c r="N258" t="s">
        <v>428</v>
      </c>
      <c r="O258" t="s">
        <v>1420</v>
      </c>
      <c r="P258">
        <v>37.229999999999997</v>
      </c>
      <c r="Q258">
        <v>1</v>
      </c>
      <c r="R258" s="10">
        <v>5.32</v>
      </c>
      <c r="S258">
        <v>5.3185714285714276</v>
      </c>
      <c r="T258" t="s">
        <v>427</v>
      </c>
      <c r="U258">
        <v>7</v>
      </c>
      <c r="V258" t="s">
        <v>27</v>
      </c>
      <c r="W258" t="s">
        <v>593</v>
      </c>
      <c r="X258" t="s">
        <v>29</v>
      </c>
      <c r="Y258">
        <f t="shared" ref="Y258:Y321" si="4">ROUNDDOWN(W258/ 1000000, 0) * 1000000</f>
        <v>6110000000</v>
      </c>
    </row>
    <row r="259" spans="1:25" x14ac:dyDescent="0.15">
      <c r="A259">
        <v>4</v>
      </c>
      <c r="B259" s="8" t="s">
        <v>423</v>
      </c>
      <c r="C259" t="s">
        <v>424</v>
      </c>
      <c r="D259" t="s">
        <v>403</v>
      </c>
      <c r="E259" s="9">
        <v>4</v>
      </c>
      <c r="F259" s="7">
        <v>0.82299999999999995</v>
      </c>
      <c r="J259">
        <v>0</v>
      </c>
      <c r="K259" t="str">
        <f>LEFT(L259,4) &amp; "20250803" &amp; "R" &amp; TEXT(ROW(A258),"000")</f>
        <v>Tshi20250803R258</v>
      </c>
      <c r="L259" t="s">
        <v>1418</v>
      </c>
      <c r="M259" t="s">
        <v>1419</v>
      </c>
      <c r="N259" t="s">
        <v>428</v>
      </c>
      <c r="O259" t="s">
        <v>1420</v>
      </c>
      <c r="P259">
        <v>37.229999999999997</v>
      </c>
      <c r="Q259">
        <v>2</v>
      </c>
      <c r="R259" s="10">
        <v>5.32</v>
      </c>
      <c r="S259">
        <v>10.637142857142855</v>
      </c>
      <c r="T259" t="s">
        <v>427</v>
      </c>
      <c r="U259">
        <v>7</v>
      </c>
      <c r="V259" t="s">
        <v>27</v>
      </c>
      <c r="W259" t="s">
        <v>1421</v>
      </c>
      <c r="X259" t="s">
        <v>29</v>
      </c>
      <c r="Y259">
        <f t="shared" si="4"/>
        <v>6109000000</v>
      </c>
    </row>
    <row r="260" spans="1:25" x14ac:dyDescent="0.15">
      <c r="A260">
        <v>5</v>
      </c>
      <c r="B260" s="8" t="s">
        <v>423</v>
      </c>
      <c r="C260" t="s">
        <v>424</v>
      </c>
      <c r="D260" t="s">
        <v>403</v>
      </c>
      <c r="E260" s="9">
        <v>4</v>
      </c>
      <c r="F260" s="7">
        <v>1.3740000000000001</v>
      </c>
      <c r="J260">
        <v>0</v>
      </c>
      <c r="K260" t="str">
        <f>LEFT(L260,4) &amp; "20250803" &amp; "R" &amp; TEXT(ROW(A259),"000")</f>
        <v>Spor20250803R259</v>
      </c>
      <c r="L260" t="s">
        <v>1430</v>
      </c>
      <c r="M260" t="s">
        <v>1431</v>
      </c>
      <c r="N260" t="s">
        <v>428</v>
      </c>
      <c r="O260" t="s">
        <v>1417</v>
      </c>
      <c r="P260">
        <v>37.229999999999997</v>
      </c>
      <c r="Q260">
        <v>2</v>
      </c>
      <c r="R260" s="10">
        <v>5.32</v>
      </c>
      <c r="S260">
        <v>10.637142857142855</v>
      </c>
      <c r="T260" t="s">
        <v>427</v>
      </c>
      <c r="U260">
        <v>7</v>
      </c>
      <c r="V260" t="s">
        <v>27</v>
      </c>
      <c r="W260" t="s">
        <v>494</v>
      </c>
      <c r="X260" t="s">
        <v>29</v>
      </c>
      <c r="Y260">
        <f t="shared" si="4"/>
        <v>6103000000</v>
      </c>
    </row>
    <row r="261" spans="1:25" x14ac:dyDescent="0.15">
      <c r="A261">
        <v>1</v>
      </c>
      <c r="B261" s="8" t="s">
        <v>429</v>
      </c>
      <c r="C261" t="s">
        <v>430</v>
      </c>
      <c r="D261" t="s">
        <v>429</v>
      </c>
      <c r="E261" s="9">
        <v>3.45</v>
      </c>
      <c r="F261" s="7">
        <v>0.622</v>
      </c>
      <c r="G261">
        <v>60</v>
      </c>
      <c r="H261">
        <v>50</v>
      </c>
      <c r="I261">
        <v>40</v>
      </c>
      <c r="J261">
        <v>20</v>
      </c>
      <c r="K261" t="str">
        <f>LEFT(L261,4) &amp; "20250803" &amp; "R" &amp; TEXT(ROW(A260),"000")</f>
        <v>shor20250803R260</v>
      </c>
      <c r="L261" t="s">
        <v>491</v>
      </c>
      <c r="M261" t="s">
        <v>1429</v>
      </c>
      <c r="N261" t="s">
        <v>436</v>
      </c>
      <c r="O261" t="s">
        <v>1417</v>
      </c>
      <c r="P261">
        <v>56.17</v>
      </c>
      <c r="Q261">
        <v>1</v>
      </c>
      <c r="R261" s="10">
        <v>8.02</v>
      </c>
      <c r="S261">
        <v>8.024285714285714</v>
      </c>
      <c r="T261" t="s">
        <v>435</v>
      </c>
      <c r="U261">
        <v>7</v>
      </c>
      <c r="V261" t="s">
        <v>27</v>
      </c>
      <c r="W261" t="s">
        <v>494</v>
      </c>
      <c r="X261" t="s">
        <v>29</v>
      </c>
      <c r="Y261">
        <f t="shared" si="4"/>
        <v>6103000000</v>
      </c>
    </row>
    <row r="262" spans="1:25" x14ac:dyDescent="0.15">
      <c r="A262">
        <v>2</v>
      </c>
      <c r="B262" s="8" t="s">
        <v>429</v>
      </c>
      <c r="C262" t="s">
        <v>430</v>
      </c>
      <c r="D262" t="s">
        <v>429</v>
      </c>
      <c r="E262" s="9">
        <v>3.45</v>
      </c>
      <c r="F262" s="7">
        <v>0.68499999999999994</v>
      </c>
      <c r="G262">
        <v>60</v>
      </c>
      <c r="H262">
        <v>50</v>
      </c>
      <c r="I262">
        <v>40</v>
      </c>
      <c r="J262">
        <v>20</v>
      </c>
      <c r="K262" t="str">
        <f>LEFT(L262,4) &amp; "20250803" &amp; "R" &amp; TEXT(ROW(A261),"000")</f>
        <v>snea20250803R261</v>
      </c>
      <c r="L262" t="s">
        <v>58</v>
      </c>
      <c r="M262" t="s">
        <v>1427</v>
      </c>
      <c r="N262" t="s">
        <v>436</v>
      </c>
      <c r="O262" t="s">
        <v>1426</v>
      </c>
      <c r="P262">
        <v>56.17</v>
      </c>
      <c r="Q262">
        <v>1</v>
      </c>
      <c r="R262" s="10">
        <v>8.02</v>
      </c>
      <c r="S262">
        <v>8.024285714285714</v>
      </c>
      <c r="T262" t="s">
        <v>435</v>
      </c>
      <c r="U262">
        <v>7</v>
      </c>
      <c r="V262" t="s">
        <v>27</v>
      </c>
      <c r="W262" t="s">
        <v>61</v>
      </c>
      <c r="X262" t="s">
        <v>29</v>
      </c>
      <c r="Y262">
        <f t="shared" si="4"/>
        <v>6402000000</v>
      </c>
    </row>
    <row r="263" spans="1:25" x14ac:dyDescent="0.15">
      <c r="A263">
        <v>3</v>
      </c>
      <c r="B263" s="8" t="s">
        <v>429</v>
      </c>
      <c r="C263" t="s">
        <v>430</v>
      </c>
      <c r="D263" t="s">
        <v>429</v>
      </c>
      <c r="E263" s="9">
        <v>3.45</v>
      </c>
      <c r="F263" s="7">
        <v>1.5</v>
      </c>
      <c r="G263">
        <v>60</v>
      </c>
      <c r="H263">
        <v>50</v>
      </c>
      <c r="I263">
        <v>40</v>
      </c>
      <c r="J263">
        <v>20</v>
      </c>
      <c r="K263" t="str">
        <f>LEFT(L263,4) &amp; "20250803" &amp; "R" &amp; TEXT(ROW(A262),"000")</f>
        <v>Tshi20250803R262</v>
      </c>
      <c r="L263" t="s">
        <v>1418</v>
      </c>
      <c r="M263" t="s">
        <v>1419</v>
      </c>
      <c r="N263" t="s">
        <v>436</v>
      </c>
      <c r="O263" t="s">
        <v>1420</v>
      </c>
      <c r="P263">
        <v>56.17</v>
      </c>
      <c r="Q263">
        <v>4</v>
      </c>
      <c r="R263" s="10">
        <v>8.02</v>
      </c>
      <c r="S263">
        <v>32.097142857142856</v>
      </c>
      <c r="T263" t="s">
        <v>435</v>
      </c>
      <c r="U263">
        <v>7</v>
      </c>
      <c r="V263" t="s">
        <v>27</v>
      </c>
      <c r="W263" t="s">
        <v>1421</v>
      </c>
      <c r="X263" t="s">
        <v>29</v>
      </c>
      <c r="Y263">
        <f t="shared" si="4"/>
        <v>6109000000</v>
      </c>
    </row>
    <row r="264" spans="1:25" x14ac:dyDescent="0.15">
      <c r="A264">
        <v>4</v>
      </c>
      <c r="B264" s="8" t="s">
        <v>429</v>
      </c>
      <c r="C264" t="s">
        <v>430</v>
      </c>
      <c r="D264" t="s">
        <v>429</v>
      </c>
      <c r="E264" s="9">
        <v>3.45</v>
      </c>
      <c r="F264" s="7">
        <v>0.622</v>
      </c>
      <c r="G264">
        <v>60</v>
      </c>
      <c r="H264">
        <v>50</v>
      </c>
      <c r="I264">
        <v>40</v>
      </c>
      <c r="J264">
        <v>20</v>
      </c>
      <c r="K264" t="str">
        <f>LEFT(L264,4) &amp; "20250803" &amp; "R" &amp; TEXT(ROW(A263),"000")</f>
        <v>Cric20250803R263</v>
      </c>
      <c r="L264" t="s">
        <v>358</v>
      </c>
      <c r="M264" t="s">
        <v>1435</v>
      </c>
      <c r="N264" t="s">
        <v>436</v>
      </c>
      <c r="O264" t="s">
        <v>1417</v>
      </c>
      <c r="P264">
        <v>56.17</v>
      </c>
      <c r="Q264">
        <v>1</v>
      </c>
      <c r="R264" s="10">
        <v>8.02</v>
      </c>
      <c r="S264">
        <v>8.024285714285714</v>
      </c>
      <c r="T264" t="s">
        <v>435</v>
      </c>
      <c r="U264">
        <v>7</v>
      </c>
      <c r="V264" t="s">
        <v>27</v>
      </c>
      <c r="W264" t="s">
        <v>361</v>
      </c>
      <c r="X264" t="s">
        <v>29</v>
      </c>
      <c r="Y264">
        <f t="shared" si="4"/>
        <v>6403000000</v>
      </c>
    </row>
    <row r="265" spans="1:25" x14ac:dyDescent="0.15">
      <c r="A265">
        <v>1</v>
      </c>
      <c r="B265" s="8" t="s">
        <v>437</v>
      </c>
      <c r="C265" t="s">
        <v>438</v>
      </c>
      <c r="D265" t="s">
        <v>429</v>
      </c>
      <c r="E265" s="9">
        <v>3.45</v>
      </c>
      <c r="F265" s="7">
        <v>1.1640000000000001</v>
      </c>
      <c r="J265">
        <v>0</v>
      </c>
      <c r="K265" t="str">
        <f>LEFT(L265,4) &amp; "20250803" &amp; "R" &amp; TEXT(ROW(A264),"000")</f>
        <v>Phon20250803R264</v>
      </c>
      <c r="L265" t="s">
        <v>1480</v>
      </c>
      <c r="M265" t="s">
        <v>1520</v>
      </c>
      <c r="N265" t="s">
        <v>442</v>
      </c>
      <c r="O265" t="s">
        <v>1417</v>
      </c>
      <c r="P265">
        <v>32.880000000000003</v>
      </c>
      <c r="Q265">
        <v>2</v>
      </c>
      <c r="R265" s="10">
        <v>4.7</v>
      </c>
      <c r="S265">
        <v>9.394285714285715</v>
      </c>
      <c r="T265" t="s">
        <v>441</v>
      </c>
      <c r="U265">
        <v>7</v>
      </c>
      <c r="V265" t="s">
        <v>27</v>
      </c>
      <c r="W265" t="s">
        <v>1482</v>
      </c>
      <c r="X265" t="s">
        <v>29</v>
      </c>
      <c r="Y265">
        <f t="shared" si="4"/>
        <v>3926000000</v>
      </c>
    </row>
    <row r="266" spans="1:25" x14ac:dyDescent="0.15">
      <c r="A266">
        <v>2</v>
      </c>
      <c r="B266" s="8" t="s">
        <v>437</v>
      </c>
      <c r="C266" t="s">
        <v>438</v>
      </c>
      <c r="D266" t="s">
        <v>429</v>
      </c>
      <c r="E266" s="9">
        <v>3.45</v>
      </c>
      <c r="F266" s="7">
        <v>0.69699999999999995</v>
      </c>
      <c r="J266">
        <v>0</v>
      </c>
      <c r="K266" t="str">
        <f>LEFT(L266,4) &amp; "20250803" &amp; "R" &amp; TEXT(ROW(A265),"000")</f>
        <v>Tshi20250803R265</v>
      </c>
      <c r="L266" t="s">
        <v>1418</v>
      </c>
      <c r="M266" t="s">
        <v>1419</v>
      </c>
      <c r="N266" t="s">
        <v>442</v>
      </c>
      <c r="O266" t="s">
        <v>1420</v>
      </c>
      <c r="P266">
        <v>32.880000000000003</v>
      </c>
      <c r="Q266">
        <v>2</v>
      </c>
      <c r="R266" s="10">
        <v>4.7</v>
      </c>
      <c r="S266">
        <v>9.394285714285715</v>
      </c>
      <c r="T266" t="s">
        <v>441</v>
      </c>
      <c r="U266">
        <v>7</v>
      </c>
      <c r="V266" t="s">
        <v>27</v>
      </c>
      <c r="W266" t="s">
        <v>1421</v>
      </c>
      <c r="X266" t="s">
        <v>29</v>
      </c>
      <c r="Y266">
        <f t="shared" si="4"/>
        <v>6109000000</v>
      </c>
    </row>
    <row r="267" spans="1:25" x14ac:dyDescent="0.15">
      <c r="A267">
        <v>3</v>
      </c>
      <c r="B267" s="8" t="s">
        <v>437</v>
      </c>
      <c r="C267" t="s">
        <v>438</v>
      </c>
      <c r="D267" t="s">
        <v>429</v>
      </c>
      <c r="E267" s="9">
        <v>3.45</v>
      </c>
      <c r="F267" s="7">
        <v>0.57999999999999996</v>
      </c>
      <c r="J267">
        <v>0</v>
      </c>
      <c r="K267" t="str">
        <f>LEFT(L267,4) &amp; "20250803" &amp; "R" &amp; TEXT(ROW(A266),"000")</f>
        <v>Jean20250803R266</v>
      </c>
      <c r="L267" t="s">
        <v>1532</v>
      </c>
      <c r="M267" t="s">
        <v>1533</v>
      </c>
      <c r="N267" t="s">
        <v>442</v>
      </c>
      <c r="O267" t="s">
        <v>1417</v>
      </c>
      <c r="P267">
        <v>32.880000000000003</v>
      </c>
      <c r="Q267">
        <v>1</v>
      </c>
      <c r="R267" s="10">
        <v>4.7</v>
      </c>
      <c r="S267">
        <v>4.6971428571428575</v>
      </c>
      <c r="T267" t="s">
        <v>441</v>
      </c>
      <c r="U267">
        <v>7</v>
      </c>
      <c r="V267" t="s">
        <v>27</v>
      </c>
      <c r="W267" t="s">
        <v>1534</v>
      </c>
      <c r="X267" t="s">
        <v>29</v>
      </c>
      <c r="Y267">
        <f t="shared" si="4"/>
        <v>6204000000</v>
      </c>
    </row>
    <row r="268" spans="1:25" x14ac:dyDescent="0.15">
      <c r="A268">
        <v>4</v>
      </c>
      <c r="B268" s="8" t="s">
        <v>437</v>
      </c>
      <c r="C268" t="s">
        <v>438</v>
      </c>
      <c r="D268" t="s">
        <v>429</v>
      </c>
      <c r="E268" s="9">
        <v>3.45</v>
      </c>
      <c r="F268" s="7">
        <v>0.63800000000000001</v>
      </c>
      <c r="J268">
        <v>0</v>
      </c>
      <c r="K268" t="str">
        <f>LEFT(L268,4) &amp; "20250803" &amp; "R" &amp; TEXT(ROW(A267),"000")</f>
        <v>slip20250803R267</v>
      </c>
      <c r="L268" t="s">
        <v>147</v>
      </c>
      <c r="M268" t="s">
        <v>1425</v>
      </c>
      <c r="N268" t="s">
        <v>442</v>
      </c>
      <c r="O268" t="s">
        <v>1426</v>
      </c>
      <c r="P268">
        <v>32.880000000000003</v>
      </c>
      <c r="Q268">
        <v>1</v>
      </c>
      <c r="R268" s="10">
        <v>4.7</v>
      </c>
      <c r="S268">
        <v>4.6971428571428575</v>
      </c>
      <c r="T268" t="s">
        <v>441</v>
      </c>
      <c r="U268">
        <v>7</v>
      </c>
      <c r="V268" t="s">
        <v>27</v>
      </c>
      <c r="W268" t="s">
        <v>150</v>
      </c>
      <c r="X268" t="s">
        <v>29</v>
      </c>
      <c r="Y268">
        <f t="shared" si="4"/>
        <v>6402000000</v>
      </c>
    </row>
    <row r="269" spans="1:25" x14ac:dyDescent="0.15">
      <c r="A269">
        <v>5</v>
      </c>
      <c r="B269" s="8" t="s">
        <v>437</v>
      </c>
      <c r="C269" t="s">
        <v>438</v>
      </c>
      <c r="D269" t="s">
        <v>429</v>
      </c>
      <c r="E269" s="9">
        <v>3.45</v>
      </c>
      <c r="F269" s="7">
        <v>0.34599999999999997</v>
      </c>
      <c r="J269">
        <v>0</v>
      </c>
      <c r="K269" t="str">
        <f>LEFT(L269,4) &amp; "20250803" &amp; "R" &amp; TEXT(ROW(A268),"000")</f>
        <v>Hood20250803R268</v>
      </c>
      <c r="L269" t="s">
        <v>590</v>
      </c>
      <c r="M269" t="s">
        <v>1428</v>
      </c>
      <c r="N269" t="s">
        <v>442</v>
      </c>
      <c r="O269" t="s">
        <v>1420</v>
      </c>
      <c r="P269">
        <v>32.880000000000003</v>
      </c>
      <c r="Q269">
        <v>1</v>
      </c>
      <c r="R269" s="10">
        <v>4.7</v>
      </c>
      <c r="S269">
        <v>4.6971428571428575</v>
      </c>
      <c r="T269" t="s">
        <v>441</v>
      </c>
      <c r="U269">
        <v>7</v>
      </c>
      <c r="V269" t="s">
        <v>27</v>
      </c>
      <c r="W269" t="s">
        <v>593</v>
      </c>
      <c r="X269" t="s">
        <v>29</v>
      </c>
      <c r="Y269">
        <f t="shared" si="4"/>
        <v>6110000000</v>
      </c>
    </row>
    <row r="270" spans="1:25" x14ac:dyDescent="0.15">
      <c r="A270">
        <v>1</v>
      </c>
      <c r="B270" s="8" t="s">
        <v>443</v>
      </c>
      <c r="C270" t="s">
        <v>444</v>
      </c>
      <c r="D270" t="s">
        <v>429</v>
      </c>
      <c r="E270" s="9">
        <v>3.45</v>
      </c>
      <c r="F270" s="7">
        <v>1.9850000000000001</v>
      </c>
      <c r="J270">
        <v>0</v>
      </c>
      <c r="K270" t="str">
        <f>LEFT(L270,4) &amp; "20250803" &amp; "R" &amp; TEXT(ROW(A269),"000")</f>
        <v>Sung20250803R269</v>
      </c>
      <c r="L270" t="s">
        <v>1447</v>
      </c>
      <c r="M270" t="s">
        <v>1448</v>
      </c>
      <c r="N270" t="s">
        <v>448</v>
      </c>
      <c r="O270" t="s">
        <v>1417</v>
      </c>
      <c r="P270">
        <v>19.97</v>
      </c>
      <c r="Q270">
        <v>3</v>
      </c>
      <c r="R270" s="10">
        <v>3.99</v>
      </c>
      <c r="S270">
        <v>11.981999999999999</v>
      </c>
      <c r="T270" t="s">
        <v>447</v>
      </c>
      <c r="U270">
        <v>5</v>
      </c>
      <c r="V270" t="s">
        <v>27</v>
      </c>
      <c r="W270" t="s">
        <v>1449</v>
      </c>
      <c r="X270" t="s">
        <v>29</v>
      </c>
      <c r="Y270">
        <f t="shared" si="4"/>
        <v>9004000000</v>
      </c>
    </row>
    <row r="271" spans="1:25" x14ac:dyDescent="0.15">
      <c r="A271">
        <v>2</v>
      </c>
      <c r="B271" s="8" t="s">
        <v>443</v>
      </c>
      <c r="C271" t="s">
        <v>444</v>
      </c>
      <c r="D271" t="s">
        <v>429</v>
      </c>
      <c r="E271" s="9">
        <v>3.45</v>
      </c>
      <c r="F271" s="7">
        <v>1.4550000000000001</v>
      </c>
      <c r="J271">
        <v>0</v>
      </c>
      <c r="K271" t="str">
        <f>LEFT(L271,4) &amp; "20250803" &amp; "R" &amp; TEXT(ROW(A270),"000")</f>
        <v>snea20250803R270</v>
      </c>
      <c r="L271" t="s">
        <v>58</v>
      </c>
      <c r="M271" t="s">
        <v>1427</v>
      </c>
      <c r="N271" t="s">
        <v>448</v>
      </c>
      <c r="O271" t="s">
        <v>1426</v>
      </c>
      <c r="P271">
        <v>19.97</v>
      </c>
      <c r="Q271">
        <v>2</v>
      </c>
      <c r="R271" s="10">
        <v>3.99</v>
      </c>
      <c r="S271">
        <v>7.9879999999999995</v>
      </c>
      <c r="T271" t="s">
        <v>447</v>
      </c>
      <c r="U271">
        <v>5</v>
      </c>
      <c r="V271" t="s">
        <v>27</v>
      </c>
      <c r="W271" t="s">
        <v>61</v>
      </c>
      <c r="X271" t="s">
        <v>29</v>
      </c>
      <c r="Y271">
        <f t="shared" si="4"/>
        <v>6402000000</v>
      </c>
    </row>
    <row r="272" spans="1:25" x14ac:dyDescent="0.15">
      <c r="A272">
        <v>1</v>
      </c>
      <c r="B272" s="8" t="s">
        <v>449</v>
      </c>
      <c r="C272" t="s">
        <v>450</v>
      </c>
      <c r="D272" t="s">
        <v>429</v>
      </c>
      <c r="E272" s="9">
        <v>3.45</v>
      </c>
      <c r="F272" s="7">
        <v>3.4450000000000003</v>
      </c>
      <c r="J272">
        <v>0</v>
      </c>
      <c r="K272" t="str">
        <f>LEFT(L272,4) &amp; "20250803" &amp; "R" &amp; TEXT(ROW(A271),"000")</f>
        <v>snea20250803R271</v>
      </c>
      <c r="L272" t="s">
        <v>58</v>
      </c>
      <c r="M272" t="s">
        <v>1427</v>
      </c>
      <c r="N272" t="s">
        <v>61</v>
      </c>
      <c r="O272" t="s">
        <v>1426</v>
      </c>
      <c r="P272">
        <v>31.42</v>
      </c>
      <c r="Q272">
        <v>2</v>
      </c>
      <c r="R272" s="10">
        <v>15.71</v>
      </c>
      <c r="S272">
        <v>31.42</v>
      </c>
      <c r="T272" t="s">
        <v>451</v>
      </c>
      <c r="U272">
        <v>2</v>
      </c>
      <c r="V272" t="s">
        <v>27</v>
      </c>
      <c r="W272" t="s">
        <v>61</v>
      </c>
      <c r="X272" t="s">
        <v>29</v>
      </c>
      <c r="Y272">
        <f t="shared" si="4"/>
        <v>6402000000</v>
      </c>
    </row>
    <row r="273" spans="1:25" x14ac:dyDescent="0.15">
      <c r="A273">
        <v>1</v>
      </c>
      <c r="B273" s="8" t="s">
        <v>452</v>
      </c>
      <c r="C273" t="s">
        <v>453</v>
      </c>
      <c r="D273" t="s">
        <v>452</v>
      </c>
      <c r="E273" s="9">
        <v>2.4169999999999998</v>
      </c>
      <c r="F273" s="7">
        <v>0.499</v>
      </c>
      <c r="G273">
        <v>60</v>
      </c>
      <c r="H273">
        <v>50</v>
      </c>
      <c r="I273">
        <v>40</v>
      </c>
      <c r="J273">
        <v>20</v>
      </c>
      <c r="K273" t="str">
        <f>LEFT(L273,4) &amp; "20250803" &amp; "R" &amp; TEXT(ROW(A272),"000")</f>
        <v>Base20250803R272</v>
      </c>
      <c r="L273" t="s">
        <v>1471</v>
      </c>
      <c r="M273" t="s">
        <v>1472</v>
      </c>
      <c r="N273" t="s">
        <v>459</v>
      </c>
      <c r="O273" t="s">
        <v>1417</v>
      </c>
      <c r="P273">
        <v>25.12</v>
      </c>
      <c r="Q273">
        <v>1</v>
      </c>
      <c r="R273" s="10">
        <v>4.1900000000000004</v>
      </c>
      <c r="S273">
        <v>4.1866666666666665</v>
      </c>
      <c r="T273" t="s">
        <v>458</v>
      </c>
      <c r="U273">
        <v>6</v>
      </c>
      <c r="V273" t="s">
        <v>27</v>
      </c>
      <c r="W273" t="s">
        <v>1473</v>
      </c>
      <c r="X273" t="s">
        <v>29</v>
      </c>
      <c r="Y273">
        <f t="shared" si="4"/>
        <v>6505000000</v>
      </c>
    </row>
    <row r="274" spans="1:25" x14ac:dyDescent="0.15">
      <c r="A274">
        <v>2</v>
      </c>
      <c r="B274" s="8" t="s">
        <v>452</v>
      </c>
      <c r="C274" t="s">
        <v>453</v>
      </c>
      <c r="D274" t="s">
        <v>452</v>
      </c>
      <c r="E274" s="9">
        <v>2.4169999999999998</v>
      </c>
      <c r="F274" s="7">
        <v>0.29699999999999999</v>
      </c>
      <c r="G274">
        <v>60</v>
      </c>
      <c r="H274">
        <v>50</v>
      </c>
      <c r="I274">
        <v>40</v>
      </c>
      <c r="J274">
        <v>20</v>
      </c>
      <c r="K274" t="str">
        <f>LEFT(L274,4) &amp; "20250803" &amp; "R" &amp; TEXT(ROW(A273),"000")</f>
        <v>Casu20250803R273</v>
      </c>
      <c r="L274" t="s">
        <v>1433</v>
      </c>
      <c r="M274" t="s">
        <v>1434</v>
      </c>
      <c r="N274" t="s">
        <v>459</v>
      </c>
      <c r="O274" t="s">
        <v>1420</v>
      </c>
      <c r="P274">
        <v>25.12</v>
      </c>
      <c r="Q274">
        <v>1</v>
      </c>
      <c r="R274" s="10">
        <v>4.1900000000000004</v>
      </c>
      <c r="S274">
        <v>4.1866666666666665</v>
      </c>
      <c r="T274" t="s">
        <v>458</v>
      </c>
      <c r="U274">
        <v>6</v>
      </c>
      <c r="V274" t="s">
        <v>27</v>
      </c>
      <c r="W274" t="s">
        <v>1421</v>
      </c>
      <c r="X274" t="s">
        <v>29</v>
      </c>
      <c r="Y274">
        <f t="shared" si="4"/>
        <v>6109000000</v>
      </c>
    </row>
    <row r="275" spans="1:25" x14ac:dyDescent="0.15">
      <c r="A275">
        <v>3</v>
      </c>
      <c r="B275" s="8" t="s">
        <v>452</v>
      </c>
      <c r="C275" t="s">
        <v>453</v>
      </c>
      <c r="D275" t="s">
        <v>452</v>
      </c>
      <c r="E275" s="9">
        <v>2.4169999999999998</v>
      </c>
      <c r="F275" s="7">
        <v>0.499</v>
      </c>
      <c r="G275">
        <v>60</v>
      </c>
      <c r="H275">
        <v>50</v>
      </c>
      <c r="I275">
        <v>40</v>
      </c>
      <c r="J275">
        <v>20</v>
      </c>
      <c r="K275" t="str">
        <f>LEFT(L275,4) &amp; "20250803" &amp; "R" &amp; TEXT(ROW(A274),"000")</f>
        <v>shor20250803R274</v>
      </c>
      <c r="L275" t="s">
        <v>491</v>
      </c>
      <c r="M275" t="s">
        <v>1429</v>
      </c>
      <c r="N275" t="s">
        <v>459</v>
      </c>
      <c r="O275" t="s">
        <v>1417</v>
      </c>
      <c r="P275">
        <v>25.12</v>
      </c>
      <c r="Q275">
        <v>1</v>
      </c>
      <c r="R275" s="10">
        <v>4.1900000000000004</v>
      </c>
      <c r="S275">
        <v>4.1866666666666665</v>
      </c>
      <c r="T275" t="s">
        <v>458</v>
      </c>
      <c r="U275">
        <v>6</v>
      </c>
      <c r="V275" t="s">
        <v>27</v>
      </c>
      <c r="W275" t="s">
        <v>494</v>
      </c>
      <c r="X275" t="s">
        <v>29</v>
      </c>
      <c r="Y275">
        <f t="shared" si="4"/>
        <v>6103000000</v>
      </c>
    </row>
    <row r="276" spans="1:25" x14ac:dyDescent="0.15">
      <c r="A276">
        <v>4</v>
      </c>
      <c r="B276" s="8" t="s">
        <v>452</v>
      </c>
      <c r="C276" t="s">
        <v>453</v>
      </c>
      <c r="D276" t="s">
        <v>452</v>
      </c>
      <c r="E276" s="9">
        <v>2.4169999999999998</v>
      </c>
      <c r="F276" s="7">
        <v>0.499</v>
      </c>
      <c r="G276">
        <v>60</v>
      </c>
      <c r="H276">
        <v>50</v>
      </c>
      <c r="I276">
        <v>40</v>
      </c>
      <c r="J276">
        <v>20</v>
      </c>
      <c r="K276" t="str">
        <f>LEFT(L276,4) &amp; "20250803" &amp; "R" &amp; TEXT(ROW(A275),"000")</f>
        <v>Jean20250803R275</v>
      </c>
      <c r="L276" t="s">
        <v>1532</v>
      </c>
      <c r="M276" t="s">
        <v>1533</v>
      </c>
      <c r="N276" t="s">
        <v>459</v>
      </c>
      <c r="O276" t="s">
        <v>1417</v>
      </c>
      <c r="P276">
        <v>25.12</v>
      </c>
      <c r="Q276">
        <v>1</v>
      </c>
      <c r="R276" s="10">
        <v>4.1900000000000004</v>
      </c>
      <c r="S276">
        <v>4.1866666666666665</v>
      </c>
      <c r="T276" t="s">
        <v>458</v>
      </c>
      <c r="U276">
        <v>6</v>
      </c>
      <c r="V276" t="s">
        <v>27</v>
      </c>
      <c r="W276" t="s">
        <v>1534</v>
      </c>
      <c r="X276" t="s">
        <v>29</v>
      </c>
      <c r="Y276">
        <f t="shared" si="4"/>
        <v>6204000000</v>
      </c>
    </row>
    <row r="277" spans="1:25" x14ac:dyDescent="0.15">
      <c r="A277">
        <v>5</v>
      </c>
      <c r="B277" s="8" t="s">
        <v>452</v>
      </c>
      <c r="C277" t="s">
        <v>453</v>
      </c>
      <c r="D277" t="s">
        <v>452</v>
      </c>
      <c r="E277" s="9">
        <v>2.4169999999999998</v>
      </c>
      <c r="F277" s="7">
        <v>0.59899999999999998</v>
      </c>
      <c r="G277">
        <v>60</v>
      </c>
      <c r="H277">
        <v>50</v>
      </c>
      <c r="I277">
        <v>40</v>
      </c>
      <c r="J277">
        <v>20</v>
      </c>
      <c r="K277" t="str">
        <f>LEFT(L277,4) &amp; "20250803" &amp; "R" &amp; TEXT(ROW(A276),"000")</f>
        <v>Hood20250803R276</v>
      </c>
      <c r="L277" t="s">
        <v>590</v>
      </c>
      <c r="M277" t="s">
        <v>1428</v>
      </c>
      <c r="N277" t="s">
        <v>459</v>
      </c>
      <c r="O277" t="s">
        <v>1420</v>
      </c>
      <c r="P277">
        <v>25.12</v>
      </c>
      <c r="Q277">
        <v>2</v>
      </c>
      <c r="R277" s="10">
        <v>4.1900000000000004</v>
      </c>
      <c r="S277">
        <v>8.3733333333333331</v>
      </c>
      <c r="T277" t="s">
        <v>458</v>
      </c>
      <c r="U277">
        <v>6</v>
      </c>
      <c r="V277" t="s">
        <v>27</v>
      </c>
      <c r="W277" t="s">
        <v>593</v>
      </c>
      <c r="X277" t="s">
        <v>29</v>
      </c>
      <c r="Y277">
        <f t="shared" si="4"/>
        <v>6110000000</v>
      </c>
    </row>
    <row r="278" spans="1:25" x14ac:dyDescent="0.15">
      <c r="A278">
        <v>1</v>
      </c>
      <c r="B278" s="8" t="s">
        <v>460</v>
      </c>
      <c r="C278" t="s">
        <v>461</v>
      </c>
      <c r="D278" t="s">
        <v>452</v>
      </c>
      <c r="E278" s="9">
        <v>2.4169999999999998</v>
      </c>
      <c r="F278" s="7">
        <v>0.55300000000000005</v>
      </c>
      <c r="J278">
        <v>0</v>
      </c>
      <c r="K278" t="str">
        <f>LEFT(L278,4) &amp; "20250803" &amp; "R" &amp; TEXT(ROW(A277),"000")</f>
        <v>Tshi20250803R277</v>
      </c>
      <c r="L278" t="s">
        <v>1418</v>
      </c>
      <c r="M278" t="s">
        <v>1419</v>
      </c>
      <c r="N278" t="s">
        <v>465</v>
      </c>
      <c r="O278" t="s">
        <v>1420</v>
      </c>
      <c r="P278">
        <v>39.46</v>
      </c>
      <c r="Q278">
        <v>1</v>
      </c>
      <c r="R278" s="10">
        <v>13.15</v>
      </c>
      <c r="S278">
        <v>13.153333333333332</v>
      </c>
      <c r="T278" t="s">
        <v>464</v>
      </c>
      <c r="U278">
        <v>3</v>
      </c>
      <c r="V278" t="s">
        <v>27</v>
      </c>
      <c r="W278" t="s">
        <v>1421</v>
      </c>
      <c r="X278" t="s">
        <v>29</v>
      </c>
      <c r="Y278">
        <f t="shared" si="4"/>
        <v>6109000000</v>
      </c>
    </row>
    <row r="279" spans="1:25" x14ac:dyDescent="0.15">
      <c r="A279">
        <v>2</v>
      </c>
      <c r="B279" s="8" t="s">
        <v>460</v>
      </c>
      <c r="C279" t="s">
        <v>461</v>
      </c>
      <c r="D279" t="s">
        <v>452</v>
      </c>
      <c r="E279" s="9">
        <v>2.4169999999999998</v>
      </c>
      <c r="F279" s="7">
        <v>1.8540000000000001</v>
      </c>
      <c r="J279">
        <v>0</v>
      </c>
      <c r="K279" t="str">
        <f>LEFT(L279,4) &amp; "20250803" &amp; "R" &amp; TEXT(ROW(A278),"000")</f>
        <v>Cric20250803R278</v>
      </c>
      <c r="L279" t="s">
        <v>358</v>
      </c>
      <c r="M279" t="s">
        <v>1435</v>
      </c>
      <c r="N279" t="s">
        <v>465</v>
      </c>
      <c r="O279" t="s">
        <v>1417</v>
      </c>
      <c r="P279">
        <v>39.46</v>
      </c>
      <c r="Q279">
        <v>2</v>
      </c>
      <c r="R279" s="10">
        <v>13.15</v>
      </c>
      <c r="S279">
        <v>26.306666666666665</v>
      </c>
      <c r="T279" t="s">
        <v>464</v>
      </c>
      <c r="U279">
        <v>3</v>
      </c>
      <c r="V279" t="s">
        <v>27</v>
      </c>
      <c r="W279" t="s">
        <v>361</v>
      </c>
      <c r="X279" t="s">
        <v>29</v>
      </c>
      <c r="Y279">
        <f t="shared" si="4"/>
        <v>6403000000</v>
      </c>
    </row>
    <row r="280" spans="1:25" x14ac:dyDescent="0.15">
      <c r="A280">
        <v>1</v>
      </c>
      <c r="B280" s="8" t="s">
        <v>466</v>
      </c>
      <c r="C280" t="s">
        <v>467</v>
      </c>
      <c r="D280" t="s">
        <v>452</v>
      </c>
      <c r="E280" s="9">
        <v>2.4169999999999998</v>
      </c>
      <c r="F280" s="7">
        <v>0.56999999999999995</v>
      </c>
      <c r="J280">
        <v>0</v>
      </c>
      <c r="K280" t="str">
        <f>LEFT(L280,4) &amp; "20250803" &amp; "R" &amp; TEXT(ROW(A279),"000")</f>
        <v>Sung20250803R279</v>
      </c>
      <c r="L280" t="s">
        <v>1447</v>
      </c>
      <c r="M280" t="s">
        <v>1448</v>
      </c>
      <c r="N280" t="s">
        <v>471</v>
      </c>
      <c r="O280" t="s">
        <v>1417</v>
      </c>
      <c r="P280">
        <v>25.01</v>
      </c>
      <c r="Q280">
        <v>1</v>
      </c>
      <c r="R280" s="10">
        <v>5</v>
      </c>
      <c r="S280">
        <v>5.0020000000000007</v>
      </c>
      <c r="T280" t="s">
        <v>470</v>
      </c>
      <c r="U280">
        <v>5</v>
      </c>
      <c r="V280" t="s">
        <v>27</v>
      </c>
      <c r="W280" t="s">
        <v>1449</v>
      </c>
      <c r="X280" t="s">
        <v>29</v>
      </c>
      <c r="Y280">
        <f t="shared" si="4"/>
        <v>9004000000</v>
      </c>
    </row>
    <row r="281" spans="1:25" x14ac:dyDescent="0.15">
      <c r="A281">
        <v>2</v>
      </c>
      <c r="B281" s="8" t="s">
        <v>466</v>
      </c>
      <c r="C281" t="s">
        <v>467</v>
      </c>
      <c r="D281" t="s">
        <v>452</v>
      </c>
      <c r="E281" s="9">
        <v>2.4169999999999998</v>
      </c>
      <c r="F281" s="7">
        <v>0.56999999999999995</v>
      </c>
      <c r="J281">
        <v>0</v>
      </c>
      <c r="K281" t="str">
        <f>LEFT(L281,4) &amp; "20250803" &amp; "R" &amp; TEXT(ROW(A280),"000")</f>
        <v>Brac20250803R280</v>
      </c>
      <c r="L281" t="s">
        <v>1512</v>
      </c>
      <c r="M281" t="s">
        <v>1513</v>
      </c>
      <c r="N281" t="s">
        <v>471</v>
      </c>
      <c r="O281" t="s">
        <v>1417</v>
      </c>
      <c r="P281">
        <v>25.01</v>
      </c>
      <c r="Q281">
        <v>1</v>
      </c>
      <c r="R281" s="10">
        <v>5</v>
      </c>
      <c r="S281">
        <v>5.0020000000000007</v>
      </c>
      <c r="T281" t="s">
        <v>470</v>
      </c>
      <c r="U281">
        <v>5</v>
      </c>
      <c r="V281" t="s">
        <v>27</v>
      </c>
      <c r="W281" t="s">
        <v>1476</v>
      </c>
      <c r="X281" t="s">
        <v>29</v>
      </c>
      <c r="Y281">
        <f t="shared" si="4"/>
        <v>7117000000</v>
      </c>
    </row>
    <row r="282" spans="1:25" x14ac:dyDescent="0.15">
      <c r="A282">
        <v>3</v>
      </c>
      <c r="B282" s="8" t="s">
        <v>466</v>
      </c>
      <c r="C282" t="s">
        <v>467</v>
      </c>
      <c r="D282" t="s">
        <v>452</v>
      </c>
      <c r="E282" s="9">
        <v>2.4169999999999998</v>
      </c>
      <c r="F282" s="7">
        <v>0.56999999999999995</v>
      </c>
      <c r="J282">
        <v>0</v>
      </c>
      <c r="K282" t="str">
        <f>LEFT(L282,4) &amp; "20250803" &amp; "R" &amp; TEXT(ROW(A281),"000")</f>
        <v>Inte20250803R281</v>
      </c>
      <c r="L282" t="s">
        <v>1462</v>
      </c>
      <c r="M282" t="s">
        <v>1463</v>
      </c>
      <c r="N282" t="s">
        <v>471</v>
      </c>
      <c r="O282" t="s">
        <v>1417</v>
      </c>
      <c r="P282">
        <v>25.01</v>
      </c>
      <c r="Q282">
        <v>1</v>
      </c>
      <c r="R282" s="10">
        <v>5</v>
      </c>
      <c r="S282">
        <v>5.0020000000000007</v>
      </c>
      <c r="T282" t="s">
        <v>470</v>
      </c>
      <c r="U282">
        <v>5</v>
      </c>
      <c r="V282" t="s">
        <v>27</v>
      </c>
      <c r="W282" t="s">
        <v>1464</v>
      </c>
      <c r="X282" t="s">
        <v>29</v>
      </c>
      <c r="Y282">
        <f t="shared" si="4"/>
        <v>6101000000</v>
      </c>
    </row>
    <row r="283" spans="1:25" x14ac:dyDescent="0.15">
      <c r="A283">
        <v>4</v>
      </c>
      <c r="B283" s="8" t="s">
        <v>466</v>
      </c>
      <c r="C283" t="s">
        <v>467</v>
      </c>
      <c r="D283" t="s">
        <v>452</v>
      </c>
      <c r="E283" s="9">
        <v>2.4169999999999998</v>
      </c>
      <c r="F283" s="7">
        <v>0.33999999999999997</v>
      </c>
      <c r="J283">
        <v>0</v>
      </c>
      <c r="K283" t="str">
        <f>LEFT(L283,4) &amp; "20250803" &amp; "R" &amp; TEXT(ROW(A282),"000")</f>
        <v>Mens20250803R282</v>
      </c>
      <c r="L283" t="s">
        <v>1544</v>
      </c>
      <c r="M283" t="s">
        <v>1545</v>
      </c>
      <c r="N283" t="s">
        <v>471</v>
      </c>
      <c r="O283" t="s">
        <v>1420</v>
      </c>
      <c r="P283">
        <v>25.01</v>
      </c>
      <c r="Q283">
        <v>1</v>
      </c>
      <c r="R283" s="10">
        <v>5</v>
      </c>
      <c r="S283">
        <v>5.0020000000000007</v>
      </c>
      <c r="T283" t="s">
        <v>470</v>
      </c>
      <c r="U283">
        <v>5</v>
      </c>
      <c r="V283" t="s">
        <v>27</v>
      </c>
      <c r="W283" t="s">
        <v>1546</v>
      </c>
      <c r="X283" t="s">
        <v>29</v>
      </c>
      <c r="Y283">
        <f t="shared" si="4"/>
        <v>6201000000</v>
      </c>
    </row>
    <row r="284" spans="1:25" x14ac:dyDescent="0.15">
      <c r="A284">
        <v>5</v>
      </c>
      <c r="B284" s="8" t="s">
        <v>466</v>
      </c>
      <c r="C284" t="s">
        <v>467</v>
      </c>
      <c r="D284" t="s">
        <v>452</v>
      </c>
      <c r="E284" s="9">
        <v>2.4169999999999998</v>
      </c>
      <c r="F284" s="7">
        <v>0.33999999999999997</v>
      </c>
      <c r="J284">
        <v>0</v>
      </c>
      <c r="K284" t="str">
        <f>LEFT(L284,4) &amp; "20250803" &amp; "R" &amp; TEXT(ROW(A283),"000")</f>
        <v>Hood20250803R283</v>
      </c>
      <c r="L284" t="s">
        <v>590</v>
      </c>
      <c r="M284" t="s">
        <v>1428</v>
      </c>
      <c r="N284" t="s">
        <v>471</v>
      </c>
      <c r="O284" t="s">
        <v>1420</v>
      </c>
      <c r="P284">
        <v>25.01</v>
      </c>
      <c r="Q284">
        <v>1</v>
      </c>
      <c r="R284" s="10">
        <v>5</v>
      </c>
      <c r="S284">
        <v>5.0020000000000007</v>
      </c>
      <c r="T284" t="s">
        <v>470</v>
      </c>
      <c r="U284">
        <v>5</v>
      </c>
      <c r="V284" t="s">
        <v>27</v>
      </c>
      <c r="W284" t="s">
        <v>593</v>
      </c>
      <c r="X284" t="s">
        <v>29</v>
      </c>
      <c r="Y284">
        <f t="shared" si="4"/>
        <v>6110000000</v>
      </c>
    </row>
    <row r="285" spans="1:25" x14ac:dyDescent="0.15">
      <c r="A285">
        <v>1</v>
      </c>
      <c r="B285" s="8" t="s">
        <v>472</v>
      </c>
      <c r="C285" t="s">
        <v>473</v>
      </c>
      <c r="D285" t="s">
        <v>452</v>
      </c>
      <c r="E285" s="9">
        <v>2.4169999999999998</v>
      </c>
      <c r="F285" s="7">
        <v>0.45100000000000001</v>
      </c>
      <c r="J285">
        <v>0</v>
      </c>
      <c r="K285" t="str">
        <f>LEFT(L285,4) &amp; "20250803" &amp; "R" &amp; TEXT(ROW(A284),"000")</f>
        <v>peak20250803R284</v>
      </c>
      <c r="L285" t="s">
        <v>1493</v>
      </c>
      <c r="M285" t="s">
        <v>1494</v>
      </c>
      <c r="N285" t="s">
        <v>477</v>
      </c>
      <c r="O285" t="s">
        <v>1417</v>
      </c>
      <c r="P285">
        <v>36.700000000000003</v>
      </c>
      <c r="Q285">
        <v>1</v>
      </c>
      <c r="R285" s="10">
        <v>6.12</v>
      </c>
      <c r="S285">
        <v>6.1166666666666671</v>
      </c>
      <c r="T285" t="s">
        <v>476</v>
      </c>
      <c r="U285">
        <v>6</v>
      </c>
      <c r="V285" t="s">
        <v>27</v>
      </c>
      <c r="W285" t="s">
        <v>1495</v>
      </c>
      <c r="X285" t="s">
        <v>29</v>
      </c>
      <c r="Y285">
        <f t="shared" si="4"/>
        <v>6506000000</v>
      </c>
    </row>
    <row r="286" spans="1:25" x14ac:dyDescent="0.15">
      <c r="A286">
        <v>2</v>
      </c>
      <c r="B286" s="8" t="s">
        <v>472</v>
      </c>
      <c r="C286" t="s">
        <v>473</v>
      </c>
      <c r="D286" t="s">
        <v>452</v>
      </c>
      <c r="E286" s="9">
        <v>2.4169999999999998</v>
      </c>
      <c r="F286" s="7">
        <v>0.45100000000000001</v>
      </c>
      <c r="J286">
        <v>0</v>
      </c>
      <c r="K286" t="str">
        <f>LEFT(L286,4) &amp; "20250803" &amp; "R" &amp; TEXT(ROW(A285),"000")</f>
        <v>Jers20250803R285</v>
      </c>
      <c r="L286" t="s">
        <v>670</v>
      </c>
      <c r="M286" t="s">
        <v>1416</v>
      </c>
      <c r="N286" t="s">
        <v>477</v>
      </c>
      <c r="O286" t="s">
        <v>1417</v>
      </c>
      <c r="P286">
        <v>36.700000000000003</v>
      </c>
      <c r="Q286">
        <v>1</v>
      </c>
      <c r="R286" s="10">
        <v>6.12</v>
      </c>
      <c r="S286">
        <v>6.1166666666666671</v>
      </c>
      <c r="T286" t="s">
        <v>476</v>
      </c>
      <c r="U286">
        <v>6</v>
      </c>
      <c r="V286" t="s">
        <v>27</v>
      </c>
      <c r="W286" t="s">
        <v>673</v>
      </c>
      <c r="X286" t="s">
        <v>29</v>
      </c>
      <c r="Y286">
        <f t="shared" si="4"/>
        <v>6211000000</v>
      </c>
    </row>
    <row r="287" spans="1:25" x14ac:dyDescent="0.15">
      <c r="A287">
        <v>3</v>
      </c>
      <c r="B287" s="8" t="s">
        <v>472</v>
      </c>
      <c r="C287" t="s">
        <v>473</v>
      </c>
      <c r="D287" t="s">
        <v>452</v>
      </c>
      <c r="E287" s="9">
        <v>2.4169999999999998</v>
      </c>
      <c r="F287" s="7">
        <v>0.26900000000000002</v>
      </c>
      <c r="J287">
        <v>0</v>
      </c>
      <c r="K287" t="str">
        <f>LEFT(L287,4) &amp; "20250803" &amp; "R" &amp; TEXT(ROW(A286),"000")</f>
        <v>Tshi20250803R286</v>
      </c>
      <c r="L287" t="s">
        <v>1418</v>
      </c>
      <c r="M287" t="s">
        <v>1419</v>
      </c>
      <c r="N287" t="s">
        <v>477</v>
      </c>
      <c r="O287" t="s">
        <v>1420</v>
      </c>
      <c r="P287">
        <v>36.700000000000003</v>
      </c>
      <c r="Q287">
        <v>1</v>
      </c>
      <c r="R287" s="10">
        <v>6.12</v>
      </c>
      <c r="S287">
        <v>6.1166666666666671</v>
      </c>
      <c r="T287" t="s">
        <v>476</v>
      </c>
      <c r="U287">
        <v>6</v>
      </c>
      <c r="V287" t="s">
        <v>27</v>
      </c>
      <c r="W287" t="s">
        <v>1421</v>
      </c>
      <c r="X287" t="s">
        <v>29</v>
      </c>
      <c r="Y287">
        <f t="shared" si="4"/>
        <v>6109000000</v>
      </c>
    </row>
    <row r="288" spans="1:25" x14ac:dyDescent="0.15">
      <c r="A288">
        <v>4</v>
      </c>
      <c r="B288" s="8" t="s">
        <v>472</v>
      </c>
      <c r="C288" t="s">
        <v>473</v>
      </c>
      <c r="D288" t="s">
        <v>452</v>
      </c>
      <c r="E288" s="9">
        <v>2.4169999999999998</v>
      </c>
      <c r="F288" s="7">
        <v>0.45100000000000001</v>
      </c>
      <c r="J288">
        <v>0</v>
      </c>
      <c r="K288" t="str">
        <f>LEFT(L288,4) &amp; "20250803" &amp; "R" &amp; TEXT(ROW(A287),"000")</f>
        <v>Spor20250803R287</v>
      </c>
      <c r="L288" t="s">
        <v>1430</v>
      </c>
      <c r="M288" t="s">
        <v>1431</v>
      </c>
      <c r="N288" t="s">
        <v>477</v>
      </c>
      <c r="O288" t="s">
        <v>1417</v>
      </c>
      <c r="P288">
        <v>36.700000000000003</v>
      </c>
      <c r="Q288">
        <v>1</v>
      </c>
      <c r="R288" s="10">
        <v>6.12</v>
      </c>
      <c r="S288">
        <v>6.1166666666666671</v>
      </c>
      <c r="T288" t="s">
        <v>476</v>
      </c>
      <c r="U288">
        <v>6</v>
      </c>
      <c r="V288" t="s">
        <v>27</v>
      </c>
      <c r="W288" t="s">
        <v>494</v>
      </c>
      <c r="X288" t="s">
        <v>29</v>
      </c>
      <c r="Y288">
        <f t="shared" si="4"/>
        <v>6103000000</v>
      </c>
    </row>
    <row r="289" spans="1:25" x14ac:dyDescent="0.15">
      <c r="A289">
        <v>5</v>
      </c>
      <c r="B289" s="8" t="s">
        <v>472</v>
      </c>
      <c r="C289" t="s">
        <v>473</v>
      </c>
      <c r="D289" t="s">
        <v>452</v>
      </c>
      <c r="E289" s="9">
        <v>2.4169999999999998</v>
      </c>
      <c r="F289" s="7">
        <v>0.26900000000000002</v>
      </c>
      <c r="J289">
        <v>0</v>
      </c>
      <c r="K289" t="str">
        <f>LEFT(L289,4) &amp; "20250803" &amp; "R" &amp; TEXT(ROW(A288),"000")</f>
        <v>Hood20250803R288</v>
      </c>
      <c r="L289" t="s">
        <v>590</v>
      </c>
      <c r="M289" t="s">
        <v>1428</v>
      </c>
      <c r="N289" t="s">
        <v>477</v>
      </c>
      <c r="O289" t="s">
        <v>1420</v>
      </c>
      <c r="P289">
        <v>36.700000000000003</v>
      </c>
      <c r="Q289">
        <v>1</v>
      </c>
      <c r="R289" s="10">
        <v>6.12</v>
      </c>
      <c r="S289">
        <v>6.1166666666666671</v>
      </c>
      <c r="T289" t="s">
        <v>476</v>
      </c>
      <c r="U289">
        <v>6</v>
      </c>
      <c r="V289" t="s">
        <v>27</v>
      </c>
      <c r="W289" t="s">
        <v>593</v>
      </c>
      <c r="X289" t="s">
        <v>29</v>
      </c>
      <c r="Y289">
        <f t="shared" si="4"/>
        <v>6110000000</v>
      </c>
    </row>
    <row r="290" spans="1:25" x14ac:dyDescent="0.15">
      <c r="A290">
        <v>6</v>
      </c>
      <c r="B290" s="8" t="s">
        <v>472</v>
      </c>
      <c r="C290" t="s">
        <v>473</v>
      </c>
      <c r="D290" t="s">
        <v>452</v>
      </c>
      <c r="E290" s="9">
        <v>2.4169999999999998</v>
      </c>
      <c r="F290" s="7">
        <v>0.497</v>
      </c>
      <c r="J290">
        <v>0</v>
      </c>
      <c r="K290" t="str">
        <f>LEFT(L290,4) &amp; "20250803" &amp; "R" &amp; TEXT(ROW(A289),"000")</f>
        <v>snea20250803R289</v>
      </c>
      <c r="L290" t="s">
        <v>58</v>
      </c>
      <c r="M290" t="s">
        <v>1427</v>
      </c>
      <c r="N290" t="s">
        <v>477</v>
      </c>
      <c r="O290" t="s">
        <v>1426</v>
      </c>
      <c r="P290">
        <v>36.700000000000003</v>
      </c>
      <c r="Q290">
        <v>1</v>
      </c>
      <c r="R290" s="10">
        <v>6.12</v>
      </c>
      <c r="S290">
        <v>6.1166666666666671</v>
      </c>
      <c r="T290" t="s">
        <v>476</v>
      </c>
      <c r="U290">
        <v>6</v>
      </c>
      <c r="V290" t="s">
        <v>27</v>
      </c>
      <c r="W290" t="s">
        <v>61</v>
      </c>
      <c r="X290" t="s">
        <v>29</v>
      </c>
      <c r="Y290">
        <f t="shared" si="4"/>
        <v>6402000000</v>
      </c>
    </row>
    <row r="291" spans="1:25" x14ac:dyDescent="0.15">
      <c r="A291">
        <v>1</v>
      </c>
      <c r="B291" s="8" t="s">
        <v>478</v>
      </c>
      <c r="C291" t="s">
        <v>479</v>
      </c>
      <c r="D291" t="s">
        <v>452</v>
      </c>
      <c r="E291" s="9">
        <v>2.4169999999999998</v>
      </c>
      <c r="F291" s="7">
        <v>1.1460000000000001</v>
      </c>
      <c r="J291">
        <v>0</v>
      </c>
      <c r="K291" t="str">
        <f>LEFT(L291,4) &amp; "20250803" &amp; "R" &amp; TEXT(ROW(A290),"000")</f>
        <v>Leat20250803R290</v>
      </c>
      <c r="L291" t="s">
        <v>1441</v>
      </c>
      <c r="M291" t="s">
        <v>1442</v>
      </c>
      <c r="N291" t="s">
        <v>483</v>
      </c>
      <c r="O291" t="s">
        <v>1417</v>
      </c>
      <c r="P291">
        <v>17.079999999999998</v>
      </c>
      <c r="Q291">
        <v>1</v>
      </c>
      <c r="R291" s="10">
        <v>8.5399999999999991</v>
      </c>
      <c r="S291">
        <v>8.5399999999999991</v>
      </c>
      <c r="T291" t="s">
        <v>482</v>
      </c>
      <c r="U291">
        <v>2</v>
      </c>
      <c r="V291" t="s">
        <v>27</v>
      </c>
      <c r="W291" t="s">
        <v>1443</v>
      </c>
      <c r="X291" t="s">
        <v>29</v>
      </c>
      <c r="Y291">
        <f t="shared" si="4"/>
        <v>4203000000</v>
      </c>
    </row>
    <row r="292" spans="1:25" x14ac:dyDescent="0.15">
      <c r="A292">
        <v>2</v>
      </c>
      <c r="B292" s="8" t="s">
        <v>478</v>
      </c>
      <c r="C292" t="s">
        <v>479</v>
      </c>
      <c r="D292" t="s">
        <v>452</v>
      </c>
      <c r="E292" s="9">
        <v>2.4169999999999998</v>
      </c>
      <c r="F292" s="7">
        <v>1.2610000000000001</v>
      </c>
      <c r="J292">
        <v>0</v>
      </c>
      <c r="K292" t="str">
        <f>LEFT(L292,4) &amp; "20250803" &amp; "R" &amp; TEXT(ROW(A291),"000")</f>
        <v>snea20250803R291</v>
      </c>
      <c r="L292" t="s">
        <v>58</v>
      </c>
      <c r="M292" t="s">
        <v>1427</v>
      </c>
      <c r="N292" t="s">
        <v>483</v>
      </c>
      <c r="O292" t="s">
        <v>1426</v>
      </c>
      <c r="P292">
        <v>17.079999999999998</v>
      </c>
      <c r="Q292">
        <v>1</v>
      </c>
      <c r="R292" s="10">
        <v>8.5399999999999991</v>
      </c>
      <c r="S292">
        <v>8.5399999999999991</v>
      </c>
      <c r="T292" t="s">
        <v>482</v>
      </c>
      <c r="U292">
        <v>2</v>
      </c>
      <c r="V292" t="s">
        <v>27</v>
      </c>
      <c r="W292" t="s">
        <v>61</v>
      </c>
      <c r="X292" t="s">
        <v>29</v>
      </c>
      <c r="Y292">
        <f t="shared" si="4"/>
        <v>6402000000</v>
      </c>
    </row>
    <row r="293" spans="1:25" x14ac:dyDescent="0.15">
      <c r="A293">
        <v>1</v>
      </c>
      <c r="B293" s="8" t="s">
        <v>484</v>
      </c>
      <c r="C293" t="s">
        <v>485</v>
      </c>
      <c r="D293" t="s">
        <v>452</v>
      </c>
      <c r="E293" s="9">
        <v>2.4169999999999998</v>
      </c>
      <c r="F293" s="7">
        <v>2.4119999999999999</v>
      </c>
      <c r="J293">
        <v>0</v>
      </c>
      <c r="K293" t="str">
        <f>LEFT(L293,4) &amp; "20250803" &amp; "R" &amp; TEXT(ROW(A292),"000")</f>
        <v>snea20250803R292</v>
      </c>
      <c r="L293" t="s">
        <v>58</v>
      </c>
      <c r="M293" t="s">
        <v>1427</v>
      </c>
      <c r="N293" t="s">
        <v>61</v>
      </c>
      <c r="O293" t="s">
        <v>1426</v>
      </c>
      <c r="P293">
        <v>13.24</v>
      </c>
      <c r="Q293">
        <v>1</v>
      </c>
      <c r="R293" s="10">
        <v>13.24</v>
      </c>
      <c r="S293">
        <v>13.24</v>
      </c>
      <c r="T293" t="s">
        <v>486</v>
      </c>
      <c r="U293">
        <v>1</v>
      </c>
      <c r="V293" t="s">
        <v>27</v>
      </c>
      <c r="W293" t="s">
        <v>61</v>
      </c>
      <c r="X293" t="s">
        <v>29</v>
      </c>
      <c r="Y293">
        <f t="shared" si="4"/>
        <v>6402000000</v>
      </c>
    </row>
    <row r="294" spans="1:25" x14ac:dyDescent="0.15">
      <c r="A294">
        <v>1</v>
      </c>
      <c r="B294" s="8" t="s">
        <v>487</v>
      </c>
      <c r="C294" t="s">
        <v>488</v>
      </c>
      <c r="D294" t="s">
        <v>487</v>
      </c>
      <c r="E294" s="9">
        <v>2.7170000000000001</v>
      </c>
      <c r="F294" s="7">
        <v>2.7120000000000002</v>
      </c>
      <c r="G294">
        <v>60</v>
      </c>
      <c r="H294">
        <v>50</v>
      </c>
      <c r="I294">
        <v>40</v>
      </c>
      <c r="J294">
        <v>20</v>
      </c>
      <c r="K294" t="str">
        <f>LEFT(L294,4) &amp; "20250803" &amp; "R" &amp; TEXT(ROW(A293),"000")</f>
        <v>shor20250803R293</v>
      </c>
      <c r="L294" t="s">
        <v>491</v>
      </c>
      <c r="M294" t="s">
        <v>1429</v>
      </c>
      <c r="N294" t="s">
        <v>494</v>
      </c>
      <c r="O294" t="s">
        <v>1417</v>
      </c>
      <c r="P294">
        <v>18.63</v>
      </c>
      <c r="Q294">
        <v>9</v>
      </c>
      <c r="R294" s="10">
        <v>2.0699999999999998</v>
      </c>
      <c r="S294">
        <v>18.63</v>
      </c>
      <c r="T294" t="s">
        <v>493</v>
      </c>
      <c r="U294">
        <v>9</v>
      </c>
      <c r="V294" t="s">
        <v>27</v>
      </c>
      <c r="W294" t="s">
        <v>494</v>
      </c>
      <c r="X294" t="s">
        <v>29</v>
      </c>
      <c r="Y294">
        <f t="shared" si="4"/>
        <v>6103000000</v>
      </c>
    </row>
    <row r="295" spans="1:25" x14ac:dyDescent="0.15">
      <c r="A295">
        <v>1</v>
      </c>
      <c r="B295" s="8" t="s">
        <v>495</v>
      </c>
      <c r="C295" t="s">
        <v>496</v>
      </c>
      <c r="D295" t="s">
        <v>487</v>
      </c>
      <c r="E295" s="9">
        <v>2.7170000000000001</v>
      </c>
      <c r="F295" s="7">
        <v>0.622</v>
      </c>
      <c r="J295">
        <v>0</v>
      </c>
      <c r="K295" t="str">
        <f>LEFT(L295,4) &amp; "20250803" &amp; "R" &amp; TEXT(ROW(A294),"000")</f>
        <v>Hood20250803R294</v>
      </c>
      <c r="L295" t="s">
        <v>590</v>
      </c>
      <c r="M295" t="s">
        <v>1428</v>
      </c>
      <c r="N295" t="s">
        <v>500</v>
      </c>
      <c r="O295" t="s">
        <v>1420</v>
      </c>
      <c r="P295">
        <v>18.14</v>
      </c>
      <c r="Q295">
        <v>1</v>
      </c>
      <c r="R295" s="10">
        <v>6.05</v>
      </c>
      <c r="S295">
        <v>6.0466666666666669</v>
      </c>
      <c r="T295" t="s">
        <v>499</v>
      </c>
      <c r="U295">
        <v>3</v>
      </c>
      <c r="V295" t="s">
        <v>27</v>
      </c>
      <c r="W295" t="s">
        <v>593</v>
      </c>
      <c r="X295" t="s">
        <v>29</v>
      </c>
      <c r="Y295">
        <f t="shared" si="4"/>
        <v>6110000000</v>
      </c>
    </row>
    <row r="296" spans="1:25" x14ac:dyDescent="0.15">
      <c r="A296">
        <v>2</v>
      </c>
      <c r="B296" s="8" t="s">
        <v>495</v>
      </c>
      <c r="C296" t="s">
        <v>496</v>
      </c>
      <c r="D296" t="s">
        <v>487</v>
      </c>
      <c r="E296" s="9">
        <v>2.7170000000000001</v>
      </c>
      <c r="F296" s="7">
        <v>1.04</v>
      </c>
      <c r="J296">
        <v>0</v>
      </c>
      <c r="K296" t="str">
        <f>LEFT(L296,4) &amp; "20250803" &amp; "R" &amp; TEXT(ROW(A295),"000")</f>
        <v>shor20250803R295</v>
      </c>
      <c r="L296" t="s">
        <v>491</v>
      </c>
      <c r="M296" t="s">
        <v>1429</v>
      </c>
      <c r="N296" t="s">
        <v>500</v>
      </c>
      <c r="O296" t="s">
        <v>1417</v>
      </c>
      <c r="P296">
        <v>18.14</v>
      </c>
      <c r="Q296">
        <v>1</v>
      </c>
      <c r="R296" s="10">
        <v>6.05</v>
      </c>
      <c r="S296">
        <v>6.0466666666666669</v>
      </c>
      <c r="T296" t="s">
        <v>499</v>
      </c>
      <c r="U296">
        <v>3</v>
      </c>
      <c r="V296" t="s">
        <v>27</v>
      </c>
      <c r="W296" t="s">
        <v>494</v>
      </c>
      <c r="X296" t="s">
        <v>29</v>
      </c>
      <c r="Y296">
        <f t="shared" si="4"/>
        <v>6103000000</v>
      </c>
    </row>
    <row r="297" spans="1:25" x14ac:dyDescent="0.15">
      <c r="A297">
        <v>3</v>
      </c>
      <c r="B297" s="8" t="s">
        <v>495</v>
      </c>
      <c r="C297" t="s">
        <v>496</v>
      </c>
      <c r="D297" t="s">
        <v>487</v>
      </c>
      <c r="E297" s="9">
        <v>2.7170000000000001</v>
      </c>
      <c r="F297" s="7">
        <v>1.04</v>
      </c>
      <c r="J297">
        <v>0</v>
      </c>
      <c r="K297" t="str">
        <f>LEFT(L297,4) &amp; "20250803" &amp; "R" &amp; TEXT(ROW(A296),"000")</f>
        <v>Casu20250803R296</v>
      </c>
      <c r="L297" t="s">
        <v>1130</v>
      </c>
      <c r="M297" t="s">
        <v>1528</v>
      </c>
      <c r="N297" t="s">
        <v>500</v>
      </c>
      <c r="O297" t="s">
        <v>1417</v>
      </c>
      <c r="P297">
        <v>18.14</v>
      </c>
      <c r="Q297">
        <v>1</v>
      </c>
      <c r="R297" s="10">
        <v>6.05</v>
      </c>
      <c r="S297">
        <v>6.0466666666666669</v>
      </c>
      <c r="T297" t="s">
        <v>499</v>
      </c>
      <c r="U297">
        <v>3</v>
      </c>
      <c r="V297" t="s">
        <v>27</v>
      </c>
      <c r="W297" t="s">
        <v>1133</v>
      </c>
      <c r="X297" t="s">
        <v>29</v>
      </c>
      <c r="Y297">
        <f t="shared" si="4"/>
        <v>6103000000</v>
      </c>
    </row>
    <row r="298" spans="1:25" x14ac:dyDescent="0.15">
      <c r="A298">
        <v>1</v>
      </c>
      <c r="B298" s="8" t="s">
        <v>501</v>
      </c>
      <c r="C298" t="s">
        <v>502</v>
      </c>
      <c r="D298" t="s">
        <v>487</v>
      </c>
      <c r="E298" s="9">
        <v>2.7170000000000001</v>
      </c>
      <c r="F298" s="7">
        <v>0.42599999999999999</v>
      </c>
      <c r="J298">
        <v>0</v>
      </c>
      <c r="K298" t="str">
        <f>LEFT(L298,4) &amp; "20250803" &amp; "R" &amp; TEXT(ROW(A297),"000")</f>
        <v>Deco20250803R297</v>
      </c>
      <c r="L298" t="s">
        <v>1477</v>
      </c>
      <c r="M298" t="s">
        <v>1478</v>
      </c>
      <c r="N298" t="s">
        <v>506</v>
      </c>
      <c r="O298" t="s">
        <v>1417</v>
      </c>
      <c r="P298">
        <v>33.83</v>
      </c>
      <c r="Q298">
        <v>1</v>
      </c>
      <c r="R298" s="10">
        <v>3.76</v>
      </c>
      <c r="S298">
        <v>3.7588888888888885</v>
      </c>
      <c r="T298" t="s">
        <v>505</v>
      </c>
      <c r="U298">
        <v>9</v>
      </c>
      <c r="V298" t="s">
        <v>27</v>
      </c>
      <c r="W298" t="s">
        <v>1479</v>
      </c>
      <c r="X298" t="s">
        <v>29</v>
      </c>
      <c r="Y298">
        <f t="shared" si="4"/>
        <v>9004000000</v>
      </c>
    </row>
    <row r="299" spans="1:25" x14ac:dyDescent="0.15">
      <c r="A299">
        <v>2</v>
      </c>
      <c r="B299" s="8" t="s">
        <v>501</v>
      </c>
      <c r="C299" t="s">
        <v>502</v>
      </c>
      <c r="D299" t="s">
        <v>487</v>
      </c>
      <c r="E299" s="9">
        <v>2.7170000000000001</v>
      </c>
      <c r="F299" s="7">
        <v>0.46899999999999997</v>
      </c>
      <c r="J299">
        <v>0</v>
      </c>
      <c r="K299" t="str">
        <f>LEFT(L299,4) &amp; "20250803" &amp; "R" &amp; TEXT(ROW(A298),"000")</f>
        <v>snea20250803R298</v>
      </c>
      <c r="L299" t="s">
        <v>58</v>
      </c>
      <c r="M299" t="s">
        <v>1427</v>
      </c>
      <c r="N299" t="s">
        <v>506</v>
      </c>
      <c r="O299" t="s">
        <v>1426</v>
      </c>
      <c r="P299">
        <v>33.83</v>
      </c>
      <c r="Q299">
        <v>1</v>
      </c>
      <c r="R299" s="10">
        <v>3.76</v>
      </c>
      <c r="S299">
        <v>3.7588888888888885</v>
      </c>
      <c r="T299" t="s">
        <v>505</v>
      </c>
      <c r="U299">
        <v>9</v>
      </c>
      <c r="V299" t="s">
        <v>27</v>
      </c>
      <c r="W299" t="s">
        <v>61</v>
      </c>
      <c r="X299" t="s">
        <v>29</v>
      </c>
      <c r="Y299">
        <f t="shared" si="4"/>
        <v>6402000000</v>
      </c>
    </row>
    <row r="300" spans="1:25" x14ac:dyDescent="0.15">
      <c r="A300">
        <v>3</v>
      </c>
      <c r="B300" s="8" t="s">
        <v>501</v>
      </c>
      <c r="C300" t="s">
        <v>502</v>
      </c>
      <c r="D300" t="s">
        <v>487</v>
      </c>
      <c r="E300" s="9">
        <v>2.7170000000000001</v>
      </c>
      <c r="F300" s="7">
        <v>1.806</v>
      </c>
      <c r="J300">
        <v>0</v>
      </c>
      <c r="K300" t="str">
        <f>LEFT(L300,4) &amp; "20250803" &amp; "R" &amp; TEXT(ROW(A299),"000")</f>
        <v>Casu20250803R299</v>
      </c>
      <c r="L300" t="s">
        <v>1433</v>
      </c>
      <c r="M300" t="s">
        <v>1434</v>
      </c>
      <c r="N300" t="s">
        <v>506</v>
      </c>
      <c r="O300" t="s">
        <v>1420</v>
      </c>
      <c r="P300">
        <v>33.83</v>
      </c>
      <c r="Q300">
        <v>7</v>
      </c>
      <c r="R300" s="10">
        <v>3.76</v>
      </c>
      <c r="S300">
        <v>26.312222222222221</v>
      </c>
      <c r="T300" t="s">
        <v>505</v>
      </c>
      <c r="U300">
        <v>9</v>
      </c>
      <c r="V300" t="s">
        <v>27</v>
      </c>
      <c r="W300" t="s">
        <v>1421</v>
      </c>
      <c r="X300" t="s">
        <v>29</v>
      </c>
      <c r="Y300">
        <f t="shared" si="4"/>
        <v>6109000000</v>
      </c>
    </row>
    <row r="301" spans="1:25" x14ac:dyDescent="0.15">
      <c r="A301">
        <v>1</v>
      </c>
      <c r="B301" s="8" t="s">
        <v>507</v>
      </c>
      <c r="C301" t="s">
        <v>508</v>
      </c>
      <c r="D301" t="s">
        <v>487</v>
      </c>
      <c r="E301" s="9">
        <v>2.7170000000000001</v>
      </c>
      <c r="F301" s="7">
        <v>0.56099999999999994</v>
      </c>
      <c r="J301">
        <v>0</v>
      </c>
      <c r="K301" t="str">
        <f>LEFT(L301,4) &amp; "20250803" &amp; "R" &amp; TEXT(ROW(A300),"000")</f>
        <v>Jers20250803R300</v>
      </c>
      <c r="L301" t="s">
        <v>670</v>
      </c>
      <c r="M301" t="s">
        <v>1416</v>
      </c>
      <c r="N301" t="s">
        <v>512</v>
      </c>
      <c r="O301" t="s">
        <v>1417</v>
      </c>
      <c r="P301">
        <v>40.14</v>
      </c>
      <c r="Q301">
        <v>1</v>
      </c>
      <c r="R301" s="10">
        <v>8.0299999999999994</v>
      </c>
      <c r="S301">
        <v>8.0280000000000005</v>
      </c>
      <c r="T301" t="s">
        <v>511</v>
      </c>
      <c r="U301">
        <v>5</v>
      </c>
      <c r="V301" t="s">
        <v>27</v>
      </c>
      <c r="W301" t="s">
        <v>673</v>
      </c>
      <c r="X301" t="s">
        <v>29</v>
      </c>
      <c r="Y301">
        <f t="shared" si="4"/>
        <v>6211000000</v>
      </c>
    </row>
    <row r="302" spans="1:25" x14ac:dyDescent="0.15">
      <c r="A302">
        <v>2</v>
      </c>
      <c r="B302" s="8" t="s">
        <v>507</v>
      </c>
      <c r="C302" t="s">
        <v>508</v>
      </c>
      <c r="D302" t="s">
        <v>487</v>
      </c>
      <c r="E302" s="9">
        <v>2.7170000000000001</v>
      </c>
      <c r="F302" s="7">
        <v>0.33500000000000002</v>
      </c>
      <c r="J302">
        <v>0</v>
      </c>
      <c r="K302" t="str">
        <f>LEFT(L302,4) &amp; "20250803" &amp; "R" &amp; TEXT(ROW(A301),"000")</f>
        <v>Tshi20250803R301</v>
      </c>
      <c r="L302" t="s">
        <v>1418</v>
      </c>
      <c r="M302" t="s">
        <v>1419</v>
      </c>
      <c r="N302" t="s">
        <v>512</v>
      </c>
      <c r="O302" t="s">
        <v>1420</v>
      </c>
      <c r="P302">
        <v>40.14</v>
      </c>
      <c r="Q302">
        <v>1</v>
      </c>
      <c r="R302" s="10">
        <v>8.0299999999999994</v>
      </c>
      <c r="S302">
        <v>8.0280000000000005</v>
      </c>
      <c r="T302" t="s">
        <v>511</v>
      </c>
      <c r="U302">
        <v>5</v>
      </c>
      <c r="V302" t="s">
        <v>27</v>
      </c>
      <c r="W302" t="s">
        <v>1421</v>
      </c>
      <c r="X302" t="s">
        <v>29</v>
      </c>
      <c r="Y302">
        <f t="shared" si="4"/>
        <v>6109000000</v>
      </c>
    </row>
    <row r="303" spans="1:25" x14ac:dyDescent="0.15">
      <c r="A303">
        <v>3</v>
      </c>
      <c r="B303" s="8" t="s">
        <v>507</v>
      </c>
      <c r="C303" t="s">
        <v>508</v>
      </c>
      <c r="D303" t="s">
        <v>487</v>
      </c>
      <c r="E303" s="9">
        <v>2.7170000000000001</v>
      </c>
      <c r="F303" s="7">
        <v>0.56099999999999994</v>
      </c>
      <c r="J303">
        <v>0</v>
      </c>
      <c r="K303" t="str">
        <f>LEFT(L303,4) &amp; "20250803" &amp; "R" &amp; TEXT(ROW(A302),"000")</f>
        <v>Cric20250803R302</v>
      </c>
      <c r="L303" t="s">
        <v>358</v>
      </c>
      <c r="M303" t="s">
        <v>1435</v>
      </c>
      <c r="N303" t="s">
        <v>512</v>
      </c>
      <c r="O303" t="s">
        <v>1417</v>
      </c>
      <c r="P303">
        <v>40.14</v>
      </c>
      <c r="Q303">
        <v>1</v>
      </c>
      <c r="R303" s="10">
        <v>8.0299999999999994</v>
      </c>
      <c r="S303">
        <v>8.0280000000000005</v>
      </c>
      <c r="T303" t="s">
        <v>511</v>
      </c>
      <c r="U303">
        <v>5</v>
      </c>
      <c r="V303" t="s">
        <v>27</v>
      </c>
      <c r="W303" t="s">
        <v>361</v>
      </c>
      <c r="X303" t="s">
        <v>29</v>
      </c>
      <c r="Y303">
        <f t="shared" si="4"/>
        <v>6403000000</v>
      </c>
    </row>
    <row r="304" spans="1:25" x14ac:dyDescent="0.15">
      <c r="A304">
        <v>4</v>
      </c>
      <c r="B304" s="8" t="s">
        <v>507</v>
      </c>
      <c r="C304" t="s">
        <v>508</v>
      </c>
      <c r="D304" t="s">
        <v>487</v>
      </c>
      <c r="E304" s="9">
        <v>2.7170000000000001</v>
      </c>
      <c r="F304" s="7">
        <v>1.2400000000000002</v>
      </c>
      <c r="J304">
        <v>0</v>
      </c>
      <c r="K304" t="str">
        <f>LEFT(L304,4) &amp; "20250803" &amp; "R" &amp; TEXT(ROW(A303),"000")</f>
        <v>snea20250803R303</v>
      </c>
      <c r="L304" t="s">
        <v>58</v>
      </c>
      <c r="M304" t="s">
        <v>1427</v>
      </c>
      <c r="N304" t="s">
        <v>512</v>
      </c>
      <c r="O304" t="s">
        <v>1426</v>
      </c>
      <c r="P304">
        <v>40.14</v>
      </c>
      <c r="Q304">
        <v>2</v>
      </c>
      <c r="R304" s="10">
        <v>8.0299999999999994</v>
      </c>
      <c r="S304">
        <v>16.056000000000001</v>
      </c>
      <c r="T304" t="s">
        <v>511</v>
      </c>
      <c r="U304">
        <v>5</v>
      </c>
      <c r="V304" t="s">
        <v>27</v>
      </c>
      <c r="W304" t="s">
        <v>61</v>
      </c>
      <c r="X304" t="s">
        <v>29</v>
      </c>
      <c r="Y304">
        <f t="shared" si="4"/>
        <v>6402000000</v>
      </c>
    </row>
    <row r="305" spans="1:25" x14ac:dyDescent="0.15">
      <c r="A305">
        <v>1</v>
      </c>
      <c r="B305" s="8" t="s">
        <v>513</v>
      </c>
      <c r="C305" t="s">
        <v>514</v>
      </c>
      <c r="D305" t="s">
        <v>487</v>
      </c>
      <c r="E305" s="9">
        <v>2.7170000000000001</v>
      </c>
      <c r="F305" s="7">
        <v>0.54900000000000004</v>
      </c>
      <c r="J305">
        <v>0</v>
      </c>
      <c r="K305" t="str">
        <f>LEFT(L305,4) &amp; "20250803" &amp; "R" &amp; TEXT(ROW(A304),"000")</f>
        <v>Shou20250803R304</v>
      </c>
      <c r="L305" t="s">
        <v>1460</v>
      </c>
      <c r="M305" t="s">
        <v>1461</v>
      </c>
      <c r="N305" t="s">
        <v>518</v>
      </c>
      <c r="O305" t="s">
        <v>1417</v>
      </c>
      <c r="P305">
        <v>34.450000000000003</v>
      </c>
      <c r="Q305">
        <v>1</v>
      </c>
      <c r="R305" s="10">
        <v>5.74</v>
      </c>
      <c r="S305">
        <v>5.7416666666666671</v>
      </c>
      <c r="T305" t="s">
        <v>517</v>
      </c>
      <c r="U305">
        <v>6</v>
      </c>
      <c r="V305" t="s">
        <v>27</v>
      </c>
      <c r="W305" t="s">
        <v>1438</v>
      </c>
      <c r="X305" t="s">
        <v>29</v>
      </c>
      <c r="Y305">
        <f t="shared" si="4"/>
        <v>4202000000</v>
      </c>
    </row>
    <row r="306" spans="1:25" x14ac:dyDescent="0.15">
      <c r="A306">
        <v>2</v>
      </c>
      <c r="B306" s="8" t="s">
        <v>513</v>
      </c>
      <c r="C306" t="s">
        <v>514</v>
      </c>
      <c r="D306" t="s">
        <v>487</v>
      </c>
      <c r="E306" s="9">
        <v>2.7170000000000001</v>
      </c>
      <c r="F306" s="7">
        <v>0.54900000000000004</v>
      </c>
      <c r="J306">
        <v>0</v>
      </c>
      <c r="K306" t="str">
        <f>LEFT(L306,4) &amp; "20250803" &amp; "R" &amp; TEXT(ROW(A305),"000")</f>
        <v>Jean20250803R305</v>
      </c>
      <c r="L306" t="s">
        <v>1532</v>
      </c>
      <c r="M306" t="s">
        <v>1533</v>
      </c>
      <c r="N306" t="s">
        <v>518</v>
      </c>
      <c r="O306" t="s">
        <v>1417</v>
      </c>
      <c r="P306">
        <v>34.450000000000003</v>
      </c>
      <c r="Q306">
        <v>1</v>
      </c>
      <c r="R306" s="10">
        <v>5.74</v>
      </c>
      <c r="S306">
        <v>5.7416666666666671</v>
      </c>
      <c r="T306" t="s">
        <v>517</v>
      </c>
      <c r="U306">
        <v>6</v>
      </c>
      <c r="V306" t="s">
        <v>27</v>
      </c>
      <c r="W306" t="s">
        <v>1534</v>
      </c>
      <c r="X306" t="s">
        <v>29</v>
      </c>
      <c r="Y306">
        <f t="shared" si="4"/>
        <v>6204000000</v>
      </c>
    </row>
    <row r="307" spans="1:25" x14ac:dyDescent="0.15">
      <c r="A307">
        <v>3</v>
      </c>
      <c r="B307" s="8" t="s">
        <v>513</v>
      </c>
      <c r="C307" t="s">
        <v>514</v>
      </c>
      <c r="D307" t="s">
        <v>487</v>
      </c>
      <c r="E307" s="9">
        <v>2.7170000000000001</v>
      </c>
      <c r="F307" s="7">
        <v>0.99299999999999999</v>
      </c>
      <c r="J307">
        <v>0</v>
      </c>
      <c r="K307" t="str">
        <f>LEFT(L307,4) &amp; "20250803" &amp; "R" &amp; TEXT(ROW(A306),"000")</f>
        <v>Tshi20250803R306</v>
      </c>
      <c r="L307" t="s">
        <v>1418</v>
      </c>
      <c r="M307" t="s">
        <v>1419</v>
      </c>
      <c r="N307" t="s">
        <v>518</v>
      </c>
      <c r="O307" t="s">
        <v>1420</v>
      </c>
      <c r="P307">
        <v>34.450000000000003</v>
      </c>
      <c r="Q307">
        <v>3</v>
      </c>
      <c r="R307" s="10">
        <v>5.74</v>
      </c>
      <c r="S307">
        <v>17.225000000000001</v>
      </c>
      <c r="T307" t="s">
        <v>517</v>
      </c>
      <c r="U307">
        <v>6</v>
      </c>
      <c r="V307" t="s">
        <v>27</v>
      </c>
      <c r="W307" t="s">
        <v>1421</v>
      </c>
      <c r="X307" t="s">
        <v>29</v>
      </c>
      <c r="Y307">
        <f t="shared" si="4"/>
        <v>6109000000</v>
      </c>
    </row>
    <row r="308" spans="1:25" x14ac:dyDescent="0.15">
      <c r="A308">
        <v>4</v>
      </c>
      <c r="B308" s="8" t="s">
        <v>513</v>
      </c>
      <c r="C308" t="s">
        <v>514</v>
      </c>
      <c r="D308" t="s">
        <v>487</v>
      </c>
      <c r="E308" s="9">
        <v>2.7170000000000001</v>
      </c>
      <c r="F308" s="7">
        <v>0.60499999999999998</v>
      </c>
      <c r="J308">
        <v>0</v>
      </c>
      <c r="K308" t="str">
        <f>LEFT(L308,4) &amp; "20250803" &amp; "R" &amp; TEXT(ROW(A307),"000")</f>
        <v>slip20250803R307</v>
      </c>
      <c r="L308" t="s">
        <v>147</v>
      </c>
      <c r="M308" t="s">
        <v>1425</v>
      </c>
      <c r="N308" t="s">
        <v>518</v>
      </c>
      <c r="O308" t="s">
        <v>1426</v>
      </c>
      <c r="P308">
        <v>34.450000000000003</v>
      </c>
      <c r="Q308">
        <v>1</v>
      </c>
      <c r="R308" s="10">
        <v>5.74</v>
      </c>
      <c r="S308">
        <v>5.7416666666666671</v>
      </c>
      <c r="T308" t="s">
        <v>517</v>
      </c>
      <c r="U308">
        <v>6</v>
      </c>
      <c r="V308" t="s">
        <v>27</v>
      </c>
      <c r="W308" t="s">
        <v>150</v>
      </c>
      <c r="X308" t="s">
        <v>29</v>
      </c>
      <c r="Y308">
        <f t="shared" si="4"/>
        <v>6402000000</v>
      </c>
    </row>
    <row r="309" spans="1:25" x14ac:dyDescent="0.15">
      <c r="A309">
        <v>1</v>
      </c>
      <c r="B309" s="8" t="s">
        <v>519</v>
      </c>
      <c r="C309" t="s">
        <v>520</v>
      </c>
      <c r="D309" t="s">
        <v>487</v>
      </c>
      <c r="E309" s="9">
        <v>2.7170000000000001</v>
      </c>
      <c r="F309" s="7">
        <v>0.221</v>
      </c>
      <c r="J309">
        <v>0</v>
      </c>
      <c r="K309" t="str">
        <f>LEFT(L309,4) &amp; "20250803" &amp; "R" &amp; TEXT(ROW(A308),"000")</f>
        <v>Brac20250803R308</v>
      </c>
      <c r="L309" t="s">
        <v>1512</v>
      </c>
      <c r="M309" t="s">
        <v>1513</v>
      </c>
      <c r="N309" t="s">
        <v>524</v>
      </c>
      <c r="O309" t="s">
        <v>1417</v>
      </c>
      <c r="P309">
        <v>32.340000000000003</v>
      </c>
      <c r="Q309">
        <v>1</v>
      </c>
      <c r="R309" s="10">
        <v>2.31</v>
      </c>
      <c r="S309">
        <v>2.31</v>
      </c>
      <c r="T309" t="s">
        <v>523</v>
      </c>
      <c r="U309">
        <v>14</v>
      </c>
      <c r="V309" t="s">
        <v>27</v>
      </c>
      <c r="W309" t="s">
        <v>1476</v>
      </c>
      <c r="X309" t="s">
        <v>29</v>
      </c>
      <c r="Y309">
        <f t="shared" si="4"/>
        <v>7117000000</v>
      </c>
    </row>
    <row r="310" spans="1:25" x14ac:dyDescent="0.15">
      <c r="A310">
        <v>2</v>
      </c>
      <c r="B310" s="8" t="s">
        <v>519</v>
      </c>
      <c r="C310" t="s">
        <v>520</v>
      </c>
      <c r="D310" t="s">
        <v>487</v>
      </c>
      <c r="E310" s="9">
        <v>2.7170000000000001</v>
      </c>
      <c r="F310" s="7">
        <v>0.221</v>
      </c>
      <c r="J310">
        <v>0</v>
      </c>
      <c r="K310" t="str">
        <f>LEFT(L310,4) &amp; "20250803" &amp; "R" &amp; TEXT(ROW(A309),"000")</f>
        <v>knit20250803R309</v>
      </c>
      <c r="L310" t="s">
        <v>1518</v>
      </c>
      <c r="M310" t="s">
        <v>1519</v>
      </c>
      <c r="N310" t="s">
        <v>524</v>
      </c>
      <c r="O310" t="s">
        <v>1417</v>
      </c>
      <c r="P310">
        <v>32.340000000000003</v>
      </c>
      <c r="Q310">
        <v>1</v>
      </c>
      <c r="R310" s="10">
        <v>2.31</v>
      </c>
      <c r="S310">
        <v>2.31</v>
      </c>
      <c r="T310" t="s">
        <v>523</v>
      </c>
      <c r="U310">
        <v>14</v>
      </c>
      <c r="V310" t="s">
        <v>27</v>
      </c>
      <c r="W310" t="s">
        <v>1473</v>
      </c>
      <c r="X310" t="s">
        <v>29</v>
      </c>
      <c r="Y310">
        <f t="shared" si="4"/>
        <v>6505000000</v>
      </c>
    </row>
    <row r="311" spans="1:25" x14ac:dyDescent="0.15">
      <c r="A311">
        <v>3</v>
      </c>
      <c r="B311" s="8" t="s">
        <v>519</v>
      </c>
      <c r="C311" t="s">
        <v>520</v>
      </c>
      <c r="D311" t="s">
        <v>487</v>
      </c>
      <c r="E311" s="9">
        <v>2.7170000000000001</v>
      </c>
      <c r="F311" s="7">
        <v>0.44800000000000001</v>
      </c>
      <c r="J311">
        <v>0</v>
      </c>
      <c r="K311" t="str">
        <f>LEFT(L311,4) &amp; "20250803" &amp; "R" &amp; TEXT(ROW(A310),"000")</f>
        <v>Key 20250803R310</v>
      </c>
      <c r="L311" t="s">
        <v>1523</v>
      </c>
      <c r="M311" t="s">
        <v>1524</v>
      </c>
      <c r="N311" t="s">
        <v>524</v>
      </c>
      <c r="O311" t="s">
        <v>1417</v>
      </c>
      <c r="P311">
        <v>32.340000000000003</v>
      </c>
      <c r="Q311">
        <v>2</v>
      </c>
      <c r="R311" s="10">
        <v>2.31</v>
      </c>
      <c r="S311">
        <v>4.62</v>
      </c>
      <c r="T311" t="s">
        <v>523</v>
      </c>
      <c r="U311">
        <v>14</v>
      </c>
      <c r="V311" t="s">
        <v>27</v>
      </c>
      <c r="W311" t="s">
        <v>1525</v>
      </c>
      <c r="X311" t="s">
        <v>29</v>
      </c>
      <c r="Y311">
        <f t="shared" si="4"/>
        <v>4202000000</v>
      </c>
    </row>
    <row r="312" spans="1:25" x14ac:dyDescent="0.15">
      <c r="A312">
        <v>4</v>
      </c>
      <c r="B312" s="8" t="s">
        <v>519</v>
      </c>
      <c r="C312" t="s">
        <v>520</v>
      </c>
      <c r="D312" t="s">
        <v>487</v>
      </c>
      <c r="E312" s="9">
        <v>2.7170000000000001</v>
      </c>
      <c r="F312" s="7">
        <v>0.221</v>
      </c>
      <c r="J312">
        <v>0</v>
      </c>
      <c r="K312" t="str">
        <f>LEFT(L312,4) &amp; "20250803" &amp; "R" &amp; TEXT(ROW(A311),"000")</f>
        <v>Cott20250803R311</v>
      </c>
      <c r="L312" t="s">
        <v>1457</v>
      </c>
      <c r="M312" t="s">
        <v>1458</v>
      </c>
      <c r="N312" t="s">
        <v>524</v>
      </c>
      <c r="O312" t="s">
        <v>1417</v>
      </c>
      <c r="P312">
        <v>32.340000000000003</v>
      </c>
      <c r="Q312">
        <v>1</v>
      </c>
      <c r="R312" s="10">
        <v>2.31</v>
      </c>
      <c r="S312">
        <v>2.31</v>
      </c>
      <c r="T312" t="s">
        <v>523</v>
      </c>
      <c r="U312">
        <v>14</v>
      </c>
      <c r="V312" t="s">
        <v>27</v>
      </c>
      <c r="W312" t="s">
        <v>1459</v>
      </c>
      <c r="X312" t="s">
        <v>29</v>
      </c>
      <c r="Y312">
        <f t="shared" si="4"/>
        <v>6115000000</v>
      </c>
    </row>
    <row r="313" spans="1:25" x14ac:dyDescent="0.15">
      <c r="A313">
        <v>5</v>
      </c>
      <c r="B313" s="8" t="s">
        <v>519</v>
      </c>
      <c r="C313" t="s">
        <v>520</v>
      </c>
      <c r="D313" t="s">
        <v>487</v>
      </c>
      <c r="E313" s="9">
        <v>2.7170000000000001</v>
      </c>
      <c r="F313" s="7">
        <v>0.26700000000000002</v>
      </c>
      <c r="J313">
        <v>0</v>
      </c>
      <c r="K313" t="str">
        <f>LEFT(L313,4) &amp; "20250803" &amp; "R" &amp; TEXT(ROW(A312),"000")</f>
        <v>Casu20250803R312</v>
      </c>
      <c r="L313" t="s">
        <v>1433</v>
      </c>
      <c r="M313" t="s">
        <v>1434</v>
      </c>
      <c r="N313" t="s">
        <v>524</v>
      </c>
      <c r="O313" t="s">
        <v>1420</v>
      </c>
      <c r="P313">
        <v>32.340000000000003</v>
      </c>
      <c r="Q313">
        <v>2</v>
      </c>
      <c r="R313" s="10">
        <v>2.31</v>
      </c>
      <c r="S313">
        <v>4.62</v>
      </c>
      <c r="T313" t="s">
        <v>523</v>
      </c>
      <c r="U313">
        <v>14</v>
      </c>
      <c r="V313" t="s">
        <v>27</v>
      </c>
      <c r="W313" t="s">
        <v>1421</v>
      </c>
      <c r="X313" t="s">
        <v>29</v>
      </c>
      <c r="Y313">
        <f t="shared" si="4"/>
        <v>6109000000</v>
      </c>
    </row>
    <row r="314" spans="1:25" x14ac:dyDescent="0.15">
      <c r="A314">
        <v>6</v>
      </c>
      <c r="B314" s="8" t="s">
        <v>519</v>
      </c>
      <c r="C314" t="s">
        <v>520</v>
      </c>
      <c r="D314" t="s">
        <v>487</v>
      </c>
      <c r="E314" s="9">
        <v>2.7170000000000001</v>
      </c>
      <c r="F314" s="7">
        <v>0.90100000000000002</v>
      </c>
      <c r="J314">
        <v>0</v>
      </c>
      <c r="K314" t="str">
        <f>LEFT(L314,4) &amp; "20250803" &amp; "R" &amp; TEXT(ROW(A313),"000")</f>
        <v>Jers20250803R313</v>
      </c>
      <c r="L314" t="s">
        <v>670</v>
      </c>
      <c r="M314" t="s">
        <v>1416</v>
      </c>
      <c r="N314" t="s">
        <v>524</v>
      </c>
      <c r="O314" t="s">
        <v>1417</v>
      </c>
      <c r="P314">
        <v>32.340000000000003</v>
      </c>
      <c r="Q314">
        <v>4</v>
      </c>
      <c r="R314" s="10">
        <v>2.31</v>
      </c>
      <c r="S314">
        <v>9.24</v>
      </c>
      <c r="T314" t="s">
        <v>523</v>
      </c>
      <c r="U314">
        <v>14</v>
      </c>
      <c r="V314" t="s">
        <v>27</v>
      </c>
      <c r="W314" t="s">
        <v>673</v>
      </c>
      <c r="X314" t="s">
        <v>29</v>
      </c>
      <c r="Y314">
        <f t="shared" si="4"/>
        <v>6211000000</v>
      </c>
    </row>
    <row r="315" spans="1:25" x14ac:dyDescent="0.15">
      <c r="A315">
        <v>7</v>
      </c>
      <c r="B315" s="8" t="s">
        <v>519</v>
      </c>
      <c r="C315" t="s">
        <v>520</v>
      </c>
      <c r="D315" t="s">
        <v>487</v>
      </c>
      <c r="E315" s="9">
        <v>2.7170000000000001</v>
      </c>
      <c r="F315" s="7">
        <v>0.40299999999999997</v>
      </c>
      <c r="J315">
        <v>0</v>
      </c>
      <c r="K315" t="str">
        <f>LEFT(L315,4) &amp; "20250803" &amp; "R" &amp; TEXT(ROW(A314),"000")</f>
        <v>Tshi20250803R314</v>
      </c>
      <c r="L315" t="s">
        <v>1418</v>
      </c>
      <c r="M315" t="s">
        <v>1419</v>
      </c>
      <c r="N315" t="s">
        <v>524</v>
      </c>
      <c r="O315" t="s">
        <v>1420</v>
      </c>
      <c r="P315">
        <v>32.340000000000003</v>
      </c>
      <c r="Q315">
        <v>3</v>
      </c>
      <c r="R315" s="10">
        <v>2.31</v>
      </c>
      <c r="S315">
        <v>6.9300000000000006</v>
      </c>
      <c r="T315" t="s">
        <v>523</v>
      </c>
      <c r="U315">
        <v>14</v>
      </c>
      <c r="V315" t="s">
        <v>27</v>
      </c>
      <c r="W315" t="s">
        <v>1421</v>
      </c>
      <c r="X315" t="s">
        <v>29</v>
      </c>
      <c r="Y315">
        <f t="shared" si="4"/>
        <v>6109000000</v>
      </c>
    </row>
    <row r="316" spans="1:25" x14ac:dyDescent="0.15">
      <c r="A316">
        <v>1</v>
      </c>
      <c r="B316" s="8" t="s">
        <v>525</v>
      </c>
      <c r="C316" t="s">
        <v>526</v>
      </c>
      <c r="D316" t="s">
        <v>525</v>
      </c>
      <c r="E316" s="9">
        <v>2.7170000000000001</v>
      </c>
      <c r="F316" s="7">
        <v>1.2030000000000001</v>
      </c>
      <c r="G316">
        <v>60</v>
      </c>
      <c r="H316">
        <v>50</v>
      </c>
      <c r="I316">
        <v>40</v>
      </c>
      <c r="J316">
        <v>20</v>
      </c>
      <c r="K316" t="str">
        <f>LEFT(L316,4) &amp; "20250803" &amp; "R" &amp; TEXT(ROW(A315),"000")</f>
        <v>Jers20250803R315</v>
      </c>
      <c r="L316" t="s">
        <v>670</v>
      </c>
      <c r="M316" t="s">
        <v>1416</v>
      </c>
      <c r="N316" t="s">
        <v>532</v>
      </c>
      <c r="O316" t="s">
        <v>1417</v>
      </c>
      <c r="P316">
        <v>30.71</v>
      </c>
      <c r="Q316">
        <v>4</v>
      </c>
      <c r="R316" s="10">
        <v>3.41</v>
      </c>
      <c r="S316">
        <v>13.648888888888889</v>
      </c>
      <c r="T316" t="s">
        <v>531</v>
      </c>
      <c r="U316">
        <v>9</v>
      </c>
      <c r="V316" t="s">
        <v>27</v>
      </c>
      <c r="W316" t="s">
        <v>673</v>
      </c>
      <c r="X316" t="s">
        <v>29</v>
      </c>
      <c r="Y316">
        <f t="shared" si="4"/>
        <v>6211000000</v>
      </c>
    </row>
    <row r="317" spans="1:25" x14ac:dyDescent="0.15">
      <c r="A317">
        <v>2</v>
      </c>
      <c r="B317" s="8" t="s">
        <v>525</v>
      </c>
      <c r="C317" t="s">
        <v>526</v>
      </c>
      <c r="D317" t="s">
        <v>525</v>
      </c>
      <c r="E317" s="9">
        <v>2.7170000000000001</v>
      </c>
      <c r="F317" s="7">
        <v>1.504</v>
      </c>
      <c r="G317">
        <v>60</v>
      </c>
      <c r="H317">
        <v>50</v>
      </c>
      <c r="I317">
        <v>40</v>
      </c>
      <c r="J317">
        <v>20</v>
      </c>
      <c r="K317" t="str">
        <f>LEFT(L317,4) &amp; "20250803" &amp; "R" &amp; TEXT(ROW(A316),"000")</f>
        <v>Jers20250803R316</v>
      </c>
      <c r="L317" t="s">
        <v>1439</v>
      </c>
      <c r="M317" t="s">
        <v>1440</v>
      </c>
      <c r="N317" t="s">
        <v>532</v>
      </c>
      <c r="O317" t="s">
        <v>1417</v>
      </c>
      <c r="P317">
        <v>30.71</v>
      </c>
      <c r="Q317">
        <v>5</v>
      </c>
      <c r="R317" s="10">
        <v>3.41</v>
      </c>
      <c r="S317">
        <v>17.061111111111114</v>
      </c>
      <c r="T317" t="s">
        <v>531</v>
      </c>
      <c r="U317">
        <v>9</v>
      </c>
      <c r="V317" t="s">
        <v>27</v>
      </c>
      <c r="W317" t="s">
        <v>673</v>
      </c>
      <c r="X317" t="s">
        <v>29</v>
      </c>
      <c r="Y317">
        <f t="shared" si="4"/>
        <v>6211000000</v>
      </c>
    </row>
    <row r="318" spans="1:25" x14ac:dyDescent="0.15">
      <c r="A318">
        <v>1</v>
      </c>
      <c r="B318" s="8" t="s">
        <v>533</v>
      </c>
      <c r="C318" t="s">
        <v>534</v>
      </c>
      <c r="D318" t="s">
        <v>525</v>
      </c>
      <c r="E318" s="9">
        <v>2.7170000000000001</v>
      </c>
      <c r="F318" s="7">
        <v>0.44800000000000001</v>
      </c>
      <c r="J318">
        <v>0</v>
      </c>
      <c r="K318" t="str">
        <f>LEFT(L318,4) &amp; "20250803" &amp; "R" &amp; TEXT(ROW(A317),"000")</f>
        <v>Satc20250803R317</v>
      </c>
      <c r="L318" t="s">
        <v>1444</v>
      </c>
      <c r="M318" t="s">
        <v>1445</v>
      </c>
      <c r="N318" t="s">
        <v>538</v>
      </c>
      <c r="O318" t="s">
        <v>1417</v>
      </c>
      <c r="P318">
        <v>22.28</v>
      </c>
      <c r="Q318">
        <v>1</v>
      </c>
      <c r="R318" s="10">
        <v>2.79</v>
      </c>
      <c r="S318">
        <v>2.7850000000000001</v>
      </c>
      <c r="T318" t="s">
        <v>537</v>
      </c>
      <c r="U318">
        <v>8</v>
      </c>
      <c r="V318" t="s">
        <v>27</v>
      </c>
      <c r="W318" t="s">
        <v>1446</v>
      </c>
      <c r="X318" t="s">
        <v>29</v>
      </c>
      <c r="Y318">
        <f t="shared" si="4"/>
        <v>4202000000</v>
      </c>
    </row>
    <row r="319" spans="1:25" x14ac:dyDescent="0.15">
      <c r="A319">
        <v>2</v>
      </c>
      <c r="B319" s="8" t="s">
        <v>533</v>
      </c>
      <c r="C319" t="s">
        <v>534</v>
      </c>
      <c r="D319" t="s">
        <v>525</v>
      </c>
      <c r="E319" s="9">
        <v>2.7170000000000001</v>
      </c>
      <c r="F319" s="7">
        <v>0.44800000000000001</v>
      </c>
      <c r="J319">
        <v>0</v>
      </c>
      <c r="K319" t="str">
        <f>LEFT(L319,4) &amp; "20250803" &amp; "R" &amp; TEXT(ROW(A318),"000")</f>
        <v>Wall20250803R318</v>
      </c>
      <c r="L319" t="s">
        <v>1465</v>
      </c>
      <c r="M319" t="s">
        <v>1466</v>
      </c>
      <c r="N319" t="s">
        <v>538</v>
      </c>
      <c r="O319" t="s">
        <v>1417</v>
      </c>
      <c r="P319">
        <v>22.28</v>
      </c>
      <c r="Q319">
        <v>1</v>
      </c>
      <c r="R319" s="10">
        <v>2.79</v>
      </c>
      <c r="S319">
        <v>2.7850000000000001</v>
      </c>
      <c r="T319" t="s">
        <v>537</v>
      </c>
      <c r="U319">
        <v>8</v>
      </c>
      <c r="V319" t="s">
        <v>27</v>
      </c>
      <c r="W319" t="s">
        <v>1467</v>
      </c>
      <c r="X319" t="s">
        <v>29</v>
      </c>
      <c r="Y319">
        <f t="shared" si="4"/>
        <v>4202000000</v>
      </c>
    </row>
    <row r="320" spans="1:25" x14ac:dyDescent="0.15">
      <c r="A320">
        <v>3</v>
      </c>
      <c r="B320" s="8" t="s">
        <v>533</v>
      </c>
      <c r="C320" t="s">
        <v>534</v>
      </c>
      <c r="D320" t="s">
        <v>525</v>
      </c>
      <c r="E320" s="9">
        <v>2.7170000000000001</v>
      </c>
      <c r="F320" s="7">
        <v>0.44800000000000001</v>
      </c>
      <c r="J320">
        <v>0</v>
      </c>
      <c r="K320" t="str">
        <f>LEFT(L320,4) &amp; "20250803" &amp; "R" &amp; TEXT(ROW(A319),"000")</f>
        <v>shor20250803R319</v>
      </c>
      <c r="L320" t="s">
        <v>491</v>
      </c>
      <c r="M320" t="s">
        <v>1429</v>
      </c>
      <c r="N320" t="s">
        <v>538</v>
      </c>
      <c r="O320" t="s">
        <v>1417</v>
      </c>
      <c r="P320">
        <v>22.28</v>
      </c>
      <c r="Q320">
        <v>1</v>
      </c>
      <c r="R320" s="10">
        <v>2.79</v>
      </c>
      <c r="S320">
        <v>2.7850000000000001</v>
      </c>
      <c r="T320" t="s">
        <v>537</v>
      </c>
      <c r="U320">
        <v>8</v>
      </c>
      <c r="V320" t="s">
        <v>27</v>
      </c>
      <c r="W320" t="s">
        <v>494</v>
      </c>
      <c r="X320" t="s">
        <v>29</v>
      </c>
      <c r="Y320">
        <f t="shared" si="4"/>
        <v>6103000000</v>
      </c>
    </row>
    <row r="321" spans="1:25" x14ac:dyDescent="0.15">
      <c r="A321">
        <v>4</v>
      </c>
      <c r="B321" s="8" t="s">
        <v>533</v>
      </c>
      <c r="C321" t="s">
        <v>534</v>
      </c>
      <c r="D321" t="s">
        <v>525</v>
      </c>
      <c r="E321" s="9">
        <v>2.7170000000000001</v>
      </c>
      <c r="F321" s="7">
        <v>1.3540000000000001</v>
      </c>
      <c r="J321">
        <v>0</v>
      </c>
      <c r="K321" t="str">
        <f>LEFT(L321,4) &amp; "20250803" &amp; "R" &amp; TEXT(ROW(A320),"000")</f>
        <v>Casu20250803R320</v>
      </c>
      <c r="L321" t="s">
        <v>1433</v>
      </c>
      <c r="M321" t="s">
        <v>1434</v>
      </c>
      <c r="N321" t="s">
        <v>538</v>
      </c>
      <c r="O321" t="s">
        <v>1420</v>
      </c>
      <c r="P321">
        <v>22.28</v>
      </c>
      <c r="Q321">
        <v>5</v>
      </c>
      <c r="R321" s="10">
        <v>2.79</v>
      </c>
      <c r="S321">
        <v>13.925000000000001</v>
      </c>
      <c r="T321" t="s">
        <v>537</v>
      </c>
      <c r="U321">
        <v>8</v>
      </c>
      <c r="V321" t="s">
        <v>27</v>
      </c>
      <c r="W321" t="s">
        <v>1421</v>
      </c>
      <c r="X321" t="s">
        <v>29</v>
      </c>
      <c r="Y321">
        <f t="shared" si="4"/>
        <v>6109000000</v>
      </c>
    </row>
    <row r="322" spans="1:25" x14ac:dyDescent="0.15">
      <c r="A322">
        <v>1</v>
      </c>
      <c r="B322" s="8" t="s">
        <v>539</v>
      </c>
      <c r="C322" t="s">
        <v>540</v>
      </c>
      <c r="D322" t="s">
        <v>525</v>
      </c>
      <c r="E322" s="9">
        <v>2.7170000000000001</v>
      </c>
      <c r="F322" s="7">
        <v>0.627</v>
      </c>
      <c r="J322">
        <v>0</v>
      </c>
      <c r="K322" t="str">
        <f>LEFT(L322,4) &amp; "20250803" &amp; "R" &amp; TEXT(ROW(A321),"000")</f>
        <v>Shor20250803R321</v>
      </c>
      <c r="L322" t="s">
        <v>1422</v>
      </c>
      <c r="M322" t="s">
        <v>1423</v>
      </c>
      <c r="N322" t="s">
        <v>544</v>
      </c>
      <c r="O322" t="s">
        <v>1417</v>
      </c>
      <c r="P322">
        <v>26.44</v>
      </c>
      <c r="Q322">
        <v>1</v>
      </c>
      <c r="R322" s="10">
        <v>5.29</v>
      </c>
      <c r="S322">
        <v>5.2880000000000003</v>
      </c>
      <c r="T322" t="s">
        <v>543</v>
      </c>
      <c r="U322">
        <v>5</v>
      </c>
      <c r="V322" t="s">
        <v>27</v>
      </c>
      <c r="W322" t="s">
        <v>1424</v>
      </c>
      <c r="X322" t="s">
        <v>29</v>
      </c>
      <c r="Y322">
        <f t="shared" ref="Y322:Y385" si="5">ROUNDDOWN(W322/ 1000000, 0) * 1000000</f>
        <v>6103000000</v>
      </c>
    </row>
    <row r="323" spans="1:25" x14ac:dyDescent="0.15">
      <c r="A323">
        <v>2</v>
      </c>
      <c r="B323" s="8" t="s">
        <v>539</v>
      </c>
      <c r="C323" t="s">
        <v>540</v>
      </c>
      <c r="D323" t="s">
        <v>525</v>
      </c>
      <c r="E323" s="9">
        <v>2.7170000000000001</v>
      </c>
      <c r="F323" s="7">
        <v>0.627</v>
      </c>
      <c r="J323">
        <v>0</v>
      </c>
      <c r="K323" t="str">
        <f>LEFT(L323,4) &amp; "20250803" &amp; "R" &amp; TEXT(ROW(A322),"000")</f>
        <v>shor20250803R322</v>
      </c>
      <c r="L323" t="s">
        <v>491</v>
      </c>
      <c r="M323" t="s">
        <v>1429</v>
      </c>
      <c r="N323" t="s">
        <v>544</v>
      </c>
      <c r="O323" t="s">
        <v>1417</v>
      </c>
      <c r="P323">
        <v>26.44</v>
      </c>
      <c r="Q323">
        <v>1</v>
      </c>
      <c r="R323" s="10">
        <v>5.29</v>
      </c>
      <c r="S323">
        <v>5.2880000000000003</v>
      </c>
      <c r="T323" t="s">
        <v>543</v>
      </c>
      <c r="U323">
        <v>5</v>
      </c>
      <c r="V323" t="s">
        <v>27</v>
      </c>
      <c r="W323" t="s">
        <v>494</v>
      </c>
      <c r="X323" t="s">
        <v>29</v>
      </c>
      <c r="Y323">
        <f t="shared" si="5"/>
        <v>6103000000</v>
      </c>
    </row>
    <row r="324" spans="1:25" x14ac:dyDescent="0.15">
      <c r="A324">
        <v>3</v>
      </c>
      <c r="B324" s="8" t="s">
        <v>539</v>
      </c>
      <c r="C324" t="s">
        <v>540</v>
      </c>
      <c r="D324" t="s">
        <v>525</v>
      </c>
      <c r="E324" s="9">
        <v>2.7170000000000001</v>
      </c>
      <c r="F324" s="7">
        <v>0.753</v>
      </c>
      <c r="J324">
        <v>0</v>
      </c>
      <c r="K324" t="str">
        <f>LEFT(L324,4) &amp; "20250803" &amp; "R" &amp; TEXT(ROW(A323),"000")</f>
        <v>Tshi20250803R323</v>
      </c>
      <c r="L324" t="s">
        <v>1418</v>
      </c>
      <c r="M324" t="s">
        <v>1419</v>
      </c>
      <c r="N324" t="s">
        <v>544</v>
      </c>
      <c r="O324" t="s">
        <v>1420</v>
      </c>
      <c r="P324">
        <v>26.44</v>
      </c>
      <c r="Q324">
        <v>2</v>
      </c>
      <c r="R324" s="10">
        <v>5.29</v>
      </c>
      <c r="S324">
        <v>10.576000000000001</v>
      </c>
      <c r="T324" t="s">
        <v>543</v>
      </c>
      <c r="U324">
        <v>5</v>
      </c>
      <c r="V324" t="s">
        <v>27</v>
      </c>
      <c r="W324" t="s">
        <v>1421</v>
      </c>
      <c r="X324" t="s">
        <v>29</v>
      </c>
      <c r="Y324">
        <f t="shared" si="5"/>
        <v>6109000000</v>
      </c>
    </row>
    <row r="325" spans="1:25" x14ac:dyDescent="0.15">
      <c r="A325">
        <v>4</v>
      </c>
      <c r="B325" s="8" t="s">
        <v>539</v>
      </c>
      <c r="C325" t="s">
        <v>540</v>
      </c>
      <c r="D325" t="s">
        <v>525</v>
      </c>
      <c r="E325" s="9">
        <v>2.7170000000000001</v>
      </c>
      <c r="F325" s="7">
        <v>0.69</v>
      </c>
      <c r="J325">
        <v>0</v>
      </c>
      <c r="K325" t="str">
        <f>LEFT(L325,4) &amp; "20250803" &amp; "R" &amp; TEXT(ROW(A324),"000")</f>
        <v>snea20250803R324</v>
      </c>
      <c r="L325" t="s">
        <v>58</v>
      </c>
      <c r="M325" t="s">
        <v>1427</v>
      </c>
      <c r="N325" t="s">
        <v>544</v>
      </c>
      <c r="O325" t="s">
        <v>1426</v>
      </c>
      <c r="P325">
        <v>26.44</v>
      </c>
      <c r="Q325">
        <v>1</v>
      </c>
      <c r="R325" s="10">
        <v>5.29</v>
      </c>
      <c r="S325">
        <v>5.2880000000000003</v>
      </c>
      <c r="T325" t="s">
        <v>543</v>
      </c>
      <c r="U325">
        <v>5</v>
      </c>
      <c r="V325" t="s">
        <v>27</v>
      </c>
      <c r="W325" t="s">
        <v>61</v>
      </c>
      <c r="X325" t="s">
        <v>29</v>
      </c>
      <c r="Y325">
        <f t="shared" si="5"/>
        <v>6402000000</v>
      </c>
    </row>
    <row r="326" spans="1:25" x14ac:dyDescent="0.15">
      <c r="A326">
        <v>1</v>
      </c>
      <c r="B326" s="8" t="s">
        <v>545</v>
      </c>
      <c r="C326" t="s">
        <v>546</v>
      </c>
      <c r="D326" t="s">
        <v>525</v>
      </c>
      <c r="E326" s="9">
        <v>2.7170000000000001</v>
      </c>
      <c r="F326" s="7">
        <v>0.95399999999999996</v>
      </c>
      <c r="J326">
        <v>0</v>
      </c>
      <c r="K326" t="str">
        <f>LEFT(L326,4) &amp; "20250803" &amp; "R" &amp; TEXT(ROW(A325),"000")</f>
        <v>Tshi20250803R325</v>
      </c>
      <c r="L326" t="s">
        <v>1418</v>
      </c>
      <c r="M326" t="s">
        <v>1419</v>
      </c>
      <c r="N326" t="s">
        <v>550</v>
      </c>
      <c r="O326" t="s">
        <v>1420</v>
      </c>
      <c r="P326">
        <v>28.58</v>
      </c>
      <c r="Q326">
        <v>2</v>
      </c>
      <c r="R326" s="10">
        <v>5.72</v>
      </c>
      <c r="S326">
        <v>11.432</v>
      </c>
      <c r="T326" t="s">
        <v>549</v>
      </c>
      <c r="U326">
        <v>5</v>
      </c>
      <c r="V326" t="s">
        <v>27</v>
      </c>
      <c r="W326" t="s">
        <v>1421</v>
      </c>
      <c r="X326" t="s">
        <v>29</v>
      </c>
      <c r="Y326">
        <f t="shared" si="5"/>
        <v>6109000000</v>
      </c>
    </row>
    <row r="327" spans="1:25" x14ac:dyDescent="0.15">
      <c r="A327">
        <v>2</v>
      </c>
      <c r="B327" s="8" t="s">
        <v>545</v>
      </c>
      <c r="C327" t="s">
        <v>546</v>
      </c>
      <c r="D327" t="s">
        <v>525</v>
      </c>
      <c r="E327" s="9">
        <v>2.7170000000000001</v>
      </c>
      <c r="F327" s="7">
        <v>0.79400000000000004</v>
      </c>
      <c r="J327">
        <v>0</v>
      </c>
      <c r="K327" t="str">
        <f>LEFT(L327,4) &amp; "20250803" &amp; "R" &amp; TEXT(ROW(A326),"000")</f>
        <v>Casu20250803R326</v>
      </c>
      <c r="L327" t="s">
        <v>1326</v>
      </c>
      <c r="M327" t="s">
        <v>1517</v>
      </c>
      <c r="N327" t="s">
        <v>550</v>
      </c>
      <c r="O327" t="s">
        <v>1417</v>
      </c>
      <c r="P327">
        <v>28.58</v>
      </c>
      <c r="Q327">
        <v>1</v>
      </c>
      <c r="R327" s="10">
        <v>5.72</v>
      </c>
      <c r="S327">
        <v>5.7160000000000002</v>
      </c>
      <c r="T327" t="s">
        <v>549</v>
      </c>
      <c r="U327">
        <v>5</v>
      </c>
      <c r="V327" t="s">
        <v>27</v>
      </c>
      <c r="W327" t="s">
        <v>1329</v>
      </c>
      <c r="X327" t="s">
        <v>29</v>
      </c>
      <c r="Y327">
        <f t="shared" si="5"/>
        <v>6104000000</v>
      </c>
    </row>
    <row r="328" spans="1:25" x14ac:dyDescent="0.15">
      <c r="A328">
        <v>3</v>
      </c>
      <c r="B328" s="8" t="s">
        <v>545</v>
      </c>
      <c r="C328" t="s">
        <v>546</v>
      </c>
      <c r="D328" t="s">
        <v>525</v>
      </c>
      <c r="E328" s="9">
        <v>2.7170000000000001</v>
      </c>
      <c r="F328" s="7">
        <v>0.95399999999999996</v>
      </c>
      <c r="J328">
        <v>0</v>
      </c>
      <c r="K328" t="str">
        <f>LEFT(L328,4) &amp; "20250803" &amp; "R" &amp; TEXT(ROW(A327),"000")</f>
        <v>Hood20250803R327</v>
      </c>
      <c r="L328" t="s">
        <v>590</v>
      </c>
      <c r="M328" t="s">
        <v>1428</v>
      </c>
      <c r="N328" t="s">
        <v>550</v>
      </c>
      <c r="O328" t="s">
        <v>1420</v>
      </c>
      <c r="P328">
        <v>28.58</v>
      </c>
      <c r="Q328">
        <v>2</v>
      </c>
      <c r="R328" s="10">
        <v>5.72</v>
      </c>
      <c r="S328">
        <v>11.432</v>
      </c>
      <c r="T328" t="s">
        <v>549</v>
      </c>
      <c r="U328">
        <v>5</v>
      </c>
      <c r="V328" t="s">
        <v>27</v>
      </c>
      <c r="W328" t="s">
        <v>593</v>
      </c>
      <c r="X328" t="s">
        <v>29</v>
      </c>
      <c r="Y328">
        <f t="shared" si="5"/>
        <v>6110000000</v>
      </c>
    </row>
    <row r="329" spans="1:25" x14ac:dyDescent="0.15">
      <c r="A329">
        <v>1</v>
      </c>
      <c r="B329" s="8" t="s">
        <v>551</v>
      </c>
      <c r="C329" t="s">
        <v>552</v>
      </c>
      <c r="D329" t="s">
        <v>525</v>
      </c>
      <c r="E329" s="9">
        <v>2.7170000000000001</v>
      </c>
      <c r="F329" s="7">
        <v>0.433</v>
      </c>
      <c r="J329">
        <v>0</v>
      </c>
      <c r="K329" t="str">
        <f>LEFT(L329,4) &amp; "20250803" &amp; "R" &amp; TEXT(ROW(A328),"000")</f>
        <v>peak20250803R328</v>
      </c>
      <c r="L329" t="s">
        <v>1493</v>
      </c>
      <c r="M329" t="s">
        <v>1494</v>
      </c>
      <c r="N329" t="s">
        <v>556</v>
      </c>
      <c r="O329" t="s">
        <v>1417</v>
      </c>
      <c r="P329">
        <v>38.090000000000003</v>
      </c>
      <c r="Q329">
        <v>1</v>
      </c>
      <c r="R329" s="10">
        <v>6.35</v>
      </c>
      <c r="S329">
        <v>6.3483333333333336</v>
      </c>
      <c r="T329" t="s">
        <v>555</v>
      </c>
      <c r="U329">
        <v>6</v>
      </c>
      <c r="V329" t="s">
        <v>27</v>
      </c>
      <c r="W329" t="s">
        <v>1495</v>
      </c>
      <c r="X329" t="s">
        <v>29</v>
      </c>
      <c r="Y329">
        <f t="shared" si="5"/>
        <v>6506000000</v>
      </c>
    </row>
    <row r="330" spans="1:25" x14ac:dyDescent="0.15">
      <c r="A330">
        <v>2</v>
      </c>
      <c r="B330" s="8" t="s">
        <v>551</v>
      </c>
      <c r="C330" t="s">
        <v>552</v>
      </c>
      <c r="D330" t="s">
        <v>525</v>
      </c>
      <c r="E330" s="9">
        <v>2.7170000000000001</v>
      </c>
      <c r="F330" s="7">
        <v>0.433</v>
      </c>
      <c r="J330">
        <v>0</v>
      </c>
      <c r="K330" t="str">
        <f>LEFT(L330,4) &amp; "20250803" &amp; "R" &amp; TEXT(ROW(A329),"000")</f>
        <v>Jers20250803R329</v>
      </c>
      <c r="L330" t="s">
        <v>670</v>
      </c>
      <c r="M330" t="s">
        <v>1416</v>
      </c>
      <c r="N330" t="s">
        <v>556</v>
      </c>
      <c r="O330" t="s">
        <v>1417</v>
      </c>
      <c r="P330">
        <v>38.090000000000003</v>
      </c>
      <c r="Q330">
        <v>1</v>
      </c>
      <c r="R330" s="10">
        <v>6.35</v>
      </c>
      <c r="S330">
        <v>6.3483333333333336</v>
      </c>
      <c r="T330" t="s">
        <v>555</v>
      </c>
      <c r="U330">
        <v>6</v>
      </c>
      <c r="V330" t="s">
        <v>27</v>
      </c>
      <c r="W330" t="s">
        <v>673</v>
      </c>
      <c r="X330" t="s">
        <v>29</v>
      </c>
      <c r="Y330">
        <f t="shared" si="5"/>
        <v>6211000000</v>
      </c>
    </row>
    <row r="331" spans="1:25" x14ac:dyDescent="0.15">
      <c r="A331">
        <v>3</v>
      </c>
      <c r="B331" s="8" t="s">
        <v>551</v>
      </c>
      <c r="C331" t="s">
        <v>552</v>
      </c>
      <c r="D331" t="s">
        <v>525</v>
      </c>
      <c r="E331" s="9">
        <v>2.7170000000000001</v>
      </c>
      <c r="F331" s="7">
        <v>0.433</v>
      </c>
      <c r="J331">
        <v>0</v>
      </c>
      <c r="K331" t="str">
        <f>LEFT(L331,4) &amp; "20250803" &amp; "R" &amp; TEXT(ROW(A330),"000")</f>
        <v>shor20250803R330</v>
      </c>
      <c r="L331" t="s">
        <v>491</v>
      </c>
      <c r="M331" t="s">
        <v>1429</v>
      </c>
      <c r="N331" t="s">
        <v>556</v>
      </c>
      <c r="O331" t="s">
        <v>1417</v>
      </c>
      <c r="P331">
        <v>38.090000000000003</v>
      </c>
      <c r="Q331">
        <v>1</v>
      </c>
      <c r="R331" s="10">
        <v>6.35</v>
      </c>
      <c r="S331">
        <v>6.3483333333333336</v>
      </c>
      <c r="T331" t="s">
        <v>555</v>
      </c>
      <c r="U331">
        <v>6</v>
      </c>
      <c r="V331" t="s">
        <v>27</v>
      </c>
      <c r="W331" t="s">
        <v>494</v>
      </c>
      <c r="X331" t="s">
        <v>29</v>
      </c>
      <c r="Y331">
        <f t="shared" si="5"/>
        <v>6103000000</v>
      </c>
    </row>
    <row r="332" spans="1:25" x14ac:dyDescent="0.15">
      <c r="A332">
        <v>4</v>
      </c>
      <c r="B332" s="8" t="s">
        <v>551</v>
      </c>
      <c r="C332" t="s">
        <v>552</v>
      </c>
      <c r="D332" t="s">
        <v>525</v>
      </c>
      <c r="E332" s="9">
        <v>2.7170000000000001</v>
      </c>
      <c r="F332" s="7">
        <v>0.433</v>
      </c>
      <c r="J332">
        <v>0</v>
      </c>
      <c r="K332" t="str">
        <f>LEFT(L332,4) &amp; "20250803" &amp; "R" &amp; TEXT(ROW(A331),"000")</f>
        <v>Cric20250803R331</v>
      </c>
      <c r="L332" t="s">
        <v>358</v>
      </c>
      <c r="M332" t="s">
        <v>1435</v>
      </c>
      <c r="N332" t="s">
        <v>556</v>
      </c>
      <c r="O332" t="s">
        <v>1417</v>
      </c>
      <c r="P332">
        <v>38.090000000000003</v>
      </c>
      <c r="Q332">
        <v>1</v>
      </c>
      <c r="R332" s="10">
        <v>6.35</v>
      </c>
      <c r="S332">
        <v>6.3483333333333336</v>
      </c>
      <c r="T332" t="s">
        <v>555</v>
      </c>
      <c r="U332">
        <v>6</v>
      </c>
      <c r="V332" t="s">
        <v>27</v>
      </c>
      <c r="W332" t="s">
        <v>361</v>
      </c>
      <c r="X332" t="s">
        <v>29</v>
      </c>
      <c r="Y332">
        <f t="shared" si="5"/>
        <v>6403000000</v>
      </c>
    </row>
    <row r="333" spans="1:25" x14ac:dyDescent="0.15">
      <c r="A333">
        <v>5</v>
      </c>
      <c r="B333" s="8" t="s">
        <v>551</v>
      </c>
      <c r="C333" t="s">
        <v>552</v>
      </c>
      <c r="D333" t="s">
        <v>525</v>
      </c>
      <c r="E333" s="9">
        <v>2.7170000000000001</v>
      </c>
      <c r="F333" s="7">
        <v>0.95899999999999996</v>
      </c>
      <c r="J333">
        <v>0</v>
      </c>
      <c r="K333" t="str">
        <f>LEFT(L333,4) &amp; "20250803" &amp; "R" &amp; TEXT(ROW(A332),"000")</f>
        <v>snea20250803R332</v>
      </c>
      <c r="L333" t="s">
        <v>58</v>
      </c>
      <c r="M333" t="s">
        <v>1427</v>
      </c>
      <c r="N333" t="s">
        <v>556</v>
      </c>
      <c r="O333" t="s">
        <v>1426</v>
      </c>
      <c r="P333">
        <v>38.090000000000003</v>
      </c>
      <c r="Q333">
        <v>2</v>
      </c>
      <c r="R333" s="10">
        <v>6.35</v>
      </c>
      <c r="S333">
        <v>12.696666666666667</v>
      </c>
      <c r="T333" t="s">
        <v>555</v>
      </c>
      <c r="U333">
        <v>6</v>
      </c>
      <c r="V333" t="s">
        <v>27</v>
      </c>
      <c r="W333" t="s">
        <v>61</v>
      </c>
      <c r="X333" t="s">
        <v>29</v>
      </c>
      <c r="Y333">
        <f t="shared" si="5"/>
        <v>6402000000</v>
      </c>
    </row>
    <row r="334" spans="1:25" x14ac:dyDescent="0.15">
      <c r="A334">
        <v>1</v>
      </c>
      <c r="B334" s="8" t="s">
        <v>557</v>
      </c>
      <c r="C334" t="s">
        <v>558</v>
      </c>
      <c r="D334" t="s">
        <v>525</v>
      </c>
      <c r="E334" s="9">
        <v>2.7170000000000001</v>
      </c>
      <c r="F334" s="7">
        <v>1.294</v>
      </c>
      <c r="J334">
        <v>0</v>
      </c>
      <c r="K334" t="str">
        <f>LEFT(L334,4) &amp; "20250803" &amp; "R" &amp; TEXT(ROW(A333),"000")</f>
        <v>snea20250803R333</v>
      </c>
      <c r="L334" t="s">
        <v>58</v>
      </c>
      <c r="M334" t="s">
        <v>1427</v>
      </c>
      <c r="N334" t="s">
        <v>562</v>
      </c>
      <c r="O334" t="s">
        <v>1426</v>
      </c>
      <c r="P334">
        <v>27.56</v>
      </c>
      <c r="Q334">
        <v>1</v>
      </c>
      <c r="R334" s="10">
        <v>9.19</v>
      </c>
      <c r="S334">
        <v>9.1866666666666656</v>
      </c>
      <c r="T334" t="s">
        <v>561</v>
      </c>
      <c r="U334">
        <v>3</v>
      </c>
      <c r="V334" t="s">
        <v>27</v>
      </c>
      <c r="W334" t="s">
        <v>61</v>
      </c>
      <c r="X334" t="s">
        <v>29</v>
      </c>
      <c r="Y334">
        <f t="shared" si="5"/>
        <v>6402000000</v>
      </c>
    </row>
    <row r="335" spans="1:25" x14ac:dyDescent="0.15">
      <c r="A335">
        <v>2</v>
      </c>
      <c r="B335" s="8" t="s">
        <v>557</v>
      </c>
      <c r="C335" t="s">
        <v>558</v>
      </c>
      <c r="D335" t="s">
        <v>525</v>
      </c>
      <c r="E335" s="9">
        <v>2.7170000000000001</v>
      </c>
      <c r="F335" s="7">
        <v>1.413</v>
      </c>
      <c r="J335">
        <v>0</v>
      </c>
      <c r="K335" t="str">
        <f>LEFT(L335,4) &amp; "20250803" &amp; "R" &amp; TEXT(ROW(A334),"000")</f>
        <v>Hood20250803R334</v>
      </c>
      <c r="L335" t="s">
        <v>590</v>
      </c>
      <c r="M335" t="s">
        <v>1428</v>
      </c>
      <c r="N335" t="s">
        <v>562</v>
      </c>
      <c r="O335" t="s">
        <v>1420</v>
      </c>
      <c r="P335">
        <v>27.56</v>
      </c>
      <c r="Q335">
        <v>2</v>
      </c>
      <c r="R335" s="10">
        <v>9.19</v>
      </c>
      <c r="S335">
        <v>18.373333333333331</v>
      </c>
      <c r="T335" t="s">
        <v>561</v>
      </c>
      <c r="U335">
        <v>3</v>
      </c>
      <c r="V335" t="s">
        <v>27</v>
      </c>
      <c r="W335" t="s">
        <v>593</v>
      </c>
      <c r="X335" t="s">
        <v>29</v>
      </c>
      <c r="Y335">
        <f t="shared" si="5"/>
        <v>6110000000</v>
      </c>
    </row>
    <row r="336" spans="1:25" x14ac:dyDescent="0.15">
      <c r="A336">
        <v>1</v>
      </c>
      <c r="B336" s="8" t="s">
        <v>563</v>
      </c>
      <c r="C336" t="s">
        <v>564</v>
      </c>
      <c r="D336" t="s">
        <v>563</v>
      </c>
      <c r="E336" s="9">
        <v>3.7749999999999999</v>
      </c>
      <c r="F336" s="7">
        <v>0.65700000000000003</v>
      </c>
      <c r="G336">
        <v>60</v>
      </c>
      <c r="H336">
        <v>50</v>
      </c>
      <c r="I336">
        <v>40</v>
      </c>
      <c r="J336">
        <v>20</v>
      </c>
      <c r="K336" t="str">
        <f>LEFT(L336,4) &amp; "20250803" &amp; "R" &amp; TEXT(ROW(A335),"000")</f>
        <v>Wall20250803R335</v>
      </c>
      <c r="L336" t="s">
        <v>1465</v>
      </c>
      <c r="M336" t="s">
        <v>1466</v>
      </c>
      <c r="N336" t="s">
        <v>570</v>
      </c>
      <c r="O336" t="s">
        <v>1417</v>
      </c>
      <c r="P336">
        <v>45.74</v>
      </c>
      <c r="Q336">
        <v>1</v>
      </c>
      <c r="R336" s="10">
        <v>7.62</v>
      </c>
      <c r="S336">
        <v>7.6233333333333331</v>
      </c>
      <c r="T336" t="s">
        <v>569</v>
      </c>
      <c r="U336">
        <v>6</v>
      </c>
      <c r="V336" t="s">
        <v>27</v>
      </c>
      <c r="W336" t="s">
        <v>1467</v>
      </c>
      <c r="X336" t="s">
        <v>29</v>
      </c>
      <c r="Y336">
        <f t="shared" si="5"/>
        <v>4202000000</v>
      </c>
    </row>
    <row r="337" spans="1:25" x14ac:dyDescent="0.15">
      <c r="A337">
        <v>2</v>
      </c>
      <c r="B337" s="8" t="s">
        <v>563</v>
      </c>
      <c r="C337" t="s">
        <v>564</v>
      </c>
      <c r="D337" t="s">
        <v>563</v>
      </c>
      <c r="E337" s="9">
        <v>3.7749999999999999</v>
      </c>
      <c r="F337" s="7">
        <v>0.65700000000000003</v>
      </c>
      <c r="G337">
        <v>60</v>
      </c>
      <c r="H337">
        <v>50</v>
      </c>
      <c r="I337">
        <v>40</v>
      </c>
      <c r="J337">
        <v>20</v>
      </c>
      <c r="K337" t="str">
        <f>LEFT(L337,4) &amp; "20250803" &amp; "R" &amp; TEXT(ROW(A336),"000")</f>
        <v>Casu20250803R336</v>
      </c>
      <c r="L337" t="s">
        <v>1326</v>
      </c>
      <c r="M337" t="s">
        <v>1517</v>
      </c>
      <c r="N337" t="s">
        <v>570</v>
      </c>
      <c r="O337" t="s">
        <v>1417</v>
      </c>
      <c r="P337">
        <v>45.74</v>
      </c>
      <c r="Q337">
        <v>1</v>
      </c>
      <c r="R337" s="10">
        <v>7.62</v>
      </c>
      <c r="S337">
        <v>7.6233333333333331</v>
      </c>
      <c r="T337" t="s">
        <v>569</v>
      </c>
      <c r="U337">
        <v>6</v>
      </c>
      <c r="V337" t="s">
        <v>27</v>
      </c>
      <c r="W337" t="s">
        <v>1329</v>
      </c>
      <c r="X337" t="s">
        <v>29</v>
      </c>
      <c r="Y337">
        <f t="shared" si="5"/>
        <v>6104000000</v>
      </c>
    </row>
    <row r="338" spans="1:25" x14ac:dyDescent="0.15">
      <c r="A338">
        <v>3</v>
      </c>
      <c r="B338" s="8" t="s">
        <v>563</v>
      </c>
      <c r="C338" t="s">
        <v>564</v>
      </c>
      <c r="D338" t="s">
        <v>563</v>
      </c>
      <c r="E338" s="9">
        <v>3.7749999999999999</v>
      </c>
      <c r="F338" s="7">
        <v>0.39200000000000002</v>
      </c>
      <c r="G338">
        <v>60</v>
      </c>
      <c r="H338">
        <v>50</v>
      </c>
      <c r="I338">
        <v>40</v>
      </c>
      <c r="J338">
        <v>20</v>
      </c>
      <c r="K338" t="str">
        <f>LEFT(L338,4) &amp; "20250803" &amp; "R" &amp; TEXT(ROW(A337),"000")</f>
        <v>Tshi20250803R337</v>
      </c>
      <c r="L338" t="s">
        <v>1418</v>
      </c>
      <c r="M338" t="s">
        <v>1419</v>
      </c>
      <c r="N338" t="s">
        <v>570</v>
      </c>
      <c r="O338" t="s">
        <v>1420</v>
      </c>
      <c r="P338">
        <v>45.74</v>
      </c>
      <c r="Q338">
        <v>1</v>
      </c>
      <c r="R338" s="10">
        <v>7.62</v>
      </c>
      <c r="S338">
        <v>7.6233333333333331</v>
      </c>
      <c r="T338" t="s">
        <v>569</v>
      </c>
      <c r="U338">
        <v>6</v>
      </c>
      <c r="V338" t="s">
        <v>27</v>
      </c>
      <c r="W338" t="s">
        <v>1421</v>
      </c>
      <c r="X338" t="s">
        <v>29</v>
      </c>
      <c r="Y338">
        <f t="shared" si="5"/>
        <v>6109000000</v>
      </c>
    </row>
    <row r="339" spans="1:25" x14ac:dyDescent="0.15">
      <c r="A339">
        <v>4</v>
      </c>
      <c r="B339" s="8" t="s">
        <v>563</v>
      </c>
      <c r="C339" t="s">
        <v>564</v>
      </c>
      <c r="D339" t="s">
        <v>563</v>
      </c>
      <c r="E339" s="9">
        <v>3.7749999999999999</v>
      </c>
      <c r="F339" s="7">
        <v>0.65700000000000003</v>
      </c>
      <c r="G339">
        <v>60</v>
      </c>
      <c r="H339">
        <v>50</v>
      </c>
      <c r="I339">
        <v>40</v>
      </c>
      <c r="J339">
        <v>20</v>
      </c>
      <c r="K339" t="str">
        <f>LEFT(L339,4) &amp; "20250803" &amp; "R" &amp; TEXT(ROW(A338),"000")</f>
        <v>shor20250803R338</v>
      </c>
      <c r="L339" t="s">
        <v>491</v>
      </c>
      <c r="M339" t="s">
        <v>1429</v>
      </c>
      <c r="N339" t="s">
        <v>570</v>
      </c>
      <c r="O339" t="s">
        <v>1417</v>
      </c>
      <c r="P339">
        <v>45.74</v>
      </c>
      <c r="Q339">
        <v>1</v>
      </c>
      <c r="R339" s="10">
        <v>7.62</v>
      </c>
      <c r="S339">
        <v>7.6233333333333331</v>
      </c>
      <c r="T339" t="s">
        <v>569</v>
      </c>
      <c r="U339">
        <v>6</v>
      </c>
      <c r="V339" t="s">
        <v>27</v>
      </c>
      <c r="W339" t="s">
        <v>494</v>
      </c>
      <c r="X339" t="s">
        <v>29</v>
      </c>
      <c r="Y339">
        <f t="shared" si="5"/>
        <v>6103000000</v>
      </c>
    </row>
    <row r="340" spans="1:25" x14ac:dyDescent="0.15">
      <c r="A340">
        <v>5</v>
      </c>
      <c r="B340" s="8" t="s">
        <v>563</v>
      </c>
      <c r="C340" t="s">
        <v>564</v>
      </c>
      <c r="D340" t="s">
        <v>563</v>
      </c>
      <c r="E340" s="9">
        <v>3.7749999999999999</v>
      </c>
      <c r="F340" s="7">
        <v>0.65700000000000003</v>
      </c>
      <c r="G340">
        <v>60</v>
      </c>
      <c r="H340">
        <v>50</v>
      </c>
      <c r="I340">
        <v>40</v>
      </c>
      <c r="J340">
        <v>20</v>
      </c>
      <c r="K340" t="str">
        <f>LEFT(L340,4) &amp; "20250803" &amp; "R" &amp; TEXT(ROW(A339),"000")</f>
        <v>Cric20250803R339</v>
      </c>
      <c r="L340" t="s">
        <v>358</v>
      </c>
      <c r="M340" t="s">
        <v>1435</v>
      </c>
      <c r="N340" t="s">
        <v>570</v>
      </c>
      <c r="O340" t="s">
        <v>1417</v>
      </c>
      <c r="P340">
        <v>45.74</v>
      </c>
      <c r="Q340">
        <v>1</v>
      </c>
      <c r="R340" s="10">
        <v>7.62</v>
      </c>
      <c r="S340">
        <v>7.6233333333333331</v>
      </c>
      <c r="T340" t="s">
        <v>569</v>
      </c>
      <c r="U340">
        <v>6</v>
      </c>
      <c r="V340" t="s">
        <v>27</v>
      </c>
      <c r="W340" t="s">
        <v>361</v>
      </c>
      <c r="X340" t="s">
        <v>29</v>
      </c>
      <c r="Y340">
        <f t="shared" si="5"/>
        <v>6403000000</v>
      </c>
    </row>
    <row r="341" spans="1:25" x14ac:dyDescent="0.15">
      <c r="A341">
        <v>6</v>
      </c>
      <c r="B341" s="8" t="s">
        <v>563</v>
      </c>
      <c r="C341" t="s">
        <v>564</v>
      </c>
      <c r="D341" t="s">
        <v>563</v>
      </c>
      <c r="E341" s="9">
        <v>3.7749999999999999</v>
      </c>
      <c r="F341" s="7">
        <v>0.72399999999999998</v>
      </c>
      <c r="G341">
        <v>60</v>
      </c>
      <c r="H341">
        <v>50</v>
      </c>
      <c r="I341">
        <v>40</v>
      </c>
      <c r="J341">
        <v>20</v>
      </c>
      <c r="K341" t="str">
        <f>LEFT(L341,4) &amp; "20250803" &amp; "R" &amp; TEXT(ROW(A340),"000")</f>
        <v>snea20250803R340</v>
      </c>
      <c r="L341" t="s">
        <v>58</v>
      </c>
      <c r="M341" t="s">
        <v>1427</v>
      </c>
      <c r="N341" t="s">
        <v>570</v>
      </c>
      <c r="O341" t="s">
        <v>1426</v>
      </c>
      <c r="P341">
        <v>45.74</v>
      </c>
      <c r="Q341">
        <v>1</v>
      </c>
      <c r="R341" s="10">
        <v>7.62</v>
      </c>
      <c r="S341">
        <v>7.6233333333333331</v>
      </c>
      <c r="T341" t="s">
        <v>569</v>
      </c>
      <c r="U341">
        <v>6</v>
      </c>
      <c r="V341" t="s">
        <v>27</v>
      </c>
      <c r="W341" t="s">
        <v>61</v>
      </c>
      <c r="X341" t="s">
        <v>29</v>
      </c>
      <c r="Y341">
        <f t="shared" si="5"/>
        <v>6402000000</v>
      </c>
    </row>
    <row r="342" spans="1:25" x14ac:dyDescent="0.15">
      <c r="A342">
        <v>1</v>
      </c>
      <c r="B342" s="8" t="s">
        <v>571</v>
      </c>
      <c r="C342" t="s">
        <v>572</v>
      </c>
      <c r="D342" t="s">
        <v>563</v>
      </c>
      <c r="E342" s="9">
        <v>3.7749999999999999</v>
      </c>
      <c r="F342" s="7">
        <v>3.77</v>
      </c>
      <c r="J342">
        <v>0</v>
      </c>
      <c r="K342" t="str">
        <f>LEFT(L342,4) &amp; "20250803" &amp; "R" &amp; TEXT(ROW(A341),"000")</f>
        <v>snea20250803R341</v>
      </c>
      <c r="L342" t="s">
        <v>58</v>
      </c>
      <c r="M342" t="s">
        <v>1427</v>
      </c>
      <c r="N342" t="s">
        <v>61</v>
      </c>
      <c r="O342" t="s">
        <v>1426</v>
      </c>
      <c r="P342">
        <v>29.66</v>
      </c>
      <c r="Q342">
        <v>2</v>
      </c>
      <c r="R342" s="10">
        <v>14.83</v>
      </c>
      <c r="S342">
        <v>29.66</v>
      </c>
      <c r="T342" t="s">
        <v>573</v>
      </c>
      <c r="U342">
        <v>2</v>
      </c>
      <c r="V342" t="s">
        <v>27</v>
      </c>
      <c r="W342" t="s">
        <v>61</v>
      </c>
      <c r="X342" t="s">
        <v>29</v>
      </c>
      <c r="Y342">
        <f t="shared" si="5"/>
        <v>6402000000</v>
      </c>
    </row>
    <row r="343" spans="1:25" x14ac:dyDescent="0.15">
      <c r="A343">
        <v>1</v>
      </c>
      <c r="B343" s="8" t="s">
        <v>574</v>
      </c>
      <c r="C343" t="s">
        <v>575</v>
      </c>
      <c r="D343" t="s">
        <v>563</v>
      </c>
      <c r="E343" s="9">
        <v>3.7749999999999999</v>
      </c>
      <c r="F343" s="7">
        <v>0.70699999999999996</v>
      </c>
      <c r="J343">
        <v>0</v>
      </c>
      <c r="K343" t="str">
        <f>LEFT(L343,4) &amp; "20250803" &amp; "R" &amp; TEXT(ROW(A342),"000")</f>
        <v>vest20250803R342</v>
      </c>
      <c r="L343" t="s">
        <v>1547</v>
      </c>
      <c r="M343" t="s">
        <v>1548</v>
      </c>
      <c r="N343" t="s">
        <v>579</v>
      </c>
      <c r="O343" t="s">
        <v>1417</v>
      </c>
      <c r="P343">
        <v>49.25</v>
      </c>
      <c r="Q343">
        <v>1</v>
      </c>
      <c r="R343" s="10">
        <v>8.2100000000000009</v>
      </c>
      <c r="S343">
        <v>8.2083333333333321</v>
      </c>
      <c r="T343" t="s">
        <v>578</v>
      </c>
      <c r="U343">
        <v>6</v>
      </c>
      <c r="V343" t="s">
        <v>27</v>
      </c>
      <c r="W343" t="s">
        <v>1421</v>
      </c>
      <c r="X343" t="s">
        <v>29</v>
      </c>
      <c r="Y343">
        <f t="shared" si="5"/>
        <v>6109000000</v>
      </c>
    </row>
    <row r="344" spans="1:25" x14ac:dyDescent="0.15">
      <c r="A344">
        <v>2</v>
      </c>
      <c r="B344" s="8" t="s">
        <v>574</v>
      </c>
      <c r="C344" t="s">
        <v>575</v>
      </c>
      <c r="D344" t="s">
        <v>563</v>
      </c>
      <c r="E344" s="9">
        <v>3.7749999999999999</v>
      </c>
      <c r="F344" s="7">
        <v>0.70699999999999996</v>
      </c>
      <c r="J344">
        <v>0</v>
      </c>
      <c r="K344" t="str">
        <f>LEFT(L344,4) &amp; "20250803" &amp; "R" &amp; TEXT(ROW(A343),"000")</f>
        <v>Spor20250803R343</v>
      </c>
      <c r="L344" t="s">
        <v>1430</v>
      </c>
      <c r="M344" t="s">
        <v>1431</v>
      </c>
      <c r="N344" t="s">
        <v>579</v>
      </c>
      <c r="O344" t="s">
        <v>1417</v>
      </c>
      <c r="P344">
        <v>49.25</v>
      </c>
      <c r="Q344">
        <v>1</v>
      </c>
      <c r="R344" s="10">
        <v>8.2100000000000009</v>
      </c>
      <c r="S344">
        <v>8.2083333333333321</v>
      </c>
      <c r="T344" t="s">
        <v>578</v>
      </c>
      <c r="U344">
        <v>6</v>
      </c>
      <c r="V344" t="s">
        <v>27</v>
      </c>
      <c r="W344" t="s">
        <v>494</v>
      </c>
      <c r="X344" t="s">
        <v>29</v>
      </c>
      <c r="Y344">
        <f t="shared" si="5"/>
        <v>6103000000</v>
      </c>
    </row>
    <row r="345" spans="1:25" x14ac:dyDescent="0.15">
      <c r="A345">
        <v>3</v>
      </c>
      <c r="B345" s="8" t="s">
        <v>574</v>
      </c>
      <c r="C345" t="s">
        <v>575</v>
      </c>
      <c r="D345" t="s">
        <v>563</v>
      </c>
      <c r="E345" s="9">
        <v>3.7749999999999999</v>
      </c>
      <c r="F345" s="7">
        <v>0.42199999999999999</v>
      </c>
      <c r="J345">
        <v>0</v>
      </c>
      <c r="K345" t="str">
        <f>LEFT(L345,4) &amp; "20250803" &amp; "R" &amp; TEXT(ROW(A344),"000")</f>
        <v>Mens20250803R344</v>
      </c>
      <c r="L345" t="s">
        <v>1544</v>
      </c>
      <c r="M345" t="s">
        <v>1545</v>
      </c>
      <c r="N345" t="s">
        <v>579</v>
      </c>
      <c r="O345" t="s">
        <v>1420</v>
      </c>
      <c r="P345">
        <v>49.25</v>
      </c>
      <c r="Q345">
        <v>1</v>
      </c>
      <c r="R345" s="10">
        <v>8.2100000000000009</v>
      </c>
      <c r="S345">
        <v>8.2083333333333321</v>
      </c>
      <c r="T345" t="s">
        <v>578</v>
      </c>
      <c r="U345">
        <v>6</v>
      </c>
      <c r="V345" t="s">
        <v>27</v>
      </c>
      <c r="W345" t="s">
        <v>1546</v>
      </c>
      <c r="X345" t="s">
        <v>29</v>
      </c>
      <c r="Y345">
        <f t="shared" si="5"/>
        <v>6201000000</v>
      </c>
    </row>
    <row r="346" spans="1:25" x14ac:dyDescent="0.15">
      <c r="A346">
        <v>4</v>
      </c>
      <c r="B346" s="8" t="s">
        <v>574</v>
      </c>
      <c r="C346" t="s">
        <v>575</v>
      </c>
      <c r="D346" t="s">
        <v>563</v>
      </c>
      <c r="E346" s="9">
        <v>3.7749999999999999</v>
      </c>
      <c r="F346" s="7">
        <v>0.70699999999999996</v>
      </c>
      <c r="J346">
        <v>0</v>
      </c>
      <c r="K346" t="str">
        <f>LEFT(L346,4) &amp; "20250803" &amp; "R" &amp; TEXT(ROW(A345),"000")</f>
        <v>shor20250803R345</v>
      </c>
      <c r="L346" t="s">
        <v>491</v>
      </c>
      <c r="M346" t="s">
        <v>1429</v>
      </c>
      <c r="N346" t="s">
        <v>579</v>
      </c>
      <c r="O346" t="s">
        <v>1417</v>
      </c>
      <c r="P346">
        <v>49.25</v>
      </c>
      <c r="Q346">
        <v>1</v>
      </c>
      <c r="R346" s="10">
        <v>8.2100000000000009</v>
      </c>
      <c r="S346">
        <v>8.2083333333333321</v>
      </c>
      <c r="T346" t="s">
        <v>578</v>
      </c>
      <c r="U346">
        <v>6</v>
      </c>
      <c r="V346" t="s">
        <v>27</v>
      </c>
      <c r="W346" t="s">
        <v>494</v>
      </c>
      <c r="X346" t="s">
        <v>29</v>
      </c>
      <c r="Y346">
        <f t="shared" si="5"/>
        <v>6103000000</v>
      </c>
    </row>
    <row r="347" spans="1:25" x14ac:dyDescent="0.15">
      <c r="A347">
        <v>5</v>
      </c>
      <c r="B347" s="8" t="s">
        <v>574</v>
      </c>
      <c r="C347" t="s">
        <v>575</v>
      </c>
      <c r="D347" t="s">
        <v>563</v>
      </c>
      <c r="E347" s="9">
        <v>3.7749999999999999</v>
      </c>
      <c r="F347" s="7">
        <v>0.77800000000000002</v>
      </c>
      <c r="J347">
        <v>0</v>
      </c>
      <c r="K347" t="str">
        <f>LEFT(L347,4) &amp; "20250803" &amp; "R" &amp; TEXT(ROW(A346),"000")</f>
        <v>snea20250803R346</v>
      </c>
      <c r="L347" t="s">
        <v>58</v>
      </c>
      <c r="M347" t="s">
        <v>1427</v>
      </c>
      <c r="N347" t="s">
        <v>579</v>
      </c>
      <c r="O347" t="s">
        <v>1426</v>
      </c>
      <c r="P347">
        <v>49.25</v>
      </c>
      <c r="Q347">
        <v>1</v>
      </c>
      <c r="R347" s="10">
        <v>8.2100000000000009</v>
      </c>
      <c r="S347">
        <v>8.2083333333333321</v>
      </c>
      <c r="T347" t="s">
        <v>578</v>
      </c>
      <c r="U347">
        <v>6</v>
      </c>
      <c r="V347" t="s">
        <v>27</v>
      </c>
      <c r="W347" t="s">
        <v>61</v>
      </c>
      <c r="X347" t="s">
        <v>29</v>
      </c>
      <c r="Y347">
        <f t="shared" si="5"/>
        <v>6402000000</v>
      </c>
    </row>
    <row r="348" spans="1:25" x14ac:dyDescent="0.15">
      <c r="A348">
        <v>6</v>
      </c>
      <c r="B348" s="8" t="s">
        <v>574</v>
      </c>
      <c r="C348" t="s">
        <v>575</v>
      </c>
      <c r="D348" t="s">
        <v>563</v>
      </c>
      <c r="E348" s="9">
        <v>3.7749999999999999</v>
      </c>
      <c r="F348" s="7">
        <v>0.42199999999999999</v>
      </c>
      <c r="J348">
        <v>0</v>
      </c>
      <c r="K348" t="str">
        <f>LEFT(L348,4) &amp; "20250803" &amp; "R" &amp; TEXT(ROW(A347),"000")</f>
        <v>Hood20250803R347</v>
      </c>
      <c r="L348" t="s">
        <v>590</v>
      </c>
      <c r="M348" t="s">
        <v>1428</v>
      </c>
      <c r="N348" t="s">
        <v>579</v>
      </c>
      <c r="O348" t="s">
        <v>1420</v>
      </c>
      <c r="P348">
        <v>49.25</v>
      </c>
      <c r="Q348">
        <v>1</v>
      </c>
      <c r="R348" s="10">
        <v>8.2100000000000009</v>
      </c>
      <c r="S348">
        <v>8.2083333333333321</v>
      </c>
      <c r="T348" t="s">
        <v>578</v>
      </c>
      <c r="U348">
        <v>6</v>
      </c>
      <c r="V348" t="s">
        <v>27</v>
      </c>
      <c r="W348" t="s">
        <v>593</v>
      </c>
      <c r="X348" t="s">
        <v>29</v>
      </c>
      <c r="Y348">
        <f t="shared" si="5"/>
        <v>6110000000</v>
      </c>
    </row>
    <row r="349" spans="1:25" x14ac:dyDescent="0.15">
      <c r="A349">
        <v>1</v>
      </c>
      <c r="B349" s="8" t="s">
        <v>580</v>
      </c>
      <c r="C349" t="s">
        <v>581</v>
      </c>
      <c r="D349" t="s">
        <v>563</v>
      </c>
      <c r="E349" s="9">
        <v>3.7749999999999999</v>
      </c>
      <c r="F349" s="7">
        <v>0.65700000000000003</v>
      </c>
      <c r="J349">
        <v>0</v>
      </c>
      <c r="K349" t="str">
        <f>LEFT(L349,4) &amp; "20250803" &amp; "R" &amp; TEXT(ROW(A348),"000")</f>
        <v>peak20250803R348</v>
      </c>
      <c r="L349" t="s">
        <v>1493</v>
      </c>
      <c r="M349" t="s">
        <v>1494</v>
      </c>
      <c r="N349" t="s">
        <v>585</v>
      </c>
      <c r="O349" t="s">
        <v>1417</v>
      </c>
      <c r="P349">
        <v>30.29</v>
      </c>
      <c r="Q349">
        <v>1</v>
      </c>
      <c r="R349" s="10">
        <v>5.05</v>
      </c>
      <c r="S349">
        <v>5.0483333333333329</v>
      </c>
      <c r="T349" t="s">
        <v>584</v>
      </c>
      <c r="U349">
        <v>6</v>
      </c>
      <c r="V349" t="s">
        <v>27</v>
      </c>
      <c r="W349" t="s">
        <v>1495</v>
      </c>
      <c r="X349" t="s">
        <v>29</v>
      </c>
      <c r="Y349">
        <f t="shared" si="5"/>
        <v>6506000000</v>
      </c>
    </row>
    <row r="350" spans="1:25" x14ac:dyDescent="0.15">
      <c r="A350">
        <v>2</v>
      </c>
      <c r="B350" s="8" t="s">
        <v>580</v>
      </c>
      <c r="C350" t="s">
        <v>581</v>
      </c>
      <c r="D350" t="s">
        <v>563</v>
      </c>
      <c r="E350" s="9">
        <v>3.7749999999999999</v>
      </c>
      <c r="F350" s="7">
        <v>0.39200000000000002</v>
      </c>
      <c r="J350">
        <v>0</v>
      </c>
      <c r="K350" t="str">
        <f>LEFT(L350,4) &amp; "20250803" &amp; "R" &amp; TEXT(ROW(A349),"000")</f>
        <v>Tshi20250803R349</v>
      </c>
      <c r="L350" t="s">
        <v>1418</v>
      </c>
      <c r="M350" t="s">
        <v>1419</v>
      </c>
      <c r="N350" t="s">
        <v>585</v>
      </c>
      <c r="O350" t="s">
        <v>1420</v>
      </c>
      <c r="P350">
        <v>30.29</v>
      </c>
      <c r="Q350">
        <v>1</v>
      </c>
      <c r="R350" s="10">
        <v>5.05</v>
      </c>
      <c r="S350">
        <v>5.0483333333333329</v>
      </c>
      <c r="T350" t="s">
        <v>584</v>
      </c>
      <c r="U350">
        <v>6</v>
      </c>
      <c r="V350" t="s">
        <v>27</v>
      </c>
      <c r="W350" t="s">
        <v>1421</v>
      </c>
      <c r="X350" t="s">
        <v>29</v>
      </c>
      <c r="Y350">
        <f t="shared" si="5"/>
        <v>6109000000</v>
      </c>
    </row>
    <row r="351" spans="1:25" x14ac:dyDescent="0.15">
      <c r="A351">
        <v>3</v>
      </c>
      <c r="B351" s="8" t="s">
        <v>580</v>
      </c>
      <c r="C351" t="s">
        <v>581</v>
      </c>
      <c r="D351" t="s">
        <v>563</v>
      </c>
      <c r="E351" s="9">
        <v>3.7749999999999999</v>
      </c>
      <c r="F351" s="7">
        <v>0.72399999999999998</v>
      </c>
      <c r="J351">
        <v>0</v>
      </c>
      <c r="K351" t="str">
        <f>LEFT(L351,4) &amp; "20250803" &amp; "R" &amp; TEXT(ROW(A350),"000")</f>
        <v>slip20250803R350</v>
      </c>
      <c r="L351" t="s">
        <v>147</v>
      </c>
      <c r="M351" t="s">
        <v>1425</v>
      </c>
      <c r="N351" t="s">
        <v>585</v>
      </c>
      <c r="O351" t="s">
        <v>1426</v>
      </c>
      <c r="P351">
        <v>30.29</v>
      </c>
      <c r="Q351">
        <v>1</v>
      </c>
      <c r="R351" s="10">
        <v>5.05</v>
      </c>
      <c r="S351">
        <v>5.0483333333333329</v>
      </c>
      <c r="T351" t="s">
        <v>584</v>
      </c>
      <c r="U351">
        <v>6</v>
      </c>
      <c r="V351" t="s">
        <v>27</v>
      </c>
      <c r="W351" t="s">
        <v>150</v>
      </c>
      <c r="X351" t="s">
        <v>29</v>
      </c>
      <c r="Y351">
        <f t="shared" si="5"/>
        <v>6402000000</v>
      </c>
    </row>
    <row r="352" spans="1:25" x14ac:dyDescent="0.15">
      <c r="A352">
        <v>4</v>
      </c>
      <c r="B352" s="8" t="s">
        <v>580</v>
      </c>
      <c r="C352" t="s">
        <v>581</v>
      </c>
      <c r="D352" t="s">
        <v>563</v>
      </c>
      <c r="E352" s="9">
        <v>3.7749999999999999</v>
      </c>
      <c r="F352" s="7">
        <v>1.9820000000000002</v>
      </c>
      <c r="J352">
        <v>0</v>
      </c>
      <c r="K352" t="str">
        <f>LEFT(L352,4) &amp; "20250803" &amp; "R" &amp; TEXT(ROW(A351),"000")</f>
        <v>shor20250803R351</v>
      </c>
      <c r="L352" t="s">
        <v>491</v>
      </c>
      <c r="M352" t="s">
        <v>1429</v>
      </c>
      <c r="N352" t="s">
        <v>585</v>
      </c>
      <c r="O352" t="s">
        <v>1417</v>
      </c>
      <c r="P352">
        <v>30.29</v>
      </c>
      <c r="Q352">
        <v>3</v>
      </c>
      <c r="R352" s="10">
        <v>5.05</v>
      </c>
      <c r="S352">
        <v>15.145</v>
      </c>
      <c r="T352" t="s">
        <v>584</v>
      </c>
      <c r="U352">
        <v>6</v>
      </c>
      <c r="V352" t="s">
        <v>27</v>
      </c>
      <c r="W352" t="s">
        <v>494</v>
      </c>
      <c r="X352" t="s">
        <v>29</v>
      </c>
      <c r="Y352">
        <f t="shared" si="5"/>
        <v>6103000000</v>
      </c>
    </row>
    <row r="353" spans="1:25" x14ac:dyDescent="0.15">
      <c r="A353">
        <v>1</v>
      </c>
      <c r="B353" s="8" t="s">
        <v>586</v>
      </c>
      <c r="C353" t="s">
        <v>587</v>
      </c>
      <c r="D353" t="s">
        <v>586</v>
      </c>
      <c r="E353" s="9">
        <v>3.7250000000000001</v>
      </c>
      <c r="F353" s="7">
        <v>3.72</v>
      </c>
      <c r="G353">
        <v>60</v>
      </c>
      <c r="H353">
        <v>50</v>
      </c>
      <c r="I353">
        <v>40</v>
      </c>
      <c r="J353">
        <v>20</v>
      </c>
      <c r="K353" t="str">
        <f>LEFT(L353,4) &amp; "20250803" &amp; "R" &amp; TEXT(ROW(A352),"000")</f>
        <v>Hood20250803R352</v>
      </c>
      <c r="L353" t="s">
        <v>590</v>
      </c>
      <c r="M353" t="s">
        <v>1428</v>
      </c>
      <c r="N353" t="s">
        <v>593</v>
      </c>
      <c r="O353" t="s">
        <v>1420</v>
      </c>
      <c r="P353">
        <v>38.68</v>
      </c>
      <c r="Q353">
        <v>4</v>
      </c>
      <c r="R353" s="10">
        <v>9.67</v>
      </c>
      <c r="S353">
        <v>38.68</v>
      </c>
      <c r="T353" t="s">
        <v>592</v>
      </c>
      <c r="U353">
        <v>4</v>
      </c>
      <c r="V353" t="s">
        <v>27</v>
      </c>
      <c r="W353" t="s">
        <v>593</v>
      </c>
      <c r="X353" t="s">
        <v>29</v>
      </c>
      <c r="Y353">
        <f t="shared" si="5"/>
        <v>6110000000</v>
      </c>
    </row>
    <row r="354" spans="1:25" x14ac:dyDescent="0.15">
      <c r="A354">
        <v>1</v>
      </c>
      <c r="B354" s="8" t="s">
        <v>594</v>
      </c>
      <c r="C354" t="s">
        <v>595</v>
      </c>
      <c r="D354" t="s">
        <v>586</v>
      </c>
      <c r="E354" s="9">
        <v>3.7250000000000001</v>
      </c>
      <c r="F354" s="7">
        <v>0.28499999999999998</v>
      </c>
      <c r="J354">
        <v>0</v>
      </c>
      <c r="K354" t="str">
        <f>LEFT(L354,4) &amp; "20250803" &amp; "R" &amp; TEXT(ROW(A353),"000")</f>
        <v>Tshi20250803R353</v>
      </c>
      <c r="L354" t="s">
        <v>1418</v>
      </c>
      <c r="M354" t="s">
        <v>1419</v>
      </c>
      <c r="N354" t="s">
        <v>599</v>
      </c>
      <c r="O354" t="s">
        <v>1420</v>
      </c>
      <c r="P354">
        <v>33.14</v>
      </c>
      <c r="Q354">
        <v>1</v>
      </c>
      <c r="R354" s="10">
        <v>4.1399999999999997</v>
      </c>
      <c r="S354">
        <v>4.1425000000000001</v>
      </c>
      <c r="T354" t="s">
        <v>598</v>
      </c>
      <c r="U354">
        <v>8</v>
      </c>
      <c r="V354" t="s">
        <v>27</v>
      </c>
      <c r="W354" t="s">
        <v>1421</v>
      </c>
      <c r="X354" t="s">
        <v>29</v>
      </c>
      <c r="Y354">
        <f t="shared" si="5"/>
        <v>6109000000</v>
      </c>
    </row>
    <row r="355" spans="1:25" x14ac:dyDescent="0.15">
      <c r="A355">
        <v>2</v>
      </c>
      <c r="B355" s="8" t="s">
        <v>594</v>
      </c>
      <c r="C355" t="s">
        <v>595</v>
      </c>
      <c r="D355" t="s">
        <v>586</v>
      </c>
      <c r="E355" s="9">
        <v>3.7250000000000001</v>
      </c>
      <c r="F355" s="7">
        <v>0.47899999999999998</v>
      </c>
      <c r="J355">
        <v>0</v>
      </c>
      <c r="K355" t="str">
        <f>LEFT(L355,4) &amp; "20250803" &amp; "R" &amp; TEXT(ROW(A354),"000")</f>
        <v>Jers20250803R354</v>
      </c>
      <c r="L355" t="s">
        <v>670</v>
      </c>
      <c r="M355" t="s">
        <v>1416</v>
      </c>
      <c r="N355" t="s">
        <v>599</v>
      </c>
      <c r="O355" t="s">
        <v>1417</v>
      </c>
      <c r="P355">
        <v>33.14</v>
      </c>
      <c r="Q355">
        <v>1</v>
      </c>
      <c r="R355" s="10">
        <v>4.1399999999999997</v>
      </c>
      <c r="S355">
        <v>4.1425000000000001</v>
      </c>
      <c r="T355" t="s">
        <v>598</v>
      </c>
      <c r="U355">
        <v>8</v>
      </c>
      <c r="V355" t="s">
        <v>27</v>
      </c>
      <c r="W355" t="s">
        <v>673</v>
      </c>
      <c r="X355" t="s">
        <v>29</v>
      </c>
      <c r="Y355">
        <f t="shared" si="5"/>
        <v>6211000000</v>
      </c>
    </row>
    <row r="356" spans="1:25" x14ac:dyDescent="0.15">
      <c r="A356">
        <v>3</v>
      </c>
      <c r="B356" s="8" t="s">
        <v>594</v>
      </c>
      <c r="C356" t="s">
        <v>595</v>
      </c>
      <c r="D356" t="s">
        <v>586</v>
      </c>
      <c r="E356" s="9">
        <v>3.7250000000000001</v>
      </c>
      <c r="F356" s="7">
        <v>0.96299999999999997</v>
      </c>
      <c r="J356">
        <v>0</v>
      </c>
      <c r="K356" t="str">
        <f>LEFT(L356,4) &amp; "20250803" &amp; "R" &amp; TEXT(ROW(A355),"000")</f>
        <v>vest20250803R355</v>
      </c>
      <c r="L356" t="s">
        <v>1547</v>
      </c>
      <c r="M356" t="s">
        <v>1548</v>
      </c>
      <c r="N356" t="s">
        <v>599</v>
      </c>
      <c r="O356" t="s">
        <v>1417</v>
      </c>
      <c r="P356">
        <v>33.14</v>
      </c>
      <c r="Q356">
        <v>2</v>
      </c>
      <c r="R356" s="10">
        <v>4.1399999999999997</v>
      </c>
      <c r="S356">
        <v>8.2850000000000001</v>
      </c>
      <c r="T356" t="s">
        <v>598</v>
      </c>
      <c r="U356">
        <v>8</v>
      </c>
      <c r="V356" t="s">
        <v>27</v>
      </c>
      <c r="W356" t="s">
        <v>1421</v>
      </c>
      <c r="X356" t="s">
        <v>29</v>
      </c>
      <c r="Y356">
        <f t="shared" si="5"/>
        <v>6109000000</v>
      </c>
    </row>
    <row r="357" spans="1:25" x14ac:dyDescent="0.15">
      <c r="A357">
        <v>4</v>
      </c>
      <c r="B357" s="8" t="s">
        <v>594</v>
      </c>
      <c r="C357" t="s">
        <v>595</v>
      </c>
      <c r="D357" t="s">
        <v>586</v>
      </c>
      <c r="E357" s="9">
        <v>3.7250000000000001</v>
      </c>
      <c r="F357" s="7">
        <v>1.4460000000000002</v>
      </c>
      <c r="J357">
        <v>0</v>
      </c>
      <c r="K357" t="str">
        <f>LEFT(L357,4) &amp; "20250803" &amp; "R" &amp; TEXT(ROW(A356),"000")</f>
        <v>shor20250803R356</v>
      </c>
      <c r="L357" t="s">
        <v>491</v>
      </c>
      <c r="M357" t="s">
        <v>1429</v>
      </c>
      <c r="N357" t="s">
        <v>599</v>
      </c>
      <c r="O357" t="s">
        <v>1417</v>
      </c>
      <c r="P357">
        <v>33.14</v>
      </c>
      <c r="Q357">
        <v>3</v>
      </c>
      <c r="R357" s="10">
        <v>4.1399999999999997</v>
      </c>
      <c r="S357">
        <v>12.4275</v>
      </c>
      <c r="T357" t="s">
        <v>598</v>
      </c>
      <c r="U357">
        <v>8</v>
      </c>
      <c r="V357" t="s">
        <v>27</v>
      </c>
      <c r="W357" t="s">
        <v>494</v>
      </c>
      <c r="X357" t="s">
        <v>29</v>
      </c>
      <c r="Y357">
        <f t="shared" si="5"/>
        <v>6103000000</v>
      </c>
    </row>
    <row r="358" spans="1:25" x14ac:dyDescent="0.15">
      <c r="A358">
        <v>5</v>
      </c>
      <c r="B358" s="8" t="s">
        <v>594</v>
      </c>
      <c r="C358" t="s">
        <v>595</v>
      </c>
      <c r="D358" t="s">
        <v>586</v>
      </c>
      <c r="E358" s="9">
        <v>3.7250000000000001</v>
      </c>
      <c r="F358" s="7">
        <v>0.52700000000000002</v>
      </c>
      <c r="J358">
        <v>0</v>
      </c>
      <c r="K358" t="str">
        <f>LEFT(L358,4) &amp; "20250803" &amp; "R" &amp; TEXT(ROW(A357),"000")</f>
        <v>snea20250803R357</v>
      </c>
      <c r="L358" t="s">
        <v>58</v>
      </c>
      <c r="M358" t="s">
        <v>1427</v>
      </c>
      <c r="N358" t="s">
        <v>599</v>
      </c>
      <c r="O358" t="s">
        <v>1426</v>
      </c>
      <c r="P358">
        <v>33.14</v>
      </c>
      <c r="Q358">
        <v>1</v>
      </c>
      <c r="R358" s="10">
        <v>4.1399999999999997</v>
      </c>
      <c r="S358">
        <v>4.1425000000000001</v>
      </c>
      <c r="T358" t="s">
        <v>598</v>
      </c>
      <c r="U358">
        <v>8</v>
      </c>
      <c r="V358" t="s">
        <v>27</v>
      </c>
      <c r="W358" t="s">
        <v>61</v>
      </c>
      <c r="X358" t="s">
        <v>29</v>
      </c>
      <c r="Y358">
        <f t="shared" si="5"/>
        <v>6402000000</v>
      </c>
    </row>
    <row r="359" spans="1:25" x14ac:dyDescent="0.15">
      <c r="A359">
        <v>1</v>
      </c>
      <c r="B359" s="8" t="s">
        <v>600</v>
      </c>
      <c r="C359" t="s">
        <v>601</v>
      </c>
      <c r="D359" t="s">
        <v>586</v>
      </c>
      <c r="E359" s="9">
        <v>3.7250000000000001</v>
      </c>
      <c r="F359" s="7">
        <v>0.42799999999999999</v>
      </c>
      <c r="J359">
        <v>0</v>
      </c>
      <c r="K359" t="str">
        <f>LEFT(L359,4) &amp; "20250803" &amp; "R" &amp; TEXT(ROW(A358),"000")</f>
        <v>Hat20250803R358</v>
      </c>
      <c r="L359" t="s">
        <v>1543</v>
      </c>
      <c r="M359" t="s">
        <v>1494</v>
      </c>
      <c r="N359" t="s">
        <v>605</v>
      </c>
      <c r="O359" t="s">
        <v>1417</v>
      </c>
      <c r="P359">
        <v>35.549999999999997</v>
      </c>
      <c r="Q359">
        <v>1</v>
      </c>
      <c r="R359" s="10">
        <v>3.95</v>
      </c>
      <c r="S359">
        <v>3.9499999999999993</v>
      </c>
      <c r="T359" t="s">
        <v>604</v>
      </c>
      <c r="U359">
        <v>9</v>
      </c>
      <c r="V359" t="s">
        <v>27</v>
      </c>
      <c r="W359" t="s">
        <v>1495</v>
      </c>
      <c r="X359" t="s">
        <v>29</v>
      </c>
      <c r="Y359">
        <f t="shared" si="5"/>
        <v>6506000000</v>
      </c>
    </row>
    <row r="360" spans="1:25" x14ac:dyDescent="0.15">
      <c r="A360">
        <v>2</v>
      </c>
      <c r="B360" s="8" t="s">
        <v>600</v>
      </c>
      <c r="C360" t="s">
        <v>601</v>
      </c>
      <c r="D360" t="s">
        <v>586</v>
      </c>
      <c r="E360" s="9">
        <v>3.7250000000000001</v>
      </c>
      <c r="F360" s="7">
        <v>0.42799999999999999</v>
      </c>
      <c r="J360">
        <v>0</v>
      </c>
      <c r="K360" t="str">
        <f>LEFT(L360,4) &amp; "20250803" &amp; "R" &amp; TEXT(ROW(A359),"000")</f>
        <v>Spor20250803R359</v>
      </c>
      <c r="L360" t="s">
        <v>1430</v>
      </c>
      <c r="M360" t="s">
        <v>1431</v>
      </c>
      <c r="N360" t="s">
        <v>605</v>
      </c>
      <c r="O360" t="s">
        <v>1417</v>
      </c>
      <c r="P360">
        <v>35.549999999999997</v>
      </c>
      <c r="Q360">
        <v>1</v>
      </c>
      <c r="R360" s="10">
        <v>3.95</v>
      </c>
      <c r="S360">
        <v>3.9499999999999993</v>
      </c>
      <c r="T360" t="s">
        <v>604</v>
      </c>
      <c r="U360">
        <v>9</v>
      </c>
      <c r="V360" t="s">
        <v>27</v>
      </c>
      <c r="W360" t="s">
        <v>494</v>
      </c>
      <c r="X360" t="s">
        <v>29</v>
      </c>
      <c r="Y360">
        <f t="shared" si="5"/>
        <v>6103000000</v>
      </c>
    </row>
    <row r="361" spans="1:25" x14ac:dyDescent="0.15">
      <c r="A361">
        <v>3</v>
      </c>
      <c r="B361" s="8" t="s">
        <v>600</v>
      </c>
      <c r="C361" t="s">
        <v>601</v>
      </c>
      <c r="D361" t="s">
        <v>586</v>
      </c>
      <c r="E361" s="9">
        <v>3.7250000000000001</v>
      </c>
      <c r="F361" s="7">
        <v>0.42799999999999999</v>
      </c>
      <c r="J361">
        <v>0</v>
      </c>
      <c r="K361" t="str">
        <f>LEFT(L361,4) &amp; "20250803" &amp; "R" &amp; TEXT(ROW(A360),"000")</f>
        <v>Jers20250803R360</v>
      </c>
      <c r="L361" t="s">
        <v>1439</v>
      </c>
      <c r="M361" t="s">
        <v>1440</v>
      </c>
      <c r="N361" t="s">
        <v>605</v>
      </c>
      <c r="O361" t="s">
        <v>1417</v>
      </c>
      <c r="P361">
        <v>35.549999999999997</v>
      </c>
      <c r="Q361">
        <v>1</v>
      </c>
      <c r="R361" s="10">
        <v>3.95</v>
      </c>
      <c r="S361">
        <v>3.9499999999999993</v>
      </c>
      <c r="T361" t="s">
        <v>604</v>
      </c>
      <c r="U361">
        <v>9</v>
      </c>
      <c r="V361" t="s">
        <v>27</v>
      </c>
      <c r="W361" t="s">
        <v>673</v>
      </c>
      <c r="X361" t="s">
        <v>29</v>
      </c>
      <c r="Y361">
        <f t="shared" si="5"/>
        <v>6211000000</v>
      </c>
    </row>
    <row r="362" spans="1:25" x14ac:dyDescent="0.15">
      <c r="A362">
        <v>4</v>
      </c>
      <c r="B362" s="8" t="s">
        <v>600</v>
      </c>
      <c r="C362" t="s">
        <v>601</v>
      </c>
      <c r="D362" t="s">
        <v>586</v>
      </c>
      <c r="E362" s="9">
        <v>3.7250000000000001</v>
      </c>
      <c r="F362" s="7">
        <v>0.42799999999999999</v>
      </c>
      <c r="J362">
        <v>0</v>
      </c>
      <c r="K362" t="str">
        <f>LEFT(L362,4) &amp; "20250803" &amp; "R" &amp; TEXT(ROW(A361),"000")</f>
        <v>Casu20250803R361</v>
      </c>
      <c r="L362" t="s">
        <v>1130</v>
      </c>
      <c r="M362" t="s">
        <v>1528</v>
      </c>
      <c r="N362" t="s">
        <v>605</v>
      </c>
      <c r="O362" t="s">
        <v>1417</v>
      </c>
      <c r="P362">
        <v>35.549999999999997</v>
      </c>
      <c r="Q362">
        <v>1</v>
      </c>
      <c r="R362" s="10">
        <v>3.95</v>
      </c>
      <c r="S362">
        <v>3.9499999999999993</v>
      </c>
      <c r="T362" t="s">
        <v>604</v>
      </c>
      <c r="U362">
        <v>9</v>
      </c>
      <c r="V362" t="s">
        <v>27</v>
      </c>
      <c r="W362" t="s">
        <v>1133</v>
      </c>
      <c r="X362" t="s">
        <v>29</v>
      </c>
      <c r="Y362">
        <f t="shared" si="5"/>
        <v>6103000000</v>
      </c>
    </row>
    <row r="363" spans="1:25" x14ac:dyDescent="0.15">
      <c r="A363">
        <v>5</v>
      </c>
      <c r="B363" s="8" t="s">
        <v>600</v>
      </c>
      <c r="C363" t="s">
        <v>601</v>
      </c>
      <c r="D363" t="s">
        <v>586</v>
      </c>
      <c r="E363" s="9">
        <v>3.7250000000000001</v>
      </c>
      <c r="F363" s="7">
        <v>1.294</v>
      </c>
      <c r="J363">
        <v>0</v>
      </c>
      <c r="K363" t="str">
        <f>LEFT(L363,4) &amp; "20250803" &amp; "R" &amp; TEXT(ROW(A362),"000")</f>
        <v>Jers20250803R362</v>
      </c>
      <c r="L363" t="s">
        <v>670</v>
      </c>
      <c r="M363" t="s">
        <v>1416</v>
      </c>
      <c r="N363" t="s">
        <v>605</v>
      </c>
      <c r="O363" t="s">
        <v>1417</v>
      </c>
      <c r="P363">
        <v>35.549999999999997</v>
      </c>
      <c r="Q363">
        <v>3</v>
      </c>
      <c r="R363" s="10">
        <v>3.95</v>
      </c>
      <c r="S363">
        <v>11.849999999999998</v>
      </c>
      <c r="T363" t="s">
        <v>604</v>
      </c>
      <c r="U363">
        <v>9</v>
      </c>
      <c r="V363" t="s">
        <v>27</v>
      </c>
      <c r="W363" t="s">
        <v>673</v>
      </c>
      <c r="X363" t="s">
        <v>29</v>
      </c>
      <c r="Y363">
        <f t="shared" si="5"/>
        <v>6211000000</v>
      </c>
    </row>
    <row r="364" spans="1:25" x14ac:dyDescent="0.15">
      <c r="A364">
        <v>6</v>
      </c>
      <c r="B364" s="8" t="s">
        <v>600</v>
      </c>
      <c r="C364" t="s">
        <v>601</v>
      </c>
      <c r="D364" t="s">
        <v>586</v>
      </c>
      <c r="E364" s="9">
        <v>3.7250000000000001</v>
      </c>
      <c r="F364" s="7">
        <v>0.255</v>
      </c>
      <c r="J364">
        <v>0</v>
      </c>
      <c r="K364" t="str">
        <f>LEFT(L364,4) &amp; "20250803" &amp; "R" &amp; TEXT(ROW(A363),"000")</f>
        <v>Hood20250803R363</v>
      </c>
      <c r="L364" t="s">
        <v>590</v>
      </c>
      <c r="M364" t="s">
        <v>1428</v>
      </c>
      <c r="N364" t="s">
        <v>605</v>
      </c>
      <c r="O364" t="s">
        <v>1420</v>
      </c>
      <c r="P364">
        <v>35.549999999999997</v>
      </c>
      <c r="Q364">
        <v>1</v>
      </c>
      <c r="R364" s="10">
        <v>3.95</v>
      </c>
      <c r="S364">
        <v>3.9499999999999993</v>
      </c>
      <c r="T364" t="s">
        <v>604</v>
      </c>
      <c r="U364">
        <v>9</v>
      </c>
      <c r="V364" t="s">
        <v>27</v>
      </c>
      <c r="W364" t="s">
        <v>593</v>
      </c>
      <c r="X364" t="s">
        <v>29</v>
      </c>
      <c r="Y364">
        <f t="shared" si="5"/>
        <v>6110000000</v>
      </c>
    </row>
    <row r="365" spans="1:25" x14ac:dyDescent="0.15">
      <c r="A365">
        <v>7</v>
      </c>
      <c r="B365" s="8" t="s">
        <v>600</v>
      </c>
      <c r="C365" t="s">
        <v>601</v>
      </c>
      <c r="D365" t="s">
        <v>586</v>
      </c>
      <c r="E365" s="9">
        <v>3.7250000000000001</v>
      </c>
      <c r="F365" s="7">
        <v>0.42799999999999999</v>
      </c>
      <c r="J365">
        <v>0</v>
      </c>
      <c r="K365" t="str">
        <f>LEFT(L365,4) &amp; "20250803" &amp; "R" &amp; TEXT(ROW(A364),"000")</f>
        <v>Down20250803R364</v>
      </c>
      <c r="L365" t="s">
        <v>1549</v>
      </c>
      <c r="M365" t="s">
        <v>1550</v>
      </c>
      <c r="N365" t="s">
        <v>605</v>
      </c>
      <c r="O365" t="s">
        <v>1417</v>
      </c>
      <c r="P365">
        <v>35.549999999999997</v>
      </c>
      <c r="Q365">
        <v>1</v>
      </c>
      <c r="R365" s="10">
        <v>3.95</v>
      </c>
      <c r="S365">
        <v>3.9499999999999993</v>
      </c>
      <c r="T365" t="s">
        <v>604</v>
      </c>
      <c r="U365">
        <v>9</v>
      </c>
      <c r="V365" t="s">
        <v>27</v>
      </c>
      <c r="W365" t="s">
        <v>1551</v>
      </c>
      <c r="X365" t="s">
        <v>29</v>
      </c>
      <c r="Y365">
        <f t="shared" si="5"/>
        <v>6201000000</v>
      </c>
    </row>
    <row r="366" spans="1:25" x14ac:dyDescent="0.15">
      <c r="A366">
        <v>1</v>
      </c>
      <c r="B366" s="8" t="s">
        <v>606</v>
      </c>
      <c r="C366" t="s">
        <v>607</v>
      </c>
      <c r="D366" t="s">
        <v>586</v>
      </c>
      <c r="E366" s="9">
        <v>3.7250000000000001</v>
      </c>
      <c r="F366" s="7">
        <v>0.92600000000000005</v>
      </c>
      <c r="J366">
        <v>0</v>
      </c>
      <c r="K366" t="str">
        <f>LEFT(L366,4) &amp; "20250803" &amp; "R" &amp; TEXT(ROW(A365),"000")</f>
        <v>shor20250803R365</v>
      </c>
      <c r="L366" t="s">
        <v>491</v>
      </c>
      <c r="M366" t="s">
        <v>1429</v>
      </c>
      <c r="N366" t="s">
        <v>611</v>
      </c>
      <c r="O366" t="s">
        <v>1417</v>
      </c>
      <c r="P366">
        <v>39.57</v>
      </c>
      <c r="Q366">
        <v>1</v>
      </c>
      <c r="R366" s="10">
        <v>9.89</v>
      </c>
      <c r="S366">
        <v>9.8925000000000001</v>
      </c>
      <c r="T366" t="s">
        <v>610</v>
      </c>
      <c r="U366">
        <v>4</v>
      </c>
      <c r="V366" t="s">
        <v>27</v>
      </c>
      <c r="W366" t="s">
        <v>494</v>
      </c>
      <c r="X366" t="s">
        <v>29</v>
      </c>
      <c r="Y366">
        <f t="shared" si="5"/>
        <v>6103000000</v>
      </c>
    </row>
    <row r="367" spans="1:25" x14ac:dyDescent="0.15">
      <c r="A367">
        <v>2</v>
      </c>
      <c r="B367" s="8" t="s">
        <v>606</v>
      </c>
      <c r="C367" t="s">
        <v>607</v>
      </c>
      <c r="D367" t="s">
        <v>586</v>
      </c>
      <c r="E367" s="9">
        <v>3.7250000000000001</v>
      </c>
      <c r="F367" s="7">
        <v>0.92600000000000005</v>
      </c>
      <c r="J367">
        <v>0</v>
      </c>
      <c r="K367" t="str">
        <f>LEFT(L367,4) &amp; "20250803" &amp; "R" &amp; TEXT(ROW(A366),"000")</f>
        <v>Leat20250803R366</v>
      </c>
      <c r="L367" t="s">
        <v>1441</v>
      </c>
      <c r="M367" t="s">
        <v>1442</v>
      </c>
      <c r="N367" t="s">
        <v>611</v>
      </c>
      <c r="O367" t="s">
        <v>1417</v>
      </c>
      <c r="P367">
        <v>39.57</v>
      </c>
      <c r="Q367">
        <v>1</v>
      </c>
      <c r="R367" s="10">
        <v>9.89</v>
      </c>
      <c r="S367">
        <v>9.8925000000000001</v>
      </c>
      <c r="T367" t="s">
        <v>610</v>
      </c>
      <c r="U367">
        <v>4</v>
      </c>
      <c r="V367" t="s">
        <v>27</v>
      </c>
      <c r="W367" t="s">
        <v>1443</v>
      </c>
      <c r="X367" t="s">
        <v>29</v>
      </c>
      <c r="Y367">
        <f t="shared" si="5"/>
        <v>4203000000</v>
      </c>
    </row>
    <row r="368" spans="1:25" x14ac:dyDescent="0.15">
      <c r="A368">
        <v>3</v>
      </c>
      <c r="B368" s="8" t="s">
        <v>606</v>
      </c>
      <c r="C368" t="s">
        <v>607</v>
      </c>
      <c r="D368" t="s">
        <v>586</v>
      </c>
      <c r="E368" s="9">
        <v>3.7250000000000001</v>
      </c>
      <c r="F368" s="7">
        <v>1.8580000000000001</v>
      </c>
      <c r="J368">
        <v>0</v>
      </c>
      <c r="K368" t="str">
        <f>LEFT(L368,4) &amp; "20250803" &amp; "R" &amp; TEXT(ROW(A367),"000")</f>
        <v>Cric20250803R367</v>
      </c>
      <c r="L368" t="s">
        <v>358</v>
      </c>
      <c r="M368" t="s">
        <v>1435</v>
      </c>
      <c r="N368" t="s">
        <v>611</v>
      </c>
      <c r="O368" t="s">
        <v>1417</v>
      </c>
      <c r="P368">
        <v>39.57</v>
      </c>
      <c r="Q368">
        <v>2</v>
      </c>
      <c r="R368" s="10">
        <v>9.89</v>
      </c>
      <c r="S368">
        <v>19.785</v>
      </c>
      <c r="T368" t="s">
        <v>610</v>
      </c>
      <c r="U368">
        <v>4</v>
      </c>
      <c r="V368" t="s">
        <v>27</v>
      </c>
      <c r="W368" t="s">
        <v>361</v>
      </c>
      <c r="X368" t="s">
        <v>29</v>
      </c>
      <c r="Y368">
        <f t="shared" si="5"/>
        <v>6403000000</v>
      </c>
    </row>
    <row r="369" spans="1:25" x14ac:dyDescent="0.15">
      <c r="A369">
        <v>1</v>
      </c>
      <c r="B369" s="8" t="s">
        <v>612</v>
      </c>
      <c r="C369" t="s">
        <v>613</v>
      </c>
      <c r="D369" t="s">
        <v>612</v>
      </c>
      <c r="E369" s="9">
        <v>2.0569999999999999</v>
      </c>
      <c r="F369" s="7">
        <v>0.97499999999999998</v>
      </c>
      <c r="G369">
        <v>60</v>
      </c>
      <c r="H369">
        <v>50</v>
      </c>
      <c r="I369">
        <v>40</v>
      </c>
      <c r="J369">
        <v>20</v>
      </c>
      <c r="K369" t="str">
        <f>LEFT(L369,4) &amp; "20250803" &amp; "R" &amp; TEXT(ROW(A368),"000")</f>
        <v>knit20250803R368</v>
      </c>
      <c r="L369" t="s">
        <v>1518</v>
      </c>
      <c r="M369" t="s">
        <v>1519</v>
      </c>
      <c r="N369" t="s">
        <v>619</v>
      </c>
      <c r="O369" t="s">
        <v>1417</v>
      </c>
      <c r="P369">
        <v>21.44</v>
      </c>
      <c r="Q369">
        <v>1</v>
      </c>
      <c r="R369" s="10">
        <v>10.72</v>
      </c>
      <c r="S369">
        <v>10.72</v>
      </c>
      <c r="T369" t="s">
        <v>618</v>
      </c>
      <c r="U369">
        <v>2</v>
      </c>
      <c r="V369" t="s">
        <v>27</v>
      </c>
      <c r="W369" t="s">
        <v>1473</v>
      </c>
      <c r="X369" t="s">
        <v>29</v>
      </c>
      <c r="Y369">
        <f t="shared" si="5"/>
        <v>6505000000</v>
      </c>
    </row>
    <row r="370" spans="1:25" x14ac:dyDescent="0.15">
      <c r="A370">
        <v>2</v>
      </c>
      <c r="B370" s="8" t="s">
        <v>612</v>
      </c>
      <c r="C370" t="s">
        <v>613</v>
      </c>
      <c r="D370" t="s">
        <v>612</v>
      </c>
      <c r="E370" s="9">
        <v>2.0569999999999999</v>
      </c>
      <c r="F370" s="7">
        <v>1.0720000000000001</v>
      </c>
      <c r="G370">
        <v>60</v>
      </c>
      <c r="H370">
        <v>50</v>
      </c>
      <c r="I370">
        <v>40</v>
      </c>
      <c r="J370">
        <v>20</v>
      </c>
      <c r="K370" t="str">
        <f>LEFT(L370,4) &amp; "20250803" &amp; "R" &amp; TEXT(ROW(A369),"000")</f>
        <v>snea20250803R369</v>
      </c>
      <c r="L370" t="s">
        <v>58</v>
      </c>
      <c r="M370" t="s">
        <v>1427</v>
      </c>
      <c r="N370" t="s">
        <v>619</v>
      </c>
      <c r="O370" t="s">
        <v>1426</v>
      </c>
      <c r="P370">
        <v>21.44</v>
      </c>
      <c r="Q370">
        <v>1</v>
      </c>
      <c r="R370" s="10">
        <v>10.72</v>
      </c>
      <c r="S370">
        <v>10.72</v>
      </c>
      <c r="T370" t="s">
        <v>618</v>
      </c>
      <c r="U370">
        <v>2</v>
      </c>
      <c r="V370" t="s">
        <v>27</v>
      </c>
      <c r="W370" t="s">
        <v>61</v>
      </c>
      <c r="X370" t="s">
        <v>29</v>
      </c>
      <c r="Y370">
        <f t="shared" si="5"/>
        <v>6402000000</v>
      </c>
    </row>
    <row r="371" spans="1:25" x14ac:dyDescent="0.15">
      <c r="A371">
        <v>1</v>
      </c>
      <c r="B371" s="8" t="s">
        <v>620</v>
      </c>
      <c r="C371" t="s">
        <v>621</v>
      </c>
      <c r="D371" t="s">
        <v>612</v>
      </c>
      <c r="E371" s="9">
        <v>2.0569999999999999</v>
      </c>
      <c r="F371" s="7">
        <v>0.33200000000000002</v>
      </c>
      <c r="J371">
        <v>0</v>
      </c>
      <c r="K371" t="str">
        <f>LEFT(L371,4) &amp; "20250803" &amp; "R" &amp; TEXT(ROW(A370),"000")</f>
        <v>Base20250803R370</v>
      </c>
      <c r="L371" t="s">
        <v>1471</v>
      </c>
      <c r="M371" t="s">
        <v>1472</v>
      </c>
      <c r="N371" t="s">
        <v>625</v>
      </c>
      <c r="O371" t="s">
        <v>1417</v>
      </c>
      <c r="P371">
        <v>26.3</v>
      </c>
      <c r="Q371">
        <v>1</v>
      </c>
      <c r="R371" s="10">
        <v>4.38</v>
      </c>
      <c r="S371">
        <v>4.3833333333333329</v>
      </c>
      <c r="T371" t="s">
        <v>624</v>
      </c>
      <c r="U371">
        <v>6</v>
      </c>
      <c r="V371" t="s">
        <v>27</v>
      </c>
      <c r="W371" t="s">
        <v>1473</v>
      </c>
      <c r="X371" t="s">
        <v>29</v>
      </c>
      <c r="Y371">
        <f t="shared" si="5"/>
        <v>6505000000</v>
      </c>
    </row>
    <row r="372" spans="1:25" x14ac:dyDescent="0.15">
      <c r="A372">
        <v>2</v>
      </c>
      <c r="B372" s="8" t="s">
        <v>620</v>
      </c>
      <c r="C372" t="s">
        <v>621</v>
      </c>
      <c r="D372" t="s">
        <v>612</v>
      </c>
      <c r="E372" s="9">
        <v>2.0569999999999999</v>
      </c>
      <c r="F372" s="7">
        <v>1.3440000000000001</v>
      </c>
      <c r="J372">
        <v>0</v>
      </c>
      <c r="K372" t="str">
        <f>LEFT(L372,4) &amp; "20250803" &amp; "R" &amp; TEXT(ROW(A371),"000")</f>
        <v>shor20250803R371</v>
      </c>
      <c r="L372" t="s">
        <v>491</v>
      </c>
      <c r="M372" t="s">
        <v>1429</v>
      </c>
      <c r="N372" t="s">
        <v>625</v>
      </c>
      <c r="O372" t="s">
        <v>1417</v>
      </c>
      <c r="P372">
        <v>26.3</v>
      </c>
      <c r="Q372">
        <v>4</v>
      </c>
      <c r="R372" s="10">
        <v>4.38</v>
      </c>
      <c r="S372">
        <v>17.533333333333331</v>
      </c>
      <c r="T372" t="s">
        <v>624</v>
      </c>
      <c r="U372">
        <v>6</v>
      </c>
      <c r="V372" t="s">
        <v>27</v>
      </c>
      <c r="W372" t="s">
        <v>494</v>
      </c>
      <c r="X372" t="s">
        <v>29</v>
      </c>
      <c r="Y372">
        <f t="shared" si="5"/>
        <v>6103000000</v>
      </c>
    </row>
    <row r="373" spans="1:25" x14ac:dyDescent="0.15">
      <c r="A373">
        <v>3</v>
      </c>
      <c r="B373" s="8" t="s">
        <v>620</v>
      </c>
      <c r="C373" t="s">
        <v>621</v>
      </c>
      <c r="D373" t="s">
        <v>612</v>
      </c>
      <c r="E373" s="9">
        <v>2.0569999999999999</v>
      </c>
      <c r="F373" s="7">
        <v>0.36599999999999999</v>
      </c>
      <c r="J373">
        <v>0</v>
      </c>
      <c r="K373" t="str">
        <f>LEFT(L373,4) &amp; "20250803" &amp; "R" &amp; TEXT(ROW(A372),"000")</f>
        <v>snea20250803R372</v>
      </c>
      <c r="L373" t="s">
        <v>58</v>
      </c>
      <c r="M373" t="s">
        <v>1427</v>
      </c>
      <c r="N373" t="s">
        <v>625</v>
      </c>
      <c r="O373" t="s">
        <v>1426</v>
      </c>
      <c r="P373">
        <v>26.3</v>
      </c>
      <c r="Q373">
        <v>1</v>
      </c>
      <c r="R373" s="10">
        <v>4.38</v>
      </c>
      <c r="S373">
        <v>4.3833333333333329</v>
      </c>
      <c r="T373" t="s">
        <v>624</v>
      </c>
      <c r="U373">
        <v>6</v>
      </c>
      <c r="V373" t="s">
        <v>27</v>
      </c>
      <c r="W373" t="s">
        <v>61</v>
      </c>
      <c r="X373" t="s">
        <v>29</v>
      </c>
      <c r="Y373">
        <f t="shared" si="5"/>
        <v>6402000000</v>
      </c>
    </row>
    <row r="374" spans="1:25" x14ac:dyDescent="0.15">
      <c r="A374">
        <v>1</v>
      </c>
      <c r="B374" s="8" t="s">
        <v>626</v>
      </c>
      <c r="C374" t="s">
        <v>627</v>
      </c>
      <c r="D374" t="s">
        <v>612</v>
      </c>
      <c r="E374" s="9">
        <v>2.0569999999999999</v>
      </c>
      <c r="F374" s="7">
        <v>0.97499999999999998</v>
      </c>
      <c r="J374">
        <v>0</v>
      </c>
      <c r="K374" t="str">
        <f>LEFT(L374,4) &amp; "20250803" &amp; "R" &amp; TEXT(ROW(A373),"000")</f>
        <v>Wall20250803R373</v>
      </c>
      <c r="L374" t="s">
        <v>1465</v>
      </c>
      <c r="M374" t="s">
        <v>1466</v>
      </c>
      <c r="N374" t="s">
        <v>376</v>
      </c>
      <c r="O374" t="s">
        <v>1417</v>
      </c>
      <c r="P374">
        <v>19.46</v>
      </c>
      <c r="Q374">
        <v>1</v>
      </c>
      <c r="R374" s="10">
        <v>9.73</v>
      </c>
      <c r="S374">
        <v>9.73</v>
      </c>
      <c r="T374" t="s">
        <v>629</v>
      </c>
      <c r="U374">
        <v>2</v>
      </c>
      <c r="V374" t="s">
        <v>27</v>
      </c>
      <c r="W374" t="s">
        <v>1467</v>
      </c>
      <c r="X374" t="s">
        <v>29</v>
      </c>
      <c r="Y374">
        <f t="shared" si="5"/>
        <v>4202000000</v>
      </c>
    </row>
    <row r="375" spans="1:25" x14ac:dyDescent="0.15">
      <c r="A375">
        <v>2</v>
      </c>
      <c r="B375" s="8" t="s">
        <v>626</v>
      </c>
      <c r="C375" t="s">
        <v>627</v>
      </c>
      <c r="D375" t="s">
        <v>612</v>
      </c>
      <c r="E375" s="9">
        <v>2.0569999999999999</v>
      </c>
      <c r="F375" s="7">
        <v>1.0720000000000001</v>
      </c>
      <c r="J375">
        <v>0</v>
      </c>
      <c r="K375" t="str">
        <f>LEFT(L375,4) &amp; "20250803" &amp; "R" &amp; TEXT(ROW(A374),"000")</f>
        <v>snea20250803R374</v>
      </c>
      <c r="L375" t="s">
        <v>58</v>
      </c>
      <c r="M375" t="s">
        <v>1427</v>
      </c>
      <c r="N375" t="s">
        <v>376</v>
      </c>
      <c r="O375" t="s">
        <v>1426</v>
      </c>
      <c r="P375">
        <v>19.46</v>
      </c>
      <c r="Q375">
        <v>1</v>
      </c>
      <c r="R375" s="10">
        <v>9.73</v>
      </c>
      <c r="S375">
        <v>9.73</v>
      </c>
      <c r="T375" t="s">
        <v>629</v>
      </c>
      <c r="U375">
        <v>2</v>
      </c>
      <c r="V375" t="s">
        <v>27</v>
      </c>
      <c r="W375" t="s">
        <v>61</v>
      </c>
      <c r="X375" t="s">
        <v>29</v>
      </c>
      <c r="Y375">
        <f t="shared" si="5"/>
        <v>6402000000</v>
      </c>
    </row>
    <row r="376" spans="1:25" x14ac:dyDescent="0.15">
      <c r="A376">
        <v>1</v>
      </c>
      <c r="B376" s="8" t="s">
        <v>630</v>
      </c>
      <c r="C376" t="s">
        <v>631</v>
      </c>
      <c r="D376" t="s">
        <v>612</v>
      </c>
      <c r="E376" s="9">
        <v>2.0569999999999999</v>
      </c>
      <c r="F376" s="7">
        <v>0.497</v>
      </c>
      <c r="J376">
        <v>0</v>
      </c>
      <c r="K376" t="str">
        <f>LEFT(L376,4) &amp; "20250803" &amp; "R" &amp; TEXT(ROW(A375),"000")</f>
        <v>Brac20250803R375</v>
      </c>
      <c r="L376" t="s">
        <v>1512</v>
      </c>
      <c r="M376" t="s">
        <v>1540</v>
      </c>
      <c r="N376" t="s">
        <v>635</v>
      </c>
      <c r="O376" t="s">
        <v>1417</v>
      </c>
      <c r="P376">
        <v>13.96</v>
      </c>
      <c r="Q376">
        <v>1</v>
      </c>
      <c r="R376" s="10">
        <v>3.49</v>
      </c>
      <c r="S376">
        <v>3.49</v>
      </c>
      <c r="T376" t="s">
        <v>634</v>
      </c>
      <c r="U376">
        <v>4</v>
      </c>
      <c r="V376" t="s">
        <v>27</v>
      </c>
      <c r="W376" t="s">
        <v>1476</v>
      </c>
      <c r="X376" t="s">
        <v>29</v>
      </c>
      <c r="Y376">
        <f t="shared" si="5"/>
        <v>7117000000</v>
      </c>
    </row>
    <row r="377" spans="1:25" x14ac:dyDescent="0.15">
      <c r="A377">
        <v>2</v>
      </c>
      <c r="B377" s="8" t="s">
        <v>630</v>
      </c>
      <c r="C377" t="s">
        <v>631</v>
      </c>
      <c r="D377" t="s">
        <v>612</v>
      </c>
      <c r="E377" s="9">
        <v>2.0569999999999999</v>
      </c>
      <c r="F377" s="7">
        <v>0.99799999999999989</v>
      </c>
      <c r="J377">
        <v>0</v>
      </c>
      <c r="K377" t="str">
        <f>LEFT(L377,4) &amp; "20250803" &amp; "R" &amp; TEXT(ROW(A376),"000")</f>
        <v>Card20250803R376</v>
      </c>
      <c r="L377" t="s">
        <v>1526</v>
      </c>
      <c r="M377" t="s">
        <v>1527</v>
      </c>
      <c r="N377" t="s">
        <v>635</v>
      </c>
      <c r="O377" t="s">
        <v>1417</v>
      </c>
      <c r="P377">
        <v>13.96</v>
      </c>
      <c r="Q377">
        <v>2</v>
      </c>
      <c r="R377" s="10">
        <v>3.49</v>
      </c>
      <c r="S377">
        <v>6.98</v>
      </c>
      <c r="T377" t="s">
        <v>634</v>
      </c>
      <c r="U377">
        <v>4</v>
      </c>
      <c r="V377" t="s">
        <v>27</v>
      </c>
      <c r="W377" t="s">
        <v>1525</v>
      </c>
      <c r="X377" t="s">
        <v>29</v>
      </c>
      <c r="Y377">
        <f t="shared" si="5"/>
        <v>4202000000</v>
      </c>
    </row>
    <row r="378" spans="1:25" x14ac:dyDescent="0.15">
      <c r="A378">
        <v>3</v>
      </c>
      <c r="B378" s="8" t="s">
        <v>630</v>
      </c>
      <c r="C378" t="s">
        <v>631</v>
      </c>
      <c r="D378" t="s">
        <v>612</v>
      </c>
      <c r="E378" s="9">
        <v>2.0569999999999999</v>
      </c>
      <c r="F378" s="7">
        <v>0.54700000000000004</v>
      </c>
      <c r="J378">
        <v>0</v>
      </c>
      <c r="K378" t="str">
        <f>LEFT(L378,4) &amp; "20250803" &amp; "R" &amp; TEXT(ROW(A377),"000")</f>
        <v>snea20250803R377</v>
      </c>
      <c r="L378" t="s">
        <v>58</v>
      </c>
      <c r="M378" t="s">
        <v>1427</v>
      </c>
      <c r="N378" t="s">
        <v>635</v>
      </c>
      <c r="O378" t="s">
        <v>1426</v>
      </c>
      <c r="P378">
        <v>13.96</v>
      </c>
      <c r="Q378">
        <v>1</v>
      </c>
      <c r="R378" s="10">
        <v>3.49</v>
      </c>
      <c r="S378">
        <v>3.49</v>
      </c>
      <c r="T378" t="s">
        <v>634</v>
      </c>
      <c r="U378">
        <v>4</v>
      </c>
      <c r="V378" t="s">
        <v>27</v>
      </c>
      <c r="W378" t="s">
        <v>61</v>
      </c>
      <c r="X378" t="s">
        <v>29</v>
      </c>
      <c r="Y378">
        <f t="shared" si="5"/>
        <v>6402000000</v>
      </c>
    </row>
    <row r="379" spans="1:25" x14ac:dyDescent="0.15">
      <c r="A379">
        <v>1</v>
      </c>
      <c r="B379" s="8" t="s">
        <v>636</v>
      </c>
      <c r="C379" t="s">
        <v>637</v>
      </c>
      <c r="D379" t="s">
        <v>612</v>
      </c>
      <c r="E379" s="9">
        <v>2.0569999999999999</v>
      </c>
      <c r="F379" s="7">
        <v>2.052</v>
      </c>
      <c r="J379">
        <v>0</v>
      </c>
      <c r="K379" t="str">
        <f>LEFT(L379,4) &amp; "20250803" &amp; "R" &amp; TEXT(ROW(A378),"000")</f>
        <v>snea20250803R378</v>
      </c>
      <c r="L379" t="s">
        <v>58</v>
      </c>
      <c r="M379" t="s">
        <v>1427</v>
      </c>
      <c r="N379" t="s">
        <v>61</v>
      </c>
      <c r="O379" t="s">
        <v>1426</v>
      </c>
      <c r="P379">
        <v>25</v>
      </c>
      <c r="Q379">
        <v>1</v>
      </c>
      <c r="R379" s="10">
        <v>25</v>
      </c>
      <c r="S379">
        <v>25</v>
      </c>
      <c r="T379" t="s">
        <v>638</v>
      </c>
      <c r="U379">
        <v>1</v>
      </c>
      <c r="V379" t="s">
        <v>27</v>
      </c>
      <c r="W379" t="s">
        <v>61</v>
      </c>
      <c r="X379" t="s">
        <v>29</v>
      </c>
      <c r="Y379">
        <f t="shared" si="5"/>
        <v>6402000000</v>
      </c>
    </row>
    <row r="380" spans="1:25" x14ac:dyDescent="0.15">
      <c r="A380">
        <v>1</v>
      </c>
      <c r="B380" s="8" t="s">
        <v>639</v>
      </c>
      <c r="C380" t="s">
        <v>640</v>
      </c>
      <c r="D380" t="s">
        <v>612</v>
      </c>
      <c r="E380" s="9">
        <v>2.0569999999999999</v>
      </c>
      <c r="F380" s="7">
        <v>2.052</v>
      </c>
      <c r="J380">
        <v>0</v>
      </c>
      <c r="K380" t="str">
        <f>LEFT(L380,4) &amp; "20250803" &amp; "R" &amp; TEXT(ROW(A379),"000")</f>
        <v>snea20250803R379</v>
      </c>
      <c r="L380" t="s">
        <v>58</v>
      </c>
      <c r="M380" t="s">
        <v>1427</v>
      </c>
      <c r="N380" t="s">
        <v>61</v>
      </c>
      <c r="O380" t="s">
        <v>1426</v>
      </c>
      <c r="P380">
        <v>12.47</v>
      </c>
      <c r="Q380">
        <v>1</v>
      </c>
      <c r="R380" s="10">
        <v>12.47</v>
      </c>
      <c r="S380">
        <v>12.47</v>
      </c>
      <c r="T380" t="s">
        <v>641</v>
      </c>
      <c r="U380">
        <v>1</v>
      </c>
      <c r="V380" t="s">
        <v>27</v>
      </c>
      <c r="W380" t="s">
        <v>61</v>
      </c>
      <c r="X380" t="s">
        <v>29</v>
      </c>
      <c r="Y380">
        <f t="shared" si="5"/>
        <v>6402000000</v>
      </c>
    </row>
    <row r="381" spans="1:25" x14ac:dyDescent="0.15">
      <c r="A381">
        <v>1</v>
      </c>
      <c r="B381" s="8" t="s">
        <v>642</v>
      </c>
      <c r="C381" t="s">
        <v>643</v>
      </c>
      <c r="D381" t="s">
        <v>612</v>
      </c>
      <c r="E381" s="9">
        <v>2.0569999999999999</v>
      </c>
      <c r="F381" s="7">
        <v>1.3220000000000001</v>
      </c>
      <c r="J381">
        <v>0</v>
      </c>
      <c r="K381" t="str">
        <f>LEFT(L381,4) &amp; "20250803" &amp; "R" &amp; TEXT(ROW(A380),"000")</f>
        <v>shor20250803R380</v>
      </c>
      <c r="L381" t="s">
        <v>491</v>
      </c>
      <c r="M381" t="s">
        <v>1429</v>
      </c>
      <c r="N381" t="s">
        <v>647</v>
      </c>
      <c r="O381" t="s">
        <v>1417</v>
      </c>
      <c r="P381">
        <v>14.26</v>
      </c>
      <c r="Q381">
        <v>2</v>
      </c>
      <c r="R381" s="10">
        <v>4.75</v>
      </c>
      <c r="S381">
        <v>9.5066666666666659</v>
      </c>
      <c r="T381" t="s">
        <v>646</v>
      </c>
      <c r="U381">
        <v>3</v>
      </c>
      <c r="V381" t="s">
        <v>27</v>
      </c>
      <c r="W381" t="s">
        <v>494</v>
      </c>
      <c r="X381" t="s">
        <v>29</v>
      </c>
      <c r="Y381">
        <f t="shared" si="5"/>
        <v>6103000000</v>
      </c>
    </row>
    <row r="382" spans="1:25" x14ac:dyDescent="0.15">
      <c r="A382">
        <v>2</v>
      </c>
      <c r="B382" s="8" t="s">
        <v>642</v>
      </c>
      <c r="C382" t="s">
        <v>643</v>
      </c>
      <c r="D382" t="s">
        <v>612</v>
      </c>
      <c r="E382" s="9">
        <v>2.0569999999999999</v>
      </c>
      <c r="F382" s="7">
        <v>0.72499999999999998</v>
      </c>
      <c r="J382">
        <v>0</v>
      </c>
      <c r="K382" t="str">
        <f>LEFT(L382,4) &amp; "20250803" &amp; "R" &amp; TEXT(ROW(A381),"000")</f>
        <v>snea20250803R381</v>
      </c>
      <c r="L382" t="s">
        <v>58</v>
      </c>
      <c r="M382" t="s">
        <v>1427</v>
      </c>
      <c r="N382" t="s">
        <v>647</v>
      </c>
      <c r="O382" t="s">
        <v>1426</v>
      </c>
      <c r="P382">
        <v>14.26</v>
      </c>
      <c r="Q382">
        <v>1</v>
      </c>
      <c r="R382" s="10">
        <v>4.75</v>
      </c>
      <c r="S382">
        <v>4.753333333333333</v>
      </c>
      <c r="T382" t="s">
        <v>646</v>
      </c>
      <c r="U382">
        <v>3</v>
      </c>
      <c r="V382" t="s">
        <v>27</v>
      </c>
      <c r="W382" t="s">
        <v>61</v>
      </c>
      <c r="X382" t="s">
        <v>29</v>
      </c>
      <c r="Y382">
        <f t="shared" si="5"/>
        <v>6402000000</v>
      </c>
    </row>
    <row r="383" spans="1:25" x14ac:dyDescent="0.15">
      <c r="A383">
        <v>1</v>
      </c>
      <c r="B383" s="8" t="s">
        <v>648</v>
      </c>
      <c r="C383" t="s">
        <v>649</v>
      </c>
      <c r="D383" t="s">
        <v>648</v>
      </c>
      <c r="E383" s="9">
        <v>2.2709999999999999</v>
      </c>
      <c r="F383" s="7">
        <v>0.83599999999999997</v>
      </c>
      <c r="G383">
        <v>60</v>
      </c>
      <c r="H383">
        <v>50</v>
      </c>
      <c r="I383">
        <v>40</v>
      </c>
      <c r="J383">
        <v>20</v>
      </c>
      <c r="K383" t="str">
        <f>LEFT(L383,4) &amp; "20250803" &amp; "R" &amp; TEXT(ROW(A382),"000")</f>
        <v>Leat20250803R382</v>
      </c>
      <c r="L383" t="s">
        <v>1441</v>
      </c>
      <c r="M383" t="s">
        <v>1442</v>
      </c>
      <c r="N383" t="s">
        <v>655</v>
      </c>
      <c r="O383" t="s">
        <v>1417</v>
      </c>
      <c r="P383">
        <v>27.64</v>
      </c>
      <c r="Q383">
        <v>1</v>
      </c>
      <c r="R383" s="10">
        <v>9.2100000000000009</v>
      </c>
      <c r="S383">
        <v>9.2133333333333329</v>
      </c>
      <c r="T383" t="s">
        <v>654</v>
      </c>
      <c r="U383">
        <v>3</v>
      </c>
      <c r="V383" t="s">
        <v>27</v>
      </c>
      <c r="W383" t="s">
        <v>1443</v>
      </c>
      <c r="X383" t="s">
        <v>29</v>
      </c>
      <c r="Y383">
        <f t="shared" si="5"/>
        <v>4203000000</v>
      </c>
    </row>
    <row r="384" spans="1:25" x14ac:dyDescent="0.15">
      <c r="A384">
        <v>2</v>
      </c>
      <c r="B384" s="8" t="s">
        <v>648</v>
      </c>
      <c r="C384" t="s">
        <v>649</v>
      </c>
      <c r="D384" t="s">
        <v>648</v>
      </c>
      <c r="E384" s="9">
        <v>2.2709999999999999</v>
      </c>
      <c r="F384" s="7">
        <v>0.5</v>
      </c>
      <c r="G384">
        <v>60</v>
      </c>
      <c r="H384">
        <v>50</v>
      </c>
      <c r="I384">
        <v>40</v>
      </c>
      <c r="J384">
        <v>20</v>
      </c>
      <c r="K384" t="str">
        <f>LEFT(L384,4) &amp; "20250803" &amp; "R" &amp; TEXT(ROW(A383),"000")</f>
        <v>Tshi20250803R383</v>
      </c>
      <c r="L384" t="s">
        <v>1418</v>
      </c>
      <c r="M384" t="s">
        <v>1419</v>
      </c>
      <c r="N384" t="s">
        <v>655</v>
      </c>
      <c r="O384" t="s">
        <v>1420</v>
      </c>
      <c r="P384">
        <v>27.64</v>
      </c>
      <c r="Q384">
        <v>1</v>
      </c>
      <c r="R384" s="10">
        <v>9.2100000000000009</v>
      </c>
      <c r="S384">
        <v>9.2133333333333329</v>
      </c>
      <c r="T384" t="s">
        <v>654</v>
      </c>
      <c r="U384">
        <v>3</v>
      </c>
      <c r="V384" t="s">
        <v>27</v>
      </c>
      <c r="W384" t="s">
        <v>1421</v>
      </c>
      <c r="X384" t="s">
        <v>29</v>
      </c>
      <c r="Y384">
        <f t="shared" si="5"/>
        <v>6109000000</v>
      </c>
    </row>
    <row r="385" spans="1:25" x14ac:dyDescent="0.15">
      <c r="A385">
        <v>3</v>
      </c>
      <c r="B385" s="8" t="s">
        <v>648</v>
      </c>
      <c r="C385" t="s">
        <v>649</v>
      </c>
      <c r="D385" t="s">
        <v>648</v>
      </c>
      <c r="E385" s="9">
        <v>2.2709999999999999</v>
      </c>
      <c r="F385" s="7">
        <v>0.92</v>
      </c>
      <c r="G385">
        <v>60</v>
      </c>
      <c r="H385">
        <v>50</v>
      </c>
      <c r="I385">
        <v>40</v>
      </c>
      <c r="J385">
        <v>20</v>
      </c>
      <c r="K385" t="str">
        <f>LEFT(L385,4) &amp; "20250803" &amp; "R" &amp; TEXT(ROW(A384),"000")</f>
        <v>snea20250803R384</v>
      </c>
      <c r="L385" t="s">
        <v>58</v>
      </c>
      <c r="M385" t="s">
        <v>1427</v>
      </c>
      <c r="N385" t="s">
        <v>655</v>
      </c>
      <c r="O385" t="s">
        <v>1426</v>
      </c>
      <c r="P385">
        <v>27.64</v>
      </c>
      <c r="Q385">
        <v>1</v>
      </c>
      <c r="R385" s="10">
        <v>9.2100000000000009</v>
      </c>
      <c r="S385">
        <v>9.2133333333333329</v>
      </c>
      <c r="T385" t="s">
        <v>654</v>
      </c>
      <c r="U385">
        <v>3</v>
      </c>
      <c r="V385" t="s">
        <v>27</v>
      </c>
      <c r="W385" t="s">
        <v>61</v>
      </c>
      <c r="X385" t="s">
        <v>29</v>
      </c>
      <c r="Y385">
        <f t="shared" si="5"/>
        <v>6402000000</v>
      </c>
    </row>
    <row r="386" spans="1:25" x14ac:dyDescent="0.15">
      <c r="A386">
        <v>1</v>
      </c>
      <c r="B386" s="8" t="s">
        <v>656</v>
      </c>
      <c r="C386" t="s">
        <v>657</v>
      </c>
      <c r="D386" t="s">
        <v>648</v>
      </c>
      <c r="E386" s="9">
        <v>2.2709999999999999</v>
      </c>
      <c r="F386" s="7">
        <v>0.16999999999999998</v>
      </c>
      <c r="J386">
        <v>0</v>
      </c>
      <c r="K386" t="str">
        <f>LEFT(L386,4) &amp; "20250803" &amp; "R" &amp; TEXT(ROW(A385),"000")</f>
        <v>Casu20250803R385</v>
      </c>
      <c r="L386" t="s">
        <v>1433</v>
      </c>
      <c r="M386" t="s">
        <v>1434</v>
      </c>
      <c r="N386" t="s">
        <v>661</v>
      </c>
      <c r="O386" t="s">
        <v>1420</v>
      </c>
      <c r="P386">
        <v>23.48</v>
      </c>
      <c r="Q386">
        <v>1</v>
      </c>
      <c r="R386" s="10">
        <v>2.61</v>
      </c>
      <c r="S386">
        <v>2.6088888888888886</v>
      </c>
      <c r="T386" t="s">
        <v>660</v>
      </c>
      <c r="U386">
        <v>9</v>
      </c>
      <c r="V386" t="s">
        <v>27</v>
      </c>
      <c r="W386" t="s">
        <v>1421</v>
      </c>
      <c r="X386" t="s">
        <v>29</v>
      </c>
      <c r="Y386">
        <f t="shared" ref="Y386:Y449" si="6">ROUNDDOWN(W386/ 1000000, 0) * 1000000</f>
        <v>6109000000</v>
      </c>
    </row>
    <row r="387" spans="1:25" x14ac:dyDescent="0.15">
      <c r="A387">
        <v>2</v>
      </c>
      <c r="B387" s="8" t="s">
        <v>656</v>
      </c>
      <c r="C387" t="s">
        <v>657</v>
      </c>
      <c r="D387" t="s">
        <v>648</v>
      </c>
      <c r="E387" s="9">
        <v>2.2709999999999999</v>
      </c>
      <c r="F387" s="7">
        <v>0.34399999999999997</v>
      </c>
      <c r="J387">
        <v>0</v>
      </c>
      <c r="K387" t="str">
        <f>LEFT(L387,4) &amp; "20250803" &amp; "R" &amp; TEXT(ROW(A386),"000")</f>
        <v>Tshi20250803R386</v>
      </c>
      <c r="L387" t="s">
        <v>1418</v>
      </c>
      <c r="M387" t="s">
        <v>1419</v>
      </c>
      <c r="N387" t="s">
        <v>661</v>
      </c>
      <c r="O387" t="s">
        <v>1420</v>
      </c>
      <c r="P387">
        <v>23.48</v>
      </c>
      <c r="Q387">
        <v>2</v>
      </c>
      <c r="R387" s="10">
        <v>2.61</v>
      </c>
      <c r="S387">
        <v>5.2177777777777772</v>
      </c>
      <c r="T387" t="s">
        <v>660</v>
      </c>
      <c r="U387">
        <v>9</v>
      </c>
      <c r="V387" t="s">
        <v>27</v>
      </c>
      <c r="W387" t="s">
        <v>1421</v>
      </c>
      <c r="X387" t="s">
        <v>29</v>
      </c>
      <c r="Y387">
        <f t="shared" si="6"/>
        <v>6109000000</v>
      </c>
    </row>
    <row r="388" spans="1:25" x14ac:dyDescent="0.15">
      <c r="A388">
        <v>3</v>
      </c>
      <c r="B388" s="8" t="s">
        <v>656</v>
      </c>
      <c r="C388" t="s">
        <v>657</v>
      </c>
      <c r="D388" t="s">
        <v>648</v>
      </c>
      <c r="E388" s="9">
        <v>2.2709999999999999</v>
      </c>
      <c r="F388" s="7">
        <v>1.7420000000000002</v>
      </c>
      <c r="J388">
        <v>0</v>
      </c>
      <c r="K388" t="str">
        <f>LEFT(L388,4) &amp; "20250803" &amp; "R" &amp; TEXT(ROW(A387),"000")</f>
        <v>Jers20250803R387</v>
      </c>
      <c r="L388" t="s">
        <v>670</v>
      </c>
      <c r="M388" t="s">
        <v>1416</v>
      </c>
      <c r="N388" t="s">
        <v>661</v>
      </c>
      <c r="O388" t="s">
        <v>1417</v>
      </c>
      <c r="P388">
        <v>23.48</v>
      </c>
      <c r="Q388">
        <v>6</v>
      </c>
      <c r="R388" s="10">
        <v>2.61</v>
      </c>
      <c r="S388">
        <v>15.653333333333332</v>
      </c>
      <c r="T388" t="s">
        <v>660</v>
      </c>
      <c r="U388">
        <v>9</v>
      </c>
      <c r="V388" t="s">
        <v>27</v>
      </c>
      <c r="W388" t="s">
        <v>673</v>
      </c>
      <c r="X388" t="s">
        <v>29</v>
      </c>
      <c r="Y388">
        <f t="shared" si="6"/>
        <v>6211000000</v>
      </c>
    </row>
    <row r="389" spans="1:25" x14ac:dyDescent="0.15">
      <c r="A389">
        <v>1</v>
      </c>
      <c r="B389" s="8" t="s">
        <v>662</v>
      </c>
      <c r="C389" t="s">
        <v>663</v>
      </c>
      <c r="D389" t="s">
        <v>648</v>
      </c>
      <c r="E389" s="9">
        <v>2.2709999999999999</v>
      </c>
      <c r="F389" s="7">
        <v>0.48199999999999998</v>
      </c>
      <c r="J389">
        <v>0</v>
      </c>
      <c r="K389" t="str">
        <f>LEFT(L389,4) &amp; "20250803" &amp; "R" &amp; TEXT(ROW(A388),"000")</f>
        <v>Tshi20250803R388</v>
      </c>
      <c r="L389" t="s">
        <v>1418</v>
      </c>
      <c r="M389" t="s">
        <v>1419</v>
      </c>
      <c r="N389" t="s">
        <v>667</v>
      </c>
      <c r="O389" t="s">
        <v>1420</v>
      </c>
      <c r="P389">
        <v>13.43</v>
      </c>
      <c r="Q389">
        <v>1</v>
      </c>
      <c r="R389" s="10">
        <v>4.4800000000000004</v>
      </c>
      <c r="S389">
        <v>4.4766666666666666</v>
      </c>
      <c r="T389" t="s">
        <v>666</v>
      </c>
      <c r="U389">
        <v>3</v>
      </c>
      <c r="V389" t="s">
        <v>27</v>
      </c>
      <c r="W389" t="s">
        <v>1421</v>
      </c>
      <c r="X389" t="s">
        <v>29</v>
      </c>
      <c r="Y389">
        <f t="shared" si="6"/>
        <v>6109000000</v>
      </c>
    </row>
    <row r="390" spans="1:25" x14ac:dyDescent="0.15">
      <c r="A390">
        <v>2</v>
      </c>
      <c r="B390" s="8" t="s">
        <v>662</v>
      </c>
      <c r="C390" t="s">
        <v>663</v>
      </c>
      <c r="D390" t="s">
        <v>648</v>
      </c>
      <c r="E390" s="9">
        <v>2.2709999999999999</v>
      </c>
      <c r="F390" s="7">
        <v>1.7790000000000001</v>
      </c>
      <c r="J390">
        <v>0</v>
      </c>
      <c r="K390" t="str">
        <f>LEFT(L390,4) &amp; "20250803" &amp; "R" &amp; TEXT(ROW(A389),"000")</f>
        <v>slip20250803R389</v>
      </c>
      <c r="L390" t="s">
        <v>147</v>
      </c>
      <c r="M390" t="s">
        <v>1425</v>
      </c>
      <c r="N390" t="s">
        <v>667</v>
      </c>
      <c r="O390" t="s">
        <v>1426</v>
      </c>
      <c r="P390">
        <v>13.43</v>
      </c>
      <c r="Q390">
        <v>2</v>
      </c>
      <c r="R390" s="10">
        <v>4.4800000000000004</v>
      </c>
      <c r="S390">
        <v>8.9533333333333331</v>
      </c>
      <c r="T390" t="s">
        <v>666</v>
      </c>
      <c r="U390">
        <v>3</v>
      </c>
      <c r="V390" t="s">
        <v>27</v>
      </c>
      <c r="W390" t="s">
        <v>150</v>
      </c>
      <c r="X390" t="s">
        <v>29</v>
      </c>
      <c r="Y390">
        <f t="shared" si="6"/>
        <v>6402000000</v>
      </c>
    </row>
    <row r="391" spans="1:25" x14ac:dyDescent="0.15">
      <c r="A391">
        <v>1</v>
      </c>
      <c r="B391" s="8" t="s">
        <v>668</v>
      </c>
      <c r="C391" t="s">
        <v>669</v>
      </c>
      <c r="D391" t="s">
        <v>648</v>
      </c>
      <c r="E391" s="9">
        <v>2.2709999999999999</v>
      </c>
      <c r="F391" s="7">
        <v>2.266</v>
      </c>
      <c r="J391">
        <v>0</v>
      </c>
      <c r="K391" t="str">
        <f>LEFT(L391,4) &amp; "20250803" &amp; "R" &amp; TEXT(ROW(A390),"000")</f>
        <v>Jers20250803R390</v>
      </c>
      <c r="L391" t="s">
        <v>670</v>
      </c>
      <c r="M391" t="s">
        <v>1416</v>
      </c>
      <c r="N391" t="s">
        <v>673</v>
      </c>
      <c r="O391" t="s">
        <v>1417</v>
      </c>
      <c r="P391">
        <v>24.8</v>
      </c>
      <c r="Q391">
        <v>10</v>
      </c>
      <c r="R391" s="10">
        <v>2.48</v>
      </c>
      <c r="S391">
        <v>24.8</v>
      </c>
      <c r="T391" t="s">
        <v>672</v>
      </c>
      <c r="U391">
        <v>10</v>
      </c>
      <c r="V391" t="s">
        <v>27</v>
      </c>
      <c r="W391" t="s">
        <v>673</v>
      </c>
      <c r="X391" t="s">
        <v>29</v>
      </c>
      <c r="Y391">
        <f t="shared" si="6"/>
        <v>6211000000</v>
      </c>
    </row>
    <row r="392" spans="1:25" x14ac:dyDescent="0.15">
      <c r="A392">
        <v>1</v>
      </c>
      <c r="B392" s="8" t="s">
        <v>674</v>
      </c>
      <c r="C392" t="s">
        <v>675</v>
      </c>
      <c r="D392" t="s">
        <v>648</v>
      </c>
      <c r="E392" s="9">
        <v>2.2709999999999999</v>
      </c>
      <c r="F392" s="7">
        <v>0.39300000000000002</v>
      </c>
      <c r="J392">
        <v>0</v>
      </c>
      <c r="K392" t="str">
        <f>LEFT(L392,4) &amp; "20250803" &amp; "R" &amp; TEXT(ROW(A391),"000")</f>
        <v>Chai20250803R391</v>
      </c>
      <c r="L392" t="s">
        <v>1552</v>
      </c>
      <c r="M392" t="s">
        <v>1553</v>
      </c>
      <c r="N392" t="s">
        <v>679</v>
      </c>
      <c r="O392" t="s">
        <v>1417</v>
      </c>
      <c r="P392">
        <v>30.73</v>
      </c>
      <c r="Q392">
        <v>1</v>
      </c>
      <c r="R392" s="10">
        <v>5.12</v>
      </c>
      <c r="S392">
        <v>5.1216666666666661</v>
      </c>
      <c r="T392" t="s">
        <v>678</v>
      </c>
      <c r="U392">
        <v>6</v>
      </c>
      <c r="V392" t="s">
        <v>27</v>
      </c>
      <c r="W392" t="s">
        <v>1554</v>
      </c>
      <c r="X392" t="s">
        <v>29</v>
      </c>
      <c r="Y392">
        <f t="shared" si="6"/>
        <v>7315000000</v>
      </c>
    </row>
    <row r="393" spans="1:25" x14ac:dyDescent="0.15">
      <c r="A393">
        <v>2</v>
      </c>
      <c r="B393" s="8" t="s">
        <v>674</v>
      </c>
      <c r="C393" t="s">
        <v>675</v>
      </c>
      <c r="D393" t="s">
        <v>648</v>
      </c>
      <c r="E393" s="9">
        <v>2.2709999999999999</v>
      </c>
      <c r="F393" s="7">
        <v>0.39300000000000002</v>
      </c>
      <c r="J393">
        <v>0</v>
      </c>
      <c r="K393" t="str">
        <f>LEFT(L393,4) &amp; "20250803" &amp; "R" &amp; TEXT(ROW(A392),"000")</f>
        <v>Cott20250803R392</v>
      </c>
      <c r="L393" t="s">
        <v>1457</v>
      </c>
      <c r="M393" t="s">
        <v>1458</v>
      </c>
      <c r="N393" t="s">
        <v>679</v>
      </c>
      <c r="O393" t="s">
        <v>1417</v>
      </c>
      <c r="P393">
        <v>30.73</v>
      </c>
      <c r="Q393">
        <v>1</v>
      </c>
      <c r="R393" s="10">
        <v>5.12</v>
      </c>
      <c r="S393">
        <v>5.1216666666666661</v>
      </c>
      <c r="T393" t="s">
        <v>678</v>
      </c>
      <c r="U393">
        <v>6</v>
      </c>
      <c r="V393" t="s">
        <v>27</v>
      </c>
      <c r="W393" t="s">
        <v>1459</v>
      </c>
      <c r="X393" t="s">
        <v>29</v>
      </c>
      <c r="Y393">
        <f t="shared" si="6"/>
        <v>6115000000</v>
      </c>
    </row>
    <row r="394" spans="1:25" x14ac:dyDescent="0.15">
      <c r="A394">
        <v>3</v>
      </c>
      <c r="B394" s="8" t="s">
        <v>674</v>
      </c>
      <c r="C394" t="s">
        <v>675</v>
      </c>
      <c r="D394" t="s">
        <v>648</v>
      </c>
      <c r="E394" s="9">
        <v>2.2709999999999999</v>
      </c>
      <c r="F394" s="7">
        <v>0.39300000000000002</v>
      </c>
      <c r="J394">
        <v>0</v>
      </c>
      <c r="K394" t="str">
        <f>LEFT(L394,4) &amp; "20250803" &amp; "R" &amp; TEXT(ROW(A393),"000")</f>
        <v>Spor20250803R393</v>
      </c>
      <c r="L394" t="s">
        <v>1430</v>
      </c>
      <c r="M394" t="s">
        <v>1431</v>
      </c>
      <c r="N394" t="s">
        <v>679</v>
      </c>
      <c r="O394" t="s">
        <v>1417</v>
      </c>
      <c r="P394">
        <v>30.73</v>
      </c>
      <c r="Q394">
        <v>1</v>
      </c>
      <c r="R394" s="10">
        <v>5.12</v>
      </c>
      <c r="S394">
        <v>5.1216666666666661</v>
      </c>
      <c r="T394" t="s">
        <v>678</v>
      </c>
      <c r="U394">
        <v>6</v>
      </c>
      <c r="V394" t="s">
        <v>27</v>
      </c>
      <c r="W394" t="s">
        <v>494</v>
      </c>
      <c r="X394" t="s">
        <v>29</v>
      </c>
      <c r="Y394">
        <f t="shared" si="6"/>
        <v>6103000000</v>
      </c>
    </row>
    <row r="395" spans="1:25" x14ac:dyDescent="0.15">
      <c r="A395">
        <v>4</v>
      </c>
      <c r="B395" s="8" t="s">
        <v>674</v>
      </c>
      <c r="C395" t="s">
        <v>675</v>
      </c>
      <c r="D395" t="s">
        <v>648</v>
      </c>
      <c r="E395" s="9">
        <v>2.2709999999999999</v>
      </c>
      <c r="F395" s="7">
        <v>0.23399999999999999</v>
      </c>
      <c r="J395">
        <v>0</v>
      </c>
      <c r="K395" t="str">
        <f>LEFT(L395,4) &amp; "20250803" &amp; "R" &amp; TEXT(ROW(A394),"000")</f>
        <v>Tshi20250803R394</v>
      </c>
      <c r="L395" t="s">
        <v>1418</v>
      </c>
      <c r="M395" t="s">
        <v>1419</v>
      </c>
      <c r="N395" t="s">
        <v>679</v>
      </c>
      <c r="O395" t="s">
        <v>1420</v>
      </c>
      <c r="P395">
        <v>30.73</v>
      </c>
      <c r="Q395">
        <v>1</v>
      </c>
      <c r="R395" s="10">
        <v>5.12</v>
      </c>
      <c r="S395">
        <v>5.1216666666666661</v>
      </c>
      <c r="T395" t="s">
        <v>678</v>
      </c>
      <c r="U395">
        <v>6</v>
      </c>
      <c r="V395" t="s">
        <v>27</v>
      </c>
      <c r="W395" t="s">
        <v>1421</v>
      </c>
      <c r="X395" t="s">
        <v>29</v>
      </c>
      <c r="Y395">
        <f t="shared" si="6"/>
        <v>6109000000</v>
      </c>
    </row>
    <row r="396" spans="1:25" x14ac:dyDescent="0.15">
      <c r="A396">
        <v>5</v>
      </c>
      <c r="B396" s="8" t="s">
        <v>674</v>
      </c>
      <c r="C396" t="s">
        <v>675</v>
      </c>
      <c r="D396" t="s">
        <v>648</v>
      </c>
      <c r="E396" s="9">
        <v>2.2709999999999999</v>
      </c>
      <c r="F396" s="7">
        <v>0.39300000000000002</v>
      </c>
      <c r="J396">
        <v>0</v>
      </c>
      <c r="K396" t="str">
        <f>LEFT(L396,4) &amp; "20250803" &amp; "R" &amp; TEXT(ROW(A395),"000")</f>
        <v>Shou20250803R395</v>
      </c>
      <c r="L396" t="s">
        <v>1460</v>
      </c>
      <c r="M396" t="s">
        <v>1461</v>
      </c>
      <c r="N396" t="s">
        <v>679</v>
      </c>
      <c r="O396" t="s">
        <v>1417</v>
      </c>
      <c r="P396">
        <v>30.73</v>
      </c>
      <c r="Q396">
        <v>1</v>
      </c>
      <c r="R396" s="10">
        <v>5.12</v>
      </c>
      <c r="S396">
        <v>5.1216666666666661</v>
      </c>
      <c r="T396" t="s">
        <v>678</v>
      </c>
      <c r="U396">
        <v>6</v>
      </c>
      <c r="V396" t="s">
        <v>27</v>
      </c>
      <c r="W396" t="s">
        <v>1438</v>
      </c>
      <c r="X396" t="s">
        <v>29</v>
      </c>
      <c r="Y396">
        <f t="shared" si="6"/>
        <v>4202000000</v>
      </c>
    </row>
    <row r="397" spans="1:25" x14ac:dyDescent="0.15">
      <c r="A397">
        <v>6</v>
      </c>
      <c r="B397" s="8" t="s">
        <v>674</v>
      </c>
      <c r="C397" t="s">
        <v>675</v>
      </c>
      <c r="D397" t="s">
        <v>648</v>
      </c>
      <c r="E397" s="9">
        <v>2.2709999999999999</v>
      </c>
      <c r="F397" s="7">
        <v>0.433</v>
      </c>
      <c r="J397">
        <v>0</v>
      </c>
      <c r="K397" t="str">
        <f>LEFT(L397,4) &amp; "20250803" &amp; "R" &amp; TEXT(ROW(A396),"000")</f>
        <v>slip20250803R396</v>
      </c>
      <c r="L397" t="s">
        <v>147</v>
      </c>
      <c r="M397" t="s">
        <v>1425</v>
      </c>
      <c r="N397" t="s">
        <v>679</v>
      </c>
      <c r="O397" t="s">
        <v>1426</v>
      </c>
      <c r="P397">
        <v>30.73</v>
      </c>
      <c r="Q397">
        <v>1</v>
      </c>
      <c r="R397" s="10">
        <v>5.12</v>
      </c>
      <c r="S397">
        <v>5.1216666666666661</v>
      </c>
      <c r="T397" t="s">
        <v>678</v>
      </c>
      <c r="U397">
        <v>6</v>
      </c>
      <c r="V397" t="s">
        <v>27</v>
      </c>
      <c r="W397" t="s">
        <v>150</v>
      </c>
      <c r="X397" t="s">
        <v>29</v>
      </c>
      <c r="Y397">
        <f t="shared" si="6"/>
        <v>6402000000</v>
      </c>
    </row>
    <row r="398" spans="1:25" x14ac:dyDescent="0.15">
      <c r="A398">
        <v>1</v>
      </c>
      <c r="B398" s="8" t="s">
        <v>680</v>
      </c>
      <c r="C398" t="s">
        <v>681</v>
      </c>
      <c r="D398" t="s">
        <v>648</v>
      </c>
      <c r="E398" s="9">
        <v>2.2709999999999999</v>
      </c>
      <c r="F398" s="7">
        <v>2.266</v>
      </c>
      <c r="J398">
        <v>0</v>
      </c>
      <c r="K398" t="str">
        <f>LEFT(L398,4) &amp; "20250803" &amp; "R" &amp; TEXT(ROW(A397),"000")</f>
        <v>snea20250803R397</v>
      </c>
      <c r="L398" t="s">
        <v>58</v>
      </c>
      <c r="M398" t="s">
        <v>1427</v>
      </c>
      <c r="N398" t="s">
        <v>61</v>
      </c>
      <c r="O398" t="s">
        <v>1426</v>
      </c>
      <c r="P398">
        <v>23.54</v>
      </c>
      <c r="Q398">
        <v>2</v>
      </c>
      <c r="R398" s="10">
        <v>11.77</v>
      </c>
      <c r="S398">
        <v>23.54</v>
      </c>
      <c r="T398" t="s">
        <v>682</v>
      </c>
      <c r="U398">
        <v>2</v>
      </c>
      <c r="V398" t="s">
        <v>27</v>
      </c>
      <c r="W398" t="s">
        <v>61</v>
      </c>
      <c r="X398" t="s">
        <v>29</v>
      </c>
      <c r="Y398">
        <f t="shared" si="6"/>
        <v>6402000000</v>
      </c>
    </row>
    <row r="399" spans="1:25" x14ac:dyDescent="0.15">
      <c r="A399">
        <v>1</v>
      </c>
      <c r="B399" s="8" t="s">
        <v>683</v>
      </c>
      <c r="C399" t="s">
        <v>684</v>
      </c>
      <c r="D399" t="s">
        <v>648</v>
      </c>
      <c r="E399" s="9">
        <v>2.2709999999999999</v>
      </c>
      <c r="F399" s="7">
        <v>1.8880000000000001</v>
      </c>
      <c r="J399">
        <v>0</v>
      </c>
      <c r="K399" t="str">
        <f>LEFT(L399,4) &amp; "20250803" &amp; "R" &amp; TEXT(ROW(A398),"000")</f>
        <v>Jers20250803R398</v>
      </c>
      <c r="L399" t="s">
        <v>670</v>
      </c>
      <c r="M399" t="s">
        <v>1416</v>
      </c>
      <c r="N399" t="s">
        <v>688</v>
      </c>
      <c r="O399" t="s">
        <v>1417</v>
      </c>
      <c r="P399">
        <v>20.85</v>
      </c>
      <c r="Q399">
        <v>3</v>
      </c>
      <c r="R399" s="10">
        <v>5.21</v>
      </c>
      <c r="S399">
        <v>15.637500000000001</v>
      </c>
      <c r="T399" t="s">
        <v>687</v>
      </c>
      <c r="U399">
        <v>4</v>
      </c>
      <c r="V399" t="s">
        <v>27</v>
      </c>
      <c r="W399" t="s">
        <v>673</v>
      </c>
      <c r="X399" t="s">
        <v>29</v>
      </c>
      <c r="Y399">
        <f t="shared" si="6"/>
        <v>6211000000</v>
      </c>
    </row>
    <row r="400" spans="1:25" x14ac:dyDescent="0.15">
      <c r="A400">
        <v>2</v>
      </c>
      <c r="B400" s="8" t="s">
        <v>683</v>
      </c>
      <c r="C400" t="s">
        <v>684</v>
      </c>
      <c r="D400" t="s">
        <v>648</v>
      </c>
      <c r="E400" s="9">
        <v>2.2709999999999999</v>
      </c>
      <c r="F400" s="7">
        <v>0.374</v>
      </c>
      <c r="J400">
        <v>0</v>
      </c>
      <c r="K400" t="str">
        <f>LEFT(L400,4) &amp; "20250803" &amp; "R" &amp; TEXT(ROW(A399),"000")</f>
        <v>jack20250803R399</v>
      </c>
      <c r="L400" t="s">
        <v>1487</v>
      </c>
      <c r="M400" t="s">
        <v>1488</v>
      </c>
      <c r="N400" t="s">
        <v>688</v>
      </c>
      <c r="O400" t="s">
        <v>1420</v>
      </c>
      <c r="P400">
        <v>20.85</v>
      </c>
      <c r="Q400">
        <v>1</v>
      </c>
      <c r="R400" s="10">
        <v>5.21</v>
      </c>
      <c r="S400">
        <v>5.2125000000000004</v>
      </c>
      <c r="T400" t="s">
        <v>687</v>
      </c>
      <c r="U400">
        <v>4</v>
      </c>
      <c r="V400" t="s">
        <v>27</v>
      </c>
      <c r="W400" t="s">
        <v>1489</v>
      </c>
      <c r="X400" t="s">
        <v>29</v>
      </c>
      <c r="Y400">
        <f t="shared" si="6"/>
        <v>6203000000</v>
      </c>
    </row>
    <row r="401" spans="1:25" x14ac:dyDescent="0.15">
      <c r="A401">
        <v>1</v>
      </c>
      <c r="B401" s="8" t="s">
        <v>689</v>
      </c>
      <c r="C401" t="s">
        <v>690</v>
      </c>
      <c r="D401" t="s">
        <v>689</v>
      </c>
      <c r="E401" s="9">
        <v>1.786</v>
      </c>
      <c r="F401" s="7">
        <v>0.35199999999999998</v>
      </c>
      <c r="G401">
        <v>60</v>
      </c>
      <c r="H401">
        <v>50</v>
      </c>
      <c r="I401">
        <v>40</v>
      </c>
      <c r="J401">
        <v>20</v>
      </c>
      <c r="K401" t="str">
        <f>LEFT(L401,4) &amp; "20250803" &amp; "R" &amp; TEXT(ROW(A400),"000")</f>
        <v>peak20250803R400</v>
      </c>
      <c r="L401" t="s">
        <v>1493</v>
      </c>
      <c r="M401" t="s">
        <v>1494</v>
      </c>
      <c r="N401" t="s">
        <v>696</v>
      </c>
      <c r="O401" t="s">
        <v>1417</v>
      </c>
      <c r="P401">
        <v>12.22</v>
      </c>
      <c r="Q401">
        <v>1</v>
      </c>
      <c r="R401" s="10">
        <v>2.44</v>
      </c>
      <c r="S401">
        <v>2.4440000000000004</v>
      </c>
      <c r="T401" t="s">
        <v>695</v>
      </c>
      <c r="U401">
        <v>5</v>
      </c>
      <c r="V401" t="s">
        <v>27</v>
      </c>
      <c r="W401" t="s">
        <v>1495</v>
      </c>
      <c r="X401" t="s">
        <v>29</v>
      </c>
      <c r="Y401">
        <f t="shared" si="6"/>
        <v>6506000000</v>
      </c>
    </row>
    <row r="402" spans="1:25" x14ac:dyDescent="0.15">
      <c r="A402">
        <v>2</v>
      </c>
      <c r="B402" s="8" t="s">
        <v>689</v>
      </c>
      <c r="C402" t="s">
        <v>690</v>
      </c>
      <c r="D402" t="s">
        <v>689</v>
      </c>
      <c r="E402" s="9">
        <v>1.786</v>
      </c>
      <c r="F402" s="7">
        <v>0.70899999999999996</v>
      </c>
      <c r="G402">
        <v>60</v>
      </c>
      <c r="H402">
        <v>50</v>
      </c>
      <c r="I402">
        <v>40</v>
      </c>
      <c r="J402">
        <v>20</v>
      </c>
      <c r="K402" t="str">
        <f>LEFT(L402,4) &amp; "20250803" &amp; "R" &amp; TEXT(ROW(A401),"000")</f>
        <v>Jers20250803R401</v>
      </c>
      <c r="L402" t="s">
        <v>1439</v>
      </c>
      <c r="M402" t="s">
        <v>1440</v>
      </c>
      <c r="N402" t="s">
        <v>696</v>
      </c>
      <c r="O402" t="s">
        <v>1417</v>
      </c>
      <c r="P402">
        <v>12.22</v>
      </c>
      <c r="Q402">
        <v>2</v>
      </c>
      <c r="R402" s="10">
        <v>2.44</v>
      </c>
      <c r="S402">
        <v>4.8880000000000008</v>
      </c>
      <c r="T402" t="s">
        <v>695</v>
      </c>
      <c r="U402">
        <v>5</v>
      </c>
      <c r="V402" t="s">
        <v>27</v>
      </c>
      <c r="W402" t="s">
        <v>673</v>
      </c>
      <c r="X402" t="s">
        <v>29</v>
      </c>
      <c r="Y402">
        <f t="shared" si="6"/>
        <v>6211000000</v>
      </c>
    </row>
    <row r="403" spans="1:25" x14ac:dyDescent="0.15">
      <c r="A403">
        <v>3</v>
      </c>
      <c r="B403" s="8" t="s">
        <v>689</v>
      </c>
      <c r="C403" t="s">
        <v>690</v>
      </c>
      <c r="D403" t="s">
        <v>689</v>
      </c>
      <c r="E403" s="9">
        <v>1.786</v>
      </c>
      <c r="F403" s="7">
        <v>0.70899999999999996</v>
      </c>
      <c r="G403">
        <v>60</v>
      </c>
      <c r="H403">
        <v>50</v>
      </c>
      <c r="I403">
        <v>40</v>
      </c>
      <c r="J403">
        <v>20</v>
      </c>
      <c r="K403" t="str">
        <f>LEFT(L403,4) &amp; "20250803" &amp; "R" &amp; TEXT(ROW(A402),"000")</f>
        <v>shor20250803R402</v>
      </c>
      <c r="L403" t="s">
        <v>491</v>
      </c>
      <c r="M403" t="s">
        <v>1429</v>
      </c>
      <c r="N403" t="s">
        <v>696</v>
      </c>
      <c r="O403" t="s">
        <v>1417</v>
      </c>
      <c r="P403">
        <v>12.22</v>
      </c>
      <c r="Q403">
        <v>2</v>
      </c>
      <c r="R403" s="10">
        <v>2.44</v>
      </c>
      <c r="S403">
        <v>4.8880000000000008</v>
      </c>
      <c r="T403" t="s">
        <v>695</v>
      </c>
      <c r="U403">
        <v>5</v>
      </c>
      <c r="V403" t="s">
        <v>27</v>
      </c>
      <c r="W403" t="s">
        <v>494</v>
      </c>
      <c r="X403" t="s">
        <v>29</v>
      </c>
      <c r="Y403">
        <f t="shared" si="6"/>
        <v>6103000000</v>
      </c>
    </row>
    <row r="404" spans="1:25" x14ac:dyDescent="0.15">
      <c r="A404">
        <v>1</v>
      </c>
      <c r="B404" s="8" t="s">
        <v>697</v>
      </c>
      <c r="C404" t="s">
        <v>698</v>
      </c>
      <c r="D404" t="s">
        <v>689</v>
      </c>
      <c r="E404" s="9">
        <v>1.786</v>
      </c>
      <c r="F404" s="7">
        <v>0.52</v>
      </c>
      <c r="J404">
        <v>0</v>
      </c>
      <c r="K404" t="str">
        <f>LEFT(L404,4) &amp; "20250803" &amp; "R" &amp; TEXT(ROW(A403),"000")</f>
        <v>Shor20250803R403</v>
      </c>
      <c r="L404" t="s">
        <v>1422</v>
      </c>
      <c r="M404" t="s">
        <v>1423</v>
      </c>
      <c r="N404" t="s">
        <v>702</v>
      </c>
      <c r="O404" t="s">
        <v>1417</v>
      </c>
      <c r="P404">
        <v>17.66</v>
      </c>
      <c r="Q404">
        <v>1</v>
      </c>
      <c r="R404" s="10">
        <v>3.53</v>
      </c>
      <c r="S404">
        <v>3.532</v>
      </c>
      <c r="T404" t="s">
        <v>701</v>
      </c>
      <c r="U404">
        <v>5</v>
      </c>
      <c r="V404" t="s">
        <v>27</v>
      </c>
      <c r="W404" t="s">
        <v>1424</v>
      </c>
      <c r="X404" t="s">
        <v>29</v>
      </c>
      <c r="Y404">
        <f t="shared" si="6"/>
        <v>6103000000</v>
      </c>
    </row>
    <row r="405" spans="1:25" x14ac:dyDescent="0.15">
      <c r="A405">
        <v>2</v>
      </c>
      <c r="B405" s="8" t="s">
        <v>697</v>
      </c>
      <c r="C405" t="s">
        <v>698</v>
      </c>
      <c r="D405" t="s">
        <v>689</v>
      </c>
      <c r="E405" s="9">
        <v>1.786</v>
      </c>
      <c r="F405" s="7">
        <v>0.31</v>
      </c>
      <c r="J405">
        <v>0</v>
      </c>
      <c r="K405" t="str">
        <f>LEFT(L405,4) &amp; "20250803" &amp; "R" &amp; TEXT(ROW(A404),"000")</f>
        <v>Casu20250803R404</v>
      </c>
      <c r="L405" t="s">
        <v>1433</v>
      </c>
      <c r="M405" t="s">
        <v>1434</v>
      </c>
      <c r="N405" t="s">
        <v>702</v>
      </c>
      <c r="O405" t="s">
        <v>1420</v>
      </c>
      <c r="P405">
        <v>17.66</v>
      </c>
      <c r="Q405">
        <v>1</v>
      </c>
      <c r="R405" s="10">
        <v>3.53</v>
      </c>
      <c r="S405">
        <v>3.532</v>
      </c>
      <c r="T405" t="s">
        <v>701</v>
      </c>
      <c r="U405">
        <v>5</v>
      </c>
      <c r="V405" t="s">
        <v>27</v>
      </c>
      <c r="W405" t="s">
        <v>1421</v>
      </c>
      <c r="X405" t="s">
        <v>29</v>
      </c>
      <c r="Y405">
        <f t="shared" si="6"/>
        <v>6109000000</v>
      </c>
    </row>
    <row r="406" spans="1:25" x14ac:dyDescent="0.15">
      <c r="A406">
        <v>3</v>
      </c>
      <c r="B406" s="8" t="s">
        <v>697</v>
      </c>
      <c r="C406" t="s">
        <v>698</v>
      </c>
      <c r="D406" t="s">
        <v>689</v>
      </c>
      <c r="E406" s="9">
        <v>1.786</v>
      </c>
      <c r="F406" s="7">
        <v>0.94099999999999995</v>
      </c>
      <c r="J406">
        <v>0</v>
      </c>
      <c r="K406" t="str">
        <f>LEFT(L406,4) &amp; "20250803" &amp; "R" &amp; TEXT(ROW(A405),"000")</f>
        <v>Tshi20250803R405</v>
      </c>
      <c r="L406" t="s">
        <v>1418</v>
      </c>
      <c r="M406" t="s">
        <v>1419</v>
      </c>
      <c r="N406" t="s">
        <v>702</v>
      </c>
      <c r="O406" t="s">
        <v>1420</v>
      </c>
      <c r="P406">
        <v>17.66</v>
      </c>
      <c r="Q406">
        <v>3</v>
      </c>
      <c r="R406" s="10">
        <v>3.53</v>
      </c>
      <c r="S406">
        <v>10.596</v>
      </c>
      <c r="T406" t="s">
        <v>701</v>
      </c>
      <c r="U406">
        <v>5</v>
      </c>
      <c r="V406" t="s">
        <v>27</v>
      </c>
      <c r="W406" t="s">
        <v>1421</v>
      </c>
      <c r="X406" t="s">
        <v>29</v>
      </c>
      <c r="Y406">
        <f t="shared" si="6"/>
        <v>6109000000</v>
      </c>
    </row>
    <row r="407" spans="1:25" x14ac:dyDescent="0.15">
      <c r="A407">
        <v>1</v>
      </c>
      <c r="B407" s="8" t="s">
        <v>703</v>
      </c>
      <c r="C407" t="s">
        <v>704</v>
      </c>
      <c r="D407" t="s">
        <v>689</v>
      </c>
      <c r="E407" s="9">
        <v>1.786</v>
      </c>
      <c r="F407" s="7">
        <v>0.88800000000000001</v>
      </c>
      <c r="J407">
        <v>0</v>
      </c>
      <c r="K407" t="str">
        <f>LEFT(L407,4) &amp; "20250803" &amp; "R" &amp; TEXT(ROW(A406),"000")</f>
        <v>snea20250803R406</v>
      </c>
      <c r="L407" t="s">
        <v>58</v>
      </c>
      <c r="M407" t="s">
        <v>1427</v>
      </c>
      <c r="N407" t="s">
        <v>708</v>
      </c>
      <c r="O407" t="s">
        <v>1426</v>
      </c>
      <c r="P407">
        <v>16.05</v>
      </c>
      <c r="Q407">
        <v>1</v>
      </c>
      <c r="R407" s="10">
        <v>8.0299999999999994</v>
      </c>
      <c r="S407">
        <v>8.0250000000000004</v>
      </c>
      <c r="T407" t="s">
        <v>707</v>
      </c>
      <c r="U407">
        <v>2</v>
      </c>
      <c r="V407" t="s">
        <v>27</v>
      </c>
      <c r="W407" t="s">
        <v>61</v>
      </c>
      <c r="X407" t="s">
        <v>29</v>
      </c>
      <c r="Y407">
        <f t="shared" si="6"/>
        <v>6402000000</v>
      </c>
    </row>
    <row r="408" spans="1:25" x14ac:dyDescent="0.15">
      <c r="A408">
        <v>2</v>
      </c>
      <c r="B408" s="8" t="s">
        <v>703</v>
      </c>
      <c r="C408" t="s">
        <v>704</v>
      </c>
      <c r="D408" t="s">
        <v>689</v>
      </c>
      <c r="E408" s="9">
        <v>1.786</v>
      </c>
      <c r="F408" s="7">
        <v>0.88800000000000001</v>
      </c>
      <c r="J408">
        <v>0</v>
      </c>
      <c r="K408" t="str">
        <f>LEFT(L408,4) &amp; "20250803" &amp; "R" &amp; TEXT(ROW(A407),"000")</f>
        <v>slip20250803R407</v>
      </c>
      <c r="L408" t="s">
        <v>147</v>
      </c>
      <c r="M408" t="s">
        <v>1425</v>
      </c>
      <c r="N408" t="s">
        <v>708</v>
      </c>
      <c r="O408" t="s">
        <v>1426</v>
      </c>
      <c r="P408">
        <v>16.05</v>
      </c>
      <c r="Q408">
        <v>1</v>
      </c>
      <c r="R408" s="10">
        <v>8.0299999999999994</v>
      </c>
      <c r="S408">
        <v>8.0250000000000004</v>
      </c>
      <c r="T408" t="s">
        <v>707</v>
      </c>
      <c r="U408">
        <v>2</v>
      </c>
      <c r="V408" t="s">
        <v>27</v>
      </c>
      <c r="W408" t="s">
        <v>150</v>
      </c>
      <c r="X408" t="s">
        <v>29</v>
      </c>
      <c r="Y408">
        <f t="shared" si="6"/>
        <v>6402000000</v>
      </c>
    </row>
    <row r="409" spans="1:25" x14ac:dyDescent="0.15">
      <c r="A409">
        <v>1</v>
      </c>
      <c r="B409" s="8" t="s">
        <v>709</v>
      </c>
      <c r="C409" t="s">
        <v>710</v>
      </c>
      <c r="D409" t="s">
        <v>689</v>
      </c>
      <c r="E409" s="9">
        <v>1.786</v>
      </c>
      <c r="F409" s="7">
        <v>0.98699999999999999</v>
      </c>
      <c r="J409">
        <v>0</v>
      </c>
      <c r="K409" t="str">
        <f>LEFT(L409,4) &amp; "20250803" &amp; "R" &amp; TEXT(ROW(A408),"000")</f>
        <v>Cott20250803R408</v>
      </c>
      <c r="L409" t="s">
        <v>1457</v>
      </c>
      <c r="M409" t="s">
        <v>1458</v>
      </c>
      <c r="N409" t="s">
        <v>714</v>
      </c>
      <c r="O409" t="s">
        <v>1417</v>
      </c>
      <c r="P409">
        <v>21.68</v>
      </c>
      <c r="Q409">
        <v>3</v>
      </c>
      <c r="R409" s="10">
        <v>3.1</v>
      </c>
      <c r="S409">
        <v>9.29142857142857</v>
      </c>
      <c r="T409" t="s">
        <v>713</v>
      </c>
      <c r="U409">
        <v>7</v>
      </c>
      <c r="V409" t="s">
        <v>27</v>
      </c>
      <c r="W409" t="s">
        <v>1459</v>
      </c>
      <c r="X409" t="s">
        <v>29</v>
      </c>
      <c r="Y409">
        <f t="shared" si="6"/>
        <v>6115000000</v>
      </c>
    </row>
    <row r="410" spans="1:25" x14ac:dyDescent="0.15">
      <c r="A410">
        <v>2</v>
      </c>
      <c r="B410" s="8" t="s">
        <v>709</v>
      </c>
      <c r="C410" t="s">
        <v>710</v>
      </c>
      <c r="D410" t="s">
        <v>689</v>
      </c>
      <c r="E410" s="9">
        <v>1.786</v>
      </c>
      <c r="F410" s="7">
        <v>0.193</v>
      </c>
      <c r="J410">
        <v>0</v>
      </c>
      <c r="K410" t="str">
        <f>LEFT(L410,4) &amp; "20250803" &amp; "R" &amp; TEXT(ROW(A409),"000")</f>
        <v>Hood20250803R409</v>
      </c>
      <c r="L410" t="s">
        <v>590</v>
      </c>
      <c r="M410" t="s">
        <v>1428</v>
      </c>
      <c r="N410" t="s">
        <v>714</v>
      </c>
      <c r="O410" t="s">
        <v>1420</v>
      </c>
      <c r="P410">
        <v>21.68</v>
      </c>
      <c r="Q410">
        <v>1</v>
      </c>
      <c r="R410" s="10">
        <v>3.1</v>
      </c>
      <c r="S410">
        <v>3.097142857142857</v>
      </c>
      <c r="T410" t="s">
        <v>713</v>
      </c>
      <c r="U410">
        <v>7</v>
      </c>
      <c r="V410" t="s">
        <v>27</v>
      </c>
      <c r="W410" t="s">
        <v>593</v>
      </c>
      <c r="X410" t="s">
        <v>29</v>
      </c>
      <c r="Y410">
        <f t="shared" si="6"/>
        <v>6110000000</v>
      </c>
    </row>
    <row r="411" spans="1:25" x14ac:dyDescent="0.15">
      <c r="A411">
        <v>3</v>
      </c>
      <c r="B411" s="8" t="s">
        <v>709</v>
      </c>
      <c r="C411" t="s">
        <v>710</v>
      </c>
      <c r="D411" t="s">
        <v>689</v>
      </c>
      <c r="E411" s="9">
        <v>1.786</v>
      </c>
      <c r="F411" s="7">
        <v>0.59</v>
      </c>
      <c r="J411">
        <v>0</v>
      </c>
      <c r="K411" t="str">
        <f>LEFT(L411,4) &amp; "20250803" &amp; "R" &amp; TEXT(ROW(A410),"000")</f>
        <v>Tshi20250803R410</v>
      </c>
      <c r="L411" t="s">
        <v>1418</v>
      </c>
      <c r="M411" t="s">
        <v>1419</v>
      </c>
      <c r="N411" t="s">
        <v>714</v>
      </c>
      <c r="O411" t="s">
        <v>1420</v>
      </c>
      <c r="P411">
        <v>21.68</v>
      </c>
      <c r="Q411">
        <v>3</v>
      </c>
      <c r="R411" s="10">
        <v>3.1</v>
      </c>
      <c r="S411">
        <v>9.29142857142857</v>
      </c>
      <c r="T411" t="s">
        <v>713</v>
      </c>
      <c r="U411">
        <v>7</v>
      </c>
      <c r="V411" t="s">
        <v>27</v>
      </c>
      <c r="W411" t="s">
        <v>1421</v>
      </c>
      <c r="X411" t="s">
        <v>29</v>
      </c>
      <c r="Y411">
        <f t="shared" si="6"/>
        <v>6109000000</v>
      </c>
    </row>
    <row r="412" spans="1:25" x14ac:dyDescent="0.15">
      <c r="A412">
        <v>1</v>
      </c>
      <c r="B412" s="8" t="s">
        <v>715</v>
      </c>
      <c r="C412" t="s">
        <v>716</v>
      </c>
      <c r="D412" t="s">
        <v>689</v>
      </c>
      <c r="E412" s="9">
        <v>1.786</v>
      </c>
      <c r="F412" s="7">
        <v>1.7810000000000001</v>
      </c>
      <c r="J412">
        <v>0</v>
      </c>
      <c r="K412" t="str">
        <f>LEFT(L412,4) &amp; "20250803" &amp; "R" &amp; TEXT(ROW(A411),"000")</f>
        <v>Cric20250803R411</v>
      </c>
      <c r="L412" t="s">
        <v>358</v>
      </c>
      <c r="M412" t="s">
        <v>1435</v>
      </c>
      <c r="N412" t="s">
        <v>361</v>
      </c>
      <c r="O412" t="s">
        <v>1417</v>
      </c>
      <c r="P412">
        <v>12.46</v>
      </c>
      <c r="Q412">
        <v>1</v>
      </c>
      <c r="R412" s="10">
        <v>12.46</v>
      </c>
      <c r="S412">
        <v>12.46</v>
      </c>
      <c r="T412" t="s">
        <v>717</v>
      </c>
      <c r="U412">
        <v>1</v>
      </c>
      <c r="V412" t="s">
        <v>27</v>
      </c>
      <c r="W412" t="s">
        <v>361</v>
      </c>
      <c r="X412" t="s">
        <v>29</v>
      </c>
      <c r="Y412">
        <f t="shared" si="6"/>
        <v>6403000000</v>
      </c>
    </row>
    <row r="413" spans="1:25" x14ac:dyDescent="0.15">
      <c r="A413">
        <v>1</v>
      </c>
      <c r="B413" s="8" t="s">
        <v>718</v>
      </c>
      <c r="C413" t="s">
        <v>719</v>
      </c>
      <c r="D413" t="s">
        <v>689</v>
      </c>
      <c r="E413" s="9">
        <v>1.786</v>
      </c>
      <c r="F413" s="7">
        <v>0.84499999999999997</v>
      </c>
      <c r="J413">
        <v>0</v>
      </c>
      <c r="K413" t="str">
        <f>LEFT(L413,4) &amp; "20250803" &amp; "R" &amp; TEXT(ROW(A412),"000")</f>
        <v>Cric20250803R412</v>
      </c>
      <c r="L413" t="s">
        <v>358</v>
      </c>
      <c r="M413" t="s">
        <v>1435</v>
      </c>
      <c r="N413" t="s">
        <v>723</v>
      </c>
      <c r="O413" t="s">
        <v>1417</v>
      </c>
      <c r="P413">
        <v>23.92</v>
      </c>
      <c r="Q413">
        <v>1</v>
      </c>
      <c r="R413" s="10">
        <v>11.96</v>
      </c>
      <c r="S413">
        <v>11.96</v>
      </c>
      <c r="T413" t="s">
        <v>722</v>
      </c>
      <c r="U413">
        <v>2</v>
      </c>
      <c r="V413" t="s">
        <v>27</v>
      </c>
      <c r="W413" t="s">
        <v>361</v>
      </c>
      <c r="X413" t="s">
        <v>29</v>
      </c>
      <c r="Y413">
        <f t="shared" si="6"/>
        <v>6403000000</v>
      </c>
    </row>
    <row r="414" spans="1:25" x14ac:dyDescent="0.15">
      <c r="A414">
        <v>2</v>
      </c>
      <c r="B414" s="8" t="s">
        <v>718</v>
      </c>
      <c r="C414" t="s">
        <v>719</v>
      </c>
      <c r="D414" t="s">
        <v>689</v>
      </c>
      <c r="E414" s="9">
        <v>1.786</v>
      </c>
      <c r="F414" s="7">
        <v>0.93100000000000005</v>
      </c>
      <c r="J414">
        <v>0</v>
      </c>
      <c r="K414" t="str">
        <f>LEFT(L414,4) &amp; "20250803" &amp; "R" &amp; TEXT(ROW(A413),"000")</f>
        <v>snea20250803R413</v>
      </c>
      <c r="L414" t="s">
        <v>58</v>
      </c>
      <c r="M414" t="s">
        <v>1427</v>
      </c>
      <c r="N414" t="s">
        <v>723</v>
      </c>
      <c r="O414" t="s">
        <v>1426</v>
      </c>
      <c r="P414">
        <v>23.92</v>
      </c>
      <c r="Q414">
        <v>1</v>
      </c>
      <c r="R414" s="10">
        <v>11.96</v>
      </c>
      <c r="S414">
        <v>11.96</v>
      </c>
      <c r="T414" t="s">
        <v>722</v>
      </c>
      <c r="U414">
        <v>2</v>
      </c>
      <c r="V414" t="s">
        <v>27</v>
      </c>
      <c r="W414" t="s">
        <v>61</v>
      </c>
      <c r="X414" t="s">
        <v>29</v>
      </c>
      <c r="Y414">
        <f t="shared" si="6"/>
        <v>6402000000</v>
      </c>
    </row>
    <row r="415" spans="1:25" x14ac:dyDescent="0.15">
      <c r="A415">
        <v>1</v>
      </c>
      <c r="B415" s="8" t="s">
        <v>724</v>
      </c>
      <c r="C415" t="s">
        <v>725</v>
      </c>
      <c r="D415" t="s">
        <v>689</v>
      </c>
      <c r="E415" s="9">
        <v>1.786</v>
      </c>
      <c r="F415" s="7">
        <v>1.7810000000000001</v>
      </c>
      <c r="J415">
        <v>0</v>
      </c>
      <c r="K415" t="str">
        <f>LEFT(L415,4) &amp; "20250803" &amp; "R" &amp; TEXT(ROW(A414),"000")</f>
        <v>snea20250803R414</v>
      </c>
      <c r="L415" t="s">
        <v>58</v>
      </c>
      <c r="M415" t="s">
        <v>1427</v>
      </c>
      <c r="N415" t="s">
        <v>61</v>
      </c>
      <c r="O415" t="s">
        <v>1426</v>
      </c>
      <c r="P415">
        <v>12.97</v>
      </c>
      <c r="Q415">
        <v>1</v>
      </c>
      <c r="R415" s="10">
        <v>12.97</v>
      </c>
      <c r="S415">
        <v>12.97</v>
      </c>
      <c r="T415" t="s">
        <v>726</v>
      </c>
      <c r="U415">
        <v>1</v>
      </c>
      <c r="V415" t="s">
        <v>27</v>
      </c>
      <c r="W415" t="s">
        <v>61</v>
      </c>
      <c r="X415" t="s">
        <v>29</v>
      </c>
      <c r="Y415">
        <f t="shared" si="6"/>
        <v>6402000000</v>
      </c>
    </row>
    <row r="416" spans="1:25" x14ac:dyDescent="0.15">
      <c r="A416">
        <v>1</v>
      </c>
      <c r="B416" s="8" t="s">
        <v>727</v>
      </c>
      <c r="C416" t="s">
        <v>728</v>
      </c>
      <c r="D416" t="s">
        <v>727</v>
      </c>
      <c r="E416" s="9">
        <v>2.214</v>
      </c>
      <c r="F416" s="7">
        <v>0.54900000000000004</v>
      </c>
      <c r="G416">
        <v>60</v>
      </c>
      <c r="H416">
        <v>50</v>
      </c>
      <c r="I416">
        <v>40</v>
      </c>
      <c r="J416">
        <v>20</v>
      </c>
      <c r="K416" t="str">
        <f>LEFT(L416,4) &amp; "20250803" &amp; "R" &amp; TEXT(ROW(A415),"000")</f>
        <v>Tshi20250803R415</v>
      </c>
      <c r="L416" t="s">
        <v>1418</v>
      </c>
      <c r="M416" t="s">
        <v>1419</v>
      </c>
      <c r="N416" t="s">
        <v>734</v>
      </c>
      <c r="O416" t="s">
        <v>1420</v>
      </c>
      <c r="P416">
        <v>13.61</v>
      </c>
      <c r="Q416">
        <v>1</v>
      </c>
      <c r="R416" s="10">
        <v>3.4</v>
      </c>
      <c r="S416">
        <v>3.4024999999999999</v>
      </c>
      <c r="T416" t="s">
        <v>733</v>
      </c>
      <c r="U416">
        <v>4</v>
      </c>
      <c r="V416" t="s">
        <v>27</v>
      </c>
      <c r="W416" t="s">
        <v>1421</v>
      </c>
      <c r="X416" t="s">
        <v>29</v>
      </c>
      <c r="Y416">
        <f t="shared" si="6"/>
        <v>6109000000</v>
      </c>
    </row>
    <row r="417" spans="1:25" x14ac:dyDescent="0.15">
      <c r="A417">
        <v>2</v>
      </c>
      <c r="B417" s="8" t="s">
        <v>727</v>
      </c>
      <c r="C417" t="s">
        <v>728</v>
      </c>
      <c r="D417" t="s">
        <v>727</v>
      </c>
      <c r="E417" s="9">
        <v>2.214</v>
      </c>
      <c r="F417" s="7">
        <v>0.54900000000000004</v>
      </c>
      <c r="G417">
        <v>60</v>
      </c>
      <c r="H417">
        <v>50</v>
      </c>
      <c r="I417">
        <v>40</v>
      </c>
      <c r="J417">
        <v>20</v>
      </c>
      <c r="K417" t="str">
        <f>LEFT(L417,4) &amp; "20250803" &amp; "R" &amp; TEXT(ROW(A416),"000")</f>
        <v>Casu20250803R416</v>
      </c>
      <c r="L417" t="s">
        <v>1433</v>
      </c>
      <c r="M417" t="s">
        <v>1434</v>
      </c>
      <c r="N417" t="s">
        <v>734</v>
      </c>
      <c r="O417" t="s">
        <v>1420</v>
      </c>
      <c r="P417">
        <v>13.61</v>
      </c>
      <c r="Q417">
        <v>1</v>
      </c>
      <c r="R417" s="10">
        <v>3.4</v>
      </c>
      <c r="S417">
        <v>3.4024999999999999</v>
      </c>
      <c r="T417" t="s">
        <v>733</v>
      </c>
      <c r="U417">
        <v>4</v>
      </c>
      <c r="V417" t="s">
        <v>27</v>
      </c>
      <c r="W417" t="s">
        <v>1421</v>
      </c>
      <c r="X417" t="s">
        <v>29</v>
      </c>
      <c r="Y417">
        <f t="shared" si="6"/>
        <v>6109000000</v>
      </c>
    </row>
    <row r="418" spans="1:25" x14ac:dyDescent="0.15">
      <c r="A418">
        <v>3</v>
      </c>
      <c r="B418" s="8" t="s">
        <v>727</v>
      </c>
      <c r="C418" t="s">
        <v>728</v>
      </c>
      <c r="D418" t="s">
        <v>727</v>
      </c>
      <c r="E418" s="9">
        <v>2.214</v>
      </c>
      <c r="F418" s="7">
        <v>1.1020000000000001</v>
      </c>
      <c r="G418">
        <v>60</v>
      </c>
      <c r="H418">
        <v>50</v>
      </c>
      <c r="I418">
        <v>40</v>
      </c>
      <c r="J418">
        <v>20</v>
      </c>
      <c r="K418" t="str">
        <f>LEFT(L418,4) &amp; "20250803" &amp; "R" &amp; TEXT(ROW(A417),"000")</f>
        <v>Hood20250803R417</v>
      </c>
      <c r="L418" t="s">
        <v>590</v>
      </c>
      <c r="M418" t="s">
        <v>1428</v>
      </c>
      <c r="N418" t="s">
        <v>734</v>
      </c>
      <c r="O418" t="s">
        <v>1420</v>
      </c>
      <c r="P418">
        <v>13.61</v>
      </c>
      <c r="Q418">
        <v>2</v>
      </c>
      <c r="R418" s="10">
        <v>3.4</v>
      </c>
      <c r="S418">
        <v>6.8049999999999997</v>
      </c>
      <c r="T418" t="s">
        <v>733</v>
      </c>
      <c r="U418">
        <v>4</v>
      </c>
      <c r="V418" t="s">
        <v>27</v>
      </c>
      <c r="W418" t="s">
        <v>593</v>
      </c>
      <c r="X418" t="s">
        <v>29</v>
      </c>
      <c r="Y418">
        <f t="shared" si="6"/>
        <v>6110000000</v>
      </c>
    </row>
    <row r="419" spans="1:25" x14ac:dyDescent="0.15">
      <c r="A419">
        <v>1</v>
      </c>
      <c r="B419" s="8" t="s">
        <v>735</v>
      </c>
      <c r="C419" t="s">
        <v>736</v>
      </c>
      <c r="D419" t="s">
        <v>727</v>
      </c>
      <c r="E419" s="9">
        <v>2.214</v>
      </c>
      <c r="F419" s="7">
        <v>1.4710000000000001</v>
      </c>
      <c r="J419">
        <v>0</v>
      </c>
      <c r="K419" t="str">
        <f>LEFT(L419,4) &amp; "20250803" &amp; "R" &amp; TEXT(ROW(A418),"000")</f>
        <v>shor20250803R418</v>
      </c>
      <c r="L419" t="s">
        <v>491</v>
      </c>
      <c r="M419" t="s">
        <v>1429</v>
      </c>
      <c r="N419" t="s">
        <v>740</v>
      </c>
      <c r="O419" t="s">
        <v>1417</v>
      </c>
      <c r="P419">
        <v>32.86</v>
      </c>
      <c r="Q419">
        <v>2</v>
      </c>
      <c r="R419" s="10">
        <v>10.95</v>
      </c>
      <c r="S419">
        <v>21.906666666666666</v>
      </c>
      <c r="T419" t="s">
        <v>739</v>
      </c>
      <c r="U419">
        <v>3</v>
      </c>
      <c r="V419" t="s">
        <v>27</v>
      </c>
      <c r="W419" t="s">
        <v>494</v>
      </c>
      <c r="X419" t="s">
        <v>29</v>
      </c>
      <c r="Y419">
        <f t="shared" si="6"/>
        <v>6103000000</v>
      </c>
    </row>
    <row r="420" spans="1:25" x14ac:dyDescent="0.15">
      <c r="A420">
        <v>2</v>
      </c>
      <c r="B420" s="8" t="s">
        <v>735</v>
      </c>
      <c r="C420" t="s">
        <v>736</v>
      </c>
      <c r="D420" t="s">
        <v>727</v>
      </c>
      <c r="E420" s="9">
        <v>2.214</v>
      </c>
      <c r="F420" s="7">
        <v>0.73299999999999998</v>
      </c>
      <c r="J420">
        <v>0</v>
      </c>
      <c r="K420" t="str">
        <f>LEFT(L420,4) &amp; "20250803" &amp; "R" &amp; TEXT(ROW(A419),"000")</f>
        <v>Cric20250803R419</v>
      </c>
      <c r="L420" t="s">
        <v>358</v>
      </c>
      <c r="M420" t="s">
        <v>1435</v>
      </c>
      <c r="N420" t="s">
        <v>740</v>
      </c>
      <c r="O420" t="s">
        <v>1417</v>
      </c>
      <c r="P420">
        <v>32.86</v>
      </c>
      <c r="Q420">
        <v>1</v>
      </c>
      <c r="R420" s="10">
        <v>10.95</v>
      </c>
      <c r="S420">
        <v>10.953333333333333</v>
      </c>
      <c r="T420" t="s">
        <v>739</v>
      </c>
      <c r="U420">
        <v>3</v>
      </c>
      <c r="V420" t="s">
        <v>27</v>
      </c>
      <c r="W420" t="s">
        <v>361</v>
      </c>
      <c r="X420" t="s">
        <v>29</v>
      </c>
      <c r="Y420">
        <f t="shared" si="6"/>
        <v>6403000000</v>
      </c>
    </row>
    <row r="421" spans="1:25" x14ac:dyDescent="0.15">
      <c r="A421">
        <v>1</v>
      </c>
      <c r="B421" s="8" t="s">
        <v>741</v>
      </c>
      <c r="C421" t="s">
        <v>742</v>
      </c>
      <c r="D421" t="s">
        <v>727</v>
      </c>
      <c r="E421" s="9">
        <v>2.214</v>
      </c>
      <c r="F421" s="7">
        <v>2.2090000000000001</v>
      </c>
      <c r="J421">
        <v>0</v>
      </c>
      <c r="K421" t="str">
        <f>LEFT(L421,4) &amp; "20250803" &amp; "R" &amp; TEXT(ROW(A420),"000")</f>
        <v>snea20250803R420</v>
      </c>
      <c r="L421" t="s">
        <v>58</v>
      </c>
      <c r="M421" t="s">
        <v>1427</v>
      </c>
      <c r="N421" t="s">
        <v>61</v>
      </c>
      <c r="O421" t="s">
        <v>1426</v>
      </c>
      <c r="P421">
        <v>21.54</v>
      </c>
      <c r="Q421">
        <v>2</v>
      </c>
      <c r="R421" s="10">
        <v>10.77</v>
      </c>
      <c r="S421">
        <v>21.54</v>
      </c>
      <c r="T421" t="s">
        <v>743</v>
      </c>
      <c r="U421">
        <v>2</v>
      </c>
      <c r="V421" t="s">
        <v>27</v>
      </c>
      <c r="W421" t="s">
        <v>61</v>
      </c>
      <c r="X421" t="s">
        <v>29</v>
      </c>
      <c r="Y421">
        <f t="shared" si="6"/>
        <v>6402000000</v>
      </c>
    </row>
    <row r="422" spans="1:25" x14ac:dyDescent="0.15">
      <c r="A422">
        <v>1</v>
      </c>
      <c r="B422" s="8" t="s">
        <v>744</v>
      </c>
      <c r="C422" t="s">
        <v>745</v>
      </c>
      <c r="D422" t="s">
        <v>727</v>
      </c>
      <c r="E422" s="9">
        <v>2.214</v>
      </c>
      <c r="F422" s="7">
        <v>2.2090000000000001</v>
      </c>
      <c r="J422">
        <v>0</v>
      </c>
      <c r="K422" t="str">
        <f>LEFT(L422,4) &amp; "20250803" &amp; "R" &amp; TEXT(ROW(A421),"000")</f>
        <v>Cric20250803R421</v>
      </c>
      <c r="L422" t="s">
        <v>358</v>
      </c>
      <c r="M422" t="s">
        <v>1435</v>
      </c>
      <c r="N422" t="s">
        <v>361</v>
      </c>
      <c r="O422" t="s">
        <v>1417</v>
      </c>
      <c r="P422">
        <v>27.78</v>
      </c>
      <c r="Q422">
        <v>1</v>
      </c>
      <c r="R422" s="10">
        <v>27.78</v>
      </c>
      <c r="S422">
        <v>27.78</v>
      </c>
      <c r="T422" t="s">
        <v>746</v>
      </c>
      <c r="U422">
        <v>1</v>
      </c>
      <c r="V422" t="s">
        <v>27</v>
      </c>
      <c r="W422" t="s">
        <v>361</v>
      </c>
      <c r="X422" t="s">
        <v>29</v>
      </c>
      <c r="Y422">
        <f t="shared" si="6"/>
        <v>6403000000</v>
      </c>
    </row>
    <row r="423" spans="1:25" x14ac:dyDescent="0.15">
      <c r="A423">
        <v>1</v>
      </c>
      <c r="B423" s="8" t="s">
        <v>747</v>
      </c>
      <c r="C423" t="s">
        <v>748</v>
      </c>
      <c r="D423" t="s">
        <v>727</v>
      </c>
      <c r="E423" s="9">
        <v>2.214</v>
      </c>
      <c r="F423" s="7">
        <v>2.2090000000000001</v>
      </c>
      <c r="J423">
        <v>0</v>
      </c>
      <c r="K423" t="str">
        <f>LEFT(L423,4) &amp; "20250803" &amp; "R" &amp; TEXT(ROW(A422),"000")</f>
        <v>snea20250803R422</v>
      </c>
      <c r="L423" t="s">
        <v>58</v>
      </c>
      <c r="M423" t="s">
        <v>1427</v>
      </c>
      <c r="N423" t="s">
        <v>61</v>
      </c>
      <c r="O423" t="s">
        <v>1426</v>
      </c>
      <c r="P423">
        <v>16.309999999999999</v>
      </c>
      <c r="Q423">
        <v>1</v>
      </c>
      <c r="R423" s="10">
        <v>16.309999999999999</v>
      </c>
      <c r="S423">
        <v>16.309999999999999</v>
      </c>
      <c r="T423" t="s">
        <v>749</v>
      </c>
      <c r="U423">
        <v>1</v>
      </c>
      <c r="V423" t="s">
        <v>27</v>
      </c>
      <c r="W423" t="s">
        <v>61</v>
      </c>
      <c r="X423" t="s">
        <v>29</v>
      </c>
      <c r="Y423">
        <f t="shared" si="6"/>
        <v>6402000000</v>
      </c>
    </row>
    <row r="424" spans="1:25" x14ac:dyDescent="0.15">
      <c r="A424">
        <v>1</v>
      </c>
      <c r="B424" s="8" t="s">
        <v>750</v>
      </c>
      <c r="C424" t="s">
        <v>751</v>
      </c>
      <c r="D424" t="s">
        <v>727</v>
      </c>
      <c r="E424" s="9">
        <v>2.214</v>
      </c>
      <c r="F424" s="7">
        <v>1.1020000000000001</v>
      </c>
      <c r="J424">
        <v>0</v>
      </c>
      <c r="K424" t="str">
        <f>LEFT(L424,4) &amp; "20250803" &amp; "R" &amp; TEXT(ROW(A423),"000")</f>
        <v>Knit20250803R423</v>
      </c>
      <c r="L424" t="s">
        <v>1181</v>
      </c>
      <c r="M424" t="s">
        <v>1432</v>
      </c>
      <c r="N424" t="s">
        <v>367</v>
      </c>
      <c r="O424" t="s">
        <v>1417</v>
      </c>
      <c r="P424">
        <v>21.49</v>
      </c>
      <c r="Q424">
        <v>1</v>
      </c>
      <c r="R424" s="10">
        <v>10.75</v>
      </c>
      <c r="S424">
        <v>10.744999999999999</v>
      </c>
      <c r="T424" t="s">
        <v>753</v>
      </c>
      <c r="U424">
        <v>2</v>
      </c>
      <c r="V424" t="s">
        <v>27</v>
      </c>
      <c r="W424" t="s">
        <v>1184</v>
      </c>
      <c r="X424" t="s">
        <v>29</v>
      </c>
      <c r="Y424">
        <f t="shared" si="6"/>
        <v>6114000000</v>
      </c>
    </row>
    <row r="425" spans="1:25" x14ac:dyDescent="0.15">
      <c r="A425">
        <v>2</v>
      </c>
      <c r="B425" s="8" t="s">
        <v>750</v>
      </c>
      <c r="C425" t="s">
        <v>751</v>
      </c>
      <c r="D425" t="s">
        <v>727</v>
      </c>
      <c r="E425" s="9">
        <v>2.214</v>
      </c>
      <c r="F425" s="7">
        <v>1.1020000000000001</v>
      </c>
      <c r="J425">
        <v>0</v>
      </c>
      <c r="K425" t="str">
        <f>LEFT(L425,4) &amp; "20250803" &amp; "R" &amp; TEXT(ROW(A424),"000")</f>
        <v>Cric20250803R424</v>
      </c>
      <c r="L425" t="s">
        <v>358</v>
      </c>
      <c r="M425" t="s">
        <v>1435</v>
      </c>
      <c r="N425" t="s">
        <v>367</v>
      </c>
      <c r="O425" t="s">
        <v>1417</v>
      </c>
      <c r="P425">
        <v>21.49</v>
      </c>
      <c r="Q425">
        <v>1</v>
      </c>
      <c r="R425" s="10">
        <v>10.75</v>
      </c>
      <c r="S425">
        <v>10.744999999999999</v>
      </c>
      <c r="T425" t="s">
        <v>753</v>
      </c>
      <c r="U425">
        <v>2</v>
      </c>
      <c r="V425" t="s">
        <v>27</v>
      </c>
      <c r="W425" t="s">
        <v>361</v>
      </c>
      <c r="X425" t="s">
        <v>29</v>
      </c>
      <c r="Y425">
        <f t="shared" si="6"/>
        <v>6403000000</v>
      </c>
    </row>
    <row r="426" spans="1:25" x14ac:dyDescent="0.15">
      <c r="A426">
        <v>1</v>
      </c>
      <c r="B426" s="8" t="s">
        <v>754</v>
      </c>
      <c r="C426" t="s">
        <v>755</v>
      </c>
      <c r="D426" t="s">
        <v>727</v>
      </c>
      <c r="E426" s="9">
        <v>2.214</v>
      </c>
      <c r="F426" s="7">
        <v>0.39</v>
      </c>
      <c r="J426">
        <v>0</v>
      </c>
      <c r="K426" t="str">
        <f>LEFT(L426,4) &amp; "20250803" &amp; "R" &amp; TEXT(ROW(A425),"000")</f>
        <v>Wall20250803R425</v>
      </c>
      <c r="L426" t="s">
        <v>1465</v>
      </c>
      <c r="M426" t="s">
        <v>1466</v>
      </c>
      <c r="N426" t="s">
        <v>759</v>
      </c>
      <c r="O426" t="s">
        <v>1417</v>
      </c>
      <c r="P426">
        <v>35.28</v>
      </c>
      <c r="Q426">
        <v>1</v>
      </c>
      <c r="R426" s="10">
        <v>5.88</v>
      </c>
      <c r="S426">
        <v>5.88</v>
      </c>
      <c r="T426" t="s">
        <v>758</v>
      </c>
      <c r="U426">
        <v>6</v>
      </c>
      <c r="V426" t="s">
        <v>27</v>
      </c>
      <c r="W426" t="s">
        <v>1467</v>
      </c>
      <c r="X426" t="s">
        <v>29</v>
      </c>
      <c r="Y426">
        <f t="shared" si="6"/>
        <v>4202000000</v>
      </c>
    </row>
    <row r="427" spans="1:25" x14ac:dyDescent="0.15">
      <c r="A427">
        <v>2</v>
      </c>
      <c r="B427" s="8" t="s">
        <v>754</v>
      </c>
      <c r="C427" t="s">
        <v>755</v>
      </c>
      <c r="D427" t="s">
        <v>727</v>
      </c>
      <c r="E427" s="9">
        <v>2.214</v>
      </c>
      <c r="F427" s="7">
        <v>0.39</v>
      </c>
      <c r="J427">
        <v>0</v>
      </c>
      <c r="K427" t="str">
        <f>LEFT(L427,4) &amp; "20250803" &amp; "R" &amp; TEXT(ROW(A426),"000")</f>
        <v>Jers20250803R426</v>
      </c>
      <c r="L427" t="s">
        <v>670</v>
      </c>
      <c r="M427" t="s">
        <v>1416</v>
      </c>
      <c r="N427" t="s">
        <v>759</v>
      </c>
      <c r="O427" t="s">
        <v>1417</v>
      </c>
      <c r="P427">
        <v>35.28</v>
      </c>
      <c r="Q427">
        <v>1</v>
      </c>
      <c r="R427" s="10">
        <v>5.88</v>
      </c>
      <c r="S427">
        <v>5.88</v>
      </c>
      <c r="T427" t="s">
        <v>758</v>
      </c>
      <c r="U427">
        <v>6</v>
      </c>
      <c r="V427" t="s">
        <v>27</v>
      </c>
      <c r="W427" t="s">
        <v>673</v>
      </c>
      <c r="X427" t="s">
        <v>29</v>
      </c>
      <c r="Y427">
        <f t="shared" si="6"/>
        <v>6211000000</v>
      </c>
    </row>
    <row r="428" spans="1:25" x14ac:dyDescent="0.15">
      <c r="A428">
        <v>3</v>
      </c>
      <c r="B428" s="8" t="s">
        <v>754</v>
      </c>
      <c r="C428" t="s">
        <v>755</v>
      </c>
      <c r="D428" t="s">
        <v>727</v>
      </c>
      <c r="E428" s="9">
        <v>2.214</v>
      </c>
      <c r="F428" s="7">
        <v>0.39</v>
      </c>
      <c r="J428">
        <v>0</v>
      </c>
      <c r="K428" t="str">
        <f>LEFT(L428,4) &amp; "20250803" &amp; "R" &amp; TEXT(ROW(A427),"000")</f>
        <v>Unde20250803R427</v>
      </c>
      <c r="L428" t="s">
        <v>1451</v>
      </c>
      <c r="M428" t="s">
        <v>1452</v>
      </c>
      <c r="N428" t="s">
        <v>759</v>
      </c>
      <c r="O428" t="s">
        <v>1417</v>
      </c>
      <c r="P428">
        <v>35.28</v>
      </c>
      <c r="Q428">
        <v>1</v>
      </c>
      <c r="R428" s="10">
        <v>5.88</v>
      </c>
      <c r="S428">
        <v>5.88</v>
      </c>
      <c r="T428" t="s">
        <v>758</v>
      </c>
      <c r="U428">
        <v>6</v>
      </c>
      <c r="V428" t="s">
        <v>27</v>
      </c>
      <c r="W428" t="s">
        <v>1453</v>
      </c>
      <c r="X428" t="s">
        <v>29</v>
      </c>
      <c r="Y428">
        <f t="shared" si="6"/>
        <v>6107000000</v>
      </c>
    </row>
    <row r="429" spans="1:25" x14ac:dyDescent="0.15">
      <c r="A429">
        <v>4</v>
      </c>
      <c r="B429" s="8" t="s">
        <v>754</v>
      </c>
      <c r="C429" t="s">
        <v>755</v>
      </c>
      <c r="D429" t="s">
        <v>727</v>
      </c>
      <c r="E429" s="9">
        <v>2.214</v>
      </c>
      <c r="F429" s="7">
        <v>0.39</v>
      </c>
      <c r="J429">
        <v>0</v>
      </c>
      <c r="K429" t="str">
        <f>LEFT(L429,4) &amp; "20250803" &amp; "R" &amp; TEXT(ROW(A428),"000")</f>
        <v>Leat20250803R428</v>
      </c>
      <c r="L429" t="s">
        <v>1441</v>
      </c>
      <c r="M429" t="s">
        <v>1442</v>
      </c>
      <c r="N429" t="s">
        <v>759</v>
      </c>
      <c r="O429" t="s">
        <v>1417</v>
      </c>
      <c r="P429">
        <v>35.28</v>
      </c>
      <c r="Q429">
        <v>1</v>
      </c>
      <c r="R429" s="10">
        <v>5.88</v>
      </c>
      <c r="S429">
        <v>5.88</v>
      </c>
      <c r="T429" t="s">
        <v>758</v>
      </c>
      <c r="U429">
        <v>6</v>
      </c>
      <c r="V429" t="s">
        <v>27</v>
      </c>
      <c r="W429" t="s">
        <v>1443</v>
      </c>
      <c r="X429" t="s">
        <v>29</v>
      </c>
      <c r="Y429">
        <f t="shared" si="6"/>
        <v>4203000000</v>
      </c>
    </row>
    <row r="430" spans="1:25" x14ac:dyDescent="0.15">
      <c r="A430">
        <v>5</v>
      </c>
      <c r="B430" s="8" t="s">
        <v>754</v>
      </c>
      <c r="C430" t="s">
        <v>755</v>
      </c>
      <c r="D430" t="s">
        <v>727</v>
      </c>
      <c r="E430" s="9">
        <v>2.214</v>
      </c>
      <c r="F430" s="7">
        <v>0.23199999999999998</v>
      </c>
      <c r="J430">
        <v>0</v>
      </c>
      <c r="K430" t="str">
        <f>LEFT(L430,4) &amp; "20250803" &amp; "R" &amp; TEXT(ROW(A429),"000")</f>
        <v>swea20250803R429</v>
      </c>
      <c r="L430" t="s">
        <v>1468</v>
      </c>
      <c r="M430" t="s">
        <v>1469</v>
      </c>
      <c r="N430" t="s">
        <v>759</v>
      </c>
      <c r="O430" t="s">
        <v>1420</v>
      </c>
      <c r="P430">
        <v>35.28</v>
      </c>
      <c r="Q430">
        <v>1</v>
      </c>
      <c r="R430" s="10">
        <v>5.88</v>
      </c>
      <c r="S430">
        <v>5.88</v>
      </c>
      <c r="T430" t="s">
        <v>758</v>
      </c>
      <c r="U430">
        <v>6</v>
      </c>
      <c r="V430" t="s">
        <v>27</v>
      </c>
      <c r="W430" t="s">
        <v>1470</v>
      </c>
      <c r="X430" t="s">
        <v>29</v>
      </c>
      <c r="Y430">
        <f t="shared" si="6"/>
        <v>6103000000</v>
      </c>
    </row>
    <row r="431" spans="1:25" x14ac:dyDescent="0.15">
      <c r="A431">
        <v>6</v>
      </c>
      <c r="B431" s="8" t="s">
        <v>754</v>
      </c>
      <c r="C431" t="s">
        <v>755</v>
      </c>
      <c r="D431" t="s">
        <v>727</v>
      </c>
      <c r="E431" s="9">
        <v>2.214</v>
      </c>
      <c r="F431" s="7">
        <v>0.39</v>
      </c>
      <c r="J431">
        <v>0</v>
      </c>
      <c r="K431" t="str">
        <f>LEFT(L431,4) &amp; "20250803" &amp; "R" &amp; TEXT(ROW(A430),"000")</f>
        <v>Cric20250803R430</v>
      </c>
      <c r="L431" t="s">
        <v>358</v>
      </c>
      <c r="M431" t="s">
        <v>1435</v>
      </c>
      <c r="N431" t="s">
        <v>759</v>
      </c>
      <c r="O431" t="s">
        <v>1417</v>
      </c>
      <c r="P431">
        <v>35.28</v>
      </c>
      <c r="Q431">
        <v>1</v>
      </c>
      <c r="R431" s="10">
        <v>5.88</v>
      </c>
      <c r="S431">
        <v>5.88</v>
      </c>
      <c r="T431" t="s">
        <v>758</v>
      </c>
      <c r="U431">
        <v>6</v>
      </c>
      <c r="V431" t="s">
        <v>27</v>
      </c>
      <c r="W431" t="s">
        <v>361</v>
      </c>
      <c r="X431" t="s">
        <v>29</v>
      </c>
      <c r="Y431">
        <f t="shared" si="6"/>
        <v>6403000000</v>
      </c>
    </row>
    <row r="432" spans="1:25" x14ac:dyDescent="0.15">
      <c r="A432">
        <v>1</v>
      </c>
      <c r="B432" s="8" t="s">
        <v>760</v>
      </c>
      <c r="C432" t="s">
        <v>761</v>
      </c>
      <c r="D432" t="s">
        <v>760</v>
      </c>
      <c r="E432" s="9">
        <v>4.1500000000000004</v>
      </c>
      <c r="F432" s="7">
        <v>0.34099999999999997</v>
      </c>
      <c r="G432">
        <v>60</v>
      </c>
      <c r="H432">
        <v>50</v>
      </c>
      <c r="I432">
        <v>40</v>
      </c>
      <c r="J432">
        <v>20</v>
      </c>
      <c r="K432" t="str">
        <f>LEFT(L432,4) &amp; "20250803" &amp; "R" &amp; TEXT(ROW(A431),"000")</f>
        <v>Hood20250803R431</v>
      </c>
      <c r="L432" t="s">
        <v>590</v>
      </c>
      <c r="M432" t="s">
        <v>1428</v>
      </c>
      <c r="N432" t="s">
        <v>767</v>
      </c>
      <c r="O432" t="s">
        <v>1420</v>
      </c>
      <c r="P432">
        <v>61.31</v>
      </c>
      <c r="Q432">
        <v>1</v>
      </c>
      <c r="R432" s="10">
        <v>6.81</v>
      </c>
      <c r="S432">
        <v>6.8122222222222222</v>
      </c>
      <c r="T432" t="s">
        <v>766</v>
      </c>
      <c r="U432">
        <v>9</v>
      </c>
      <c r="V432" t="s">
        <v>27</v>
      </c>
      <c r="W432" t="s">
        <v>593</v>
      </c>
      <c r="X432" t="s">
        <v>29</v>
      </c>
      <c r="Y432">
        <f t="shared" si="6"/>
        <v>6110000000</v>
      </c>
    </row>
    <row r="433" spans="1:25" x14ac:dyDescent="0.15">
      <c r="A433">
        <v>2</v>
      </c>
      <c r="B433" s="8" t="s">
        <v>760</v>
      </c>
      <c r="C433" t="s">
        <v>761</v>
      </c>
      <c r="D433" t="s">
        <v>760</v>
      </c>
      <c r="E433" s="9">
        <v>4.1500000000000004</v>
      </c>
      <c r="F433" s="7">
        <v>1.1480000000000001</v>
      </c>
      <c r="G433">
        <v>60</v>
      </c>
      <c r="H433">
        <v>50</v>
      </c>
      <c r="I433">
        <v>40</v>
      </c>
      <c r="J433">
        <v>20</v>
      </c>
      <c r="K433" t="str">
        <f>LEFT(L433,4) &amp; "20250803" &amp; "R" &amp; TEXT(ROW(A432),"000")</f>
        <v>shor20250803R432</v>
      </c>
      <c r="L433" t="s">
        <v>491</v>
      </c>
      <c r="M433" t="s">
        <v>1429</v>
      </c>
      <c r="N433" t="s">
        <v>767</v>
      </c>
      <c r="O433" t="s">
        <v>1417</v>
      </c>
      <c r="P433">
        <v>61.31</v>
      </c>
      <c r="Q433">
        <v>2</v>
      </c>
      <c r="R433" s="10">
        <v>6.81</v>
      </c>
      <c r="S433">
        <v>13.624444444444444</v>
      </c>
      <c r="T433" t="s">
        <v>766</v>
      </c>
      <c r="U433">
        <v>9</v>
      </c>
      <c r="V433" t="s">
        <v>27</v>
      </c>
      <c r="W433" t="s">
        <v>494</v>
      </c>
      <c r="X433" t="s">
        <v>29</v>
      </c>
      <c r="Y433">
        <f t="shared" si="6"/>
        <v>6103000000</v>
      </c>
    </row>
    <row r="434" spans="1:25" x14ac:dyDescent="0.15">
      <c r="A434">
        <v>3</v>
      </c>
      <c r="B434" s="8" t="s">
        <v>760</v>
      </c>
      <c r="C434" t="s">
        <v>761</v>
      </c>
      <c r="D434" t="s">
        <v>760</v>
      </c>
      <c r="E434" s="9">
        <v>4.1500000000000004</v>
      </c>
      <c r="F434" s="7">
        <v>0.34099999999999997</v>
      </c>
      <c r="G434">
        <v>60</v>
      </c>
      <c r="H434">
        <v>50</v>
      </c>
      <c r="I434">
        <v>40</v>
      </c>
      <c r="J434">
        <v>20</v>
      </c>
      <c r="K434" t="str">
        <f>LEFT(L434,4) &amp; "20250803" &amp; "R" &amp; TEXT(ROW(A433),"000")</f>
        <v>jack20250803R433</v>
      </c>
      <c r="L434" t="s">
        <v>1487</v>
      </c>
      <c r="M434" t="s">
        <v>1488</v>
      </c>
      <c r="N434" t="s">
        <v>767</v>
      </c>
      <c r="O434" t="s">
        <v>1420</v>
      </c>
      <c r="P434">
        <v>61.31</v>
      </c>
      <c r="Q434">
        <v>1</v>
      </c>
      <c r="R434" s="10">
        <v>6.81</v>
      </c>
      <c r="S434">
        <v>6.8122222222222222</v>
      </c>
      <c r="T434" t="s">
        <v>766</v>
      </c>
      <c r="U434">
        <v>9</v>
      </c>
      <c r="V434" t="s">
        <v>27</v>
      </c>
      <c r="W434" t="s">
        <v>1489</v>
      </c>
      <c r="X434" t="s">
        <v>29</v>
      </c>
      <c r="Y434">
        <f t="shared" si="6"/>
        <v>6203000000</v>
      </c>
    </row>
    <row r="435" spans="1:25" x14ac:dyDescent="0.15">
      <c r="A435">
        <v>4</v>
      </c>
      <c r="B435" s="8" t="s">
        <v>760</v>
      </c>
      <c r="C435" t="s">
        <v>761</v>
      </c>
      <c r="D435" t="s">
        <v>760</v>
      </c>
      <c r="E435" s="9">
        <v>4.1500000000000004</v>
      </c>
      <c r="F435" s="7">
        <v>1.0330000000000001</v>
      </c>
      <c r="G435">
        <v>60</v>
      </c>
      <c r="H435">
        <v>50</v>
      </c>
      <c r="I435">
        <v>40</v>
      </c>
      <c r="J435">
        <v>20</v>
      </c>
      <c r="K435" t="str">
        <f>LEFT(L435,4) &amp; "20250803" &amp; "R" &amp; TEXT(ROW(A434),"000")</f>
        <v>Tshi20250803R434</v>
      </c>
      <c r="L435" t="s">
        <v>1418</v>
      </c>
      <c r="M435" t="s">
        <v>1419</v>
      </c>
      <c r="N435" t="s">
        <v>767</v>
      </c>
      <c r="O435" t="s">
        <v>1420</v>
      </c>
      <c r="P435">
        <v>61.31</v>
      </c>
      <c r="Q435">
        <v>3</v>
      </c>
      <c r="R435" s="10">
        <v>6.81</v>
      </c>
      <c r="S435">
        <v>20.436666666666667</v>
      </c>
      <c r="T435" t="s">
        <v>766</v>
      </c>
      <c r="U435">
        <v>9</v>
      </c>
      <c r="V435" t="s">
        <v>27</v>
      </c>
      <c r="W435" t="s">
        <v>1421</v>
      </c>
      <c r="X435" t="s">
        <v>29</v>
      </c>
      <c r="Y435">
        <f t="shared" si="6"/>
        <v>6109000000</v>
      </c>
    </row>
    <row r="436" spans="1:25" x14ac:dyDescent="0.15">
      <c r="A436">
        <v>5</v>
      </c>
      <c r="B436" s="8" t="s">
        <v>760</v>
      </c>
      <c r="C436" t="s">
        <v>761</v>
      </c>
      <c r="D436" t="s">
        <v>760</v>
      </c>
      <c r="E436" s="9">
        <v>4.1500000000000004</v>
      </c>
      <c r="F436" s="7">
        <v>1.2630000000000001</v>
      </c>
      <c r="G436">
        <v>60</v>
      </c>
      <c r="H436">
        <v>50</v>
      </c>
      <c r="I436">
        <v>40</v>
      </c>
      <c r="J436">
        <v>20</v>
      </c>
      <c r="K436" t="str">
        <f>LEFT(L436,4) &amp; "20250803" &amp; "R" &amp; TEXT(ROW(A435),"000")</f>
        <v>snea20250803R435</v>
      </c>
      <c r="L436" t="s">
        <v>58</v>
      </c>
      <c r="M436" t="s">
        <v>1427</v>
      </c>
      <c r="N436" t="s">
        <v>767</v>
      </c>
      <c r="O436" t="s">
        <v>1426</v>
      </c>
      <c r="P436">
        <v>61.31</v>
      </c>
      <c r="Q436">
        <v>2</v>
      </c>
      <c r="R436" s="10">
        <v>6.81</v>
      </c>
      <c r="S436">
        <v>13.624444444444444</v>
      </c>
      <c r="T436" t="s">
        <v>766</v>
      </c>
      <c r="U436">
        <v>9</v>
      </c>
      <c r="V436" t="s">
        <v>27</v>
      </c>
      <c r="W436" t="s">
        <v>61</v>
      </c>
      <c r="X436" t="s">
        <v>29</v>
      </c>
      <c r="Y436">
        <f t="shared" si="6"/>
        <v>6402000000</v>
      </c>
    </row>
    <row r="437" spans="1:25" x14ac:dyDescent="0.15">
      <c r="A437">
        <v>1</v>
      </c>
      <c r="B437" s="8" t="s">
        <v>768</v>
      </c>
      <c r="C437" t="s">
        <v>769</v>
      </c>
      <c r="D437" t="s">
        <v>760</v>
      </c>
      <c r="E437" s="9">
        <v>4.1500000000000004</v>
      </c>
      <c r="F437" s="7">
        <v>0.68699999999999994</v>
      </c>
      <c r="J437">
        <v>0</v>
      </c>
      <c r="K437" t="str">
        <f>LEFT(L437,4) &amp; "20250803" &amp; "R" &amp; TEXT(ROW(A436),"000")</f>
        <v>Shoe20250803R436</v>
      </c>
      <c r="L437" t="s">
        <v>1555</v>
      </c>
      <c r="M437" t="s">
        <v>1556</v>
      </c>
      <c r="N437" t="s">
        <v>773</v>
      </c>
      <c r="O437" t="s">
        <v>1417</v>
      </c>
      <c r="P437">
        <v>52.42</v>
      </c>
      <c r="Q437">
        <v>1</v>
      </c>
      <c r="R437" s="10">
        <v>7.49</v>
      </c>
      <c r="S437">
        <v>7.4885714285714284</v>
      </c>
      <c r="T437" t="s">
        <v>772</v>
      </c>
      <c r="U437">
        <v>7</v>
      </c>
      <c r="V437" t="s">
        <v>27</v>
      </c>
      <c r="W437" t="s">
        <v>1539</v>
      </c>
      <c r="X437" t="s">
        <v>29</v>
      </c>
      <c r="Y437">
        <f t="shared" si="6"/>
        <v>3926000000</v>
      </c>
    </row>
    <row r="438" spans="1:25" x14ac:dyDescent="0.15">
      <c r="A438">
        <v>2</v>
      </c>
      <c r="B438" s="8" t="s">
        <v>768</v>
      </c>
      <c r="C438" t="s">
        <v>769</v>
      </c>
      <c r="D438" t="s">
        <v>760</v>
      </c>
      <c r="E438" s="9">
        <v>4.1500000000000004</v>
      </c>
      <c r="F438" s="7">
        <v>0.68699999999999994</v>
      </c>
      <c r="J438">
        <v>0</v>
      </c>
      <c r="K438" t="str">
        <f>LEFT(L438,4) &amp; "20250803" &amp; "R" &amp; TEXT(ROW(A437),"000")</f>
        <v>Leat20250803R437</v>
      </c>
      <c r="L438" t="s">
        <v>1441</v>
      </c>
      <c r="M438" t="s">
        <v>1442</v>
      </c>
      <c r="N438" t="s">
        <v>773</v>
      </c>
      <c r="O438" t="s">
        <v>1417</v>
      </c>
      <c r="P438">
        <v>52.42</v>
      </c>
      <c r="Q438">
        <v>1</v>
      </c>
      <c r="R438" s="10">
        <v>7.49</v>
      </c>
      <c r="S438">
        <v>7.4885714285714284</v>
      </c>
      <c r="T438" t="s">
        <v>772</v>
      </c>
      <c r="U438">
        <v>7</v>
      </c>
      <c r="V438" t="s">
        <v>27</v>
      </c>
      <c r="W438" t="s">
        <v>1443</v>
      </c>
      <c r="X438" t="s">
        <v>29</v>
      </c>
      <c r="Y438">
        <f t="shared" si="6"/>
        <v>4203000000</v>
      </c>
    </row>
    <row r="439" spans="1:25" x14ac:dyDescent="0.15">
      <c r="A439">
        <v>3</v>
      </c>
      <c r="B439" s="8" t="s">
        <v>768</v>
      </c>
      <c r="C439" t="s">
        <v>769</v>
      </c>
      <c r="D439" t="s">
        <v>760</v>
      </c>
      <c r="E439" s="9">
        <v>4.1500000000000004</v>
      </c>
      <c r="F439" s="7">
        <v>1.2400000000000002</v>
      </c>
      <c r="J439">
        <v>0</v>
      </c>
      <c r="K439" t="str">
        <f>LEFT(L439,4) &amp; "20250803" &amp; "R" &amp; TEXT(ROW(A438),"000")</f>
        <v>Tshi20250803R438</v>
      </c>
      <c r="L439" t="s">
        <v>1418</v>
      </c>
      <c r="M439" t="s">
        <v>1419</v>
      </c>
      <c r="N439" t="s">
        <v>773</v>
      </c>
      <c r="O439" t="s">
        <v>1420</v>
      </c>
      <c r="P439">
        <v>52.42</v>
      </c>
      <c r="Q439">
        <v>3</v>
      </c>
      <c r="R439" s="10">
        <v>7.49</v>
      </c>
      <c r="S439">
        <v>22.465714285714284</v>
      </c>
      <c r="T439" t="s">
        <v>772</v>
      </c>
      <c r="U439">
        <v>7</v>
      </c>
      <c r="V439" t="s">
        <v>27</v>
      </c>
      <c r="W439" t="s">
        <v>1421</v>
      </c>
      <c r="X439" t="s">
        <v>29</v>
      </c>
      <c r="Y439">
        <f t="shared" si="6"/>
        <v>6109000000</v>
      </c>
    </row>
    <row r="440" spans="1:25" x14ac:dyDescent="0.15">
      <c r="A440">
        <v>4</v>
      </c>
      <c r="B440" s="8" t="s">
        <v>768</v>
      </c>
      <c r="C440" t="s">
        <v>769</v>
      </c>
      <c r="D440" t="s">
        <v>760</v>
      </c>
      <c r="E440" s="9">
        <v>4.1500000000000004</v>
      </c>
      <c r="F440" s="7">
        <v>1.5170000000000001</v>
      </c>
      <c r="J440">
        <v>0</v>
      </c>
      <c r="K440" t="str">
        <f>LEFT(L440,4) &amp; "20250803" &amp; "R" &amp; TEXT(ROW(A439),"000")</f>
        <v>snea20250803R439</v>
      </c>
      <c r="L440" t="s">
        <v>58</v>
      </c>
      <c r="M440" t="s">
        <v>1427</v>
      </c>
      <c r="N440" t="s">
        <v>773</v>
      </c>
      <c r="O440" t="s">
        <v>1426</v>
      </c>
      <c r="P440">
        <v>52.42</v>
      </c>
      <c r="Q440">
        <v>2</v>
      </c>
      <c r="R440" s="10">
        <v>7.49</v>
      </c>
      <c r="S440">
        <v>14.977142857142857</v>
      </c>
      <c r="T440" t="s">
        <v>772</v>
      </c>
      <c r="U440">
        <v>7</v>
      </c>
      <c r="V440" t="s">
        <v>27</v>
      </c>
      <c r="W440" t="s">
        <v>61</v>
      </c>
      <c r="X440" t="s">
        <v>29</v>
      </c>
      <c r="Y440">
        <f t="shared" si="6"/>
        <v>6402000000</v>
      </c>
    </row>
    <row r="441" spans="1:25" x14ac:dyDescent="0.15">
      <c r="A441">
        <v>1</v>
      </c>
      <c r="B441" s="8" t="s">
        <v>774</v>
      </c>
      <c r="C441" t="s">
        <v>775</v>
      </c>
      <c r="D441" t="s">
        <v>760</v>
      </c>
      <c r="E441" s="9">
        <v>4.1500000000000004</v>
      </c>
      <c r="F441" s="7">
        <v>0.98699999999999999</v>
      </c>
      <c r="J441">
        <v>0</v>
      </c>
      <c r="K441" t="str">
        <f>LEFT(L441,4) &amp; "20250803" &amp; "R" &amp; TEXT(ROW(A440),"000")</f>
        <v>slip20250803R440</v>
      </c>
      <c r="L441" t="s">
        <v>147</v>
      </c>
      <c r="M441" t="s">
        <v>1425</v>
      </c>
      <c r="N441" t="s">
        <v>779</v>
      </c>
      <c r="O441" t="s">
        <v>1426</v>
      </c>
      <c r="P441">
        <v>36.619999999999997</v>
      </c>
      <c r="Q441">
        <v>1</v>
      </c>
      <c r="R441" s="10">
        <v>6.1</v>
      </c>
      <c r="S441">
        <v>6.1033333333333326</v>
      </c>
      <c r="T441" t="s">
        <v>778</v>
      </c>
      <c r="U441">
        <v>6</v>
      </c>
      <c r="V441" t="s">
        <v>27</v>
      </c>
      <c r="W441" t="s">
        <v>150</v>
      </c>
      <c r="X441" t="s">
        <v>29</v>
      </c>
      <c r="Y441">
        <f t="shared" si="6"/>
        <v>6402000000</v>
      </c>
    </row>
    <row r="442" spans="1:25" x14ac:dyDescent="0.15">
      <c r="A442">
        <v>2</v>
      </c>
      <c r="B442" s="8" t="s">
        <v>774</v>
      </c>
      <c r="C442" t="s">
        <v>775</v>
      </c>
      <c r="D442" t="s">
        <v>760</v>
      </c>
      <c r="E442" s="9">
        <v>4.1500000000000004</v>
      </c>
      <c r="F442" s="7">
        <v>0.98699999999999999</v>
      </c>
      <c r="J442">
        <v>0</v>
      </c>
      <c r="K442" t="str">
        <f>LEFT(L442,4) &amp; "20250803" &amp; "R" &amp; TEXT(ROW(A441),"000")</f>
        <v>snea20250803R441</v>
      </c>
      <c r="L442" t="s">
        <v>58</v>
      </c>
      <c r="M442" t="s">
        <v>1427</v>
      </c>
      <c r="N442" t="s">
        <v>779</v>
      </c>
      <c r="O442" t="s">
        <v>1426</v>
      </c>
      <c r="P442">
        <v>36.619999999999997</v>
      </c>
      <c r="Q442">
        <v>1</v>
      </c>
      <c r="R442" s="10">
        <v>6.1</v>
      </c>
      <c r="S442">
        <v>6.1033333333333326</v>
      </c>
      <c r="T442" t="s">
        <v>778</v>
      </c>
      <c r="U442">
        <v>6</v>
      </c>
      <c r="V442" t="s">
        <v>27</v>
      </c>
      <c r="W442" t="s">
        <v>61</v>
      </c>
      <c r="X442" t="s">
        <v>29</v>
      </c>
      <c r="Y442">
        <f t="shared" si="6"/>
        <v>6402000000</v>
      </c>
    </row>
    <row r="443" spans="1:25" x14ac:dyDescent="0.15">
      <c r="A443">
        <v>3</v>
      </c>
      <c r="B443" s="8" t="s">
        <v>774</v>
      </c>
      <c r="C443" t="s">
        <v>775</v>
      </c>
      <c r="D443" t="s">
        <v>760</v>
      </c>
      <c r="E443" s="9">
        <v>4.1500000000000004</v>
      </c>
      <c r="F443" s="7">
        <v>2.16</v>
      </c>
      <c r="J443">
        <v>0</v>
      </c>
      <c r="K443" t="str">
        <f>LEFT(L443,4) &amp; "20250803" &amp; "R" &amp; TEXT(ROW(A442),"000")</f>
        <v>Tshi20250803R442</v>
      </c>
      <c r="L443" t="s">
        <v>1418</v>
      </c>
      <c r="M443" t="s">
        <v>1419</v>
      </c>
      <c r="N443" t="s">
        <v>779</v>
      </c>
      <c r="O443" t="s">
        <v>1420</v>
      </c>
      <c r="P443">
        <v>36.619999999999997</v>
      </c>
      <c r="Q443">
        <v>4</v>
      </c>
      <c r="R443" s="10">
        <v>6.1</v>
      </c>
      <c r="S443">
        <v>24.41333333333333</v>
      </c>
      <c r="T443" t="s">
        <v>778</v>
      </c>
      <c r="U443">
        <v>6</v>
      </c>
      <c r="V443" t="s">
        <v>27</v>
      </c>
      <c r="W443" t="s">
        <v>1421</v>
      </c>
      <c r="X443" t="s">
        <v>29</v>
      </c>
      <c r="Y443">
        <f t="shared" si="6"/>
        <v>6109000000</v>
      </c>
    </row>
    <row r="444" spans="1:25" x14ac:dyDescent="0.15">
      <c r="A444">
        <v>1</v>
      </c>
      <c r="B444" s="8" t="s">
        <v>780</v>
      </c>
      <c r="C444" t="s">
        <v>781</v>
      </c>
      <c r="D444" t="s">
        <v>760</v>
      </c>
      <c r="E444" s="9">
        <v>4.1500000000000004</v>
      </c>
      <c r="F444" s="7">
        <v>0.52700000000000002</v>
      </c>
      <c r="J444">
        <v>0</v>
      </c>
      <c r="K444" t="str">
        <f>LEFT(L444,4) &amp; "20250803" &amp; "R" &amp; TEXT(ROW(A443),"000")</f>
        <v>Leat20250803R443</v>
      </c>
      <c r="L444" t="s">
        <v>1441</v>
      </c>
      <c r="M444" t="s">
        <v>1442</v>
      </c>
      <c r="N444" t="s">
        <v>785</v>
      </c>
      <c r="O444" t="s">
        <v>1417</v>
      </c>
      <c r="P444">
        <v>42.32</v>
      </c>
      <c r="Q444">
        <v>1</v>
      </c>
      <c r="R444" s="10">
        <v>3.85</v>
      </c>
      <c r="S444">
        <v>3.8472727272727276</v>
      </c>
      <c r="T444" t="s">
        <v>784</v>
      </c>
      <c r="U444">
        <v>11</v>
      </c>
      <c r="V444" t="s">
        <v>27</v>
      </c>
      <c r="W444" t="s">
        <v>1443</v>
      </c>
      <c r="X444" t="s">
        <v>29</v>
      </c>
      <c r="Y444">
        <f t="shared" si="6"/>
        <v>4203000000</v>
      </c>
    </row>
    <row r="445" spans="1:25" x14ac:dyDescent="0.15">
      <c r="A445">
        <v>2</v>
      </c>
      <c r="B445" s="8" t="s">
        <v>780</v>
      </c>
      <c r="C445" t="s">
        <v>781</v>
      </c>
      <c r="D445" t="s">
        <v>760</v>
      </c>
      <c r="E445" s="9">
        <v>4.1500000000000004</v>
      </c>
      <c r="F445" s="7">
        <v>0.314</v>
      </c>
      <c r="J445">
        <v>0</v>
      </c>
      <c r="K445" t="str">
        <f>LEFT(L445,4) &amp; "20250803" &amp; "R" &amp; TEXT(ROW(A444),"000")</f>
        <v>Tshi20250803R444</v>
      </c>
      <c r="L445" t="s">
        <v>1418</v>
      </c>
      <c r="M445" t="s">
        <v>1419</v>
      </c>
      <c r="N445" t="s">
        <v>785</v>
      </c>
      <c r="O445" t="s">
        <v>1420</v>
      </c>
      <c r="P445">
        <v>42.32</v>
      </c>
      <c r="Q445">
        <v>1</v>
      </c>
      <c r="R445" s="10">
        <v>3.85</v>
      </c>
      <c r="S445">
        <v>3.8472727272727276</v>
      </c>
      <c r="T445" t="s">
        <v>784</v>
      </c>
      <c r="U445">
        <v>11</v>
      </c>
      <c r="V445" t="s">
        <v>27</v>
      </c>
      <c r="W445" t="s">
        <v>1421</v>
      </c>
      <c r="X445" t="s">
        <v>29</v>
      </c>
      <c r="Y445">
        <f t="shared" si="6"/>
        <v>6109000000</v>
      </c>
    </row>
    <row r="446" spans="1:25" x14ac:dyDescent="0.15">
      <c r="A446">
        <v>3</v>
      </c>
      <c r="B446" s="8" t="s">
        <v>780</v>
      </c>
      <c r="C446" t="s">
        <v>781</v>
      </c>
      <c r="D446" t="s">
        <v>760</v>
      </c>
      <c r="E446" s="9">
        <v>4.1500000000000004</v>
      </c>
      <c r="F446" s="7">
        <v>0.63300000000000001</v>
      </c>
      <c r="J446">
        <v>0</v>
      </c>
      <c r="K446" t="str">
        <f>LEFT(L446,4) &amp; "20250803" &amp; "R" &amp; TEXT(ROW(A445),"000")</f>
        <v>Casu20250803R445</v>
      </c>
      <c r="L446" t="s">
        <v>1433</v>
      </c>
      <c r="M446" t="s">
        <v>1434</v>
      </c>
      <c r="N446" t="s">
        <v>785</v>
      </c>
      <c r="O446" t="s">
        <v>1420</v>
      </c>
      <c r="P446">
        <v>42.32</v>
      </c>
      <c r="Q446">
        <v>2</v>
      </c>
      <c r="R446" s="10">
        <v>3.85</v>
      </c>
      <c r="S446">
        <v>7.6945454545454552</v>
      </c>
      <c r="T446" t="s">
        <v>784</v>
      </c>
      <c r="U446">
        <v>11</v>
      </c>
      <c r="V446" t="s">
        <v>27</v>
      </c>
      <c r="W446" t="s">
        <v>1421</v>
      </c>
      <c r="X446" t="s">
        <v>29</v>
      </c>
      <c r="Y446">
        <f t="shared" si="6"/>
        <v>6109000000</v>
      </c>
    </row>
    <row r="447" spans="1:25" x14ac:dyDescent="0.15">
      <c r="A447">
        <v>4</v>
      </c>
      <c r="B447" s="8" t="s">
        <v>780</v>
      </c>
      <c r="C447" t="s">
        <v>781</v>
      </c>
      <c r="D447" t="s">
        <v>760</v>
      </c>
      <c r="E447" s="9">
        <v>4.1500000000000004</v>
      </c>
      <c r="F447" s="7">
        <v>1.0590000000000002</v>
      </c>
      <c r="J447">
        <v>0</v>
      </c>
      <c r="K447" t="str">
        <f>LEFT(L447,4) &amp; "20250803" &amp; "R" &amp; TEXT(ROW(A446),"000")</f>
        <v>shor20250803R446</v>
      </c>
      <c r="L447" t="s">
        <v>491</v>
      </c>
      <c r="M447" t="s">
        <v>1429</v>
      </c>
      <c r="N447" t="s">
        <v>785</v>
      </c>
      <c r="O447" t="s">
        <v>1417</v>
      </c>
      <c r="P447">
        <v>42.32</v>
      </c>
      <c r="Q447">
        <v>2</v>
      </c>
      <c r="R447" s="10">
        <v>3.85</v>
      </c>
      <c r="S447">
        <v>7.6945454545454552</v>
      </c>
      <c r="T447" t="s">
        <v>784</v>
      </c>
      <c r="U447">
        <v>11</v>
      </c>
      <c r="V447" t="s">
        <v>27</v>
      </c>
      <c r="W447" t="s">
        <v>494</v>
      </c>
      <c r="X447" t="s">
        <v>29</v>
      </c>
      <c r="Y447">
        <f t="shared" si="6"/>
        <v>6103000000</v>
      </c>
    </row>
    <row r="448" spans="1:25" x14ac:dyDescent="0.15">
      <c r="A448">
        <v>5</v>
      </c>
      <c r="B448" s="8" t="s">
        <v>780</v>
      </c>
      <c r="C448" t="s">
        <v>781</v>
      </c>
      <c r="D448" t="s">
        <v>760</v>
      </c>
      <c r="E448" s="9">
        <v>4.1500000000000004</v>
      </c>
      <c r="F448" s="7">
        <v>1.5910000000000002</v>
      </c>
      <c r="J448">
        <v>0</v>
      </c>
      <c r="K448" t="str">
        <f>LEFT(L448,4) &amp; "20250803" &amp; "R" &amp; TEXT(ROW(A447),"000")</f>
        <v>Hood20250803R447</v>
      </c>
      <c r="L448" t="s">
        <v>590</v>
      </c>
      <c r="M448" t="s">
        <v>1428</v>
      </c>
      <c r="N448" t="s">
        <v>785</v>
      </c>
      <c r="O448" t="s">
        <v>1420</v>
      </c>
      <c r="P448">
        <v>42.32</v>
      </c>
      <c r="Q448">
        <v>5</v>
      </c>
      <c r="R448" s="10">
        <v>3.85</v>
      </c>
      <c r="S448">
        <v>19.236363636363635</v>
      </c>
      <c r="T448" t="s">
        <v>784</v>
      </c>
      <c r="U448">
        <v>11</v>
      </c>
      <c r="V448" t="s">
        <v>27</v>
      </c>
      <c r="W448" t="s">
        <v>593</v>
      </c>
      <c r="X448" t="s">
        <v>29</v>
      </c>
      <c r="Y448">
        <f t="shared" si="6"/>
        <v>6110000000</v>
      </c>
    </row>
    <row r="449" spans="1:25" x14ac:dyDescent="0.15">
      <c r="A449">
        <v>1</v>
      </c>
      <c r="B449" s="8" t="s">
        <v>786</v>
      </c>
      <c r="C449" t="s">
        <v>787</v>
      </c>
      <c r="D449" t="s">
        <v>786</v>
      </c>
      <c r="E449" s="9">
        <v>3.45</v>
      </c>
      <c r="F449" s="7">
        <v>0.54</v>
      </c>
      <c r="G449">
        <v>60</v>
      </c>
      <c r="H449">
        <v>50</v>
      </c>
      <c r="I449">
        <v>40</v>
      </c>
      <c r="J449">
        <v>20</v>
      </c>
      <c r="K449" t="str">
        <f>LEFT(L449,4) &amp; "20250803" &amp; "R" &amp; TEXT(ROW(A448),"000")</f>
        <v>Tshi20250803R448</v>
      </c>
      <c r="L449" t="s">
        <v>1418</v>
      </c>
      <c r="M449" t="s">
        <v>1419</v>
      </c>
      <c r="N449" t="s">
        <v>793</v>
      </c>
      <c r="O449" t="s">
        <v>1420</v>
      </c>
      <c r="P449">
        <v>44.46</v>
      </c>
      <c r="Q449">
        <v>1</v>
      </c>
      <c r="R449" s="10">
        <v>11.12</v>
      </c>
      <c r="S449">
        <v>11.115</v>
      </c>
      <c r="T449" t="s">
        <v>792</v>
      </c>
      <c r="U449">
        <v>4</v>
      </c>
      <c r="V449" t="s">
        <v>27</v>
      </c>
      <c r="W449" t="s">
        <v>1421</v>
      </c>
      <c r="X449" t="s">
        <v>29</v>
      </c>
      <c r="Y449">
        <f t="shared" si="6"/>
        <v>6109000000</v>
      </c>
    </row>
    <row r="450" spans="1:25" x14ac:dyDescent="0.15">
      <c r="A450">
        <v>2</v>
      </c>
      <c r="B450" s="8" t="s">
        <v>786</v>
      </c>
      <c r="C450" t="s">
        <v>787</v>
      </c>
      <c r="D450" t="s">
        <v>786</v>
      </c>
      <c r="E450" s="9">
        <v>3.45</v>
      </c>
      <c r="F450" s="7">
        <v>0.90300000000000002</v>
      </c>
      <c r="G450">
        <v>60</v>
      </c>
      <c r="H450">
        <v>50</v>
      </c>
      <c r="I450">
        <v>40</v>
      </c>
      <c r="J450">
        <v>20</v>
      </c>
      <c r="K450" t="str">
        <f>LEFT(L450,4) &amp; "20250803" &amp; "R" &amp; TEXT(ROW(A449),"000")</f>
        <v>Back20250803R449</v>
      </c>
      <c r="L450" t="s">
        <v>1496</v>
      </c>
      <c r="M450" t="s">
        <v>1497</v>
      </c>
      <c r="N450" t="s">
        <v>793</v>
      </c>
      <c r="O450" t="s">
        <v>1417</v>
      </c>
      <c r="P450">
        <v>44.46</v>
      </c>
      <c r="Q450">
        <v>1</v>
      </c>
      <c r="R450" s="10">
        <v>11.12</v>
      </c>
      <c r="S450">
        <v>11.115</v>
      </c>
      <c r="T450" t="s">
        <v>792</v>
      </c>
      <c r="U450">
        <v>4</v>
      </c>
      <c r="V450" t="s">
        <v>27</v>
      </c>
      <c r="W450" t="s">
        <v>1438</v>
      </c>
      <c r="X450" t="s">
        <v>29</v>
      </c>
      <c r="Y450">
        <f t="shared" ref="Y450:Y513" si="7">ROUNDDOWN(W450/ 1000000, 0) * 1000000</f>
        <v>4202000000</v>
      </c>
    </row>
    <row r="451" spans="1:25" x14ac:dyDescent="0.15">
      <c r="A451">
        <v>3</v>
      </c>
      <c r="B451" s="8" t="s">
        <v>786</v>
      </c>
      <c r="C451" t="s">
        <v>787</v>
      </c>
      <c r="D451" t="s">
        <v>786</v>
      </c>
      <c r="E451" s="9">
        <v>3.45</v>
      </c>
      <c r="F451" s="7">
        <v>1.9920000000000002</v>
      </c>
      <c r="G451">
        <v>60</v>
      </c>
      <c r="H451">
        <v>50</v>
      </c>
      <c r="I451">
        <v>40</v>
      </c>
      <c r="J451">
        <v>20</v>
      </c>
      <c r="K451" t="str">
        <f>LEFT(L451,4) &amp; "20250803" &amp; "R" &amp; TEXT(ROW(A450),"000")</f>
        <v>snea20250803R450</v>
      </c>
      <c r="L451" t="s">
        <v>58</v>
      </c>
      <c r="M451" t="s">
        <v>1427</v>
      </c>
      <c r="N451" t="s">
        <v>793</v>
      </c>
      <c r="O451" t="s">
        <v>1426</v>
      </c>
      <c r="P451">
        <v>44.46</v>
      </c>
      <c r="Q451">
        <v>2</v>
      </c>
      <c r="R451" s="10">
        <v>11.12</v>
      </c>
      <c r="S451">
        <v>22.23</v>
      </c>
      <c r="T451" t="s">
        <v>792</v>
      </c>
      <c r="U451">
        <v>4</v>
      </c>
      <c r="V451" t="s">
        <v>27</v>
      </c>
      <c r="W451" t="s">
        <v>61</v>
      </c>
      <c r="X451" t="s">
        <v>29</v>
      </c>
      <c r="Y451">
        <f t="shared" si="7"/>
        <v>6402000000</v>
      </c>
    </row>
    <row r="452" spans="1:25" x14ac:dyDescent="0.15">
      <c r="A452">
        <v>1</v>
      </c>
      <c r="B452" s="8" t="s">
        <v>794</v>
      </c>
      <c r="C452" t="s">
        <v>795</v>
      </c>
      <c r="D452" t="s">
        <v>786</v>
      </c>
      <c r="E452" s="9">
        <v>3.45</v>
      </c>
      <c r="F452" s="7">
        <v>0.55100000000000005</v>
      </c>
      <c r="J452">
        <v>0</v>
      </c>
      <c r="K452" t="str">
        <f>LEFT(L452,4) &amp; "20250803" &amp; "R" &amp; TEXT(ROW(A451),"000")</f>
        <v>Clot20250803R451</v>
      </c>
      <c r="L452" t="s">
        <v>1557</v>
      </c>
      <c r="M452" t="s">
        <v>1558</v>
      </c>
      <c r="N452" t="s">
        <v>799</v>
      </c>
      <c r="O452" t="s">
        <v>1417</v>
      </c>
      <c r="P452">
        <v>26.67</v>
      </c>
      <c r="Q452">
        <v>1</v>
      </c>
      <c r="R452" s="10">
        <v>3.81</v>
      </c>
      <c r="S452">
        <v>3.81</v>
      </c>
      <c r="T452" t="s">
        <v>798</v>
      </c>
      <c r="U452">
        <v>7</v>
      </c>
      <c r="V452" t="s">
        <v>27</v>
      </c>
      <c r="W452" t="s">
        <v>1500</v>
      </c>
      <c r="X452" t="s">
        <v>29</v>
      </c>
      <c r="Y452">
        <f t="shared" si="7"/>
        <v>6117000000</v>
      </c>
    </row>
    <row r="453" spans="1:25" x14ac:dyDescent="0.15">
      <c r="A453">
        <v>2</v>
      </c>
      <c r="B453" s="8" t="s">
        <v>794</v>
      </c>
      <c r="C453" t="s">
        <v>795</v>
      </c>
      <c r="D453" t="s">
        <v>786</v>
      </c>
      <c r="E453" s="9">
        <v>3.45</v>
      </c>
      <c r="F453" s="7">
        <v>0.55100000000000005</v>
      </c>
      <c r="J453">
        <v>0</v>
      </c>
      <c r="K453" t="str">
        <f>LEFT(L453,4) &amp; "20250803" &amp; "R" &amp; TEXT(ROW(A452),"000")</f>
        <v>Wall20250803R452</v>
      </c>
      <c r="L453" t="s">
        <v>1465</v>
      </c>
      <c r="M453" t="s">
        <v>1466</v>
      </c>
      <c r="N453" t="s">
        <v>799</v>
      </c>
      <c r="O453" t="s">
        <v>1417</v>
      </c>
      <c r="P453">
        <v>26.67</v>
      </c>
      <c r="Q453">
        <v>1</v>
      </c>
      <c r="R453" s="10">
        <v>3.81</v>
      </c>
      <c r="S453">
        <v>3.81</v>
      </c>
      <c r="T453" t="s">
        <v>798</v>
      </c>
      <c r="U453">
        <v>7</v>
      </c>
      <c r="V453" t="s">
        <v>27</v>
      </c>
      <c r="W453" t="s">
        <v>1467</v>
      </c>
      <c r="X453" t="s">
        <v>29</v>
      </c>
      <c r="Y453">
        <f t="shared" si="7"/>
        <v>4202000000</v>
      </c>
    </row>
    <row r="454" spans="1:25" x14ac:dyDescent="0.15">
      <c r="A454">
        <v>3</v>
      </c>
      <c r="B454" s="8" t="s">
        <v>794</v>
      </c>
      <c r="C454" t="s">
        <v>795</v>
      </c>
      <c r="D454" t="s">
        <v>786</v>
      </c>
      <c r="E454" s="9">
        <v>3.45</v>
      </c>
      <c r="F454" s="7">
        <v>0.55100000000000005</v>
      </c>
      <c r="J454">
        <v>0</v>
      </c>
      <c r="K454" t="str">
        <f>LEFT(L454,4) &amp; "20250803" &amp; "R" &amp; TEXT(ROW(A453),"000")</f>
        <v>Unde20250803R453</v>
      </c>
      <c r="L454" t="s">
        <v>1451</v>
      </c>
      <c r="M454" t="s">
        <v>1452</v>
      </c>
      <c r="N454" t="s">
        <v>799</v>
      </c>
      <c r="O454" t="s">
        <v>1417</v>
      </c>
      <c r="P454">
        <v>26.67</v>
      </c>
      <c r="Q454">
        <v>1</v>
      </c>
      <c r="R454" s="10">
        <v>3.81</v>
      </c>
      <c r="S454">
        <v>3.81</v>
      </c>
      <c r="T454" t="s">
        <v>798</v>
      </c>
      <c r="U454">
        <v>7</v>
      </c>
      <c r="V454" t="s">
        <v>27</v>
      </c>
      <c r="W454" t="s">
        <v>1453</v>
      </c>
      <c r="X454" t="s">
        <v>29</v>
      </c>
      <c r="Y454">
        <f t="shared" si="7"/>
        <v>6107000000</v>
      </c>
    </row>
    <row r="455" spans="1:25" x14ac:dyDescent="0.15">
      <c r="A455">
        <v>4</v>
      </c>
      <c r="B455" s="8" t="s">
        <v>794</v>
      </c>
      <c r="C455" t="s">
        <v>795</v>
      </c>
      <c r="D455" t="s">
        <v>786</v>
      </c>
      <c r="E455" s="9">
        <v>3.45</v>
      </c>
      <c r="F455" s="7">
        <v>0.32900000000000001</v>
      </c>
      <c r="J455">
        <v>0</v>
      </c>
      <c r="K455" t="str">
        <f>LEFT(L455,4) &amp; "20250803" &amp; "R" &amp; TEXT(ROW(A454),"000")</f>
        <v>Casu20250803R454</v>
      </c>
      <c r="L455" t="s">
        <v>1433</v>
      </c>
      <c r="M455" t="s">
        <v>1434</v>
      </c>
      <c r="N455" t="s">
        <v>799</v>
      </c>
      <c r="O455" t="s">
        <v>1420</v>
      </c>
      <c r="P455">
        <v>26.67</v>
      </c>
      <c r="Q455">
        <v>1</v>
      </c>
      <c r="R455" s="10">
        <v>3.81</v>
      </c>
      <c r="S455">
        <v>3.81</v>
      </c>
      <c r="T455" t="s">
        <v>798</v>
      </c>
      <c r="U455">
        <v>7</v>
      </c>
      <c r="V455" t="s">
        <v>27</v>
      </c>
      <c r="W455" t="s">
        <v>1421</v>
      </c>
      <c r="X455" t="s">
        <v>29</v>
      </c>
      <c r="Y455">
        <f t="shared" si="7"/>
        <v>6109000000</v>
      </c>
    </row>
    <row r="456" spans="1:25" x14ac:dyDescent="0.15">
      <c r="A456">
        <v>5</v>
      </c>
      <c r="B456" s="8" t="s">
        <v>794</v>
      </c>
      <c r="C456" t="s">
        <v>795</v>
      </c>
      <c r="D456" t="s">
        <v>786</v>
      </c>
      <c r="E456" s="9">
        <v>3.45</v>
      </c>
      <c r="F456" s="7">
        <v>1.1080000000000001</v>
      </c>
      <c r="J456">
        <v>0</v>
      </c>
      <c r="K456" t="str">
        <f>LEFT(L456,4) &amp; "20250803" &amp; "R" &amp; TEXT(ROW(A455),"000")</f>
        <v>shor20250803R455</v>
      </c>
      <c r="L456" t="s">
        <v>491</v>
      </c>
      <c r="M456" t="s">
        <v>1429</v>
      </c>
      <c r="N456" t="s">
        <v>799</v>
      </c>
      <c r="O456" t="s">
        <v>1417</v>
      </c>
      <c r="P456">
        <v>26.67</v>
      </c>
      <c r="Q456">
        <v>2</v>
      </c>
      <c r="R456" s="10">
        <v>3.81</v>
      </c>
      <c r="S456">
        <v>7.62</v>
      </c>
      <c r="T456" t="s">
        <v>798</v>
      </c>
      <c r="U456">
        <v>7</v>
      </c>
      <c r="V456" t="s">
        <v>27</v>
      </c>
      <c r="W456" t="s">
        <v>494</v>
      </c>
      <c r="X456" t="s">
        <v>29</v>
      </c>
      <c r="Y456">
        <f t="shared" si="7"/>
        <v>6103000000</v>
      </c>
    </row>
    <row r="457" spans="1:25" x14ac:dyDescent="0.15">
      <c r="A457">
        <v>6</v>
      </c>
      <c r="B457" s="8" t="s">
        <v>794</v>
      </c>
      <c r="C457" t="s">
        <v>795</v>
      </c>
      <c r="D457" t="s">
        <v>786</v>
      </c>
      <c r="E457" s="9">
        <v>3.45</v>
      </c>
      <c r="F457" s="7">
        <v>0.32900000000000001</v>
      </c>
      <c r="J457">
        <v>0</v>
      </c>
      <c r="K457" t="str">
        <f>LEFT(L457,4) &amp; "20250803" &amp; "R" &amp; TEXT(ROW(A456),"000")</f>
        <v>Hood20250803R456</v>
      </c>
      <c r="L457" t="s">
        <v>590</v>
      </c>
      <c r="M457" t="s">
        <v>1428</v>
      </c>
      <c r="N457" t="s">
        <v>799</v>
      </c>
      <c r="O457" t="s">
        <v>1420</v>
      </c>
      <c r="P457">
        <v>26.67</v>
      </c>
      <c r="Q457">
        <v>1</v>
      </c>
      <c r="R457" s="10">
        <v>3.81</v>
      </c>
      <c r="S457">
        <v>3.81</v>
      </c>
      <c r="T457" t="s">
        <v>798</v>
      </c>
      <c r="U457">
        <v>7</v>
      </c>
      <c r="V457" t="s">
        <v>27</v>
      </c>
      <c r="W457" t="s">
        <v>593</v>
      </c>
      <c r="X457" t="s">
        <v>29</v>
      </c>
      <c r="Y457">
        <f t="shared" si="7"/>
        <v>6110000000</v>
      </c>
    </row>
    <row r="458" spans="1:25" x14ac:dyDescent="0.15">
      <c r="A458">
        <v>1</v>
      </c>
      <c r="B458" s="8" t="s">
        <v>800</v>
      </c>
      <c r="C458" t="s">
        <v>801</v>
      </c>
      <c r="D458" t="s">
        <v>786</v>
      </c>
      <c r="E458" s="9">
        <v>3.45</v>
      </c>
      <c r="F458" s="7">
        <v>0.81599999999999995</v>
      </c>
      <c r="J458">
        <v>0</v>
      </c>
      <c r="K458" t="str">
        <f>LEFT(L458,4) &amp; "20250803" &amp; "R" &amp; TEXT(ROW(A457),"000")</f>
        <v>Shor20250803R457</v>
      </c>
      <c r="L458" t="s">
        <v>1422</v>
      </c>
      <c r="M458" t="s">
        <v>1423</v>
      </c>
      <c r="N458" t="s">
        <v>805</v>
      </c>
      <c r="O458" t="s">
        <v>1417</v>
      </c>
      <c r="P458">
        <v>32.020000000000003</v>
      </c>
      <c r="Q458">
        <v>1</v>
      </c>
      <c r="R458" s="10">
        <v>8.01</v>
      </c>
      <c r="S458">
        <v>8.0050000000000008</v>
      </c>
      <c r="T458" t="s">
        <v>804</v>
      </c>
      <c r="U458">
        <v>4</v>
      </c>
      <c r="V458" t="s">
        <v>27</v>
      </c>
      <c r="W458" t="s">
        <v>1424</v>
      </c>
      <c r="X458" t="s">
        <v>29</v>
      </c>
      <c r="Y458">
        <f t="shared" si="7"/>
        <v>6103000000</v>
      </c>
    </row>
    <row r="459" spans="1:25" x14ac:dyDescent="0.15">
      <c r="A459">
        <v>2</v>
      </c>
      <c r="B459" s="8" t="s">
        <v>800</v>
      </c>
      <c r="C459" t="s">
        <v>801</v>
      </c>
      <c r="D459" t="s">
        <v>786</v>
      </c>
      <c r="E459" s="9">
        <v>3.45</v>
      </c>
      <c r="F459" s="7">
        <v>0.81599999999999995</v>
      </c>
      <c r="J459">
        <v>0</v>
      </c>
      <c r="K459" t="str">
        <f>LEFT(L459,4) &amp; "20250803" &amp; "R" &amp; TEXT(ROW(A458),"000")</f>
        <v>Clot20250803R458</v>
      </c>
      <c r="L459" t="s">
        <v>1557</v>
      </c>
      <c r="M459" t="s">
        <v>1558</v>
      </c>
      <c r="N459" t="s">
        <v>805</v>
      </c>
      <c r="O459" t="s">
        <v>1417</v>
      </c>
      <c r="P459">
        <v>32.020000000000003</v>
      </c>
      <c r="Q459">
        <v>1</v>
      </c>
      <c r="R459" s="10">
        <v>8.01</v>
      </c>
      <c r="S459">
        <v>8.0050000000000008</v>
      </c>
      <c r="T459" t="s">
        <v>804</v>
      </c>
      <c r="U459">
        <v>4</v>
      </c>
      <c r="V459" t="s">
        <v>27</v>
      </c>
      <c r="W459" t="s">
        <v>1500</v>
      </c>
      <c r="X459" t="s">
        <v>29</v>
      </c>
      <c r="Y459">
        <f t="shared" si="7"/>
        <v>6117000000</v>
      </c>
    </row>
    <row r="460" spans="1:25" x14ac:dyDescent="0.15">
      <c r="A460">
        <v>3</v>
      </c>
      <c r="B460" s="8" t="s">
        <v>800</v>
      </c>
      <c r="C460" t="s">
        <v>801</v>
      </c>
      <c r="D460" t="s">
        <v>786</v>
      </c>
      <c r="E460" s="9">
        <v>3.45</v>
      </c>
      <c r="F460" s="7">
        <v>1.802</v>
      </c>
      <c r="J460">
        <v>0</v>
      </c>
      <c r="K460" t="str">
        <f>LEFT(L460,4) &amp; "20250803" &amp; "R" &amp; TEXT(ROW(A459),"000")</f>
        <v>snea20250803R459</v>
      </c>
      <c r="L460" t="s">
        <v>58</v>
      </c>
      <c r="M460" t="s">
        <v>1427</v>
      </c>
      <c r="N460" t="s">
        <v>805</v>
      </c>
      <c r="O460" t="s">
        <v>1426</v>
      </c>
      <c r="P460">
        <v>32.020000000000003</v>
      </c>
      <c r="Q460">
        <v>2</v>
      </c>
      <c r="R460" s="10">
        <v>8.01</v>
      </c>
      <c r="S460">
        <v>16.010000000000002</v>
      </c>
      <c r="T460" t="s">
        <v>804</v>
      </c>
      <c r="U460">
        <v>4</v>
      </c>
      <c r="V460" t="s">
        <v>27</v>
      </c>
      <c r="W460" t="s">
        <v>61</v>
      </c>
      <c r="X460" t="s">
        <v>29</v>
      </c>
      <c r="Y460">
        <f t="shared" si="7"/>
        <v>6402000000</v>
      </c>
    </row>
    <row r="461" spans="1:25" x14ac:dyDescent="0.15">
      <c r="A461">
        <v>1</v>
      </c>
      <c r="B461" s="8" t="s">
        <v>806</v>
      </c>
      <c r="C461" t="s">
        <v>807</v>
      </c>
      <c r="D461" t="s">
        <v>786</v>
      </c>
      <c r="E461" s="9">
        <v>3.45</v>
      </c>
      <c r="F461" s="7">
        <v>1.6780000000000002</v>
      </c>
      <c r="J461">
        <v>0</v>
      </c>
      <c r="K461" t="str">
        <f>LEFT(L461,4) &amp; "20250803" &amp; "R" &amp; TEXT(ROW(A460),"000")</f>
        <v>Jers20250803R460</v>
      </c>
      <c r="L461" t="s">
        <v>670</v>
      </c>
      <c r="M461" t="s">
        <v>1416</v>
      </c>
      <c r="N461" t="s">
        <v>811</v>
      </c>
      <c r="O461" t="s">
        <v>1417</v>
      </c>
      <c r="P461">
        <v>34.869999999999997</v>
      </c>
      <c r="Q461">
        <v>2</v>
      </c>
      <c r="R461" s="10">
        <v>8.7200000000000006</v>
      </c>
      <c r="S461">
        <v>17.434999999999999</v>
      </c>
      <c r="T461" t="s">
        <v>810</v>
      </c>
      <c r="U461">
        <v>4</v>
      </c>
      <c r="V461" t="s">
        <v>27</v>
      </c>
      <c r="W461" t="s">
        <v>673</v>
      </c>
      <c r="X461" t="s">
        <v>29</v>
      </c>
      <c r="Y461">
        <f t="shared" si="7"/>
        <v>6211000000</v>
      </c>
    </row>
    <row r="462" spans="1:25" x14ac:dyDescent="0.15">
      <c r="A462">
        <v>2</v>
      </c>
      <c r="B462" s="8" t="s">
        <v>806</v>
      </c>
      <c r="C462" t="s">
        <v>807</v>
      </c>
      <c r="D462" t="s">
        <v>786</v>
      </c>
      <c r="E462" s="9">
        <v>3.45</v>
      </c>
      <c r="F462" s="7">
        <v>0.83599999999999997</v>
      </c>
      <c r="J462">
        <v>0</v>
      </c>
      <c r="K462" t="str">
        <f>LEFT(L462,4) &amp; "20250803" &amp; "R" &amp; TEXT(ROW(A461),"000")</f>
        <v>Leat20250803R461</v>
      </c>
      <c r="L462" t="s">
        <v>1441</v>
      </c>
      <c r="M462" t="s">
        <v>1442</v>
      </c>
      <c r="N462" t="s">
        <v>811</v>
      </c>
      <c r="O462" t="s">
        <v>1417</v>
      </c>
      <c r="P462">
        <v>34.869999999999997</v>
      </c>
      <c r="Q462">
        <v>1</v>
      </c>
      <c r="R462" s="10">
        <v>8.7200000000000006</v>
      </c>
      <c r="S462">
        <v>8.7174999999999994</v>
      </c>
      <c r="T462" t="s">
        <v>810</v>
      </c>
      <c r="U462">
        <v>4</v>
      </c>
      <c r="V462" t="s">
        <v>27</v>
      </c>
      <c r="W462" t="s">
        <v>1443</v>
      </c>
      <c r="X462" t="s">
        <v>29</v>
      </c>
      <c r="Y462">
        <f t="shared" si="7"/>
        <v>4203000000</v>
      </c>
    </row>
    <row r="463" spans="1:25" x14ac:dyDescent="0.15">
      <c r="A463">
        <v>3</v>
      </c>
      <c r="B463" s="8" t="s">
        <v>806</v>
      </c>
      <c r="C463" t="s">
        <v>807</v>
      </c>
      <c r="D463" t="s">
        <v>786</v>
      </c>
      <c r="E463" s="9">
        <v>3.45</v>
      </c>
      <c r="F463" s="7">
        <v>0.92100000000000004</v>
      </c>
      <c r="J463">
        <v>0</v>
      </c>
      <c r="K463" t="str">
        <f>LEFT(L463,4) &amp; "20250803" &amp; "R" &amp; TEXT(ROW(A462),"000")</f>
        <v>snea20250803R462</v>
      </c>
      <c r="L463" t="s">
        <v>58</v>
      </c>
      <c r="M463" t="s">
        <v>1427</v>
      </c>
      <c r="N463" t="s">
        <v>811</v>
      </c>
      <c r="O463" t="s">
        <v>1426</v>
      </c>
      <c r="P463">
        <v>34.869999999999997</v>
      </c>
      <c r="Q463">
        <v>1</v>
      </c>
      <c r="R463" s="10">
        <v>8.7200000000000006</v>
      </c>
      <c r="S463">
        <v>8.7174999999999994</v>
      </c>
      <c r="T463" t="s">
        <v>810</v>
      </c>
      <c r="U463">
        <v>4</v>
      </c>
      <c r="V463" t="s">
        <v>27</v>
      </c>
      <c r="W463" t="s">
        <v>61</v>
      </c>
      <c r="X463" t="s">
        <v>29</v>
      </c>
      <c r="Y463">
        <f t="shared" si="7"/>
        <v>6402000000</v>
      </c>
    </row>
    <row r="464" spans="1:25" x14ac:dyDescent="0.15">
      <c r="A464">
        <v>1</v>
      </c>
      <c r="B464" s="8" t="s">
        <v>812</v>
      </c>
      <c r="C464" t="s">
        <v>813</v>
      </c>
      <c r="D464" t="s">
        <v>812</v>
      </c>
      <c r="E464" s="9">
        <v>1.9570000000000001</v>
      </c>
      <c r="F464" s="7">
        <v>1.9520000000000002</v>
      </c>
      <c r="G464">
        <v>60</v>
      </c>
      <c r="H464">
        <v>50</v>
      </c>
      <c r="I464">
        <v>40</v>
      </c>
      <c r="J464">
        <v>20</v>
      </c>
      <c r="K464" t="str">
        <f>LEFT(L464,4) &amp; "20250803" &amp; "R" &amp; TEXT(ROW(A463),"000")</f>
        <v>Cric20250803R463</v>
      </c>
      <c r="L464" t="s">
        <v>358</v>
      </c>
      <c r="M464" t="s">
        <v>1435</v>
      </c>
      <c r="N464" t="s">
        <v>361</v>
      </c>
      <c r="O464" t="s">
        <v>1417</v>
      </c>
      <c r="P464">
        <v>18.190000000000001</v>
      </c>
      <c r="Q464">
        <v>1</v>
      </c>
      <c r="R464" s="10">
        <v>18.190000000000001</v>
      </c>
      <c r="S464">
        <v>18.190000000000001</v>
      </c>
      <c r="T464" t="s">
        <v>816</v>
      </c>
      <c r="U464">
        <v>1</v>
      </c>
      <c r="V464" t="s">
        <v>27</v>
      </c>
      <c r="W464" t="s">
        <v>361</v>
      </c>
      <c r="X464" t="s">
        <v>29</v>
      </c>
      <c r="Y464">
        <f t="shared" si="7"/>
        <v>6403000000</v>
      </c>
    </row>
    <row r="465" spans="1:25" x14ac:dyDescent="0.15">
      <c r="A465">
        <v>1</v>
      </c>
      <c r="B465" s="8" t="s">
        <v>817</v>
      </c>
      <c r="C465" t="s">
        <v>818</v>
      </c>
      <c r="D465" t="s">
        <v>812</v>
      </c>
      <c r="E465" s="9">
        <v>1.9570000000000001</v>
      </c>
      <c r="F465" s="7">
        <v>0.32100000000000001</v>
      </c>
      <c r="J465">
        <v>0</v>
      </c>
      <c r="K465" t="str">
        <f>LEFT(L465,4) &amp; "20250803" &amp; "R" &amp; TEXT(ROW(A464),"000")</f>
        <v>Hood20250803R464</v>
      </c>
      <c r="L465" t="s">
        <v>590</v>
      </c>
      <c r="M465" t="s">
        <v>1428</v>
      </c>
      <c r="N465" t="s">
        <v>251</v>
      </c>
      <c r="O465" t="s">
        <v>1420</v>
      </c>
      <c r="P465">
        <v>20.14</v>
      </c>
      <c r="Q465">
        <v>1</v>
      </c>
      <c r="R465" s="10">
        <v>5.04</v>
      </c>
      <c r="S465">
        <v>5.0350000000000001</v>
      </c>
      <c r="T465" t="s">
        <v>820</v>
      </c>
      <c r="U465">
        <v>4</v>
      </c>
      <c r="V465" t="s">
        <v>27</v>
      </c>
      <c r="W465" t="s">
        <v>593</v>
      </c>
      <c r="X465" t="s">
        <v>29</v>
      </c>
      <c r="Y465">
        <f t="shared" si="7"/>
        <v>6110000000</v>
      </c>
    </row>
    <row r="466" spans="1:25" x14ac:dyDescent="0.15">
      <c r="A466">
        <v>2</v>
      </c>
      <c r="B466" s="8" t="s">
        <v>817</v>
      </c>
      <c r="C466" t="s">
        <v>818</v>
      </c>
      <c r="D466" t="s">
        <v>812</v>
      </c>
      <c r="E466" s="9">
        <v>1.9570000000000001</v>
      </c>
      <c r="F466" s="7">
        <v>1.6260000000000001</v>
      </c>
      <c r="J466">
        <v>0</v>
      </c>
      <c r="K466" t="str">
        <f>LEFT(L466,4) &amp; "20250803" &amp; "R" &amp; TEXT(ROW(A465),"000")</f>
        <v>shor20250803R465</v>
      </c>
      <c r="L466" t="s">
        <v>491</v>
      </c>
      <c r="M466" t="s">
        <v>1429</v>
      </c>
      <c r="N466" t="s">
        <v>251</v>
      </c>
      <c r="O466" t="s">
        <v>1417</v>
      </c>
      <c r="P466">
        <v>20.14</v>
      </c>
      <c r="Q466">
        <v>3</v>
      </c>
      <c r="R466" s="10">
        <v>5.04</v>
      </c>
      <c r="S466">
        <v>15.105</v>
      </c>
      <c r="T466" t="s">
        <v>820</v>
      </c>
      <c r="U466">
        <v>4</v>
      </c>
      <c r="V466" t="s">
        <v>27</v>
      </c>
      <c r="W466" t="s">
        <v>494</v>
      </c>
      <c r="X466" t="s">
        <v>29</v>
      </c>
      <c r="Y466">
        <f t="shared" si="7"/>
        <v>6103000000</v>
      </c>
    </row>
    <row r="467" spans="1:25" x14ac:dyDescent="0.15">
      <c r="A467">
        <v>1</v>
      </c>
      <c r="B467" s="8" t="s">
        <v>821</v>
      </c>
      <c r="C467" t="s">
        <v>822</v>
      </c>
      <c r="D467" t="s">
        <v>812</v>
      </c>
      <c r="E467" s="9">
        <v>1.9570000000000001</v>
      </c>
      <c r="F467" s="7">
        <v>0.41099999999999998</v>
      </c>
      <c r="J467">
        <v>0</v>
      </c>
      <c r="K467" t="str">
        <f>LEFT(L467,4) &amp; "20250803" &amp; "R" &amp; TEXT(ROW(A466),"000")</f>
        <v>shor20250803R466</v>
      </c>
      <c r="L467" t="s">
        <v>491</v>
      </c>
      <c r="M467" t="s">
        <v>1429</v>
      </c>
      <c r="N467" t="s">
        <v>826</v>
      </c>
      <c r="O467" t="s">
        <v>1417</v>
      </c>
      <c r="P467">
        <v>25.14</v>
      </c>
      <c r="Q467">
        <v>1</v>
      </c>
      <c r="R467" s="10">
        <v>5.03</v>
      </c>
      <c r="S467">
        <v>5.0280000000000005</v>
      </c>
      <c r="T467" t="s">
        <v>825</v>
      </c>
      <c r="U467">
        <v>5</v>
      </c>
      <c r="V467" t="s">
        <v>27</v>
      </c>
      <c r="W467" t="s">
        <v>494</v>
      </c>
      <c r="X467" t="s">
        <v>29</v>
      </c>
      <c r="Y467">
        <f t="shared" si="7"/>
        <v>6103000000</v>
      </c>
    </row>
    <row r="468" spans="1:25" x14ac:dyDescent="0.15">
      <c r="A468">
        <v>2</v>
      </c>
      <c r="B468" s="8" t="s">
        <v>821</v>
      </c>
      <c r="C468" t="s">
        <v>822</v>
      </c>
      <c r="D468" t="s">
        <v>812</v>
      </c>
      <c r="E468" s="9">
        <v>1.9570000000000001</v>
      </c>
      <c r="F468" s="7">
        <v>0.245</v>
      </c>
      <c r="J468">
        <v>0</v>
      </c>
      <c r="K468" t="str">
        <f>LEFT(L468,4) &amp; "20250803" &amp; "R" &amp; TEXT(ROW(A467),"000")</f>
        <v>Tshi20250803R467</v>
      </c>
      <c r="L468" t="s">
        <v>1418</v>
      </c>
      <c r="M468" t="s">
        <v>1419</v>
      </c>
      <c r="N468" t="s">
        <v>826</v>
      </c>
      <c r="O468" t="s">
        <v>1420</v>
      </c>
      <c r="P468">
        <v>25.14</v>
      </c>
      <c r="Q468">
        <v>1</v>
      </c>
      <c r="R468" s="10">
        <v>5.03</v>
      </c>
      <c r="S468">
        <v>5.0280000000000005</v>
      </c>
      <c r="T468" t="s">
        <v>825</v>
      </c>
      <c r="U468">
        <v>5</v>
      </c>
      <c r="V468" t="s">
        <v>27</v>
      </c>
      <c r="W468" t="s">
        <v>1421</v>
      </c>
      <c r="X468" t="s">
        <v>29</v>
      </c>
      <c r="Y468">
        <f t="shared" si="7"/>
        <v>6109000000</v>
      </c>
    </row>
    <row r="469" spans="1:25" x14ac:dyDescent="0.15">
      <c r="A469">
        <v>3</v>
      </c>
      <c r="B469" s="8" t="s">
        <v>821</v>
      </c>
      <c r="C469" t="s">
        <v>822</v>
      </c>
      <c r="D469" t="s">
        <v>812</v>
      </c>
      <c r="E469" s="9">
        <v>1.9570000000000001</v>
      </c>
      <c r="F469" s="7">
        <v>0.41099999999999998</v>
      </c>
      <c r="J469">
        <v>0</v>
      </c>
      <c r="K469" t="str">
        <f>LEFT(L469,4) &amp; "20250803" &amp; "R" &amp; TEXT(ROW(A468),"000")</f>
        <v>Shor20250803R468</v>
      </c>
      <c r="L469" t="s">
        <v>1559</v>
      </c>
      <c r="M469" t="s">
        <v>1423</v>
      </c>
      <c r="N469" t="s">
        <v>826</v>
      </c>
      <c r="O469" t="s">
        <v>1417</v>
      </c>
      <c r="P469">
        <v>25.14</v>
      </c>
      <c r="Q469">
        <v>1</v>
      </c>
      <c r="R469" s="10">
        <v>5.03</v>
      </c>
      <c r="S469">
        <v>5.0280000000000005</v>
      </c>
      <c r="T469" t="s">
        <v>825</v>
      </c>
      <c r="U469">
        <v>5</v>
      </c>
      <c r="V469" t="s">
        <v>27</v>
      </c>
      <c r="W469" t="s">
        <v>1424</v>
      </c>
      <c r="X469" t="s">
        <v>29</v>
      </c>
      <c r="Y469">
        <f t="shared" si="7"/>
        <v>6103000000</v>
      </c>
    </row>
    <row r="470" spans="1:25" x14ac:dyDescent="0.15">
      <c r="A470">
        <v>4</v>
      </c>
      <c r="B470" s="8" t="s">
        <v>821</v>
      </c>
      <c r="C470" t="s">
        <v>822</v>
      </c>
      <c r="D470" t="s">
        <v>812</v>
      </c>
      <c r="E470" s="9">
        <v>1.9570000000000001</v>
      </c>
      <c r="F470" s="7">
        <v>0.41099999999999998</v>
      </c>
      <c r="J470">
        <v>0</v>
      </c>
      <c r="K470" t="str">
        <f>LEFT(L470,4) &amp; "20250803" &amp; "R" &amp; TEXT(ROW(A469),"000")</f>
        <v>Knit20250803R469</v>
      </c>
      <c r="L470" t="s">
        <v>1181</v>
      </c>
      <c r="M470" t="s">
        <v>1432</v>
      </c>
      <c r="N470" t="s">
        <v>826</v>
      </c>
      <c r="O470" t="s">
        <v>1417</v>
      </c>
      <c r="P470">
        <v>25.14</v>
      </c>
      <c r="Q470">
        <v>1</v>
      </c>
      <c r="R470" s="10">
        <v>5.03</v>
      </c>
      <c r="S470">
        <v>5.0280000000000005</v>
      </c>
      <c r="T470" t="s">
        <v>825</v>
      </c>
      <c r="U470">
        <v>5</v>
      </c>
      <c r="V470" t="s">
        <v>27</v>
      </c>
      <c r="W470" t="s">
        <v>1184</v>
      </c>
      <c r="X470" t="s">
        <v>29</v>
      </c>
      <c r="Y470">
        <f t="shared" si="7"/>
        <v>6114000000</v>
      </c>
    </row>
    <row r="471" spans="1:25" x14ac:dyDescent="0.15">
      <c r="A471">
        <v>5</v>
      </c>
      <c r="B471" s="8" t="s">
        <v>821</v>
      </c>
      <c r="C471" t="s">
        <v>822</v>
      </c>
      <c r="D471" t="s">
        <v>812</v>
      </c>
      <c r="E471" s="9">
        <v>1.9570000000000001</v>
      </c>
      <c r="F471" s="7">
        <v>0.45300000000000001</v>
      </c>
      <c r="J471">
        <v>0</v>
      </c>
      <c r="K471" t="str">
        <f>LEFT(L471,4) &amp; "20250803" &amp; "R" &amp; TEXT(ROW(A470),"000")</f>
        <v>snea20250803R470</v>
      </c>
      <c r="L471" t="s">
        <v>58</v>
      </c>
      <c r="M471" t="s">
        <v>1427</v>
      </c>
      <c r="N471" t="s">
        <v>826</v>
      </c>
      <c r="O471" t="s">
        <v>1426</v>
      </c>
      <c r="P471">
        <v>25.14</v>
      </c>
      <c r="Q471">
        <v>1</v>
      </c>
      <c r="R471" s="10">
        <v>5.03</v>
      </c>
      <c r="S471">
        <v>5.0280000000000005</v>
      </c>
      <c r="T471" t="s">
        <v>825</v>
      </c>
      <c r="U471">
        <v>5</v>
      </c>
      <c r="V471" t="s">
        <v>27</v>
      </c>
      <c r="W471" t="s">
        <v>61</v>
      </c>
      <c r="X471" t="s">
        <v>29</v>
      </c>
      <c r="Y471">
        <f t="shared" si="7"/>
        <v>6402000000</v>
      </c>
    </row>
    <row r="472" spans="1:25" x14ac:dyDescent="0.15">
      <c r="A472">
        <v>1</v>
      </c>
      <c r="B472" s="8" t="s">
        <v>827</v>
      </c>
      <c r="C472" t="s">
        <v>828</v>
      </c>
      <c r="D472" t="s">
        <v>812</v>
      </c>
      <c r="E472" s="9">
        <v>1.9570000000000001</v>
      </c>
      <c r="F472" s="7">
        <v>0.92700000000000005</v>
      </c>
      <c r="J472">
        <v>0</v>
      </c>
      <c r="K472" t="str">
        <f>LEFT(L472,4) &amp; "20250803" &amp; "R" &amp; TEXT(ROW(A471),"000")</f>
        <v>shor20250803R471</v>
      </c>
      <c r="L472" t="s">
        <v>491</v>
      </c>
      <c r="M472" t="s">
        <v>1429</v>
      </c>
      <c r="N472" t="s">
        <v>647</v>
      </c>
      <c r="O472" t="s">
        <v>1417</v>
      </c>
      <c r="P472">
        <v>18.98</v>
      </c>
      <c r="Q472">
        <v>1</v>
      </c>
      <c r="R472" s="10">
        <v>9.49</v>
      </c>
      <c r="S472">
        <v>9.49</v>
      </c>
      <c r="T472" t="s">
        <v>830</v>
      </c>
      <c r="U472">
        <v>2</v>
      </c>
      <c r="V472" t="s">
        <v>27</v>
      </c>
      <c r="W472" t="s">
        <v>494</v>
      </c>
      <c r="X472" t="s">
        <v>29</v>
      </c>
      <c r="Y472">
        <f t="shared" si="7"/>
        <v>6103000000</v>
      </c>
    </row>
    <row r="473" spans="1:25" x14ac:dyDescent="0.15">
      <c r="A473">
        <v>2</v>
      </c>
      <c r="B473" s="8" t="s">
        <v>827</v>
      </c>
      <c r="C473" t="s">
        <v>828</v>
      </c>
      <c r="D473" t="s">
        <v>812</v>
      </c>
      <c r="E473" s="9">
        <v>1.9570000000000001</v>
      </c>
      <c r="F473" s="7">
        <v>1.02</v>
      </c>
      <c r="J473">
        <v>0</v>
      </c>
      <c r="K473" t="str">
        <f>LEFT(L473,4) &amp; "20250803" &amp; "R" &amp; TEXT(ROW(A472),"000")</f>
        <v>snea20250803R472</v>
      </c>
      <c r="L473" t="s">
        <v>58</v>
      </c>
      <c r="M473" t="s">
        <v>1427</v>
      </c>
      <c r="N473" t="s">
        <v>647</v>
      </c>
      <c r="O473" t="s">
        <v>1426</v>
      </c>
      <c r="P473">
        <v>18.98</v>
      </c>
      <c r="Q473">
        <v>1</v>
      </c>
      <c r="R473" s="10">
        <v>9.49</v>
      </c>
      <c r="S473">
        <v>9.49</v>
      </c>
      <c r="T473" t="s">
        <v>830</v>
      </c>
      <c r="U473">
        <v>2</v>
      </c>
      <c r="V473" t="s">
        <v>27</v>
      </c>
      <c r="W473" t="s">
        <v>61</v>
      </c>
      <c r="X473" t="s">
        <v>29</v>
      </c>
      <c r="Y473">
        <f t="shared" si="7"/>
        <v>6402000000</v>
      </c>
    </row>
    <row r="474" spans="1:25" x14ac:dyDescent="0.15">
      <c r="A474">
        <v>1</v>
      </c>
      <c r="B474" s="8" t="s">
        <v>831</v>
      </c>
      <c r="C474" t="s">
        <v>832</v>
      </c>
      <c r="D474" t="s">
        <v>812</v>
      </c>
      <c r="E474" s="9">
        <v>1.9570000000000001</v>
      </c>
      <c r="F474" s="7">
        <v>1.016</v>
      </c>
      <c r="J474">
        <v>0</v>
      </c>
      <c r="K474" t="str">
        <f>LEFT(L474,4) &amp; "20250803" &amp; "R" &amp; TEXT(ROW(A473),"000")</f>
        <v>Casu20250803R473</v>
      </c>
      <c r="L474" t="s">
        <v>1433</v>
      </c>
      <c r="M474" t="s">
        <v>1434</v>
      </c>
      <c r="N474" t="s">
        <v>309</v>
      </c>
      <c r="O474" t="s">
        <v>1420</v>
      </c>
      <c r="P474">
        <v>25.9</v>
      </c>
      <c r="Q474">
        <v>2</v>
      </c>
      <c r="R474" s="10">
        <v>8.6300000000000008</v>
      </c>
      <c r="S474">
        <v>17.266666666666666</v>
      </c>
      <c r="T474" t="s">
        <v>835</v>
      </c>
      <c r="U474">
        <v>3</v>
      </c>
      <c r="V474" t="s">
        <v>27</v>
      </c>
      <c r="W474" t="s">
        <v>1421</v>
      </c>
      <c r="X474" t="s">
        <v>29</v>
      </c>
      <c r="Y474">
        <f t="shared" si="7"/>
        <v>6109000000</v>
      </c>
    </row>
    <row r="475" spans="1:25" x14ac:dyDescent="0.15">
      <c r="A475">
        <v>2</v>
      </c>
      <c r="B475" s="8" t="s">
        <v>831</v>
      </c>
      <c r="C475" t="s">
        <v>832</v>
      </c>
      <c r="D475" t="s">
        <v>812</v>
      </c>
      <c r="E475" s="9">
        <v>1.9570000000000001</v>
      </c>
      <c r="F475" s="7">
        <v>0.93100000000000005</v>
      </c>
      <c r="J475">
        <v>0</v>
      </c>
      <c r="K475" t="str">
        <f>LEFT(L475,4) &amp; "20250803" &amp; "R" &amp; TEXT(ROW(A474),"000")</f>
        <v>snea20250803R474</v>
      </c>
      <c r="L475" t="s">
        <v>58</v>
      </c>
      <c r="M475" t="s">
        <v>1427</v>
      </c>
      <c r="N475" t="s">
        <v>309</v>
      </c>
      <c r="O475" t="s">
        <v>1426</v>
      </c>
      <c r="P475">
        <v>25.9</v>
      </c>
      <c r="Q475">
        <v>1</v>
      </c>
      <c r="R475" s="10">
        <v>8.6300000000000008</v>
      </c>
      <c r="S475">
        <v>8.6333333333333329</v>
      </c>
      <c r="T475" t="s">
        <v>835</v>
      </c>
      <c r="U475">
        <v>3</v>
      </c>
      <c r="V475" t="s">
        <v>27</v>
      </c>
      <c r="W475" t="s">
        <v>61</v>
      </c>
      <c r="X475" t="s">
        <v>29</v>
      </c>
      <c r="Y475">
        <f t="shared" si="7"/>
        <v>6402000000</v>
      </c>
    </row>
    <row r="476" spans="1:25" x14ac:dyDescent="0.15">
      <c r="A476">
        <v>1</v>
      </c>
      <c r="B476" s="8" t="s">
        <v>836</v>
      </c>
      <c r="C476" t="s">
        <v>837</v>
      </c>
      <c r="D476" t="s">
        <v>812</v>
      </c>
      <c r="E476" s="9">
        <v>1.9570000000000001</v>
      </c>
      <c r="F476" s="7">
        <v>0.97399999999999998</v>
      </c>
      <c r="J476">
        <v>0</v>
      </c>
      <c r="K476" t="str">
        <f>LEFT(L476,4) &amp; "20250803" &amp; "R" &amp; TEXT(ROW(A475),"000")</f>
        <v>Wall20250803R475</v>
      </c>
      <c r="L476" t="s">
        <v>1465</v>
      </c>
      <c r="M476" t="s">
        <v>1466</v>
      </c>
      <c r="N476" t="s">
        <v>841</v>
      </c>
      <c r="O476" t="s">
        <v>1417</v>
      </c>
      <c r="P476">
        <v>14.18</v>
      </c>
      <c r="Q476">
        <v>1</v>
      </c>
      <c r="R476" s="10">
        <v>7.09</v>
      </c>
      <c r="S476">
        <v>7.09</v>
      </c>
      <c r="T476" t="s">
        <v>840</v>
      </c>
      <c r="U476">
        <v>2</v>
      </c>
      <c r="V476" t="s">
        <v>27</v>
      </c>
      <c r="W476" t="s">
        <v>1467</v>
      </c>
      <c r="X476" t="s">
        <v>29</v>
      </c>
      <c r="Y476">
        <f t="shared" si="7"/>
        <v>4202000000</v>
      </c>
    </row>
    <row r="477" spans="1:25" x14ac:dyDescent="0.15">
      <c r="A477">
        <v>2</v>
      </c>
      <c r="B477" s="8" t="s">
        <v>836</v>
      </c>
      <c r="C477" t="s">
        <v>837</v>
      </c>
      <c r="D477" t="s">
        <v>812</v>
      </c>
      <c r="E477" s="9">
        <v>1.9570000000000001</v>
      </c>
      <c r="F477" s="7">
        <v>0.97399999999999998</v>
      </c>
      <c r="J477">
        <v>0</v>
      </c>
      <c r="K477" t="str">
        <f>LEFT(L477,4) &amp; "20250803" &amp; "R" &amp; TEXT(ROW(A476),"000")</f>
        <v>Satc20250803R476</v>
      </c>
      <c r="L477" t="s">
        <v>1444</v>
      </c>
      <c r="M477" t="s">
        <v>1445</v>
      </c>
      <c r="N477" t="s">
        <v>841</v>
      </c>
      <c r="O477" t="s">
        <v>1417</v>
      </c>
      <c r="P477">
        <v>14.18</v>
      </c>
      <c r="Q477">
        <v>1</v>
      </c>
      <c r="R477" s="10">
        <v>7.09</v>
      </c>
      <c r="S477">
        <v>7.09</v>
      </c>
      <c r="T477" t="s">
        <v>840</v>
      </c>
      <c r="U477">
        <v>2</v>
      </c>
      <c r="V477" t="s">
        <v>27</v>
      </c>
      <c r="W477" t="s">
        <v>1446</v>
      </c>
      <c r="X477" t="s">
        <v>29</v>
      </c>
      <c r="Y477">
        <f t="shared" si="7"/>
        <v>4202000000</v>
      </c>
    </row>
    <row r="478" spans="1:25" x14ac:dyDescent="0.15">
      <c r="A478">
        <v>1</v>
      </c>
      <c r="B478" s="8" t="s">
        <v>842</v>
      </c>
      <c r="C478" t="s">
        <v>843</v>
      </c>
      <c r="D478" t="s">
        <v>812</v>
      </c>
      <c r="E478" s="9">
        <v>1.9570000000000001</v>
      </c>
      <c r="F478" s="7">
        <v>0.32100000000000001</v>
      </c>
      <c r="J478">
        <v>0</v>
      </c>
      <c r="K478" t="str">
        <f>LEFT(L478,4) &amp; "20250803" &amp; "R" &amp; TEXT(ROW(A477),"000")</f>
        <v>Brac20250803R477</v>
      </c>
      <c r="L478" t="s">
        <v>1512</v>
      </c>
      <c r="M478" t="s">
        <v>1513</v>
      </c>
      <c r="N478" t="s">
        <v>847</v>
      </c>
      <c r="O478" t="s">
        <v>1417</v>
      </c>
      <c r="P478">
        <v>15.4</v>
      </c>
      <c r="Q478">
        <v>1</v>
      </c>
      <c r="R478" s="10">
        <v>2.57</v>
      </c>
      <c r="S478">
        <v>2.5666666666666664</v>
      </c>
      <c r="T478" t="s">
        <v>846</v>
      </c>
      <c r="U478">
        <v>6</v>
      </c>
      <c r="V478" t="s">
        <v>27</v>
      </c>
      <c r="W478" t="s">
        <v>1476</v>
      </c>
      <c r="X478" t="s">
        <v>29</v>
      </c>
      <c r="Y478">
        <f t="shared" si="7"/>
        <v>7117000000</v>
      </c>
    </row>
    <row r="479" spans="1:25" x14ac:dyDescent="0.15">
      <c r="A479">
        <v>2</v>
      </c>
      <c r="B479" s="8" t="s">
        <v>842</v>
      </c>
      <c r="C479" t="s">
        <v>843</v>
      </c>
      <c r="D479" t="s">
        <v>812</v>
      </c>
      <c r="E479" s="9">
        <v>1.9570000000000001</v>
      </c>
      <c r="F479" s="7">
        <v>0.64700000000000002</v>
      </c>
      <c r="J479">
        <v>0</v>
      </c>
      <c r="K479" t="str">
        <f>LEFT(L479,4) &amp; "20250803" &amp; "R" &amp; TEXT(ROW(A478),"000")</f>
        <v>Sung20250803R478</v>
      </c>
      <c r="L479" t="s">
        <v>1447</v>
      </c>
      <c r="M479" t="s">
        <v>1448</v>
      </c>
      <c r="N479" t="s">
        <v>847</v>
      </c>
      <c r="O479" t="s">
        <v>1417</v>
      </c>
      <c r="P479">
        <v>15.4</v>
      </c>
      <c r="Q479">
        <v>2</v>
      </c>
      <c r="R479" s="10">
        <v>2.57</v>
      </c>
      <c r="S479">
        <v>5.1333333333333329</v>
      </c>
      <c r="T479" t="s">
        <v>846</v>
      </c>
      <c r="U479">
        <v>6</v>
      </c>
      <c r="V479" t="s">
        <v>27</v>
      </c>
      <c r="W479" t="s">
        <v>1449</v>
      </c>
      <c r="X479" t="s">
        <v>29</v>
      </c>
      <c r="Y479">
        <f t="shared" si="7"/>
        <v>9004000000</v>
      </c>
    </row>
    <row r="480" spans="1:25" x14ac:dyDescent="0.15">
      <c r="A480">
        <v>3</v>
      </c>
      <c r="B480" s="8" t="s">
        <v>842</v>
      </c>
      <c r="C480" t="s">
        <v>843</v>
      </c>
      <c r="D480" t="s">
        <v>812</v>
      </c>
      <c r="E480" s="9">
        <v>1.9570000000000001</v>
      </c>
      <c r="F480" s="7">
        <v>0.32100000000000001</v>
      </c>
      <c r="J480">
        <v>0</v>
      </c>
      <c r="K480" t="str">
        <f>LEFT(L480,4) &amp; "20250803" &amp; "R" &amp; TEXT(ROW(A479),"000")</f>
        <v>shir20250803R479</v>
      </c>
      <c r="L480" t="s">
        <v>1504</v>
      </c>
      <c r="M480" t="s">
        <v>1505</v>
      </c>
      <c r="N480" t="s">
        <v>847</v>
      </c>
      <c r="O480" t="s">
        <v>1417</v>
      </c>
      <c r="P480">
        <v>15.4</v>
      </c>
      <c r="Q480">
        <v>1</v>
      </c>
      <c r="R480" s="10">
        <v>2.57</v>
      </c>
      <c r="S480">
        <v>2.5666666666666664</v>
      </c>
      <c r="T480" t="s">
        <v>846</v>
      </c>
      <c r="U480">
        <v>6</v>
      </c>
      <c r="V480" t="s">
        <v>27</v>
      </c>
      <c r="W480" t="s">
        <v>1506</v>
      </c>
      <c r="X480" t="s">
        <v>29</v>
      </c>
      <c r="Y480">
        <f t="shared" si="7"/>
        <v>6105000000</v>
      </c>
    </row>
    <row r="481" spans="1:25" x14ac:dyDescent="0.15">
      <c r="A481">
        <v>4</v>
      </c>
      <c r="B481" s="8" t="s">
        <v>842</v>
      </c>
      <c r="C481" t="s">
        <v>843</v>
      </c>
      <c r="D481" t="s">
        <v>812</v>
      </c>
      <c r="E481" s="9">
        <v>1.9570000000000001</v>
      </c>
      <c r="F481" s="7">
        <v>0.32100000000000001</v>
      </c>
      <c r="J481">
        <v>0</v>
      </c>
      <c r="K481" t="str">
        <f>LEFT(L481,4) &amp; "20250803" &amp; "R" &amp; TEXT(ROW(A480),"000")</f>
        <v>shor20250803R480</v>
      </c>
      <c r="L481" t="s">
        <v>491</v>
      </c>
      <c r="M481" t="s">
        <v>1429</v>
      </c>
      <c r="N481" t="s">
        <v>847</v>
      </c>
      <c r="O481" t="s">
        <v>1417</v>
      </c>
      <c r="P481">
        <v>15.4</v>
      </c>
      <c r="Q481">
        <v>1</v>
      </c>
      <c r="R481" s="10">
        <v>2.57</v>
      </c>
      <c r="S481">
        <v>2.5666666666666664</v>
      </c>
      <c r="T481" t="s">
        <v>846</v>
      </c>
      <c r="U481">
        <v>6</v>
      </c>
      <c r="V481" t="s">
        <v>27</v>
      </c>
      <c r="W481" t="s">
        <v>494</v>
      </c>
      <c r="X481" t="s">
        <v>29</v>
      </c>
      <c r="Y481">
        <f t="shared" si="7"/>
        <v>6103000000</v>
      </c>
    </row>
    <row r="482" spans="1:25" x14ac:dyDescent="0.15">
      <c r="A482">
        <v>5</v>
      </c>
      <c r="B482" s="8" t="s">
        <v>842</v>
      </c>
      <c r="C482" t="s">
        <v>843</v>
      </c>
      <c r="D482" t="s">
        <v>812</v>
      </c>
      <c r="E482" s="9">
        <v>1.9570000000000001</v>
      </c>
      <c r="F482" s="7">
        <v>0.32100000000000001</v>
      </c>
      <c r="J482">
        <v>0</v>
      </c>
      <c r="K482" t="str">
        <f>LEFT(L482,4) &amp; "20250803" &amp; "R" &amp; TEXT(ROW(A481),"000")</f>
        <v>Inte20250803R481</v>
      </c>
      <c r="L482" t="s">
        <v>1462</v>
      </c>
      <c r="M482" t="s">
        <v>1463</v>
      </c>
      <c r="N482" t="s">
        <v>847</v>
      </c>
      <c r="O482" t="s">
        <v>1417</v>
      </c>
      <c r="P482">
        <v>15.4</v>
      </c>
      <c r="Q482">
        <v>1</v>
      </c>
      <c r="R482" s="10">
        <v>2.57</v>
      </c>
      <c r="S482">
        <v>2.5666666666666664</v>
      </c>
      <c r="T482" t="s">
        <v>846</v>
      </c>
      <c r="U482">
        <v>6</v>
      </c>
      <c r="V482" t="s">
        <v>27</v>
      </c>
      <c r="W482" t="s">
        <v>1464</v>
      </c>
      <c r="X482" t="s">
        <v>29</v>
      </c>
      <c r="Y482">
        <f t="shared" si="7"/>
        <v>6101000000</v>
      </c>
    </row>
    <row r="483" spans="1:25" x14ac:dyDescent="0.15">
      <c r="A483">
        <v>1</v>
      </c>
      <c r="B483" s="8" t="s">
        <v>848</v>
      </c>
      <c r="C483" t="s">
        <v>849</v>
      </c>
      <c r="D483" t="s">
        <v>848</v>
      </c>
      <c r="E483" s="9">
        <v>2</v>
      </c>
      <c r="F483" s="7">
        <v>0.995</v>
      </c>
      <c r="G483">
        <v>60</v>
      </c>
      <c r="H483">
        <v>50</v>
      </c>
      <c r="I483">
        <v>40</v>
      </c>
      <c r="J483">
        <v>20</v>
      </c>
      <c r="K483" t="str">
        <f>LEFT(L483,4) &amp; "20250803" &amp; "R" &amp; TEXT(ROW(A482),"000")</f>
        <v>peak20250803R482</v>
      </c>
      <c r="L483" t="s">
        <v>1493</v>
      </c>
      <c r="M483" t="s">
        <v>1494</v>
      </c>
      <c r="N483" t="s">
        <v>855</v>
      </c>
      <c r="O483" t="s">
        <v>1417</v>
      </c>
      <c r="P483">
        <v>15.9</v>
      </c>
      <c r="Q483">
        <v>1</v>
      </c>
      <c r="R483" s="10">
        <v>7.95</v>
      </c>
      <c r="S483">
        <v>7.95</v>
      </c>
      <c r="T483" t="s">
        <v>854</v>
      </c>
      <c r="U483">
        <v>2</v>
      </c>
      <c r="V483" t="s">
        <v>27</v>
      </c>
      <c r="W483" t="s">
        <v>1495</v>
      </c>
      <c r="X483" t="s">
        <v>29</v>
      </c>
      <c r="Y483">
        <f t="shared" si="7"/>
        <v>6506000000</v>
      </c>
    </row>
    <row r="484" spans="1:25" x14ac:dyDescent="0.15">
      <c r="A484">
        <v>2</v>
      </c>
      <c r="B484" s="8" t="s">
        <v>848</v>
      </c>
      <c r="C484" t="s">
        <v>849</v>
      </c>
      <c r="D484" t="s">
        <v>848</v>
      </c>
      <c r="E484" s="9">
        <v>2</v>
      </c>
      <c r="F484" s="7">
        <v>0.995</v>
      </c>
      <c r="G484">
        <v>60</v>
      </c>
      <c r="H484">
        <v>50</v>
      </c>
      <c r="I484">
        <v>40</v>
      </c>
      <c r="J484">
        <v>20</v>
      </c>
      <c r="K484" t="str">
        <f>LEFT(L484,4) &amp; "20250803" &amp; "R" &amp; TEXT(ROW(A483),"000")</f>
        <v>Spor20250803R483</v>
      </c>
      <c r="L484" t="s">
        <v>1490</v>
      </c>
      <c r="M484" t="s">
        <v>1491</v>
      </c>
      <c r="N484" t="s">
        <v>855</v>
      </c>
      <c r="O484" t="s">
        <v>1417</v>
      </c>
      <c r="P484">
        <v>15.9</v>
      </c>
      <c r="Q484">
        <v>1</v>
      </c>
      <c r="R484" s="10">
        <v>7.95</v>
      </c>
      <c r="S484">
        <v>7.95</v>
      </c>
      <c r="T484" t="s">
        <v>854</v>
      </c>
      <c r="U484">
        <v>2</v>
      </c>
      <c r="V484" t="s">
        <v>27</v>
      </c>
      <c r="W484" t="s">
        <v>1492</v>
      </c>
      <c r="X484" t="s">
        <v>29</v>
      </c>
      <c r="Y484">
        <f t="shared" si="7"/>
        <v>6112000000</v>
      </c>
    </row>
    <row r="485" spans="1:25" x14ac:dyDescent="0.15">
      <c r="A485">
        <v>1</v>
      </c>
      <c r="B485" s="8" t="s">
        <v>856</v>
      </c>
      <c r="C485" t="s">
        <v>857</v>
      </c>
      <c r="D485" t="s">
        <v>848</v>
      </c>
      <c r="E485" s="9">
        <v>2</v>
      </c>
      <c r="F485" s="7">
        <v>1.9950000000000001</v>
      </c>
      <c r="J485">
        <v>0</v>
      </c>
      <c r="K485" t="str">
        <f>LEFT(L485,4) &amp; "20250803" &amp; "R" &amp; TEXT(ROW(A484),"000")</f>
        <v>snea20250803R484</v>
      </c>
      <c r="L485" t="s">
        <v>58</v>
      </c>
      <c r="M485" t="s">
        <v>1427</v>
      </c>
      <c r="N485" t="s">
        <v>61</v>
      </c>
      <c r="O485" t="s">
        <v>1426</v>
      </c>
      <c r="P485">
        <v>17.579999999999998</v>
      </c>
      <c r="Q485">
        <v>1</v>
      </c>
      <c r="R485" s="10">
        <v>17.579999999999998</v>
      </c>
      <c r="S485">
        <v>17.579999999999998</v>
      </c>
      <c r="T485" t="s">
        <v>858</v>
      </c>
      <c r="U485">
        <v>1</v>
      </c>
      <c r="V485" t="s">
        <v>27</v>
      </c>
      <c r="W485" t="s">
        <v>61</v>
      </c>
      <c r="X485" t="s">
        <v>29</v>
      </c>
      <c r="Y485">
        <f t="shared" si="7"/>
        <v>6402000000</v>
      </c>
    </row>
    <row r="486" spans="1:25" x14ac:dyDescent="0.15">
      <c r="A486">
        <v>1</v>
      </c>
      <c r="B486" s="8" t="s">
        <v>859</v>
      </c>
      <c r="C486" t="s">
        <v>860</v>
      </c>
      <c r="D486" t="s">
        <v>848</v>
      </c>
      <c r="E486" s="9">
        <v>2</v>
      </c>
      <c r="F486" s="7">
        <v>0.52100000000000002</v>
      </c>
      <c r="J486">
        <v>0</v>
      </c>
      <c r="K486" t="str">
        <f>LEFT(L486,4) &amp; "20250803" &amp; "R" &amp; TEXT(ROW(A485),"000")</f>
        <v>Leat20250803R485</v>
      </c>
      <c r="L486" t="s">
        <v>1441</v>
      </c>
      <c r="M486" t="s">
        <v>1442</v>
      </c>
      <c r="N486" t="s">
        <v>864</v>
      </c>
      <c r="O486" t="s">
        <v>1417</v>
      </c>
      <c r="P486">
        <v>26.22</v>
      </c>
      <c r="Q486">
        <v>1</v>
      </c>
      <c r="R486" s="10">
        <v>5.24</v>
      </c>
      <c r="S486">
        <v>5.2439999999999998</v>
      </c>
      <c r="T486" t="s">
        <v>863</v>
      </c>
      <c r="U486">
        <v>5</v>
      </c>
      <c r="V486" t="s">
        <v>27</v>
      </c>
      <c r="W486" t="s">
        <v>1443</v>
      </c>
      <c r="X486" t="s">
        <v>29</v>
      </c>
      <c r="Y486">
        <f t="shared" si="7"/>
        <v>4203000000</v>
      </c>
    </row>
    <row r="487" spans="1:25" x14ac:dyDescent="0.15">
      <c r="A487">
        <v>2</v>
      </c>
      <c r="B487" s="8" t="s">
        <v>859</v>
      </c>
      <c r="C487" t="s">
        <v>860</v>
      </c>
      <c r="D487" t="s">
        <v>848</v>
      </c>
      <c r="E487" s="9">
        <v>2</v>
      </c>
      <c r="F487" s="7">
        <v>0.52100000000000002</v>
      </c>
      <c r="J487">
        <v>0</v>
      </c>
      <c r="K487" t="str">
        <f>LEFT(L487,4) &amp; "20250803" &amp; "R" &amp; TEXT(ROW(A486),"000")</f>
        <v>Knit20250803R486</v>
      </c>
      <c r="L487" t="s">
        <v>1181</v>
      </c>
      <c r="M487" t="s">
        <v>1432</v>
      </c>
      <c r="N487" t="s">
        <v>864</v>
      </c>
      <c r="O487" t="s">
        <v>1417</v>
      </c>
      <c r="P487">
        <v>26.22</v>
      </c>
      <c r="Q487">
        <v>1</v>
      </c>
      <c r="R487" s="10">
        <v>5.24</v>
      </c>
      <c r="S487">
        <v>5.2439999999999998</v>
      </c>
      <c r="T487" t="s">
        <v>863</v>
      </c>
      <c r="U487">
        <v>5</v>
      </c>
      <c r="V487" t="s">
        <v>27</v>
      </c>
      <c r="W487" t="s">
        <v>1184</v>
      </c>
      <c r="X487" t="s">
        <v>29</v>
      </c>
      <c r="Y487">
        <f t="shared" si="7"/>
        <v>6114000000</v>
      </c>
    </row>
    <row r="488" spans="1:25" x14ac:dyDescent="0.15">
      <c r="A488">
        <v>3</v>
      </c>
      <c r="B488" s="8" t="s">
        <v>859</v>
      </c>
      <c r="C488" t="s">
        <v>860</v>
      </c>
      <c r="D488" t="s">
        <v>848</v>
      </c>
      <c r="E488" s="9">
        <v>2</v>
      </c>
      <c r="F488" s="7">
        <v>0.627</v>
      </c>
      <c r="J488">
        <v>0</v>
      </c>
      <c r="K488" t="str">
        <f>LEFT(L488,4) &amp; "20250803" &amp; "R" &amp; TEXT(ROW(A487),"000")</f>
        <v>Tshi20250803R487</v>
      </c>
      <c r="L488" t="s">
        <v>1418</v>
      </c>
      <c r="M488" t="s">
        <v>1419</v>
      </c>
      <c r="N488" t="s">
        <v>864</v>
      </c>
      <c r="O488" t="s">
        <v>1420</v>
      </c>
      <c r="P488">
        <v>26.22</v>
      </c>
      <c r="Q488">
        <v>2</v>
      </c>
      <c r="R488" s="10">
        <v>5.24</v>
      </c>
      <c r="S488">
        <v>10.488</v>
      </c>
      <c r="T488" t="s">
        <v>863</v>
      </c>
      <c r="U488">
        <v>5</v>
      </c>
      <c r="V488" t="s">
        <v>27</v>
      </c>
      <c r="W488" t="s">
        <v>1421</v>
      </c>
      <c r="X488" t="s">
        <v>29</v>
      </c>
      <c r="Y488">
        <f t="shared" si="7"/>
        <v>6109000000</v>
      </c>
    </row>
    <row r="489" spans="1:25" x14ac:dyDescent="0.15">
      <c r="A489">
        <v>4</v>
      </c>
      <c r="B489" s="8" t="s">
        <v>859</v>
      </c>
      <c r="C489" t="s">
        <v>860</v>
      </c>
      <c r="D489" t="s">
        <v>848</v>
      </c>
      <c r="E489" s="9">
        <v>2</v>
      </c>
      <c r="F489" s="7">
        <v>0.311</v>
      </c>
      <c r="J489">
        <v>0</v>
      </c>
      <c r="K489" t="str">
        <f>LEFT(L489,4) &amp; "20250803" &amp; "R" &amp; TEXT(ROW(A488),"000")</f>
        <v>swea20250803R488</v>
      </c>
      <c r="L489" t="s">
        <v>1468</v>
      </c>
      <c r="M489" t="s">
        <v>1469</v>
      </c>
      <c r="N489" t="s">
        <v>864</v>
      </c>
      <c r="O489" t="s">
        <v>1420</v>
      </c>
      <c r="P489">
        <v>26.22</v>
      </c>
      <c r="Q489">
        <v>1</v>
      </c>
      <c r="R489" s="10">
        <v>5.24</v>
      </c>
      <c r="S489">
        <v>5.2439999999999998</v>
      </c>
      <c r="T489" t="s">
        <v>863</v>
      </c>
      <c r="U489">
        <v>5</v>
      </c>
      <c r="V489" t="s">
        <v>27</v>
      </c>
      <c r="W489" t="s">
        <v>1470</v>
      </c>
      <c r="X489" t="s">
        <v>29</v>
      </c>
      <c r="Y489">
        <f t="shared" si="7"/>
        <v>6103000000</v>
      </c>
    </row>
    <row r="490" spans="1:25" x14ac:dyDescent="0.15">
      <c r="A490">
        <v>1</v>
      </c>
      <c r="B490" s="8" t="s">
        <v>865</v>
      </c>
      <c r="C490" t="s">
        <v>866</v>
      </c>
      <c r="D490" t="s">
        <v>848</v>
      </c>
      <c r="E490" s="9">
        <v>2</v>
      </c>
      <c r="F490" s="7">
        <v>1.3280000000000001</v>
      </c>
      <c r="J490">
        <v>0</v>
      </c>
      <c r="K490" t="str">
        <f>LEFT(L490,4) &amp; "20250803" &amp; "R" &amp; TEXT(ROW(A489),"000")</f>
        <v>Key 20250803R489</v>
      </c>
      <c r="L490" t="s">
        <v>1523</v>
      </c>
      <c r="M490" t="s">
        <v>1524</v>
      </c>
      <c r="N490" t="s">
        <v>870</v>
      </c>
      <c r="O490" t="s">
        <v>1417</v>
      </c>
      <c r="P490">
        <v>15.96</v>
      </c>
      <c r="Q490">
        <v>14</v>
      </c>
      <c r="R490" s="10">
        <v>0.76</v>
      </c>
      <c r="S490">
        <v>10.64</v>
      </c>
      <c r="T490" t="s">
        <v>869</v>
      </c>
      <c r="U490">
        <v>21</v>
      </c>
      <c r="V490" t="s">
        <v>27</v>
      </c>
      <c r="W490" t="s">
        <v>1525</v>
      </c>
      <c r="X490" t="s">
        <v>29</v>
      </c>
      <c r="Y490">
        <f t="shared" si="7"/>
        <v>4202000000</v>
      </c>
    </row>
    <row r="491" spans="1:25" x14ac:dyDescent="0.15">
      <c r="A491">
        <v>2</v>
      </c>
      <c r="B491" s="8" t="s">
        <v>865</v>
      </c>
      <c r="C491" t="s">
        <v>866</v>
      </c>
      <c r="D491" t="s">
        <v>848</v>
      </c>
      <c r="E491" s="9">
        <v>2</v>
      </c>
      <c r="F491" s="7">
        <v>0.66200000000000003</v>
      </c>
      <c r="J491">
        <v>0</v>
      </c>
      <c r="K491" t="str">
        <f>LEFT(L491,4) &amp; "20250803" &amp; "R" &amp; TEXT(ROW(A490),"000")</f>
        <v>Base20250803R490</v>
      </c>
      <c r="L491" t="s">
        <v>1471</v>
      </c>
      <c r="M491" t="s">
        <v>1472</v>
      </c>
      <c r="N491" t="s">
        <v>870</v>
      </c>
      <c r="O491" t="s">
        <v>1417</v>
      </c>
      <c r="P491">
        <v>15.96</v>
      </c>
      <c r="Q491">
        <v>7</v>
      </c>
      <c r="R491" s="10">
        <v>0.76</v>
      </c>
      <c r="S491">
        <v>5.32</v>
      </c>
      <c r="T491" t="s">
        <v>869</v>
      </c>
      <c r="U491">
        <v>21</v>
      </c>
      <c r="V491" t="s">
        <v>27</v>
      </c>
      <c r="W491" t="s">
        <v>1473</v>
      </c>
      <c r="X491" t="s">
        <v>29</v>
      </c>
      <c r="Y491">
        <f t="shared" si="7"/>
        <v>6505000000</v>
      </c>
    </row>
    <row r="492" spans="1:25" x14ac:dyDescent="0.15">
      <c r="A492">
        <v>1</v>
      </c>
      <c r="B492" s="8" t="s">
        <v>871</v>
      </c>
      <c r="C492" t="s">
        <v>872</v>
      </c>
      <c r="D492" t="s">
        <v>848</v>
      </c>
      <c r="E492" s="9">
        <v>2</v>
      </c>
      <c r="F492" s="7">
        <v>0.55100000000000005</v>
      </c>
      <c r="J492">
        <v>0</v>
      </c>
      <c r="K492" t="str">
        <f>LEFT(L492,4) &amp; "20250803" &amp; "R" &amp; TEXT(ROW(A491),"000")</f>
        <v>vest20250803R491</v>
      </c>
      <c r="L492" t="s">
        <v>1547</v>
      </c>
      <c r="M492" t="s">
        <v>1548</v>
      </c>
      <c r="N492" t="s">
        <v>876</v>
      </c>
      <c r="O492" t="s">
        <v>1417</v>
      </c>
      <c r="P492">
        <v>28.77</v>
      </c>
      <c r="Q492">
        <v>1</v>
      </c>
      <c r="R492" s="10">
        <v>7.19</v>
      </c>
      <c r="S492">
        <v>7.1924999999999999</v>
      </c>
      <c r="T492" t="s">
        <v>875</v>
      </c>
      <c r="U492">
        <v>4</v>
      </c>
      <c r="V492" t="s">
        <v>27</v>
      </c>
      <c r="W492" t="s">
        <v>1421</v>
      </c>
      <c r="X492" t="s">
        <v>29</v>
      </c>
      <c r="Y492">
        <f t="shared" si="7"/>
        <v>6109000000</v>
      </c>
    </row>
    <row r="493" spans="1:25" x14ac:dyDescent="0.15">
      <c r="A493">
        <v>2</v>
      </c>
      <c r="B493" s="8" t="s">
        <v>871</v>
      </c>
      <c r="C493" t="s">
        <v>872</v>
      </c>
      <c r="D493" t="s">
        <v>848</v>
      </c>
      <c r="E493" s="9">
        <v>2</v>
      </c>
      <c r="F493" s="7">
        <v>0.55100000000000005</v>
      </c>
      <c r="J493">
        <v>0</v>
      </c>
      <c r="K493" t="str">
        <f>LEFT(L493,4) &amp; "20250803" &amp; "R" &amp; TEXT(ROW(A492),"000")</f>
        <v>Cott20250803R492</v>
      </c>
      <c r="L493" t="s">
        <v>1457</v>
      </c>
      <c r="M493" t="s">
        <v>1458</v>
      </c>
      <c r="N493" t="s">
        <v>876</v>
      </c>
      <c r="O493" t="s">
        <v>1417</v>
      </c>
      <c r="P493">
        <v>28.77</v>
      </c>
      <c r="Q493">
        <v>1</v>
      </c>
      <c r="R493" s="10">
        <v>7.19</v>
      </c>
      <c r="S493">
        <v>7.1924999999999999</v>
      </c>
      <c r="T493" t="s">
        <v>875</v>
      </c>
      <c r="U493">
        <v>4</v>
      </c>
      <c r="V493" t="s">
        <v>27</v>
      </c>
      <c r="W493" t="s">
        <v>1459</v>
      </c>
      <c r="X493" t="s">
        <v>29</v>
      </c>
      <c r="Y493">
        <f t="shared" si="7"/>
        <v>6115000000</v>
      </c>
    </row>
    <row r="494" spans="1:25" x14ac:dyDescent="0.15">
      <c r="A494">
        <v>3</v>
      </c>
      <c r="B494" s="8" t="s">
        <v>871</v>
      </c>
      <c r="C494" t="s">
        <v>872</v>
      </c>
      <c r="D494" t="s">
        <v>848</v>
      </c>
      <c r="E494" s="9">
        <v>2</v>
      </c>
      <c r="F494" s="7">
        <v>0.32800000000000001</v>
      </c>
      <c r="J494">
        <v>0</v>
      </c>
      <c r="K494" t="str">
        <f>LEFT(L494,4) &amp; "20250803" &amp; "R" &amp; TEXT(ROW(A493),"000")</f>
        <v>Tshi20250803R493</v>
      </c>
      <c r="L494" t="s">
        <v>1418</v>
      </c>
      <c r="M494" t="s">
        <v>1419</v>
      </c>
      <c r="N494" t="s">
        <v>876</v>
      </c>
      <c r="O494" t="s">
        <v>1420</v>
      </c>
      <c r="P494">
        <v>28.77</v>
      </c>
      <c r="Q494">
        <v>1</v>
      </c>
      <c r="R494" s="10">
        <v>7.19</v>
      </c>
      <c r="S494">
        <v>7.1924999999999999</v>
      </c>
      <c r="T494" t="s">
        <v>875</v>
      </c>
      <c r="U494">
        <v>4</v>
      </c>
      <c r="V494" t="s">
        <v>27</v>
      </c>
      <c r="W494" t="s">
        <v>1421</v>
      </c>
      <c r="X494" t="s">
        <v>29</v>
      </c>
      <c r="Y494">
        <f t="shared" si="7"/>
        <v>6109000000</v>
      </c>
    </row>
    <row r="495" spans="1:25" x14ac:dyDescent="0.15">
      <c r="A495">
        <v>4</v>
      </c>
      <c r="B495" s="8" t="s">
        <v>871</v>
      </c>
      <c r="C495" t="s">
        <v>872</v>
      </c>
      <c r="D495" t="s">
        <v>848</v>
      </c>
      <c r="E495" s="9">
        <v>2</v>
      </c>
      <c r="F495" s="7">
        <v>0.55100000000000005</v>
      </c>
      <c r="J495">
        <v>0</v>
      </c>
      <c r="K495" t="str">
        <f>LEFT(L495,4) &amp; "20250803" &amp; "R" &amp; TEXT(ROW(A494),"000")</f>
        <v>Cric20250803R494</v>
      </c>
      <c r="L495" t="s">
        <v>358</v>
      </c>
      <c r="M495" t="s">
        <v>1435</v>
      </c>
      <c r="N495" t="s">
        <v>876</v>
      </c>
      <c r="O495" t="s">
        <v>1417</v>
      </c>
      <c r="P495">
        <v>28.77</v>
      </c>
      <c r="Q495">
        <v>1</v>
      </c>
      <c r="R495" s="10">
        <v>7.19</v>
      </c>
      <c r="S495">
        <v>7.1924999999999999</v>
      </c>
      <c r="T495" t="s">
        <v>875</v>
      </c>
      <c r="U495">
        <v>4</v>
      </c>
      <c r="V495" t="s">
        <v>27</v>
      </c>
      <c r="W495" t="s">
        <v>361</v>
      </c>
      <c r="X495" t="s">
        <v>29</v>
      </c>
      <c r="Y495">
        <f t="shared" si="7"/>
        <v>6403000000</v>
      </c>
    </row>
    <row r="496" spans="1:25" x14ac:dyDescent="0.15">
      <c r="A496">
        <v>1</v>
      </c>
      <c r="B496" s="8" t="s">
        <v>877</v>
      </c>
      <c r="C496" t="s">
        <v>878</v>
      </c>
      <c r="D496" t="s">
        <v>848</v>
      </c>
      <c r="E496" s="9">
        <v>2</v>
      </c>
      <c r="F496" s="7">
        <v>1.0290000000000001</v>
      </c>
      <c r="J496">
        <v>0</v>
      </c>
      <c r="K496" t="str">
        <f>LEFT(L496,4) &amp; "20250803" &amp; "R" &amp; TEXT(ROW(A495),"000")</f>
        <v>Eyeg20250803R495</v>
      </c>
      <c r="L496" t="s">
        <v>1560</v>
      </c>
      <c r="M496" t="s">
        <v>1561</v>
      </c>
      <c r="N496" t="s">
        <v>882</v>
      </c>
      <c r="O496" t="s">
        <v>1417</v>
      </c>
      <c r="P496">
        <v>21.6</v>
      </c>
      <c r="Q496">
        <v>3</v>
      </c>
      <c r="R496" s="10">
        <v>3.09</v>
      </c>
      <c r="S496">
        <v>9.257142857142858</v>
      </c>
      <c r="T496" t="s">
        <v>881</v>
      </c>
      <c r="U496">
        <v>7</v>
      </c>
      <c r="V496" t="s">
        <v>27</v>
      </c>
      <c r="W496" t="s">
        <v>1562</v>
      </c>
      <c r="X496" t="s">
        <v>29</v>
      </c>
      <c r="Y496">
        <f t="shared" si="7"/>
        <v>9003000000</v>
      </c>
    </row>
    <row r="497" spans="1:25" x14ac:dyDescent="0.15">
      <c r="A497">
        <v>2</v>
      </c>
      <c r="B497" s="8" t="s">
        <v>877</v>
      </c>
      <c r="C497" t="s">
        <v>878</v>
      </c>
      <c r="D497" t="s">
        <v>848</v>
      </c>
      <c r="E497" s="9">
        <v>2</v>
      </c>
      <c r="F497" s="7">
        <v>0.33999999999999997</v>
      </c>
      <c r="J497">
        <v>0</v>
      </c>
      <c r="K497" t="str">
        <f>LEFT(L497,4) &amp; "20250803" &amp; "R" &amp; TEXT(ROW(A496),"000")</f>
        <v>Leat20250803R496</v>
      </c>
      <c r="L497" t="s">
        <v>1441</v>
      </c>
      <c r="M497" t="s">
        <v>1442</v>
      </c>
      <c r="N497" t="s">
        <v>882</v>
      </c>
      <c r="O497" t="s">
        <v>1417</v>
      </c>
      <c r="P497">
        <v>21.6</v>
      </c>
      <c r="Q497">
        <v>1</v>
      </c>
      <c r="R497" s="10">
        <v>3.09</v>
      </c>
      <c r="S497">
        <v>3.0857142857142859</v>
      </c>
      <c r="T497" t="s">
        <v>881</v>
      </c>
      <c r="U497">
        <v>7</v>
      </c>
      <c r="V497" t="s">
        <v>27</v>
      </c>
      <c r="W497" t="s">
        <v>1443</v>
      </c>
      <c r="X497" t="s">
        <v>29</v>
      </c>
      <c r="Y497">
        <f t="shared" si="7"/>
        <v>4203000000</v>
      </c>
    </row>
    <row r="498" spans="1:25" x14ac:dyDescent="0.15">
      <c r="A498">
        <v>3</v>
      </c>
      <c r="B498" s="8" t="s">
        <v>877</v>
      </c>
      <c r="C498" t="s">
        <v>878</v>
      </c>
      <c r="D498" t="s">
        <v>848</v>
      </c>
      <c r="E498" s="9">
        <v>2</v>
      </c>
      <c r="F498" s="7">
        <v>0.40899999999999997</v>
      </c>
      <c r="J498">
        <v>0</v>
      </c>
      <c r="K498" t="str">
        <f>LEFT(L498,4) &amp; "20250803" &amp; "R" &amp; TEXT(ROW(A497),"000")</f>
        <v>Casu20250803R497</v>
      </c>
      <c r="L498" t="s">
        <v>1433</v>
      </c>
      <c r="M498" t="s">
        <v>1434</v>
      </c>
      <c r="N498" t="s">
        <v>882</v>
      </c>
      <c r="O498" t="s">
        <v>1420</v>
      </c>
      <c r="P498">
        <v>21.6</v>
      </c>
      <c r="Q498">
        <v>2</v>
      </c>
      <c r="R498" s="10">
        <v>3.09</v>
      </c>
      <c r="S498">
        <v>6.1714285714285717</v>
      </c>
      <c r="T498" t="s">
        <v>881</v>
      </c>
      <c r="U498">
        <v>7</v>
      </c>
      <c r="V498" t="s">
        <v>27</v>
      </c>
      <c r="W498" t="s">
        <v>1421</v>
      </c>
      <c r="X498" t="s">
        <v>29</v>
      </c>
      <c r="Y498">
        <f t="shared" si="7"/>
        <v>6109000000</v>
      </c>
    </row>
    <row r="499" spans="1:25" x14ac:dyDescent="0.15">
      <c r="A499">
        <v>4</v>
      </c>
      <c r="B499" s="8" t="s">
        <v>877</v>
      </c>
      <c r="C499" t="s">
        <v>878</v>
      </c>
      <c r="D499" t="s">
        <v>848</v>
      </c>
      <c r="E499" s="9">
        <v>2</v>
      </c>
      <c r="F499" s="7">
        <v>0.20199999999999999</v>
      </c>
      <c r="J499">
        <v>0</v>
      </c>
      <c r="K499" t="str">
        <f>LEFT(L499,4) &amp; "20250803" &amp; "R" &amp; TEXT(ROW(A498),"000")</f>
        <v>Hood20250803R498</v>
      </c>
      <c r="L499" t="s">
        <v>590</v>
      </c>
      <c r="M499" t="s">
        <v>1428</v>
      </c>
      <c r="N499" t="s">
        <v>882</v>
      </c>
      <c r="O499" t="s">
        <v>1420</v>
      </c>
      <c r="P499">
        <v>21.6</v>
      </c>
      <c r="Q499">
        <v>1</v>
      </c>
      <c r="R499" s="10">
        <v>3.09</v>
      </c>
      <c r="S499">
        <v>3.0857142857142859</v>
      </c>
      <c r="T499" t="s">
        <v>881</v>
      </c>
      <c r="U499">
        <v>7</v>
      </c>
      <c r="V499" t="s">
        <v>27</v>
      </c>
      <c r="W499" t="s">
        <v>593</v>
      </c>
      <c r="X499" t="s">
        <v>29</v>
      </c>
      <c r="Y499">
        <f t="shared" si="7"/>
        <v>6110000000</v>
      </c>
    </row>
    <row r="500" spans="1:25" x14ac:dyDescent="0.15">
      <c r="A500">
        <v>1</v>
      </c>
      <c r="B500" s="8" t="s">
        <v>883</v>
      </c>
      <c r="C500" t="s">
        <v>884</v>
      </c>
      <c r="D500" t="s">
        <v>848</v>
      </c>
      <c r="E500" s="9">
        <v>2</v>
      </c>
      <c r="F500" s="7">
        <v>1.9950000000000001</v>
      </c>
      <c r="J500">
        <v>0</v>
      </c>
      <c r="K500" t="str">
        <f>LEFT(L500,4) &amp; "20250803" &amp; "R" &amp; TEXT(ROW(A499),"000")</f>
        <v>snea20250803R499</v>
      </c>
      <c r="L500" t="s">
        <v>58</v>
      </c>
      <c r="M500" t="s">
        <v>1427</v>
      </c>
      <c r="N500" t="s">
        <v>61</v>
      </c>
      <c r="O500" t="s">
        <v>1426</v>
      </c>
      <c r="P500">
        <v>20.92</v>
      </c>
      <c r="Q500">
        <v>2</v>
      </c>
      <c r="R500" s="10">
        <v>10.46</v>
      </c>
      <c r="S500">
        <v>20.92</v>
      </c>
      <c r="T500" t="s">
        <v>885</v>
      </c>
      <c r="U500">
        <v>2</v>
      </c>
      <c r="V500" t="s">
        <v>27</v>
      </c>
      <c r="W500" t="s">
        <v>61</v>
      </c>
      <c r="X500" t="s">
        <v>29</v>
      </c>
      <c r="Y500">
        <f t="shared" si="7"/>
        <v>6402000000</v>
      </c>
    </row>
    <row r="501" spans="1:25" x14ac:dyDescent="0.15">
      <c r="A501">
        <v>1</v>
      </c>
      <c r="B501" s="8" t="s">
        <v>886</v>
      </c>
      <c r="C501" t="s">
        <v>887</v>
      </c>
      <c r="D501" t="s">
        <v>886</v>
      </c>
      <c r="E501" s="9">
        <v>3.6749999999999998</v>
      </c>
      <c r="F501" s="7">
        <v>3.67</v>
      </c>
      <c r="G501">
        <v>60</v>
      </c>
      <c r="H501">
        <v>50</v>
      </c>
      <c r="I501">
        <v>40</v>
      </c>
      <c r="J501">
        <v>20</v>
      </c>
      <c r="K501" t="str">
        <f>LEFT(L501,4) &amp; "20250803" &amp; "R" &amp; TEXT(ROW(A500),"000")</f>
        <v>snea20250803R500</v>
      </c>
      <c r="L501" t="s">
        <v>58</v>
      </c>
      <c r="M501" t="s">
        <v>1427</v>
      </c>
      <c r="N501" t="s">
        <v>61</v>
      </c>
      <c r="O501" t="s">
        <v>1426</v>
      </c>
      <c r="P501">
        <v>36.24</v>
      </c>
      <c r="Q501">
        <v>2</v>
      </c>
      <c r="R501" s="10">
        <v>18.12</v>
      </c>
      <c r="S501">
        <v>36.24</v>
      </c>
      <c r="T501" t="s">
        <v>890</v>
      </c>
      <c r="U501">
        <v>2</v>
      </c>
      <c r="V501" t="s">
        <v>27</v>
      </c>
      <c r="W501" t="s">
        <v>61</v>
      </c>
      <c r="X501" t="s">
        <v>29</v>
      </c>
      <c r="Y501">
        <f t="shared" si="7"/>
        <v>6402000000</v>
      </c>
    </row>
    <row r="502" spans="1:25" x14ac:dyDescent="0.15">
      <c r="A502">
        <v>1</v>
      </c>
      <c r="B502" s="8" t="s">
        <v>891</v>
      </c>
      <c r="C502" t="s">
        <v>892</v>
      </c>
      <c r="D502" t="s">
        <v>886</v>
      </c>
      <c r="E502" s="9">
        <v>3.6749999999999998</v>
      </c>
      <c r="F502" s="7">
        <v>0.90200000000000002</v>
      </c>
      <c r="J502">
        <v>0</v>
      </c>
      <c r="K502" t="str">
        <f>LEFT(L502,4) &amp; "20250803" &amp; "R" &amp; TEXT(ROW(A501),"000")</f>
        <v>Sung20250803R501</v>
      </c>
      <c r="L502" t="s">
        <v>1447</v>
      </c>
      <c r="M502" t="s">
        <v>1448</v>
      </c>
      <c r="N502" t="s">
        <v>896</v>
      </c>
      <c r="O502" t="s">
        <v>1417</v>
      </c>
      <c r="P502">
        <v>44.47</v>
      </c>
      <c r="Q502">
        <v>2</v>
      </c>
      <c r="R502" s="10">
        <v>5.56</v>
      </c>
      <c r="S502">
        <v>11.1175</v>
      </c>
      <c r="T502" t="s">
        <v>895</v>
      </c>
      <c r="U502">
        <v>8</v>
      </c>
      <c r="V502" t="s">
        <v>27</v>
      </c>
      <c r="W502" t="s">
        <v>1449</v>
      </c>
      <c r="X502" t="s">
        <v>29</v>
      </c>
      <c r="Y502">
        <f t="shared" si="7"/>
        <v>9004000000</v>
      </c>
    </row>
    <row r="503" spans="1:25" x14ac:dyDescent="0.15">
      <c r="A503">
        <v>2</v>
      </c>
      <c r="B503" s="8" t="s">
        <v>891</v>
      </c>
      <c r="C503" t="s">
        <v>892</v>
      </c>
      <c r="D503" t="s">
        <v>886</v>
      </c>
      <c r="E503" s="9">
        <v>3.6749999999999998</v>
      </c>
      <c r="F503" s="7">
        <v>1.81</v>
      </c>
      <c r="J503">
        <v>0</v>
      </c>
      <c r="K503" t="str">
        <f>LEFT(L503,4) &amp; "20250803" &amp; "R" &amp; TEXT(ROW(A502),"000")</f>
        <v>Jers20250803R502</v>
      </c>
      <c r="L503" t="s">
        <v>670</v>
      </c>
      <c r="M503" t="s">
        <v>1416</v>
      </c>
      <c r="N503" t="s">
        <v>896</v>
      </c>
      <c r="O503" t="s">
        <v>1417</v>
      </c>
      <c r="P503">
        <v>44.47</v>
      </c>
      <c r="Q503">
        <v>4</v>
      </c>
      <c r="R503" s="10">
        <v>5.56</v>
      </c>
      <c r="S503">
        <v>22.234999999999999</v>
      </c>
      <c r="T503" t="s">
        <v>895</v>
      </c>
      <c r="U503">
        <v>8</v>
      </c>
      <c r="V503" t="s">
        <v>27</v>
      </c>
      <c r="W503" t="s">
        <v>673</v>
      </c>
      <c r="X503" t="s">
        <v>29</v>
      </c>
      <c r="Y503">
        <f t="shared" si="7"/>
        <v>6211000000</v>
      </c>
    </row>
    <row r="504" spans="1:25" x14ac:dyDescent="0.15">
      <c r="A504">
        <v>3</v>
      </c>
      <c r="B504" s="8" t="s">
        <v>891</v>
      </c>
      <c r="C504" t="s">
        <v>892</v>
      </c>
      <c r="D504" t="s">
        <v>886</v>
      </c>
      <c r="E504" s="9">
        <v>3.6749999999999998</v>
      </c>
      <c r="F504" s="7">
        <v>0.44900000000000001</v>
      </c>
      <c r="J504">
        <v>0</v>
      </c>
      <c r="K504" t="str">
        <f>LEFT(L504,4) &amp; "20250803" &amp; "R" &amp; TEXT(ROW(A503),"000")</f>
        <v>Shou20250803R503</v>
      </c>
      <c r="L504" t="s">
        <v>1460</v>
      </c>
      <c r="M504" t="s">
        <v>1461</v>
      </c>
      <c r="N504" t="s">
        <v>896</v>
      </c>
      <c r="O504" t="s">
        <v>1417</v>
      </c>
      <c r="P504">
        <v>44.47</v>
      </c>
      <c r="Q504">
        <v>1</v>
      </c>
      <c r="R504" s="10">
        <v>5.56</v>
      </c>
      <c r="S504">
        <v>5.5587499999999999</v>
      </c>
      <c r="T504" t="s">
        <v>895</v>
      </c>
      <c r="U504">
        <v>8</v>
      </c>
      <c r="V504" t="s">
        <v>27</v>
      </c>
      <c r="W504" t="s">
        <v>1438</v>
      </c>
      <c r="X504" t="s">
        <v>29</v>
      </c>
      <c r="Y504">
        <f t="shared" si="7"/>
        <v>4202000000</v>
      </c>
    </row>
    <row r="505" spans="1:25" x14ac:dyDescent="0.15">
      <c r="A505">
        <v>4</v>
      </c>
      <c r="B505" s="8" t="s">
        <v>891</v>
      </c>
      <c r="C505" t="s">
        <v>892</v>
      </c>
      <c r="D505" t="s">
        <v>886</v>
      </c>
      <c r="E505" s="9">
        <v>3.6749999999999998</v>
      </c>
      <c r="F505" s="7">
        <v>0.49399999999999999</v>
      </c>
      <c r="J505">
        <v>0</v>
      </c>
      <c r="K505" t="str">
        <f>LEFT(L505,4) &amp; "20250803" &amp; "R" &amp; TEXT(ROW(A504),"000")</f>
        <v>snea20250803R504</v>
      </c>
      <c r="L505" t="s">
        <v>58</v>
      </c>
      <c r="M505" t="s">
        <v>1427</v>
      </c>
      <c r="N505" t="s">
        <v>896</v>
      </c>
      <c r="O505" t="s">
        <v>1426</v>
      </c>
      <c r="P505">
        <v>44.47</v>
      </c>
      <c r="Q505">
        <v>1</v>
      </c>
      <c r="R505" s="10">
        <v>5.56</v>
      </c>
      <c r="S505">
        <v>5.5587499999999999</v>
      </c>
      <c r="T505" t="s">
        <v>895</v>
      </c>
      <c r="U505">
        <v>8</v>
      </c>
      <c r="V505" t="s">
        <v>27</v>
      </c>
      <c r="W505" t="s">
        <v>61</v>
      </c>
      <c r="X505" t="s">
        <v>29</v>
      </c>
      <c r="Y505">
        <f t="shared" si="7"/>
        <v>6402000000</v>
      </c>
    </row>
    <row r="506" spans="1:25" x14ac:dyDescent="0.15">
      <c r="A506">
        <v>1</v>
      </c>
      <c r="B506" s="8" t="s">
        <v>897</v>
      </c>
      <c r="C506" t="s">
        <v>898</v>
      </c>
      <c r="D506" t="s">
        <v>886</v>
      </c>
      <c r="E506" s="9">
        <v>3.6749999999999998</v>
      </c>
      <c r="F506" s="7">
        <v>3.67</v>
      </c>
      <c r="J506">
        <v>0</v>
      </c>
      <c r="K506" t="str">
        <f>LEFT(L506,4) &amp; "20250803" &amp; "R" &amp; TEXT(ROW(A505),"000")</f>
        <v>snea20250803R505</v>
      </c>
      <c r="L506" t="s">
        <v>58</v>
      </c>
      <c r="M506" t="s">
        <v>1427</v>
      </c>
      <c r="N506" t="s">
        <v>61</v>
      </c>
      <c r="O506" t="s">
        <v>1426</v>
      </c>
      <c r="P506">
        <v>53.85</v>
      </c>
      <c r="Q506">
        <v>3</v>
      </c>
      <c r="R506" s="10">
        <v>17.95</v>
      </c>
      <c r="S506">
        <v>53.85</v>
      </c>
      <c r="T506" t="s">
        <v>900</v>
      </c>
      <c r="U506">
        <v>3</v>
      </c>
      <c r="V506" t="s">
        <v>27</v>
      </c>
      <c r="W506" t="s">
        <v>61</v>
      </c>
      <c r="X506" t="s">
        <v>29</v>
      </c>
      <c r="Y506">
        <f t="shared" si="7"/>
        <v>6402000000</v>
      </c>
    </row>
    <row r="507" spans="1:25" x14ac:dyDescent="0.15">
      <c r="A507">
        <v>1</v>
      </c>
      <c r="B507" s="8" t="s">
        <v>901</v>
      </c>
      <c r="C507" t="s">
        <v>902</v>
      </c>
      <c r="D507" t="s">
        <v>886</v>
      </c>
      <c r="E507" s="9">
        <v>3.6749999999999998</v>
      </c>
      <c r="F507" s="7">
        <v>0.83</v>
      </c>
      <c r="J507">
        <v>0</v>
      </c>
      <c r="K507" t="str">
        <f>LEFT(L507,4) &amp; "20250803" &amp; "R" &amp; TEXT(ROW(A506),"000")</f>
        <v>shor20250803R506</v>
      </c>
      <c r="L507" t="s">
        <v>491</v>
      </c>
      <c r="M507" t="s">
        <v>1429</v>
      </c>
      <c r="N507" t="s">
        <v>906</v>
      </c>
      <c r="O507" t="s">
        <v>1417</v>
      </c>
      <c r="P507">
        <v>33.69</v>
      </c>
      <c r="Q507">
        <v>1</v>
      </c>
      <c r="R507" s="10">
        <v>6.74</v>
      </c>
      <c r="S507">
        <v>6.7379999999999995</v>
      </c>
      <c r="T507" t="s">
        <v>905</v>
      </c>
      <c r="U507">
        <v>5</v>
      </c>
      <c r="V507" t="s">
        <v>27</v>
      </c>
      <c r="W507" t="s">
        <v>494</v>
      </c>
      <c r="X507" t="s">
        <v>29</v>
      </c>
      <c r="Y507">
        <f t="shared" si="7"/>
        <v>6103000000</v>
      </c>
    </row>
    <row r="508" spans="1:25" x14ac:dyDescent="0.15">
      <c r="A508">
        <v>2</v>
      </c>
      <c r="B508" s="8" t="s">
        <v>901</v>
      </c>
      <c r="C508" t="s">
        <v>902</v>
      </c>
      <c r="D508" t="s">
        <v>886</v>
      </c>
      <c r="E508" s="9">
        <v>3.6749999999999998</v>
      </c>
      <c r="F508" s="7">
        <v>0.997</v>
      </c>
      <c r="J508">
        <v>0</v>
      </c>
      <c r="K508" t="str">
        <f>LEFT(L508,4) &amp; "20250803" &amp; "R" &amp; TEXT(ROW(A507),"000")</f>
        <v>Tshi20250803R507</v>
      </c>
      <c r="L508" t="s">
        <v>1418</v>
      </c>
      <c r="M508" t="s">
        <v>1419</v>
      </c>
      <c r="N508" t="s">
        <v>906</v>
      </c>
      <c r="O508" t="s">
        <v>1420</v>
      </c>
      <c r="P508">
        <v>33.69</v>
      </c>
      <c r="Q508">
        <v>2</v>
      </c>
      <c r="R508" s="10">
        <v>6.74</v>
      </c>
      <c r="S508">
        <v>13.475999999999999</v>
      </c>
      <c r="T508" t="s">
        <v>905</v>
      </c>
      <c r="U508">
        <v>5</v>
      </c>
      <c r="V508" t="s">
        <v>27</v>
      </c>
      <c r="W508" t="s">
        <v>1421</v>
      </c>
      <c r="X508" t="s">
        <v>29</v>
      </c>
      <c r="Y508">
        <f t="shared" si="7"/>
        <v>6109000000</v>
      </c>
    </row>
    <row r="509" spans="1:25" x14ac:dyDescent="0.15">
      <c r="A509">
        <v>3</v>
      </c>
      <c r="B509" s="8" t="s">
        <v>901</v>
      </c>
      <c r="C509" t="s">
        <v>902</v>
      </c>
      <c r="D509" t="s">
        <v>886</v>
      </c>
      <c r="E509" s="9">
        <v>3.6749999999999998</v>
      </c>
      <c r="F509" s="7">
        <v>0.91400000000000003</v>
      </c>
      <c r="J509">
        <v>0</v>
      </c>
      <c r="K509" t="str">
        <f>LEFT(L509,4) &amp; "20250803" &amp; "R" &amp; TEXT(ROW(A508),"000")</f>
        <v>snea20250803R508</v>
      </c>
      <c r="L509" t="s">
        <v>58</v>
      </c>
      <c r="M509" t="s">
        <v>1427</v>
      </c>
      <c r="N509" t="s">
        <v>906</v>
      </c>
      <c r="O509" t="s">
        <v>1426</v>
      </c>
      <c r="P509">
        <v>33.69</v>
      </c>
      <c r="Q509">
        <v>1</v>
      </c>
      <c r="R509" s="10">
        <v>6.74</v>
      </c>
      <c r="S509">
        <v>6.7379999999999995</v>
      </c>
      <c r="T509" t="s">
        <v>905</v>
      </c>
      <c r="U509">
        <v>5</v>
      </c>
      <c r="V509" t="s">
        <v>27</v>
      </c>
      <c r="W509" t="s">
        <v>61</v>
      </c>
      <c r="X509" t="s">
        <v>29</v>
      </c>
      <c r="Y509">
        <f t="shared" si="7"/>
        <v>6402000000</v>
      </c>
    </row>
    <row r="510" spans="1:25" x14ac:dyDescent="0.15">
      <c r="A510">
        <v>4</v>
      </c>
      <c r="B510" s="8" t="s">
        <v>901</v>
      </c>
      <c r="C510" t="s">
        <v>902</v>
      </c>
      <c r="D510" t="s">
        <v>886</v>
      </c>
      <c r="E510" s="9">
        <v>3.6749999999999998</v>
      </c>
      <c r="F510" s="7">
        <v>0.91400000000000003</v>
      </c>
      <c r="J510">
        <v>0</v>
      </c>
      <c r="K510" t="str">
        <f>LEFT(L510,4) &amp; "20250803" &amp; "R" &amp; TEXT(ROW(A509),"000")</f>
        <v>slip20250803R509</v>
      </c>
      <c r="L510" t="s">
        <v>147</v>
      </c>
      <c r="M510" t="s">
        <v>1425</v>
      </c>
      <c r="N510" t="s">
        <v>906</v>
      </c>
      <c r="O510" t="s">
        <v>1426</v>
      </c>
      <c r="P510">
        <v>33.69</v>
      </c>
      <c r="Q510">
        <v>1</v>
      </c>
      <c r="R510" s="10">
        <v>6.74</v>
      </c>
      <c r="S510">
        <v>6.7379999999999995</v>
      </c>
      <c r="T510" t="s">
        <v>905</v>
      </c>
      <c r="U510">
        <v>5</v>
      </c>
      <c r="V510" t="s">
        <v>27</v>
      </c>
      <c r="W510" t="s">
        <v>150</v>
      </c>
      <c r="X510" t="s">
        <v>29</v>
      </c>
      <c r="Y510">
        <f t="shared" si="7"/>
        <v>6402000000</v>
      </c>
    </row>
    <row r="511" spans="1:25" x14ac:dyDescent="0.15">
      <c r="A511">
        <v>1</v>
      </c>
      <c r="B511" s="8" t="s">
        <v>907</v>
      </c>
      <c r="C511" t="s">
        <v>908</v>
      </c>
      <c r="D511" t="s">
        <v>907</v>
      </c>
      <c r="E511" s="9">
        <v>2.0139999999999998</v>
      </c>
      <c r="F511" s="7">
        <v>0.39</v>
      </c>
      <c r="G511">
        <v>60</v>
      </c>
      <c r="H511">
        <v>50</v>
      </c>
      <c r="I511">
        <v>40</v>
      </c>
      <c r="J511">
        <v>20</v>
      </c>
      <c r="K511" t="str">
        <f>LEFT(L511,4) &amp; "20250803" &amp; "R" &amp; TEXT(ROW(A510),"000")</f>
        <v>Card20250803R510</v>
      </c>
      <c r="L511" t="s">
        <v>1526</v>
      </c>
      <c r="M511" t="s">
        <v>1527</v>
      </c>
      <c r="N511" t="s">
        <v>914</v>
      </c>
      <c r="O511" t="s">
        <v>1417</v>
      </c>
      <c r="P511">
        <v>22.79</v>
      </c>
      <c r="Q511">
        <v>1</v>
      </c>
      <c r="R511" s="10">
        <v>4.5599999999999996</v>
      </c>
      <c r="S511">
        <v>4.5579999999999998</v>
      </c>
      <c r="T511" t="s">
        <v>913</v>
      </c>
      <c r="U511">
        <v>5</v>
      </c>
      <c r="V511" t="s">
        <v>27</v>
      </c>
      <c r="W511" t="s">
        <v>1525</v>
      </c>
      <c r="X511" t="s">
        <v>29</v>
      </c>
      <c r="Y511">
        <f t="shared" si="7"/>
        <v>4202000000</v>
      </c>
    </row>
    <row r="512" spans="1:25" x14ac:dyDescent="0.15">
      <c r="A512">
        <v>2</v>
      </c>
      <c r="B512" s="8" t="s">
        <v>907</v>
      </c>
      <c r="C512" t="s">
        <v>908</v>
      </c>
      <c r="D512" t="s">
        <v>907</v>
      </c>
      <c r="E512" s="9">
        <v>2.0139999999999998</v>
      </c>
      <c r="F512" s="7">
        <v>0.39</v>
      </c>
      <c r="G512">
        <v>60</v>
      </c>
      <c r="H512">
        <v>50</v>
      </c>
      <c r="I512">
        <v>40</v>
      </c>
      <c r="J512">
        <v>20</v>
      </c>
      <c r="K512" t="str">
        <f>LEFT(L512,4) &amp; "20250803" &amp; "R" &amp; TEXT(ROW(A511),"000")</f>
        <v>Jers20250803R511</v>
      </c>
      <c r="L512" t="s">
        <v>670</v>
      </c>
      <c r="M512" t="s">
        <v>1416</v>
      </c>
      <c r="N512" t="s">
        <v>914</v>
      </c>
      <c r="O512" t="s">
        <v>1417</v>
      </c>
      <c r="P512">
        <v>22.79</v>
      </c>
      <c r="Q512">
        <v>1</v>
      </c>
      <c r="R512" s="10">
        <v>4.5599999999999996</v>
      </c>
      <c r="S512">
        <v>4.5579999999999998</v>
      </c>
      <c r="T512" t="s">
        <v>913</v>
      </c>
      <c r="U512">
        <v>5</v>
      </c>
      <c r="V512" t="s">
        <v>27</v>
      </c>
      <c r="W512" t="s">
        <v>673</v>
      </c>
      <c r="X512" t="s">
        <v>29</v>
      </c>
      <c r="Y512">
        <f t="shared" si="7"/>
        <v>6211000000</v>
      </c>
    </row>
    <row r="513" spans="1:25" x14ac:dyDescent="0.15">
      <c r="A513">
        <v>3</v>
      </c>
      <c r="B513" s="8" t="s">
        <v>907</v>
      </c>
      <c r="C513" t="s">
        <v>908</v>
      </c>
      <c r="D513" t="s">
        <v>907</v>
      </c>
      <c r="E513" s="9">
        <v>2.0139999999999998</v>
      </c>
      <c r="F513" s="7">
        <v>0.39</v>
      </c>
      <c r="G513">
        <v>60</v>
      </c>
      <c r="H513">
        <v>50</v>
      </c>
      <c r="I513">
        <v>40</v>
      </c>
      <c r="J513">
        <v>20</v>
      </c>
      <c r="K513" t="str">
        <f>LEFT(L513,4) &amp; "20250803" &amp; "R" &amp; TEXT(ROW(A512),"000")</f>
        <v>shir20250803R512</v>
      </c>
      <c r="L513" t="s">
        <v>1504</v>
      </c>
      <c r="M513" t="s">
        <v>1505</v>
      </c>
      <c r="N513" t="s">
        <v>914</v>
      </c>
      <c r="O513" t="s">
        <v>1417</v>
      </c>
      <c r="P513">
        <v>22.79</v>
      </c>
      <c r="Q513">
        <v>1</v>
      </c>
      <c r="R513" s="10">
        <v>4.5599999999999996</v>
      </c>
      <c r="S513">
        <v>4.5579999999999998</v>
      </c>
      <c r="T513" t="s">
        <v>913</v>
      </c>
      <c r="U513">
        <v>5</v>
      </c>
      <c r="V513" t="s">
        <v>27</v>
      </c>
      <c r="W513" t="s">
        <v>1506</v>
      </c>
      <c r="X513" t="s">
        <v>29</v>
      </c>
      <c r="Y513">
        <f t="shared" si="7"/>
        <v>6105000000</v>
      </c>
    </row>
    <row r="514" spans="1:25" x14ac:dyDescent="0.15">
      <c r="A514">
        <v>4</v>
      </c>
      <c r="B514" s="8" t="s">
        <v>907</v>
      </c>
      <c r="C514" t="s">
        <v>908</v>
      </c>
      <c r="D514" t="s">
        <v>907</v>
      </c>
      <c r="E514" s="9">
        <v>2.0139999999999998</v>
      </c>
      <c r="F514" s="7">
        <v>0.39</v>
      </c>
      <c r="G514">
        <v>60</v>
      </c>
      <c r="H514">
        <v>50</v>
      </c>
      <c r="I514">
        <v>40</v>
      </c>
      <c r="J514">
        <v>20</v>
      </c>
      <c r="K514" t="str">
        <f>LEFT(L514,4) &amp; "20250803" &amp; "R" &amp; TEXT(ROW(A513),"000")</f>
        <v>shor20250803R513</v>
      </c>
      <c r="L514" t="s">
        <v>491</v>
      </c>
      <c r="M514" t="s">
        <v>1429</v>
      </c>
      <c r="N514" t="s">
        <v>914</v>
      </c>
      <c r="O514" t="s">
        <v>1417</v>
      </c>
      <c r="P514">
        <v>22.79</v>
      </c>
      <c r="Q514">
        <v>1</v>
      </c>
      <c r="R514" s="10">
        <v>4.5599999999999996</v>
      </c>
      <c r="S514">
        <v>4.5579999999999998</v>
      </c>
      <c r="T514" t="s">
        <v>913</v>
      </c>
      <c r="U514">
        <v>5</v>
      </c>
      <c r="V514" t="s">
        <v>27</v>
      </c>
      <c r="W514" t="s">
        <v>494</v>
      </c>
      <c r="X514" t="s">
        <v>29</v>
      </c>
      <c r="Y514">
        <f t="shared" ref="Y514:Y577" si="8">ROUNDDOWN(W514/ 1000000, 0) * 1000000</f>
        <v>6103000000</v>
      </c>
    </row>
    <row r="515" spans="1:25" x14ac:dyDescent="0.15">
      <c r="A515">
        <v>5</v>
      </c>
      <c r="B515" s="8" t="s">
        <v>907</v>
      </c>
      <c r="C515" t="s">
        <v>908</v>
      </c>
      <c r="D515" t="s">
        <v>907</v>
      </c>
      <c r="E515" s="9">
        <v>2.0139999999999998</v>
      </c>
      <c r="F515" s="7">
        <v>0.42899999999999999</v>
      </c>
      <c r="G515">
        <v>60</v>
      </c>
      <c r="H515">
        <v>50</v>
      </c>
      <c r="I515">
        <v>40</v>
      </c>
      <c r="J515">
        <v>20</v>
      </c>
      <c r="K515" t="str">
        <f>LEFT(L515,4) &amp; "20250803" &amp; "R" &amp; TEXT(ROW(A514),"000")</f>
        <v>snea20250803R514</v>
      </c>
      <c r="L515" t="s">
        <v>58</v>
      </c>
      <c r="M515" t="s">
        <v>1427</v>
      </c>
      <c r="N515" t="s">
        <v>914</v>
      </c>
      <c r="O515" t="s">
        <v>1426</v>
      </c>
      <c r="P515">
        <v>22.79</v>
      </c>
      <c r="Q515">
        <v>1</v>
      </c>
      <c r="R515" s="10">
        <v>4.5599999999999996</v>
      </c>
      <c r="S515">
        <v>4.5579999999999998</v>
      </c>
      <c r="T515" t="s">
        <v>913</v>
      </c>
      <c r="U515">
        <v>5</v>
      </c>
      <c r="V515" t="s">
        <v>27</v>
      </c>
      <c r="W515" t="s">
        <v>61</v>
      </c>
      <c r="X515" t="s">
        <v>29</v>
      </c>
      <c r="Y515">
        <f t="shared" si="8"/>
        <v>6402000000</v>
      </c>
    </row>
    <row r="516" spans="1:25" x14ac:dyDescent="0.15">
      <c r="A516">
        <v>1</v>
      </c>
      <c r="B516" s="8" t="s">
        <v>915</v>
      </c>
      <c r="C516" t="s">
        <v>916</v>
      </c>
      <c r="D516" t="s">
        <v>907</v>
      </c>
      <c r="E516" s="9">
        <v>2.0139999999999998</v>
      </c>
      <c r="F516" s="7">
        <v>2.0089999999999999</v>
      </c>
      <c r="J516">
        <v>0</v>
      </c>
      <c r="K516" t="str">
        <f>LEFT(L516,4) &amp; "20250803" &amp; "R" &amp; TEXT(ROW(A515),"000")</f>
        <v>snea20250803R515</v>
      </c>
      <c r="L516" t="s">
        <v>58</v>
      </c>
      <c r="M516" t="s">
        <v>1427</v>
      </c>
      <c r="N516" t="s">
        <v>61</v>
      </c>
      <c r="O516" t="s">
        <v>1426</v>
      </c>
      <c r="P516">
        <v>10.9</v>
      </c>
      <c r="Q516">
        <v>1</v>
      </c>
      <c r="R516" s="10">
        <v>10.9</v>
      </c>
      <c r="S516">
        <v>10.9</v>
      </c>
      <c r="T516" t="s">
        <v>917</v>
      </c>
      <c r="U516">
        <v>1</v>
      </c>
      <c r="V516" t="s">
        <v>27</v>
      </c>
      <c r="W516" t="s">
        <v>61</v>
      </c>
      <c r="X516" t="s">
        <v>29</v>
      </c>
      <c r="Y516">
        <f t="shared" si="8"/>
        <v>6402000000</v>
      </c>
    </row>
    <row r="517" spans="1:25" x14ac:dyDescent="0.15">
      <c r="A517">
        <v>1</v>
      </c>
      <c r="B517" s="8" t="s">
        <v>918</v>
      </c>
      <c r="C517" t="s">
        <v>919</v>
      </c>
      <c r="D517" t="s">
        <v>907</v>
      </c>
      <c r="E517" s="9">
        <v>2.0139999999999998</v>
      </c>
      <c r="F517" s="7">
        <v>0.27899999999999997</v>
      </c>
      <c r="J517">
        <v>0</v>
      </c>
      <c r="K517" t="str">
        <f>LEFT(L517,4) &amp; "20250803" &amp; "R" &amp; TEXT(ROW(A516),"000")</f>
        <v>Shoe20250803R516</v>
      </c>
      <c r="L517" t="s">
        <v>1563</v>
      </c>
      <c r="M517" t="s">
        <v>1564</v>
      </c>
      <c r="N517" t="s">
        <v>923</v>
      </c>
      <c r="O517" t="s">
        <v>1417</v>
      </c>
      <c r="P517">
        <v>22.98</v>
      </c>
      <c r="Q517">
        <v>1</v>
      </c>
      <c r="R517" s="10">
        <v>3.28</v>
      </c>
      <c r="S517">
        <v>3.2828571428571429</v>
      </c>
      <c r="T517" t="s">
        <v>922</v>
      </c>
      <c r="U517">
        <v>7</v>
      </c>
      <c r="V517" t="s">
        <v>27</v>
      </c>
      <c r="W517" t="s">
        <v>1565</v>
      </c>
      <c r="X517" t="s">
        <v>29</v>
      </c>
      <c r="Y517">
        <f t="shared" si="8"/>
        <v>5808000000</v>
      </c>
    </row>
    <row r="518" spans="1:25" x14ac:dyDescent="0.15">
      <c r="A518">
        <v>2</v>
      </c>
      <c r="B518" s="8" t="s">
        <v>918</v>
      </c>
      <c r="C518" t="s">
        <v>919</v>
      </c>
      <c r="D518" t="s">
        <v>907</v>
      </c>
      <c r="E518" s="9">
        <v>2.0139999999999998</v>
      </c>
      <c r="F518" s="7">
        <v>0.56199999999999994</v>
      </c>
      <c r="J518">
        <v>0</v>
      </c>
      <c r="K518" t="str">
        <f>LEFT(L518,4) &amp; "20250803" &amp; "R" &amp; TEXT(ROW(A517),"000")</f>
        <v>Cott20250803R517</v>
      </c>
      <c r="L518" t="s">
        <v>1457</v>
      </c>
      <c r="M518" t="s">
        <v>1458</v>
      </c>
      <c r="N518" t="s">
        <v>923</v>
      </c>
      <c r="O518" t="s">
        <v>1417</v>
      </c>
      <c r="P518">
        <v>22.98</v>
      </c>
      <c r="Q518">
        <v>2</v>
      </c>
      <c r="R518" s="10">
        <v>3.28</v>
      </c>
      <c r="S518">
        <v>6.5657142857142858</v>
      </c>
      <c r="T518" t="s">
        <v>922</v>
      </c>
      <c r="U518">
        <v>7</v>
      </c>
      <c r="V518" t="s">
        <v>27</v>
      </c>
      <c r="W518" t="s">
        <v>1459</v>
      </c>
      <c r="X518" t="s">
        <v>29</v>
      </c>
      <c r="Y518">
        <f t="shared" si="8"/>
        <v>6115000000</v>
      </c>
    </row>
    <row r="519" spans="1:25" x14ac:dyDescent="0.15">
      <c r="A519">
        <v>3</v>
      </c>
      <c r="B519" s="8" t="s">
        <v>918</v>
      </c>
      <c r="C519" t="s">
        <v>919</v>
      </c>
      <c r="D519" t="s">
        <v>907</v>
      </c>
      <c r="E519" s="9">
        <v>2.0139999999999998</v>
      </c>
      <c r="F519" s="7">
        <v>0.56199999999999994</v>
      </c>
      <c r="J519">
        <v>0</v>
      </c>
      <c r="K519" t="str">
        <f>LEFT(L519,4) &amp; "20250803" &amp; "R" &amp; TEXT(ROW(A518),"000")</f>
        <v>Spor20250803R518</v>
      </c>
      <c r="L519" t="s">
        <v>1430</v>
      </c>
      <c r="M519" t="s">
        <v>1431</v>
      </c>
      <c r="N519" t="s">
        <v>923</v>
      </c>
      <c r="O519" t="s">
        <v>1417</v>
      </c>
      <c r="P519">
        <v>22.98</v>
      </c>
      <c r="Q519">
        <v>2</v>
      </c>
      <c r="R519" s="10">
        <v>3.28</v>
      </c>
      <c r="S519">
        <v>6.5657142857142858</v>
      </c>
      <c r="T519" t="s">
        <v>922</v>
      </c>
      <c r="U519">
        <v>7</v>
      </c>
      <c r="V519" t="s">
        <v>27</v>
      </c>
      <c r="W519" t="s">
        <v>494</v>
      </c>
      <c r="X519" t="s">
        <v>29</v>
      </c>
      <c r="Y519">
        <f t="shared" si="8"/>
        <v>6103000000</v>
      </c>
    </row>
    <row r="520" spans="1:25" x14ac:dyDescent="0.15">
      <c r="A520">
        <v>4</v>
      </c>
      <c r="B520" s="8" t="s">
        <v>918</v>
      </c>
      <c r="C520" t="s">
        <v>919</v>
      </c>
      <c r="D520" t="s">
        <v>907</v>
      </c>
      <c r="E520" s="9">
        <v>2.0139999999999998</v>
      </c>
      <c r="F520" s="7">
        <v>0.27899999999999997</v>
      </c>
      <c r="J520">
        <v>0</v>
      </c>
      <c r="K520" t="str">
        <f>LEFT(L520,4) &amp; "20250803" &amp; "R" &amp; TEXT(ROW(A519),"000")</f>
        <v>shor20250803R519</v>
      </c>
      <c r="L520" t="s">
        <v>491</v>
      </c>
      <c r="M520" t="s">
        <v>1429</v>
      </c>
      <c r="N520" t="s">
        <v>923</v>
      </c>
      <c r="O520" t="s">
        <v>1417</v>
      </c>
      <c r="P520">
        <v>22.98</v>
      </c>
      <c r="Q520">
        <v>1</v>
      </c>
      <c r="R520" s="10">
        <v>3.28</v>
      </c>
      <c r="S520">
        <v>3.2828571428571429</v>
      </c>
      <c r="T520" t="s">
        <v>922</v>
      </c>
      <c r="U520">
        <v>7</v>
      </c>
      <c r="V520" t="s">
        <v>27</v>
      </c>
      <c r="W520" t="s">
        <v>494</v>
      </c>
      <c r="X520" t="s">
        <v>29</v>
      </c>
      <c r="Y520">
        <f t="shared" si="8"/>
        <v>6103000000</v>
      </c>
    </row>
    <row r="521" spans="1:25" x14ac:dyDescent="0.15">
      <c r="A521">
        <v>5</v>
      </c>
      <c r="B521" s="8" t="s">
        <v>918</v>
      </c>
      <c r="C521" t="s">
        <v>919</v>
      </c>
      <c r="D521" t="s">
        <v>907</v>
      </c>
      <c r="E521" s="9">
        <v>2.0139999999999998</v>
      </c>
      <c r="F521" s="7">
        <v>0.307</v>
      </c>
      <c r="J521">
        <v>0</v>
      </c>
      <c r="K521" t="str">
        <f>LEFT(L521,4) &amp; "20250803" &amp; "R" &amp; TEXT(ROW(A520),"000")</f>
        <v>slip20250803R520</v>
      </c>
      <c r="L521" t="s">
        <v>147</v>
      </c>
      <c r="M521" t="s">
        <v>1425</v>
      </c>
      <c r="N521" t="s">
        <v>923</v>
      </c>
      <c r="O521" t="s">
        <v>1426</v>
      </c>
      <c r="P521">
        <v>22.98</v>
      </c>
      <c r="Q521">
        <v>1</v>
      </c>
      <c r="R521" s="10">
        <v>3.28</v>
      </c>
      <c r="S521">
        <v>3.2828571428571429</v>
      </c>
      <c r="T521" t="s">
        <v>922</v>
      </c>
      <c r="U521">
        <v>7</v>
      </c>
      <c r="V521" t="s">
        <v>27</v>
      </c>
      <c r="W521" t="s">
        <v>150</v>
      </c>
      <c r="X521" t="s">
        <v>29</v>
      </c>
      <c r="Y521">
        <f t="shared" si="8"/>
        <v>6402000000</v>
      </c>
    </row>
    <row r="522" spans="1:25" x14ac:dyDescent="0.15">
      <c r="A522">
        <v>1</v>
      </c>
      <c r="B522" s="8" t="s">
        <v>924</v>
      </c>
      <c r="C522" t="s">
        <v>925</v>
      </c>
      <c r="D522" t="s">
        <v>907</v>
      </c>
      <c r="E522" s="9">
        <v>2.0139999999999998</v>
      </c>
      <c r="F522" s="7">
        <v>1.002</v>
      </c>
      <c r="J522">
        <v>0</v>
      </c>
      <c r="K522" t="str">
        <f>LEFT(L522,4) &amp; "20250803" &amp; "R" &amp; TEXT(ROW(A521),"000")</f>
        <v>Sung20250803R521</v>
      </c>
      <c r="L522" t="s">
        <v>1447</v>
      </c>
      <c r="M522" t="s">
        <v>1448</v>
      </c>
      <c r="N522" t="s">
        <v>929</v>
      </c>
      <c r="O522" t="s">
        <v>1417</v>
      </c>
      <c r="P522">
        <v>18.13</v>
      </c>
      <c r="Q522">
        <v>1</v>
      </c>
      <c r="R522" s="10">
        <v>9.07</v>
      </c>
      <c r="S522">
        <v>9.0649999999999995</v>
      </c>
      <c r="T522" t="s">
        <v>928</v>
      </c>
      <c r="U522">
        <v>2</v>
      </c>
      <c r="V522" t="s">
        <v>27</v>
      </c>
      <c r="W522" t="s">
        <v>1449</v>
      </c>
      <c r="X522" t="s">
        <v>29</v>
      </c>
      <c r="Y522">
        <f t="shared" si="8"/>
        <v>9004000000</v>
      </c>
    </row>
    <row r="523" spans="1:25" x14ac:dyDescent="0.15">
      <c r="A523">
        <v>2</v>
      </c>
      <c r="B523" s="8" t="s">
        <v>924</v>
      </c>
      <c r="C523" t="s">
        <v>925</v>
      </c>
      <c r="D523" t="s">
        <v>907</v>
      </c>
      <c r="E523" s="9">
        <v>2.0139999999999998</v>
      </c>
      <c r="F523" s="7">
        <v>1.002</v>
      </c>
      <c r="J523">
        <v>0</v>
      </c>
      <c r="K523" t="str">
        <f>LEFT(L523,4) &amp; "20250803" &amp; "R" &amp; TEXT(ROW(A522),"000")</f>
        <v>Suit20250803R522</v>
      </c>
      <c r="L523" t="s">
        <v>1566</v>
      </c>
      <c r="M523" t="s">
        <v>1567</v>
      </c>
      <c r="N523" t="s">
        <v>929</v>
      </c>
      <c r="O523" t="s">
        <v>1417</v>
      </c>
      <c r="P523">
        <v>18.13</v>
      </c>
      <c r="Q523">
        <v>1</v>
      </c>
      <c r="R523" s="10">
        <v>9.07</v>
      </c>
      <c r="S523">
        <v>9.0649999999999995</v>
      </c>
      <c r="T523" t="s">
        <v>928</v>
      </c>
      <c r="U523">
        <v>2</v>
      </c>
      <c r="V523" t="s">
        <v>27</v>
      </c>
      <c r="W523" t="s">
        <v>1568</v>
      </c>
      <c r="X523" t="s">
        <v>29</v>
      </c>
      <c r="Y523">
        <f t="shared" si="8"/>
        <v>4202000000</v>
      </c>
    </row>
    <row r="524" spans="1:25" x14ac:dyDescent="0.15">
      <c r="A524">
        <v>1</v>
      </c>
      <c r="B524" s="8" t="s">
        <v>930</v>
      </c>
      <c r="C524" t="s">
        <v>931</v>
      </c>
      <c r="D524" t="s">
        <v>907</v>
      </c>
      <c r="E524" s="9">
        <v>2.0139999999999998</v>
      </c>
      <c r="F524" s="7">
        <v>0.64500000000000002</v>
      </c>
      <c r="J524">
        <v>0</v>
      </c>
      <c r="K524" t="str">
        <f>LEFT(L524,4) &amp; "20250803" &amp; "R" &amp; TEXT(ROW(A523),"000")</f>
        <v>shor20250803R523</v>
      </c>
      <c r="L524" t="s">
        <v>491</v>
      </c>
      <c r="M524" t="s">
        <v>1429</v>
      </c>
      <c r="N524" t="s">
        <v>935</v>
      </c>
      <c r="O524" t="s">
        <v>1417</v>
      </c>
      <c r="P524">
        <v>31.78</v>
      </c>
      <c r="Q524">
        <v>1</v>
      </c>
      <c r="R524" s="10">
        <v>10.59</v>
      </c>
      <c r="S524">
        <v>10.593333333333334</v>
      </c>
      <c r="T524" t="s">
        <v>934</v>
      </c>
      <c r="U524">
        <v>3</v>
      </c>
      <c r="V524" t="s">
        <v>27</v>
      </c>
      <c r="W524" t="s">
        <v>494</v>
      </c>
      <c r="X524" t="s">
        <v>29</v>
      </c>
      <c r="Y524">
        <f t="shared" si="8"/>
        <v>6103000000</v>
      </c>
    </row>
    <row r="525" spans="1:25" x14ac:dyDescent="0.15">
      <c r="A525">
        <v>2</v>
      </c>
      <c r="B525" s="8" t="s">
        <v>930</v>
      </c>
      <c r="C525" t="s">
        <v>931</v>
      </c>
      <c r="D525" t="s">
        <v>907</v>
      </c>
      <c r="E525" s="9">
        <v>2.0139999999999998</v>
      </c>
      <c r="F525" s="7">
        <v>0.64500000000000002</v>
      </c>
      <c r="J525">
        <v>0</v>
      </c>
      <c r="K525" t="str">
        <f>LEFT(L525,4) &amp; "20250803" &amp; "R" &amp; TEXT(ROW(A524),"000")</f>
        <v>Cric20250803R524</v>
      </c>
      <c r="L525" t="s">
        <v>358</v>
      </c>
      <c r="M525" t="s">
        <v>1435</v>
      </c>
      <c r="N525" t="s">
        <v>935</v>
      </c>
      <c r="O525" t="s">
        <v>1417</v>
      </c>
      <c r="P525">
        <v>31.78</v>
      </c>
      <c r="Q525">
        <v>1</v>
      </c>
      <c r="R525" s="10">
        <v>10.59</v>
      </c>
      <c r="S525">
        <v>10.593333333333334</v>
      </c>
      <c r="T525" t="s">
        <v>934</v>
      </c>
      <c r="U525">
        <v>3</v>
      </c>
      <c r="V525" t="s">
        <v>27</v>
      </c>
      <c r="W525" t="s">
        <v>361</v>
      </c>
      <c r="X525" t="s">
        <v>29</v>
      </c>
      <c r="Y525">
        <f t="shared" si="8"/>
        <v>6403000000</v>
      </c>
    </row>
    <row r="526" spans="1:25" x14ac:dyDescent="0.15">
      <c r="A526">
        <v>3</v>
      </c>
      <c r="B526" s="8" t="s">
        <v>930</v>
      </c>
      <c r="C526" t="s">
        <v>931</v>
      </c>
      <c r="D526" t="s">
        <v>907</v>
      </c>
      <c r="E526" s="9">
        <v>2.0139999999999998</v>
      </c>
      <c r="F526" s="7">
        <v>0.71</v>
      </c>
      <c r="J526">
        <v>0</v>
      </c>
      <c r="K526" t="str">
        <f>LEFT(L526,4) &amp; "20250803" &amp; "R" &amp; TEXT(ROW(A525),"000")</f>
        <v>snea20250803R525</v>
      </c>
      <c r="L526" t="s">
        <v>58</v>
      </c>
      <c r="M526" t="s">
        <v>1427</v>
      </c>
      <c r="N526" t="s">
        <v>935</v>
      </c>
      <c r="O526" t="s">
        <v>1426</v>
      </c>
      <c r="P526">
        <v>31.78</v>
      </c>
      <c r="Q526">
        <v>1</v>
      </c>
      <c r="R526" s="10">
        <v>10.59</v>
      </c>
      <c r="S526">
        <v>10.593333333333334</v>
      </c>
      <c r="T526" t="s">
        <v>934</v>
      </c>
      <c r="U526">
        <v>3</v>
      </c>
      <c r="V526" t="s">
        <v>27</v>
      </c>
      <c r="W526" t="s">
        <v>61</v>
      </c>
      <c r="X526" t="s">
        <v>29</v>
      </c>
      <c r="Y526">
        <f t="shared" si="8"/>
        <v>6402000000</v>
      </c>
    </row>
    <row r="527" spans="1:25" x14ac:dyDescent="0.15">
      <c r="A527">
        <v>1</v>
      </c>
      <c r="B527" s="8" t="s">
        <v>936</v>
      </c>
      <c r="C527" t="s">
        <v>937</v>
      </c>
      <c r="D527" t="s">
        <v>907</v>
      </c>
      <c r="E527" s="9">
        <v>2.0139999999999998</v>
      </c>
      <c r="F527" s="7">
        <v>0.74099999999999999</v>
      </c>
      <c r="J527">
        <v>0</v>
      </c>
      <c r="K527" t="str">
        <f>LEFT(L527,4) &amp; "20250803" &amp; "R" &amp; TEXT(ROW(A526),"000")</f>
        <v>Card20250803R526</v>
      </c>
      <c r="L527" t="s">
        <v>1526</v>
      </c>
      <c r="M527" t="s">
        <v>1527</v>
      </c>
      <c r="N527" t="s">
        <v>941</v>
      </c>
      <c r="O527" t="s">
        <v>1417</v>
      </c>
      <c r="P527">
        <v>16.510000000000002</v>
      </c>
      <c r="Q527">
        <v>1</v>
      </c>
      <c r="R527" s="10">
        <v>5.5</v>
      </c>
      <c r="S527">
        <v>5.5033333333333339</v>
      </c>
      <c r="T527" t="s">
        <v>940</v>
      </c>
      <c r="U527">
        <v>3</v>
      </c>
      <c r="V527" t="s">
        <v>27</v>
      </c>
      <c r="W527" t="s">
        <v>1525</v>
      </c>
      <c r="X527" t="s">
        <v>29</v>
      </c>
      <c r="Y527">
        <f t="shared" si="8"/>
        <v>4202000000</v>
      </c>
    </row>
    <row r="528" spans="1:25" x14ac:dyDescent="0.15">
      <c r="A528">
        <v>2</v>
      </c>
      <c r="B528" s="8" t="s">
        <v>936</v>
      </c>
      <c r="C528" t="s">
        <v>937</v>
      </c>
      <c r="D528" t="s">
        <v>907</v>
      </c>
      <c r="E528" s="9">
        <v>2.0139999999999998</v>
      </c>
      <c r="F528" s="7">
        <v>0.443</v>
      </c>
      <c r="J528">
        <v>0</v>
      </c>
      <c r="K528" t="str">
        <f>LEFT(L528,4) &amp; "20250803" &amp; "R" &amp; TEXT(ROW(A527),"000")</f>
        <v>Casu20250803R527</v>
      </c>
      <c r="L528" t="s">
        <v>1433</v>
      </c>
      <c r="M528" t="s">
        <v>1434</v>
      </c>
      <c r="N528" t="s">
        <v>941</v>
      </c>
      <c r="O528" t="s">
        <v>1420</v>
      </c>
      <c r="P528">
        <v>16.510000000000002</v>
      </c>
      <c r="Q528">
        <v>1</v>
      </c>
      <c r="R528" s="10">
        <v>5.5</v>
      </c>
      <c r="S528">
        <v>5.5033333333333339</v>
      </c>
      <c r="T528" t="s">
        <v>940</v>
      </c>
      <c r="U528">
        <v>3</v>
      </c>
      <c r="V528" t="s">
        <v>27</v>
      </c>
      <c r="W528" t="s">
        <v>1421</v>
      </c>
      <c r="X528" t="s">
        <v>29</v>
      </c>
      <c r="Y528">
        <f t="shared" si="8"/>
        <v>6109000000</v>
      </c>
    </row>
    <row r="529" spans="1:25" x14ac:dyDescent="0.15">
      <c r="A529">
        <v>3</v>
      </c>
      <c r="B529" s="8" t="s">
        <v>936</v>
      </c>
      <c r="C529" t="s">
        <v>937</v>
      </c>
      <c r="D529" t="s">
        <v>907</v>
      </c>
      <c r="E529" s="9">
        <v>2.0139999999999998</v>
      </c>
      <c r="F529" s="7">
        <v>0.81599999999999995</v>
      </c>
      <c r="J529">
        <v>0</v>
      </c>
      <c r="K529" t="str">
        <f>LEFT(L529,4) &amp; "20250803" &amp; "R" &amp; TEXT(ROW(A528),"000")</f>
        <v>snea20250803R528</v>
      </c>
      <c r="L529" t="s">
        <v>58</v>
      </c>
      <c r="M529" t="s">
        <v>1427</v>
      </c>
      <c r="N529" t="s">
        <v>941</v>
      </c>
      <c r="O529" t="s">
        <v>1426</v>
      </c>
      <c r="P529">
        <v>16.510000000000002</v>
      </c>
      <c r="Q529">
        <v>1</v>
      </c>
      <c r="R529" s="10">
        <v>5.5</v>
      </c>
      <c r="S529">
        <v>5.5033333333333339</v>
      </c>
      <c r="T529" t="s">
        <v>940</v>
      </c>
      <c r="U529">
        <v>3</v>
      </c>
      <c r="V529" t="s">
        <v>27</v>
      </c>
      <c r="W529" t="s">
        <v>61</v>
      </c>
      <c r="X529" t="s">
        <v>29</v>
      </c>
      <c r="Y529">
        <f t="shared" si="8"/>
        <v>6402000000</v>
      </c>
    </row>
    <row r="530" spans="1:25" x14ac:dyDescent="0.15">
      <c r="A530">
        <v>1</v>
      </c>
      <c r="B530" s="8" t="s">
        <v>942</v>
      </c>
      <c r="C530" t="s">
        <v>943</v>
      </c>
      <c r="D530" t="s">
        <v>907</v>
      </c>
      <c r="E530" s="9">
        <v>2.0139999999999998</v>
      </c>
      <c r="F530" s="7">
        <v>0.53900000000000003</v>
      </c>
      <c r="J530">
        <v>0</v>
      </c>
      <c r="K530" t="str">
        <f>LEFT(L530,4) &amp; "20250803" &amp; "R" &amp; TEXT(ROW(A529),"000")</f>
        <v>Hat20250803R529</v>
      </c>
      <c r="L530" t="s">
        <v>1543</v>
      </c>
      <c r="M530" t="s">
        <v>1494</v>
      </c>
      <c r="N530" t="s">
        <v>947</v>
      </c>
      <c r="O530" t="s">
        <v>1417</v>
      </c>
      <c r="P530">
        <v>23</v>
      </c>
      <c r="Q530">
        <v>1</v>
      </c>
      <c r="R530" s="10">
        <v>5.75</v>
      </c>
      <c r="S530">
        <v>5.75</v>
      </c>
      <c r="T530" t="s">
        <v>946</v>
      </c>
      <c r="U530">
        <v>4</v>
      </c>
      <c r="V530" t="s">
        <v>27</v>
      </c>
      <c r="W530" t="s">
        <v>1495</v>
      </c>
      <c r="X530" t="s">
        <v>29</v>
      </c>
      <c r="Y530">
        <f t="shared" si="8"/>
        <v>6506000000</v>
      </c>
    </row>
    <row r="531" spans="1:25" x14ac:dyDescent="0.15">
      <c r="A531">
        <v>2</v>
      </c>
      <c r="B531" s="8" t="s">
        <v>942</v>
      </c>
      <c r="C531" t="s">
        <v>943</v>
      </c>
      <c r="D531" t="s">
        <v>907</v>
      </c>
      <c r="E531" s="9">
        <v>2.0139999999999998</v>
      </c>
      <c r="F531" s="7">
        <v>0.32200000000000001</v>
      </c>
      <c r="J531">
        <v>0</v>
      </c>
      <c r="K531" t="str">
        <f>LEFT(L531,4) &amp; "20250803" &amp; "R" &amp; TEXT(ROW(A530),"000")</f>
        <v>Tshi20250803R530</v>
      </c>
      <c r="L531" t="s">
        <v>1418</v>
      </c>
      <c r="M531" t="s">
        <v>1419</v>
      </c>
      <c r="N531" t="s">
        <v>947</v>
      </c>
      <c r="O531" t="s">
        <v>1420</v>
      </c>
      <c r="P531">
        <v>23</v>
      </c>
      <c r="Q531">
        <v>1</v>
      </c>
      <c r="R531" s="10">
        <v>5.75</v>
      </c>
      <c r="S531">
        <v>5.75</v>
      </c>
      <c r="T531" t="s">
        <v>946</v>
      </c>
      <c r="U531">
        <v>4</v>
      </c>
      <c r="V531" t="s">
        <v>27</v>
      </c>
      <c r="W531" t="s">
        <v>1421</v>
      </c>
      <c r="X531" t="s">
        <v>29</v>
      </c>
      <c r="Y531">
        <f t="shared" si="8"/>
        <v>6109000000</v>
      </c>
    </row>
    <row r="532" spans="1:25" x14ac:dyDescent="0.15">
      <c r="A532">
        <v>3</v>
      </c>
      <c r="B532" s="8" t="s">
        <v>942</v>
      </c>
      <c r="C532" t="s">
        <v>943</v>
      </c>
      <c r="D532" t="s">
        <v>907</v>
      </c>
      <c r="E532" s="9">
        <v>2.0139999999999998</v>
      </c>
      <c r="F532" s="7">
        <v>0.53900000000000003</v>
      </c>
      <c r="J532">
        <v>0</v>
      </c>
      <c r="K532" t="str">
        <f>LEFT(L532,4) &amp; "20250803" &amp; "R" &amp; TEXT(ROW(A531),"000")</f>
        <v>shor20250803R531</v>
      </c>
      <c r="L532" t="s">
        <v>491</v>
      </c>
      <c r="M532" t="s">
        <v>1429</v>
      </c>
      <c r="N532" t="s">
        <v>947</v>
      </c>
      <c r="O532" t="s">
        <v>1417</v>
      </c>
      <c r="P532">
        <v>23</v>
      </c>
      <c r="Q532">
        <v>1</v>
      </c>
      <c r="R532" s="10">
        <v>5.75</v>
      </c>
      <c r="S532">
        <v>5.75</v>
      </c>
      <c r="T532" t="s">
        <v>946</v>
      </c>
      <c r="U532">
        <v>4</v>
      </c>
      <c r="V532" t="s">
        <v>27</v>
      </c>
      <c r="W532" t="s">
        <v>494</v>
      </c>
      <c r="X532" t="s">
        <v>29</v>
      </c>
      <c r="Y532">
        <f t="shared" si="8"/>
        <v>6103000000</v>
      </c>
    </row>
    <row r="533" spans="1:25" x14ac:dyDescent="0.15">
      <c r="A533">
        <v>4</v>
      </c>
      <c r="B533" s="8" t="s">
        <v>942</v>
      </c>
      <c r="C533" t="s">
        <v>943</v>
      </c>
      <c r="D533" t="s">
        <v>907</v>
      </c>
      <c r="E533" s="9">
        <v>2.0139999999999998</v>
      </c>
      <c r="F533" s="7">
        <v>0.59399999999999997</v>
      </c>
      <c r="J533">
        <v>0</v>
      </c>
      <c r="K533" t="str">
        <f>LEFT(L533,4) &amp; "20250803" &amp; "R" &amp; TEXT(ROW(A532),"000")</f>
        <v>snea20250803R532</v>
      </c>
      <c r="L533" t="s">
        <v>58</v>
      </c>
      <c r="M533" t="s">
        <v>1427</v>
      </c>
      <c r="N533" t="s">
        <v>947</v>
      </c>
      <c r="O533" t="s">
        <v>1426</v>
      </c>
      <c r="P533">
        <v>23</v>
      </c>
      <c r="Q533">
        <v>1</v>
      </c>
      <c r="R533" s="10">
        <v>5.75</v>
      </c>
      <c r="S533">
        <v>5.75</v>
      </c>
      <c r="T533" t="s">
        <v>946</v>
      </c>
      <c r="U533">
        <v>4</v>
      </c>
      <c r="V533" t="s">
        <v>27</v>
      </c>
      <c r="W533" t="s">
        <v>61</v>
      </c>
      <c r="X533" t="s">
        <v>29</v>
      </c>
      <c r="Y533">
        <f t="shared" si="8"/>
        <v>6402000000</v>
      </c>
    </row>
    <row r="534" spans="1:25" x14ac:dyDescent="0.15">
      <c r="A534">
        <v>1</v>
      </c>
      <c r="B534" s="8" t="s">
        <v>948</v>
      </c>
      <c r="C534" t="s">
        <v>949</v>
      </c>
      <c r="D534" t="s">
        <v>948</v>
      </c>
      <c r="E534" s="9">
        <v>3.2</v>
      </c>
      <c r="F534" s="7">
        <v>0.85399999999999998</v>
      </c>
      <c r="G534">
        <v>60</v>
      </c>
      <c r="H534">
        <v>50</v>
      </c>
      <c r="I534">
        <v>40</v>
      </c>
      <c r="J534">
        <v>20</v>
      </c>
      <c r="K534" t="str">
        <f>LEFT(L534,4) &amp; "20250803" &amp; "R" &amp; TEXT(ROW(A533),"000")</f>
        <v>snea20250803R533</v>
      </c>
      <c r="L534" t="s">
        <v>58</v>
      </c>
      <c r="M534" t="s">
        <v>1427</v>
      </c>
      <c r="N534" t="s">
        <v>955</v>
      </c>
      <c r="O534" t="s">
        <v>1426</v>
      </c>
      <c r="P534">
        <v>59.41</v>
      </c>
      <c r="Q534">
        <v>1</v>
      </c>
      <c r="R534" s="10">
        <v>14.85</v>
      </c>
      <c r="S534">
        <v>14.852499999999999</v>
      </c>
      <c r="T534" t="s">
        <v>954</v>
      </c>
      <c r="U534">
        <v>4</v>
      </c>
      <c r="V534" t="s">
        <v>27</v>
      </c>
      <c r="W534" t="s">
        <v>61</v>
      </c>
      <c r="X534" t="s">
        <v>29</v>
      </c>
      <c r="Y534">
        <f t="shared" si="8"/>
        <v>6402000000</v>
      </c>
    </row>
    <row r="535" spans="1:25" x14ac:dyDescent="0.15">
      <c r="A535">
        <v>2</v>
      </c>
      <c r="B535" s="8" t="s">
        <v>948</v>
      </c>
      <c r="C535" t="s">
        <v>949</v>
      </c>
      <c r="D535" t="s">
        <v>948</v>
      </c>
      <c r="E535" s="9">
        <v>3.2</v>
      </c>
      <c r="F535" s="7">
        <v>2.3360000000000003</v>
      </c>
      <c r="G535">
        <v>60</v>
      </c>
      <c r="H535">
        <v>50</v>
      </c>
      <c r="I535">
        <v>40</v>
      </c>
      <c r="J535">
        <v>20</v>
      </c>
      <c r="K535" t="str">
        <f>LEFT(L535,4) &amp; "20250803" &amp; "R" &amp; TEXT(ROW(A534),"000")</f>
        <v>Cric20250803R534</v>
      </c>
      <c r="L535" t="s">
        <v>358</v>
      </c>
      <c r="M535" t="s">
        <v>1435</v>
      </c>
      <c r="N535" t="s">
        <v>955</v>
      </c>
      <c r="O535" t="s">
        <v>1417</v>
      </c>
      <c r="P535">
        <v>59.41</v>
      </c>
      <c r="Q535">
        <v>3</v>
      </c>
      <c r="R535" s="10">
        <v>14.85</v>
      </c>
      <c r="S535">
        <v>44.557499999999997</v>
      </c>
      <c r="T535" t="s">
        <v>954</v>
      </c>
      <c r="U535">
        <v>4</v>
      </c>
      <c r="V535" t="s">
        <v>27</v>
      </c>
      <c r="W535" t="s">
        <v>361</v>
      </c>
      <c r="X535" t="s">
        <v>29</v>
      </c>
      <c r="Y535">
        <f t="shared" si="8"/>
        <v>6403000000</v>
      </c>
    </row>
    <row r="536" spans="1:25" x14ac:dyDescent="0.15">
      <c r="A536">
        <v>1</v>
      </c>
      <c r="B536" s="8" t="s">
        <v>956</v>
      </c>
      <c r="C536" t="s">
        <v>957</v>
      </c>
      <c r="D536" t="s">
        <v>948</v>
      </c>
      <c r="E536" s="9">
        <v>3.2</v>
      </c>
      <c r="F536" s="7">
        <v>0.4</v>
      </c>
      <c r="J536">
        <v>0</v>
      </c>
      <c r="K536" t="str">
        <f>LEFT(L536,4) &amp; "20250803" &amp; "R" &amp; TEXT(ROW(A535),"000")</f>
        <v>Jers20250803R535</v>
      </c>
      <c r="L536" t="s">
        <v>670</v>
      </c>
      <c r="M536" t="s">
        <v>1416</v>
      </c>
      <c r="N536" t="s">
        <v>961</v>
      </c>
      <c r="O536" t="s">
        <v>1417</v>
      </c>
      <c r="P536">
        <v>40.840000000000003</v>
      </c>
      <c r="Q536">
        <v>1</v>
      </c>
      <c r="R536" s="10">
        <v>4.54</v>
      </c>
      <c r="S536">
        <v>4.5377777777777775</v>
      </c>
      <c r="T536" t="s">
        <v>960</v>
      </c>
      <c r="U536">
        <v>9</v>
      </c>
      <c r="V536" t="s">
        <v>27</v>
      </c>
      <c r="W536" t="s">
        <v>673</v>
      </c>
      <c r="X536" t="s">
        <v>29</v>
      </c>
      <c r="Y536">
        <f t="shared" si="8"/>
        <v>6211000000</v>
      </c>
    </row>
    <row r="537" spans="1:25" x14ac:dyDescent="0.15">
      <c r="A537">
        <v>2</v>
      </c>
      <c r="B537" s="8" t="s">
        <v>956</v>
      </c>
      <c r="C537" t="s">
        <v>957</v>
      </c>
      <c r="D537" t="s">
        <v>948</v>
      </c>
      <c r="E537" s="9">
        <v>3.2</v>
      </c>
      <c r="F537" s="7">
        <v>1.2100000000000002</v>
      </c>
      <c r="J537">
        <v>0</v>
      </c>
      <c r="K537" t="str">
        <f>LEFT(L537,4) &amp; "20250803" &amp; "R" &amp; TEXT(ROW(A536),"000")</f>
        <v>Unde20250803R536</v>
      </c>
      <c r="L537" t="s">
        <v>1451</v>
      </c>
      <c r="M537" t="s">
        <v>1452</v>
      </c>
      <c r="N537" t="s">
        <v>961</v>
      </c>
      <c r="O537" t="s">
        <v>1417</v>
      </c>
      <c r="P537">
        <v>40.840000000000003</v>
      </c>
      <c r="Q537">
        <v>3</v>
      </c>
      <c r="R537" s="10">
        <v>4.54</v>
      </c>
      <c r="S537">
        <v>13.613333333333333</v>
      </c>
      <c r="T537" t="s">
        <v>960</v>
      </c>
      <c r="U537">
        <v>9</v>
      </c>
      <c r="V537" t="s">
        <v>27</v>
      </c>
      <c r="W537" t="s">
        <v>1453</v>
      </c>
      <c r="X537" t="s">
        <v>29</v>
      </c>
      <c r="Y537">
        <f t="shared" si="8"/>
        <v>6107000000</v>
      </c>
    </row>
    <row r="538" spans="1:25" x14ac:dyDescent="0.15">
      <c r="A538">
        <v>3</v>
      </c>
      <c r="B538" s="8" t="s">
        <v>956</v>
      </c>
      <c r="C538" t="s">
        <v>957</v>
      </c>
      <c r="D538" t="s">
        <v>948</v>
      </c>
      <c r="E538" s="9">
        <v>3.2</v>
      </c>
      <c r="F538" s="7">
        <v>0.4</v>
      </c>
      <c r="J538">
        <v>0</v>
      </c>
      <c r="K538" t="str">
        <f>LEFT(L538,4) &amp; "20250803" &amp; "R" &amp; TEXT(ROW(A537),"000")</f>
        <v>shor20250803R537</v>
      </c>
      <c r="L538" t="s">
        <v>491</v>
      </c>
      <c r="M538" t="s">
        <v>1429</v>
      </c>
      <c r="N538" t="s">
        <v>961</v>
      </c>
      <c r="O538" t="s">
        <v>1417</v>
      </c>
      <c r="P538">
        <v>40.840000000000003</v>
      </c>
      <c r="Q538">
        <v>1</v>
      </c>
      <c r="R538" s="10">
        <v>4.54</v>
      </c>
      <c r="S538">
        <v>4.5377777777777775</v>
      </c>
      <c r="T538" t="s">
        <v>960</v>
      </c>
      <c r="U538">
        <v>9</v>
      </c>
      <c r="V538" t="s">
        <v>27</v>
      </c>
      <c r="W538" t="s">
        <v>494</v>
      </c>
      <c r="X538" t="s">
        <v>29</v>
      </c>
      <c r="Y538">
        <f t="shared" si="8"/>
        <v>6103000000</v>
      </c>
    </row>
    <row r="539" spans="1:25" x14ac:dyDescent="0.15">
      <c r="A539">
        <v>4</v>
      </c>
      <c r="B539" s="8" t="s">
        <v>956</v>
      </c>
      <c r="C539" t="s">
        <v>957</v>
      </c>
      <c r="D539" t="s">
        <v>948</v>
      </c>
      <c r="E539" s="9">
        <v>3.2</v>
      </c>
      <c r="F539" s="7">
        <v>0.23799999999999999</v>
      </c>
      <c r="J539">
        <v>0</v>
      </c>
      <c r="K539" t="str">
        <f>LEFT(L539,4) &amp; "20250803" &amp; "R" &amp; TEXT(ROW(A538),"000")</f>
        <v>Tshi20250803R538</v>
      </c>
      <c r="L539" t="s">
        <v>1418</v>
      </c>
      <c r="M539" t="s">
        <v>1419</v>
      </c>
      <c r="N539" t="s">
        <v>961</v>
      </c>
      <c r="O539" t="s">
        <v>1420</v>
      </c>
      <c r="P539">
        <v>40.840000000000003</v>
      </c>
      <c r="Q539">
        <v>1</v>
      </c>
      <c r="R539" s="10">
        <v>4.54</v>
      </c>
      <c r="S539">
        <v>4.5377777777777775</v>
      </c>
      <c r="T539" t="s">
        <v>960</v>
      </c>
      <c r="U539">
        <v>9</v>
      </c>
      <c r="V539" t="s">
        <v>27</v>
      </c>
      <c r="W539" t="s">
        <v>1421</v>
      </c>
      <c r="X539" t="s">
        <v>29</v>
      </c>
      <c r="Y539">
        <f t="shared" si="8"/>
        <v>6109000000</v>
      </c>
    </row>
    <row r="540" spans="1:25" x14ac:dyDescent="0.15">
      <c r="A540">
        <v>5</v>
      </c>
      <c r="B540" s="8" t="s">
        <v>956</v>
      </c>
      <c r="C540" t="s">
        <v>957</v>
      </c>
      <c r="D540" t="s">
        <v>948</v>
      </c>
      <c r="E540" s="9">
        <v>3.2</v>
      </c>
      <c r="F540" s="7">
        <v>0.441</v>
      </c>
      <c r="J540">
        <v>0</v>
      </c>
      <c r="K540" t="str">
        <f>LEFT(L540,4) &amp; "20250803" &amp; "R" &amp; TEXT(ROW(A539),"000")</f>
        <v>snea20250803R539</v>
      </c>
      <c r="L540" t="s">
        <v>58</v>
      </c>
      <c r="M540" t="s">
        <v>1427</v>
      </c>
      <c r="N540" t="s">
        <v>961</v>
      </c>
      <c r="O540" t="s">
        <v>1426</v>
      </c>
      <c r="P540">
        <v>40.840000000000003</v>
      </c>
      <c r="Q540">
        <v>1</v>
      </c>
      <c r="R540" s="10">
        <v>4.54</v>
      </c>
      <c r="S540">
        <v>4.5377777777777775</v>
      </c>
      <c r="T540" t="s">
        <v>960</v>
      </c>
      <c r="U540">
        <v>9</v>
      </c>
      <c r="V540" t="s">
        <v>27</v>
      </c>
      <c r="W540" t="s">
        <v>61</v>
      </c>
      <c r="X540" t="s">
        <v>29</v>
      </c>
      <c r="Y540">
        <f t="shared" si="8"/>
        <v>6402000000</v>
      </c>
    </row>
    <row r="541" spans="1:25" x14ac:dyDescent="0.15">
      <c r="A541">
        <v>6</v>
      </c>
      <c r="B541" s="8" t="s">
        <v>956</v>
      </c>
      <c r="C541" t="s">
        <v>957</v>
      </c>
      <c r="D541" t="s">
        <v>948</v>
      </c>
      <c r="E541" s="9">
        <v>3.2</v>
      </c>
      <c r="F541" s="7">
        <v>0.48099999999999998</v>
      </c>
      <c r="J541">
        <v>0</v>
      </c>
      <c r="K541" t="str">
        <f>LEFT(L541,4) &amp; "20250803" &amp; "R" &amp; TEXT(ROW(A540),"000")</f>
        <v>Hood20250803R540</v>
      </c>
      <c r="L541" t="s">
        <v>590</v>
      </c>
      <c r="M541" t="s">
        <v>1428</v>
      </c>
      <c r="N541" t="s">
        <v>961</v>
      </c>
      <c r="O541" t="s">
        <v>1420</v>
      </c>
      <c r="P541">
        <v>40.840000000000003</v>
      </c>
      <c r="Q541">
        <v>2</v>
      </c>
      <c r="R541" s="10">
        <v>4.54</v>
      </c>
      <c r="S541">
        <v>9.0755555555555549</v>
      </c>
      <c r="T541" t="s">
        <v>960</v>
      </c>
      <c r="U541">
        <v>9</v>
      </c>
      <c r="V541" t="s">
        <v>27</v>
      </c>
      <c r="W541" t="s">
        <v>593</v>
      </c>
      <c r="X541" t="s">
        <v>29</v>
      </c>
      <c r="Y541">
        <f t="shared" si="8"/>
        <v>6110000000</v>
      </c>
    </row>
    <row r="542" spans="1:25" x14ac:dyDescent="0.15">
      <c r="A542">
        <v>1</v>
      </c>
      <c r="B542" s="8" t="s">
        <v>962</v>
      </c>
      <c r="C542" t="s">
        <v>963</v>
      </c>
      <c r="D542" t="s">
        <v>948</v>
      </c>
      <c r="E542" s="9">
        <v>3.2</v>
      </c>
      <c r="F542" s="7">
        <v>1.292</v>
      </c>
      <c r="J542">
        <v>0</v>
      </c>
      <c r="K542" t="str">
        <f>LEFT(L542,4) &amp; "20250803" &amp; "R" &amp; TEXT(ROW(A541),"000")</f>
        <v>Unde20250803R541</v>
      </c>
      <c r="L542" t="s">
        <v>1451</v>
      </c>
      <c r="M542" t="s">
        <v>1452</v>
      </c>
      <c r="N542" t="s">
        <v>967</v>
      </c>
      <c r="O542" t="s">
        <v>1417</v>
      </c>
      <c r="P542">
        <v>43.24</v>
      </c>
      <c r="Q542">
        <v>3</v>
      </c>
      <c r="R542" s="10">
        <v>5.41</v>
      </c>
      <c r="S542">
        <v>16.215</v>
      </c>
      <c r="T542" t="s">
        <v>966</v>
      </c>
      <c r="U542">
        <v>8</v>
      </c>
      <c r="V542" t="s">
        <v>27</v>
      </c>
      <c r="W542" t="s">
        <v>1453</v>
      </c>
      <c r="X542" t="s">
        <v>29</v>
      </c>
      <c r="Y542">
        <f t="shared" si="8"/>
        <v>6107000000</v>
      </c>
    </row>
    <row r="543" spans="1:25" x14ac:dyDescent="0.15">
      <c r="A543">
        <v>2</v>
      </c>
      <c r="B543" s="8" t="s">
        <v>962</v>
      </c>
      <c r="C543" t="s">
        <v>963</v>
      </c>
      <c r="D543" t="s">
        <v>948</v>
      </c>
      <c r="E543" s="9">
        <v>3.2</v>
      </c>
      <c r="F543" s="7">
        <v>0.51400000000000001</v>
      </c>
      <c r="J543">
        <v>0</v>
      </c>
      <c r="K543" t="str">
        <f>LEFT(L543,4) &amp; "20250803" &amp; "R" &amp; TEXT(ROW(A542),"000")</f>
        <v>Casu20250803R542</v>
      </c>
      <c r="L543" t="s">
        <v>1433</v>
      </c>
      <c r="M543" t="s">
        <v>1434</v>
      </c>
      <c r="N543" t="s">
        <v>967</v>
      </c>
      <c r="O543" t="s">
        <v>1420</v>
      </c>
      <c r="P543">
        <v>43.24</v>
      </c>
      <c r="Q543">
        <v>2</v>
      </c>
      <c r="R543" s="10">
        <v>5.41</v>
      </c>
      <c r="S543">
        <v>10.81</v>
      </c>
      <c r="T543" t="s">
        <v>966</v>
      </c>
      <c r="U543">
        <v>8</v>
      </c>
      <c r="V543" t="s">
        <v>27</v>
      </c>
      <c r="W543" t="s">
        <v>1421</v>
      </c>
      <c r="X543" t="s">
        <v>29</v>
      </c>
      <c r="Y543">
        <f t="shared" si="8"/>
        <v>6109000000</v>
      </c>
    </row>
    <row r="544" spans="1:25" x14ac:dyDescent="0.15">
      <c r="A544">
        <v>3</v>
      </c>
      <c r="B544" s="8" t="s">
        <v>962</v>
      </c>
      <c r="C544" t="s">
        <v>963</v>
      </c>
      <c r="D544" t="s">
        <v>948</v>
      </c>
      <c r="E544" s="9">
        <v>3.2</v>
      </c>
      <c r="F544" s="7">
        <v>0.42699999999999999</v>
      </c>
      <c r="J544">
        <v>0</v>
      </c>
      <c r="K544" t="str">
        <f>LEFT(L544,4) &amp; "20250803" &amp; "R" &amp; TEXT(ROW(A543),"000")</f>
        <v>Stor20250803R543</v>
      </c>
      <c r="L544" t="s">
        <v>1569</v>
      </c>
      <c r="M544" t="s">
        <v>1570</v>
      </c>
      <c r="N544" t="s">
        <v>967</v>
      </c>
      <c r="O544" t="s">
        <v>1417</v>
      </c>
      <c r="P544">
        <v>43.24</v>
      </c>
      <c r="Q544">
        <v>1</v>
      </c>
      <c r="R544" s="10">
        <v>5.41</v>
      </c>
      <c r="S544">
        <v>5.4050000000000002</v>
      </c>
      <c r="T544" t="s">
        <v>966</v>
      </c>
      <c r="U544">
        <v>8</v>
      </c>
      <c r="V544" t="s">
        <v>27</v>
      </c>
      <c r="W544" t="s">
        <v>1571</v>
      </c>
      <c r="X544" t="s">
        <v>29</v>
      </c>
      <c r="Y544">
        <f t="shared" si="8"/>
        <v>4202000000</v>
      </c>
    </row>
    <row r="545" spans="1:25" x14ac:dyDescent="0.15">
      <c r="A545">
        <v>4</v>
      </c>
      <c r="B545" s="8" t="s">
        <v>962</v>
      </c>
      <c r="C545" t="s">
        <v>963</v>
      </c>
      <c r="D545" t="s">
        <v>948</v>
      </c>
      <c r="E545" s="9">
        <v>3.2</v>
      </c>
      <c r="F545" s="7">
        <v>0.47099999999999997</v>
      </c>
      <c r="J545">
        <v>0</v>
      </c>
      <c r="K545" t="str">
        <f>LEFT(L545,4) &amp; "20250803" &amp; "R" &amp; TEXT(ROW(A544),"000")</f>
        <v>slip20250803R544</v>
      </c>
      <c r="L545" t="s">
        <v>147</v>
      </c>
      <c r="M545" t="s">
        <v>1425</v>
      </c>
      <c r="N545" t="s">
        <v>967</v>
      </c>
      <c r="O545" t="s">
        <v>1426</v>
      </c>
      <c r="P545">
        <v>43.24</v>
      </c>
      <c r="Q545">
        <v>1</v>
      </c>
      <c r="R545" s="10">
        <v>5.41</v>
      </c>
      <c r="S545">
        <v>5.4050000000000002</v>
      </c>
      <c r="T545" t="s">
        <v>966</v>
      </c>
      <c r="U545">
        <v>8</v>
      </c>
      <c r="V545" t="s">
        <v>27</v>
      </c>
      <c r="W545" t="s">
        <v>150</v>
      </c>
      <c r="X545" t="s">
        <v>29</v>
      </c>
      <c r="Y545">
        <f t="shared" si="8"/>
        <v>6402000000</v>
      </c>
    </row>
    <row r="546" spans="1:25" x14ac:dyDescent="0.15">
      <c r="A546">
        <v>5</v>
      </c>
      <c r="B546" s="8" t="s">
        <v>962</v>
      </c>
      <c r="C546" t="s">
        <v>963</v>
      </c>
      <c r="D546" t="s">
        <v>948</v>
      </c>
      <c r="E546" s="9">
        <v>3.2</v>
      </c>
      <c r="F546" s="7">
        <v>0.47099999999999997</v>
      </c>
      <c r="J546">
        <v>0</v>
      </c>
      <c r="K546" t="str">
        <f>LEFT(L546,4) &amp; "20250803" &amp; "R" &amp; TEXT(ROW(A545),"000")</f>
        <v>leat20250803R545</v>
      </c>
      <c r="L546" t="s">
        <v>1572</v>
      </c>
      <c r="M546" t="s">
        <v>1573</v>
      </c>
      <c r="N546" t="s">
        <v>967</v>
      </c>
      <c r="O546" t="s">
        <v>1426</v>
      </c>
      <c r="P546">
        <v>43.24</v>
      </c>
      <c r="Q546">
        <v>1</v>
      </c>
      <c r="R546" s="10">
        <v>5.41</v>
      </c>
      <c r="S546">
        <v>5.4050000000000002</v>
      </c>
      <c r="T546" t="s">
        <v>966</v>
      </c>
      <c r="U546">
        <v>8</v>
      </c>
      <c r="V546" t="s">
        <v>27</v>
      </c>
      <c r="W546" t="s">
        <v>1574</v>
      </c>
      <c r="X546" t="s">
        <v>29</v>
      </c>
      <c r="Y546">
        <f t="shared" si="8"/>
        <v>6403000000</v>
      </c>
    </row>
    <row r="547" spans="1:25" x14ac:dyDescent="0.15">
      <c r="A547">
        <v>1</v>
      </c>
      <c r="B547" s="8" t="s">
        <v>968</v>
      </c>
      <c r="C547" t="s">
        <v>969</v>
      </c>
      <c r="D547" t="s">
        <v>948</v>
      </c>
      <c r="E547" s="9">
        <v>3.2</v>
      </c>
      <c r="F547" s="7">
        <v>3.1950000000000003</v>
      </c>
      <c r="J547">
        <v>0</v>
      </c>
      <c r="K547" t="str">
        <f>LEFT(L547,4) &amp; "20250803" &amp; "R" &amp; TEXT(ROW(A546),"000")</f>
        <v>Cric20250803R546</v>
      </c>
      <c r="L547" t="s">
        <v>358</v>
      </c>
      <c r="M547" t="s">
        <v>1435</v>
      </c>
      <c r="N547" t="s">
        <v>361</v>
      </c>
      <c r="O547" t="s">
        <v>1417</v>
      </c>
      <c r="P547">
        <v>15.62</v>
      </c>
      <c r="Q547">
        <v>1</v>
      </c>
      <c r="R547" s="10">
        <v>15.62</v>
      </c>
      <c r="S547">
        <v>15.62</v>
      </c>
      <c r="T547" t="s">
        <v>970</v>
      </c>
      <c r="U547">
        <v>1</v>
      </c>
      <c r="V547" t="s">
        <v>27</v>
      </c>
      <c r="W547" t="s">
        <v>361</v>
      </c>
      <c r="X547" t="s">
        <v>29</v>
      </c>
      <c r="Y547">
        <f t="shared" si="8"/>
        <v>6403000000</v>
      </c>
    </row>
    <row r="548" spans="1:25" x14ac:dyDescent="0.15">
      <c r="A548">
        <v>1</v>
      </c>
      <c r="B548" s="8" t="s">
        <v>971</v>
      </c>
      <c r="C548" t="s">
        <v>972</v>
      </c>
      <c r="D548" t="s">
        <v>948</v>
      </c>
      <c r="E548" s="9">
        <v>3.2</v>
      </c>
      <c r="F548" s="7">
        <v>0.34299999999999997</v>
      </c>
      <c r="J548">
        <v>0</v>
      </c>
      <c r="K548" t="str">
        <f>LEFT(L548,4) &amp; "20250803" &amp; "R" &amp; TEXT(ROW(A547),"000")</f>
        <v>Wall20250803R547</v>
      </c>
      <c r="L548" t="s">
        <v>1465</v>
      </c>
      <c r="M548" t="s">
        <v>1466</v>
      </c>
      <c r="N548" t="s">
        <v>976</v>
      </c>
      <c r="O548" t="s">
        <v>1417</v>
      </c>
      <c r="P548">
        <v>21.46</v>
      </c>
      <c r="Q548">
        <v>1</v>
      </c>
      <c r="R548" s="10">
        <v>2.15</v>
      </c>
      <c r="S548">
        <v>2.1460000000000004</v>
      </c>
      <c r="T548" t="s">
        <v>975</v>
      </c>
      <c r="U548">
        <v>10</v>
      </c>
      <c r="V548" t="s">
        <v>27</v>
      </c>
      <c r="W548" t="s">
        <v>1467</v>
      </c>
      <c r="X548" t="s">
        <v>29</v>
      </c>
      <c r="Y548">
        <f t="shared" si="8"/>
        <v>4202000000</v>
      </c>
    </row>
    <row r="549" spans="1:25" x14ac:dyDescent="0.15">
      <c r="A549">
        <v>2</v>
      </c>
      <c r="B549" s="8" t="s">
        <v>971</v>
      </c>
      <c r="C549" t="s">
        <v>972</v>
      </c>
      <c r="D549" t="s">
        <v>948</v>
      </c>
      <c r="E549" s="9">
        <v>3.2</v>
      </c>
      <c r="F549" s="7">
        <v>0.34299999999999997</v>
      </c>
      <c r="J549">
        <v>0</v>
      </c>
      <c r="K549" t="str">
        <f>LEFT(L549,4) &amp; "20250803" &amp; "R" &amp; TEXT(ROW(A548),"000")</f>
        <v>Cott20250803R548</v>
      </c>
      <c r="L549" t="s">
        <v>1457</v>
      </c>
      <c r="M549" t="s">
        <v>1458</v>
      </c>
      <c r="N549" t="s">
        <v>976</v>
      </c>
      <c r="O549" t="s">
        <v>1417</v>
      </c>
      <c r="P549">
        <v>21.46</v>
      </c>
      <c r="Q549">
        <v>1</v>
      </c>
      <c r="R549" s="10">
        <v>2.15</v>
      </c>
      <c r="S549">
        <v>2.1460000000000004</v>
      </c>
      <c r="T549" t="s">
        <v>975</v>
      </c>
      <c r="U549">
        <v>10</v>
      </c>
      <c r="V549" t="s">
        <v>27</v>
      </c>
      <c r="W549" t="s">
        <v>1459</v>
      </c>
      <c r="X549" t="s">
        <v>29</v>
      </c>
      <c r="Y549">
        <f t="shared" si="8"/>
        <v>6115000000</v>
      </c>
    </row>
    <row r="550" spans="1:25" x14ac:dyDescent="0.15">
      <c r="A550">
        <v>3</v>
      </c>
      <c r="B550" s="8" t="s">
        <v>971</v>
      </c>
      <c r="C550" t="s">
        <v>972</v>
      </c>
      <c r="D550" t="s">
        <v>948</v>
      </c>
      <c r="E550" s="9">
        <v>3.2</v>
      </c>
      <c r="F550" s="7">
        <v>0.69099999999999995</v>
      </c>
      <c r="J550">
        <v>0</v>
      </c>
      <c r="K550" t="str">
        <f>LEFT(L550,4) &amp; "20250803" &amp; "R" &amp; TEXT(ROW(A549),"000")</f>
        <v>Base20250803R549</v>
      </c>
      <c r="L550" t="s">
        <v>1471</v>
      </c>
      <c r="M550" t="s">
        <v>1472</v>
      </c>
      <c r="N550" t="s">
        <v>976</v>
      </c>
      <c r="O550" t="s">
        <v>1417</v>
      </c>
      <c r="P550">
        <v>21.46</v>
      </c>
      <c r="Q550">
        <v>2</v>
      </c>
      <c r="R550" s="10">
        <v>2.15</v>
      </c>
      <c r="S550">
        <v>4.2920000000000007</v>
      </c>
      <c r="T550" t="s">
        <v>975</v>
      </c>
      <c r="U550">
        <v>10</v>
      </c>
      <c r="V550" t="s">
        <v>27</v>
      </c>
      <c r="W550" t="s">
        <v>1473</v>
      </c>
      <c r="X550" t="s">
        <v>29</v>
      </c>
      <c r="Y550">
        <f t="shared" si="8"/>
        <v>6505000000</v>
      </c>
    </row>
    <row r="551" spans="1:25" x14ac:dyDescent="0.15">
      <c r="A551">
        <v>4</v>
      </c>
      <c r="B551" s="8" t="s">
        <v>971</v>
      </c>
      <c r="C551" t="s">
        <v>972</v>
      </c>
      <c r="D551" t="s">
        <v>948</v>
      </c>
      <c r="E551" s="9">
        <v>3.2</v>
      </c>
      <c r="F551" s="7">
        <v>0.34299999999999997</v>
      </c>
      <c r="J551">
        <v>0</v>
      </c>
      <c r="K551" t="str">
        <f>LEFT(L551,4) &amp; "20250803" &amp; "R" &amp; TEXT(ROW(A550),"000")</f>
        <v>Sung20250803R550</v>
      </c>
      <c r="L551" t="s">
        <v>1447</v>
      </c>
      <c r="M551" t="s">
        <v>1448</v>
      </c>
      <c r="N551" t="s">
        <v>976</v>
      </c>
      <c r="O551" t="s">
        <v>1417</v>
      </c>
      <c r="P551">
        <v>21.46</v>
      </c>
      <c r="Q551">
        <v>1</v>
      </c>
      <c r="R551" s="10">
        <v>2.15</v>
      </c>
      <c r="S551">
        <v>2.1460000000000004</v>
      </c>
      <c r="T551" t="s">
        <v>975</v>
      </c>
      <c r="U551">
        <v>10</v>
      </c>
      <c r="V551" t="s">
        <v>27</v>
      </c>
      <c r="W551" t="s">
        <v>1449</v>
      </c>
      <c r="X551" t="s">
        <v>29</v>
      </c>
      <c r="Y551">
        <f t="shared" si="8"/>
        <v>9004000000</v>
      </c>
    </row>
    <row r="552" spans="1:25" x14ac:dyDescent="0.15">
      <c r="A552">
        <v>5</v>
      </c>
      <c r="B552" s="8" t="s">
        <v>971</v>
      </c>
      <c r="C552" t="s">
        <v>972</v>
      </c>
      <c r="D552" t="s">
        <v>948</v>
      </c>
      <c r="E552" s="9">
        <v>3.2</v>
      </c>
      <c r="F552" s="7">
        <v>0.41199999999999998</v>
      </c>
      <c r="J552">
        <v>0</v>
      </c>
      <c r="K552" t="str">
        <f>LEFT(L552,4) &amp; "20250803" &amp; "R" &amp; TEXT(ROW(A551),"000")</f>
        <v>Tshi20250803R551</v>
      </c>
      <c r="L552" t="s">
        <v>1418</v>
      </c>
      <c r="M552" t="s">
        <v>1419</v>
      </c>
      <c r="N552" t="s">
        <v>976</v>
      </c>
      <c r="O552" t="s">
        <v>1420</v>
      </c>
      <c r="P552">
        <v>21.46</v>
      </c>
      <c r="Q552">
        <v>2</v>
      </c>
      <c r="R552" s="10">
        <v>2.15</v>
      </c>
      <c r="S552">
        <v>4.2920000000000007</v>
      </c>
      <c r="T552" t="s">
        <v>975</v>
      </c>
      <c r="U552">
        <v>10</v>
      </c>
      <c r="V552" t="s">
        <v>27</v>
      </c>
      <c r="W552" t="s">
        <v>1421</v>
      </c>
      <c r="X552" t="s">
        <v>29</v>
      </c>
      <c r="Y552">
        <f t="shared" si="8"/>
        <v>6109000000</v>
      </c>
    </row>
    <row r="553" spans="1:25" x14ac:dyDescent="0.15">
      <c r="A553">
        <v>6</v>
      </c>
      <c r="B553" s="8" t="s">
        <v>971</v>
      </c>
      <c r="C553" t="s">
        <v>972</v>
      </c>
      <c r="D553" t="s">
        <v>948</v>
      </c>
      <c r="E553" s="9">
        <v>3.2</v>
      </c>
      <c r="F553" s="7">
        <v>1.038</v>
      </c>
      <c r="J553">
        <v>0</v>
      </c>
      <c r="K553" t="str">
        <f>LEFT(L553,4) &amp; "20250803" &amp; "R" &amp; TEXT(ROW(A552),"000")</f>
        <v>Jers20250803R552</v>
      </c>
      <c r="L553" t="s">
        <v>670</v>
      </c>
      <c r="M553" t="s">
        <v>1416</v>
      </c>
      <c r="N553" t="s">
        <v>976</v>
      </c>
      <c r="O553" t="s">
        <v>1417</v>
      </c>
      <c r="P553">
        <v>21.46</v>
      </c>
      <c r="Q553">
        <v>3</v>
      </c>
      <c r="R553" s="10">
        <v>2.15</v>
      </c>
      <c r="S553">
        <v>6.4379999999999997</v>
      </c>
      <c r="T553" t="s">
        <v>975</v>
      </c>
      <c r="U553">
        <v>10</v>
      </c>
      <c r="V553" t="s">
        <v>27</v>
      </c>
      <c r="W553" t="s">
        <v>673</v>
      </c>
      <c r="X553" t="s">
        <v>29</v>
      </c>
      <c r="Y553">
        <f t="shared" si="8"/>
        <v>6211000000</v>
      </c>
    </row>
    <row r="554" spans="1:25" x14ac:dyDescent="0.15">
      <c r="A554">
        <v>1</v>
      </c>
      <c r="B554" s="8" t="s">
        <v>977</v>
      </c>
      <c r="C554" t="s">
        <v>978</v>
      </c>
      <c r="D554" t="s">
        <v>977</v>
      </c>
      <c r="E554" s="9">
        <v>4.0999999999999996</v>
      </c>
      <c r="F554" s="7">
        <v>0.79900000000000004</v>
      </c>
      <c r="G554">
        <v>60</v>
      </c>
      <c r="H554">
        <v>50</v>
      </c>
      <c r="I554">
        <v>40</v>
      </c>
      <c r="J554">
        <v>20</v>
      </c>
      <c r="K554" t="str">
        <f>LEFT(L554,4) &amp; "20250803" &amp; "R" &amp; TEXT(ROW(A553),"000")</f>
        <v>Casu20250803R553</v>
      </c>
      <c r="L554" t="s">
        <v>1130</v>
      </c>
      <c r="M554" t="s">
        <v>1528</v>
      </c>
      <c r="N554" t="s">
        <v>984</v>
      </c>
      <c r="O554" t="s">
        <v>1417</v>
      </c>
      <c r="P554">
        <v>36.19</v>
      </c>
      <c r="Q554">
        <v>1</v>
      </c>
      <c r="R554" s="10">
        <v>7.24</v>
      </c>
      <c r="S554">
        <v>7.2379999999999995</v>
      </c>
      <c r="T554" t="s">
        <v>983</v>
      </c>
      <c r="U554">
        <v>5</v>
      </c>
      <c r="V554" t="s">
        <v>27</v>
      </c>
      <c r="W554" t="s">
        <v>1133</v>
      </c>
      <c r="X554" t="s">
        <v>29</v>
      </c>
      <c r="Y554">
        <f t="shared" si="8"/>
        <v>6103000000</v>
      </c>
    </row>
    <row r="555" spans="1:25" x14ac:dyDescent="0.15">
      <c r="A555">
        <v>2</v>
      </c>
      <c r="B555" s="8" t="s">
        <v>977</v>
      </c>
      <c r="C555" t="s">
        <v>978</v>
      </c>
      <c r="D555" t="s">
        <v>977</v>
      </c>
      <c r="E555" s="9">
        <v>4.0999999999999996</v>
      </c>
      <c r="F555" s="7">
        <v>0.79900000000000004</v>
      </c>
      <c r="G555">
        <v>60</v>
      </c>
      <c r="H555">
        <v>50</v>
      </c>
      <c r="I555">
        <v>40</v>
      </c>
      <c r="J555">
        <v>20</v>
      </c>
      <c r="K555" t="str">
        <f>LEFT(L555,4) &amp; "20250803" &amp; "R" &amp; TEXT(ROW(A554),"000")</f>
        <v>Spor20250803R554</v>
      </c>
      <c r="L555" t="s">
        <v>1490</v>
      </c>
      <c r="M555" t="s">
        <v>1491</v>
      </c>
      <c r="N555" t="s">
        <v>984</v>
      </c>
      <c r="O555" t="s">
        <v>1417</v>
      </c>
      <c r="P555">
        <v>36.19</v>
      </c>
      <c r="Q555">
        <v>1</v>
      </c>
      <c r="R555" s="10">
        <v>7.24</v>
      </c>
      <c r="S555">
        <v>7.2379999999999995</v>
      </c>
      <c r="T555" t="s">
        <v>983</v>
      </c>
      <c r="U555">
        <v>5</v>
      </c>
      <c r="V555" t="s">
        <v>27</v>
      </c>
      <c r="W555" t="s">
        <v>1492</v>
      </c>
      <c r="X555" t="s">
        <v>29</v>
      </c>
      <c r="Y555">
        <f t="shared" si="8"/>
        <v>6112000000</v>
      </c>
    </row>
    <row r="556" spans="1:25" x14ac:dyDescent="0.15">
      <c r="A556">
        <v>3</v>
      </c>
      <c r="B556" s="8" t="s">
        <v>977</v>
      </c>
      <c r="C556" t="s">
        <v>978</v>
      </c>
      <c r="D556" t="s">
        <v>977</v>
      </c>
      <c r="E556" s="9">
        <v>4.0999999999999996</v>
      </c>
      <c r="F556" s="7">
        <v>0.879</v>
      </c>
      <c r="G556">
        <v>60</v>
      </c>
      <c r="H556">
        <v>50</v>
      </c>
      <c r="I556">
        <v>40</v>
      </c>
      <c r="J556">
        <v>20</v>
      </c>
      <c r="K556" t="str">
        <f>LEFT(L556,4) &amp; "20250803" &amp; "R" &amp; TEXT(ROW(A555),"000")</f>
        <v>snea20250803R555</v>
      </c>
      <c r="L556" t="s">
        <v>58</v>
      </c>
      <c r="M556" t="s">
        <v>1427</v>
      </c>
      <c r="N556" t="s">
        <v>984</v>
      </c>
      <c r="O556" t="s">
        <v>1426</v>
      </c>
      <c r="P556">
        <v>36.19</v>
      </c>
      <c r="Q556">
        <v>1</v>
      </c>
      <c r="R556" s="10">
        <v>7.24</v>
      </c>
      <c r="S556">
        <v>7.2379999999999995</v>
      </c>
      <c r="T556" t="s">
        <v>983</v>
      </c>
      <c r="U556">
        <v>5</v>
      </c>
      <c r="V556" t="s">
        <v>27</v>
      </c>
      <c r="W556" t="s">
        <v>61</v>
      </c>
      <c r="X556" t="s">
        <v>29</v>
      </c>
      <c r="Y556">
        <f t="shared" si="8"/>
        <v>6402000000</v>
      </c>
    </row>
    <row r="557" spans="1:25" x14ac:dyDescent="0.15">
      <c r="A557">
        <v>4</v>
      </c>
      <c r="B557" s="8" t="s">
        <v>977</v>
      </c>
      <c r="C557" t="s">
        <v>978</v>
      </c>
      <c r="D557" t="s">
        <v>977</v>
      </c>
      <c r="E557" s="9">
        <v>4.0999999999999996</v>
      </c>
      <c r="F557" s="7">
        <v>1.6030000000000002</v>
      </c>
      <c r="G557">
        <v>60</v>
      </c>
      <c r="H557">
        <v>50</v>
      </c>
      <c r="I557">
        <v>40</v>
      </c>
      <c r="J557">
        <v>20</v>
      </c>
      <c r="K557" t="str">
        <f>LEFT(L557,4) &amp; "20250803" &amp; "R" &amp; TEXT(ROW(A556),"000")</f>
        <v>shor20250803R556</v>
      </c>
      <c r="L557" t="s">
        <v>491</v>
      </c>
      <c r="M557" t="s">
        <v>1429</v>
      </c>
      <c r="N557" t="s">
        <v>984</v>
      </c>
      <c r="O557" t="s">
        <v>1417</v>
      </c>
      <c r="P557">
        <v>36.19</v>
      </c>
      <c r="Q557">
        <v>2</v>
      </c>
      <c r="R557" s="10">
        <v>7.24</v>
      </c>
      <c r="S557">
        <v>14.475999999999999</v>
      </c>
      <c r="T557" t="s">
        <v>983</v>
      </c>
      <c r="U557">
        <v>5</v>
      </c>
      <c r="V557" t="s">
        <v>27</v>
      </c>
      <c r="W557" t="s">
        <v>494</v>
      </c>
      <c r="X557" t="s">
        <v>29</v>
      </c>
      <c r="Y557">
        <f t="shared" si="8"/>
        <v>6103000000</v>
      </c>
    </row>
    <row r="558" spans="1:25" x14ac:dyDescent="0.15">
      <c r="A558">
        <v>1</v>
      </c>
      <c r="B558" s="8" t="s">
        <v>985</v>
      </c>
      <c r="C558" t="s">
        <v>986</v>
      </c>
      <c r="D558" t="s">
        <v>977</v>
      </c>
      <c r="E558" s="9">
        <v>4.0999999999999996</v>
      </c>
      <c r="F558" s="7">
        <v>0.44600000000000001</v>
      </c>
      <c r="J558">
        <v>0</v>
      </c>
      <c r="K558" t="str">
        <f>LEFT(L558,4) &amp; "20250803" &amp; "R" &amp; TEXT(ROW(A557),"000")</f>
        <v>Deco20250803R557</v>
      </c>
      <c r="L558" t="s">
        <v>1477</v>
      </c>
      <c r="M558" t="s">
        <v>1478</v>
      </c>
      <c r="N558" t="s">
        <v>990</v>
      </c>
      <c r="O558" t="s">
        <v>1417</v>
      </c>
      <c r="P558">
        <v>76.790000000000006</v>
      </c>
      <c r="Q558">
        <v>1</v>
      </c>
      <c r="R558" s="10">
        <v>8.5299999999999994</v>
      </c>
      <c r="S558">
        <v>8.5322222222222219</v>
      </c>
      <c r="T558" t="s">
        <v>989</v>
      </c>
      <c r="U558">
        <v>9</v>
      </c>
      <c r="V558" t="s">
        <v>27</v>
      </c>
      <c r="W558" t="s">
        <v>1479</v>
      </c>
      <c r="X558" t="s">
        <v>29</v>
      </c>
      <c r="Y558">
        <f t="shared" si="8"/>
        <v>9004000000</v>
      </c>
    </row>
    <row r="559" spans="1:25" x14ac:dyDescent="0.15">
      <c r="A559">
        <v>2</v>
      </c>
      <c r="B559" s="8" t="s">
        <v>985</v>
      </c>
      <c r="C559" t="s">
        <v>986</v>
      </c>
      <c r="D559" t="s">
        <v>977</v>
      </c>
      <c r="E559" s="9">
        <v>4.0999999999999996</v>
      </c>
      <c r="F559" s="7">
        <v>1.7970000000000002</v>
      </c>
      <c r="J559">
        <v>0</v>
      </c>
      <c r="K559" t="str">
        <f>LEFT(L559,4) &amp; "20250803" &amp; "R" &amp; TEXT(ROW(A558),"000")</f>
        <v>shor20250803R558</v>
      </c>
      <c r="L559" t="s">
        <v>491</v>
      </c>
      <c r="M559" t="s">
        <v>1429</v>
      </c>
      <c r="N559" t="s">
        <v>990</v>
      </c>
      <c r="O559" t="s">
        <v>1417</v>
      </c>
      <c r="P559">
        <v>76.790000000000006</v>
      </c>
      <c r="Q559">
        <v>4</v>
      </c>
      <c r="R559" s="10">
        <v>8.5299999999999994</v>
      </c>
      <c r="S559">
        <v>34.128888888888888</v>
      </c>
      <c r="T559" t="s">
        <v>989</v>
      </c>
      <c r="U559">
        <v>9</v>
      </c>
      <c r="V559" t="s">
        <v>27</v>
      </c>
      <c r="W559" t="s">
        <v>494</v>
      </c>
      <c r="X559" t="s">
        <v>29</v>
      </c>
      <c r="Y559">
        <f t="shared" si="8"/>
        <v>6103000000</v>
      </c>
    </row>
    <row r="560" spans="1:25" x14ac:dyDescent="0.15">
      <c r="A560">
        <v>3</v>
      </c>
      <c r="B560" s="8" t="s">
        <v>985</v>
      </c>
      <c r="C560" t="s">
        <v>986</v>
      </c>
      <c r="D560" t="s">
        <v>977</v>
      </c>
      <c r="E560" s="9">
        <v>4.0999999999999996</v>
      </c>
      <c r="F560" s="7">
        <v>1.3470000000000002</v>
      </c>
      <c r="J560">
        <v>0</v>
      </c>
      <c r="K560" t="str">
        <f>LEFT(L560,4) &amp; "20250803" &amp; "R" &amp; TEXT(ROW(A559),"000")</f>
        <v>Jean20250803R559</v>
      </c>
      <c r="L560" t="s">
        <v>1532</v>
      </c>
      <c r="M560" t="s">
        <v>1533</v>
      </c>
      <c r="N560" t="s">
        <v>990</v>
      </c>
      <c r="O560" t="s">
        <v>1417</v>
      </c>
      <c r="P560">
        <v>76.790000000000006</v>
      </c>
      <c r="Q560">
        <v>3</v>
      </c>
      <c r="R560" s="10">
        <v>8.5299999999999994</v>
      </c>
      <c r="S560">
        <v>25.596666666666668</v>
      </c>
      <c r="T560" t="s">
        <v>989</v>
      </c>
      <c r="U560">
        <v>9</v>
      </c>
      <c r="V560" t="s">
        <v>27</v>
      </c>
      <c r="W560" t="s">
        <v>1534</v>
      </c>
      <c r="X560" t="s">
        <v>29</v>
      </c>
      <c r="Y560">
        <f t="shared" si="8"/>
        <v>6204000000</v>
      </c>
    </row>
    <row r="561" spans="1:25" x14ac:dyDescent="0.15">
      <c r="A561">
        <v>4</v>
      </c>
      <c r="B561" s="8" t="s">
        <v>985</v>
      </c>
      <c r="C561" t="s">
        <v>986</v>
      </c>
      <c r="D561" t="s">
        <v>977</v>
      </c>
      <c r="E561" s="9">
        <v>4.0999999999999996</v>
      </c>
      <c r="F561" s="7">
        <v>0.49099999999999999</v>
      </c>
      <c r="J561">
        <v>0</v>
      </c>
      <c r="K561" t="str">
        <f>LEFT(L561,4) &amp; "20250803" &amp; "R" &amp; TEXT(ROW(A560),"000")</f>
        <v>boot20250803R560</v>
      </c>
      <c r="L561" t="s">
        <v>153</v>
      </c>
      <c r="M561" t="s">
        <v>1486</v>
      </c>
      <c r="N561" t="s">
        <v>990</v>
      </c>
      <c r="O561" t="s">
        <v>1426</v>
      </c>
      <c r="P561">
        <v>76.790000000000006</v>
      </c>
      <c r="Q561">
        <v>1</v>
      </c>
      <c r="R561" s="10">
        <v>8.5299999999999994</v>
      </c>
      <c r="S561">
        <v>8.5322222222222219</v>
      </c>
      <c r="T561" t="s">
        <v>989</v>
      </c>
      <c r="U561">
        <v>9</v>
      </c>
      <c r="V561" t="s">
        <v>27</v>
      </c>
      <c r="W561" t="s">
        <v>156</v>
      </c>
      <c r="X561" t="s">
        <v>29</v>
      </c>
      <c r="Y561">
        <f t="shared" si="8"/>
        <v>6403000000</v>
      </c>
    </row>
    <row r="562" spans="1:25" x14ac:dyDescent="0.15">
      <c r="A562">
        <v>1</v>
      </c>
      <c r="B562" s="8" t="s">
        <v>991</v>
      </c>
      <c r="C562" t="s">
        <v>992</v>
      </c>
      <c r="D562" t="s">
        <v>977</v>
      </c>
      <c r="E562" s="9">
        <v>4.0999999999999996</v>
      </c>
      <c r="F562" s="7">
        <v>1.276</v>
      </c>
      <c r="J562">
        <v>0</v>
      </c>
      <c r="K562" t="str">
        <f>LEFT(L562,4) &amp; "20250803" &amp; "R" &amp; TEXT(ROW(A561),"000")</f>
        <v>Brac20250803R561</v>
      </c>
      <c r="L562" t="s">
        <v>1512</v>
      </c>
      <c r="M562" t="s">
        <v>1513</v>
      </c>
      <c r="N562" t="s">
        <v>996</v>
      </c>
      <c r="O562" t="s">
        <v>1417</v>
      </c>
      <c r="P562">
        <v>23.76</v>
      </c>
      <c r="Q562">
        <v>1</v>
      </c>
      <c r="R562" s="10">
        <v>7.92</v>
      </c>
      <c r="S562">
        <v>7.92</v>
      </c>
      <c r="T562" t="s">
        <v>995</v>
      </c>
      <c r="U562">
        <v>3</v>
      </c>
      <c r="V562" t="s">
        <v>27</v>
      </c>
      <c r="W562" t="s">
        <v>1476</v>
      </c>
      <c r="X562" t="s">
        <v>29</v>
      </c>
      <c r="Y562">
        <f t="shared" si="8"/>
        <v>7117000000</v>
      </c>
    </row>
    <row r="563" spans="1:25" x14ac:dyDescent="0.15">
      <c r="A563">
        <v>2</v>
      </c>
      <c r="B563" s="8" t="s">
        <v>991</v>
      </c>
      <c r="C563" t="s">
        <v>992</v>
      </c>
      <c r="D563" t="s">
        <v>977</v>
      </c>
      <c r="E563" s="9">
        <v>4.0999999999999996</v>
      </c>
      <c r="F563" s="7">
        <v>2.8140000000000001</v>
      </c>
      <c r="J563">
        <v>0</v>
      </c>
      <c r="K563" t="str">
        <f>LEFT(L563,4) &amp; "20250803" &amp; "R" &amp; TEXT(ROW(A562),"000")</f>
        <v>snea20250803R562</v>
      </c>
      <c r="L563" t="s">
        <v>58</v>
      </c>
      <c r="M563" t="s">
        <v>1427</v>
      </c>
      <c r="N563" t="s">
        <v>996</v>
      </c>
      <c r="O563" t="s">
        <v>1426</v>
      </c>
      <c r="P563">
        <v>23.76</v>
      </c>
      <c r="Q563">
        <v>2</v>
      </c>
      <c r="R563" s="10">
        <v>7.92</v>
      </c>
      <c r="S563">
        <v>15.84</v>
      </c>
      <c r="T563" t="s">
        <v>995</v>
      </c>
      <c r="U563">
        <v>3</v>
      </c>
      <c r="V563" t="s">
        <v>27</v>
      </c>
      <c r="W563" t="s">
        <v>61</v>
      </c>
      <c r="X563" t="s">
        <v>29</v>
      </c>
      <c r="Y563">
        <f t="shared" si="8"/>
        <v>6402000000</v>
      </c>
    </row>
    <row r="564" spans="1:25" x14ac:dyDescent="0.15">
      <c r="A564">
        <v>1</v>
      </c>
      <c r="B564" s="8" t="s">
        <v>997</v>
      </c>
      <c r="C564" t="s">
        <v>998</v>
      </c>
      <c r="D564" t="s">
        <v>977</v>
      </c>
      <c r="E564" s="9">
        <v>4.0999999999999996</v>
      </c>
      <c r="F564" s="7">
        <v>0.36799999999999999</v>
      </c>
      <c r="J564">
        <v>0</v>
      </c>
      <c r="K564" t="str">
        <f>LEFT(L564,4) &amp; "20250803" &amp; "R" &amp; TEXT(ROW(A563),"000")</f>
        <v>Brac20250803R563</v>
      </c>
      <c r="L564" t="s">
        <v>1512</v>
      </c>
      <c r="M564" t="s">
        <v>1513</v>
      </c>
      <c r="N564" t="s">
        <v>1002</v>
      </c>
      <c r="O564" t="s">
        <v>1417</v>
      </c>
      <c r="P564">
        <v>33.130000000000003</v>
      </c>
      <c r="Q564">
        <v>1</v>
      </c>
      <c r="R564" s="10">
        <v>3.01</v>
      </c>
      <c r="S564">
        <v>3.0118181818181822</v>
      </c>
      <c r="T564" t="s">
        <v>1001</v>
      </c>
      <c r="U564">
        <v>11</v>
      </c>
      <c r="V564" t="s">
        <v>27</v>
      </c>
      <c r="W564" t="s">
        <v>1476</v>
      </c>
      <c r="X564" t="s">
        <v>29</v>
      </c>
      <c r="Y564">
        <f t="shared" si="8"/>
        <v>7117000000</v>
      </c>
    </row>
    <row r="565" spans="1:25" x14ac:dyDescent="0.15">
      <c r="A565">
        <v>2</v>
      </c>
      <c r="B565" s="8" t="s">
        <v>997</v>
      </c>
      <c r="C565" t="s">
        <v>998</v>
      </c>
      <c r="D565" t="s">
        <v>977</v>
      </c>
      <c r="E565" s="9">
        <v>4.0999999999999996</v>
      </c>
      <c r="F565" s="7">
        <v>0.36799999999999999</v>
      </c>
      <c r="J565">
        <v>0</v>
      </c>
      <c r="K565" t="str">
        <f>LEFT(L565,4) &amp; "20250803" &amp; "R" &amp; TEXT(ROW(A564),"000")</f>
        <v>Sung20250803R564</v>
      </c>
      <c r="L565" t="s">
        <v>1447</v>
      </c>
      <c r="M565" t="s">
        <v>1448</v>
      </c>
      <c r="N565" t="s">
        <v>1002</v>
      </c>
      <c r="O565" t="s">
        <v>1417</v>
      </c>
      <c r="P565">
        <v>33.130000000000003</v>
      </c>
      <c r="Q565">
        <v>1</v>
      </c>
      <c r="R565" s="10">
        <v>3.01</v>
      </c>
      <c r="S565">
        <v>3.0118181818181822</v>
      </c>
      <c r="T565" t="s">
        <v>1001</v>
      </c>
      <c r="U565">
        <v>11</v>
      </c>
      <c r="V565" t="s">
        <v>27</v>
      </c>
      <c r="W565" t="s">
        <v>1449</v>
      </c>
      <c r="X565" t="s">
        <v>29</v>
      </c>
      <c r="Y565">
        <f t="shared" si="8"/>
        <v>9004000000</v>
      </c>
    </row>
    <row r="566" spans="1:25" x14ac:dyDescent="0.15">
      <c r="A566">
        <v>3</v>
      </c>
      <c r="B566" s="8" t="s">
        <v>997</v>
      </c>
      <c r="C566" t="s">
        <v>998</v>
      </c>
      <c r="D566" t="s">
        <v>977</v>
      </c>
      <c r="E566" s="9">
        <v>4.0999999999999996</v>
      </c>
      <c r="F566" s="7">
        <v>0.36799999999999999</v>
      </c>
      <c r="J566">
        <v>0</v>
      </c>
      <c r="K566" t="str">
        <f>LEFT(L566,4) &amp; "20250803" &amp; "R" &amp; TEXT(ROW(A565),"000")</f>
        <v>Wall20250803R565</v>
      </c>
      <c r="L566" t="s">
        <v>1465</v>
      </c>
      <c r="M566" t="s">
        <v>1466</v>
      </c>
      <c r="N566" t="s">
        <v>1002</v>
      </c>
      <c r="O566" t="s">
        <v>1417</v>
      </c>
      <c r="P566">
        <v>33.130000000000003</v>
      </c>
      <c r="Q566">
        <v>1</v>
      </c>
      <c r="R566" s="10">
        <v>3.01</v>
      </c>
      <c r="S566">
        <v>3.0118181818181822</v>
      </c>
      <c r="T566" t="s">
        <v>1001</v>
      </c>
      <c r="U566">
        <v>11</v>
      </c>
      <c r="V566" t="s">
        <v>27</v>
      </c>
      <c r="W566" t="s">
        <v>1467</v>
      </c>
      <c r="X566" t="s">
        <v>29</v>
      </c>
      <c r="Y566">
        <f t="shared" si="8"/>
        <v>4202000000</v>
      </c>
    </row>
    <row r="567" spans="1:25" x14ac:dyDescent="0.15">
      <c r="A567">
        <v>4</v>
      </c>
      <c r="B567" s="8" t="s">
        <v>997</v>
      </c>
      <c r="C567" t="s">
        <v>998</v>
      </c>
      <c r="D567" t="s">
        <v>977</v>
      </c>
      <c r="E567" s="9">
        <v>4.0999999999999996</v>
      </c>
      <c r="F567" s="7">
        <v>0.36799999999999999</v>
      </c>
      <c r="J567">
        <v>0</v>
      </c>
      <c r="K567" t="str">
        <f>LEFT(L567,4) &amp; "20250803" &amp; "R" &amp; TEXT(ROW(A566),"000")</f>
        <v>Shor20250803R566</v>
      </c>
      <c r="L567" t="s">
        <v>1422</v>
      </c>
      <c r="M567" t="s">
        <v>1423</v>
      </c>
      <c r="N567" t="s">
        <v>1002</v>
      </c>
      <c r="O567" t="s">
        <v>1417</v>
      </c>
      <c r="P567">
        <v>33.130000000000003</v>
      </c>
      <c r="Q567">
        <v>1</v>
      </c>
      <c r="R567" s="10">
        <v>3.01</v>
      </c>
      <c r="S567">
        <v>3.0118181818181822</v>
      </c>
      <c r="T567" t="s">
        <v>1001</v>
      </c>
      <c r="U567">
        <v>11</v>
      </c>
      <c r="V567" t="s">
        <v>27</v>
      </c>
      <c r="W567" t="s">
        <v>1424</v>
      </c>
      <c r="X567" t="s">
        <v>29</v>
      </c>
      <c r="Y567">
        <f t="shared" si="8"/>
        <v>6103000000</v>
      </c>
    </row>
    <row r="568" spans="1:25" x14ac:dyDescent="0.15">
      <c r="A568">
        <v>5</v>
      </c>
      <c r="B568" s="8" t="s">
        <v>997</v>
      </c>
      <c r="C568" t="s">
        <v>998</v>
      </c>
      <c r="D568" t="s">
        <v>977</v>
      </c>
      <c r="E568" s="9">
        <v>4.0999999999999996</v>
      </c>
      <c r="F568" s="7">
        <v>1.1130000000000002</v>
      </c>
      <c r="J568">
        <v>0</v>
      </c>
      <c r="K568" t="str">
        <f>LEFT(L568,4) &amp; "20250803" &amp; "R" &amp; TEXT(ROW(A567),"000")</f>
        <v>Jers20250803R567</v>
      </c>
      <c r="L568" t="s">
        <v>670</v>
      </c>
      <c r="M568" t="s">
        <v>1416</v>
      </c>
      <c r="N568" t="s">
        <v>1002</v>
      </c>
      <c r="O568" t="s">
        <v>1417</v>
      </c>
      <c r="P568">
        <v>33.130000000000003</v>
      </c>
      <c r="Q568">
        <v>3</v>
      </c>
      <c r="R568" s="10">
        <v>3.01</v>
      </c>
      <c r="S568">
        <v>9.0354545454545452</v>
      </c>
      <c r="T568" t="s">
        <v>1001</v>
      </c>
      <c r="U568">
        <v>11</v>
      </c>
      <c r="V568" t="s">
        <v>27</v>
      </c>
      <c r="W568" t="s">
        <v>673</v>
      </c>
      <c r="X568" t="s">
        <v>29</v>
      </c>
      <c r="Y568">
        <f t="shared" si="8"/>
        <v>6211000000</v>
      </c>
    </row>
    <row r="569" spans="1:25" x14ac:dyDescent="0.15">
      <c r="A569">
        <v>6</v>
      </c>
      <c r="B569" s="8" t="s">
        <v>997</v>
      </c>
      <c r="C569" t="s">
        <v>998</v>
      </c>
      <c r="D569" t="s">
        <v>977</v>
      </c>
      <c r="E569" s="9">
        <v>4.0999999999999996</v>
      </c>
      <c r="F569" s="7">
        <v>0.74</v>
      </c>
      <c r="J569">
        <v>0</v>
      </c>
      <c r="K569" t="str">
        <f>LEFT(L569,4) &amp; "20250803" &amp; "R" &amp; TEXT(ROW(A568),"000")</f>
        <v>shor20250803R568</v>
      </c>
      <c r="L569" t="s">
        <v>491</v>
      </c>
      <c r="M569" t="s">
        <v>1429</v>
      </c>
      <c r="N569" t="s">
        <v>1002</v>
      </c>
      <c r="O569" t="s">
        <v>1417</v>
      </c>
      <c r="P569">
        <v>33.130000000000003</v>
      </c>
      <c r="Q569">
        <v>2</v>
      </c>
      <c r="R569" s="10">
        <v>3.01</v>
      </c>
      <c r="S569">
        <v>6.0236363636363643</v>
      </c>
      <c r="T569" t="s">
        <v>1001</v>
      </c>
      <c r="U569">
        <v>11</v>
      </c>
      <c r="V569" t="s">
        <v>27</v>
      </c>
      <c r="W569" t="s">
        <v>494</v>
      </c>
      <c r="X569" t="s">
        <v>29</v>
      </c>
      <c r="Y569">
        <f t="shared" si="8"/>
        <v>6103000000</v>
      </c>
    </row>
    <row r="570" spans="1:25" x14ac:dyDescent="0.15">
      <c r="A570">
        <v>7</v>
      </c>
      <c r="B570" s="8" t="s">
        <v>997</v>
      </c>
      <c r="C570" t="s">
        <v>998</v>
      </c>
      <c r="D570" t="s">
        <v>977</v>
      </c>
      <c r="E570" s="9">
        <v>4.0999999999999996</v>
      </c>
      <c r="F570" s="7">
        <v>0.74</v>
      </c>
      <c r="J570">
        <v>0</v>
      </c>
      <c r="K570" t="str">
        <f>LEFT(L570,4) &amp; "20250803" &amp; "R" &amp; TEXT(ROW(A569),"000")</f>
        <v>Spor20250803R569</v>
      </c>
      <c r="L570" t="s">
        <v>1430</v>
      </c>
      <c r="M570" t="s">
        <v>1431</v>
      </c>
      <c r="N570" t="s">
        <v>1002</v>
      </c>
      <c r="O570" t="s">
        <v>1417</v>
      </c>
      <c r="P570">
        <v>33.130000000000003</v>
      </c>
      <c r="Q570">
        <v>2</v>
      </c>
      <c r="R570" s="10">
        <v>3.01</v>
      </c>
      <c r="S570">
        <v>6.0236363636363643</v>
      </c>
      <c r="T570" t="s">
        <v>1001</v>
      </c>
      <c r="U570">
        <v>11</v>
      </c>
      <c r="V570" t="s">
        <v>27</v>
      </c>
      <c r="W570" t="s">
        <v>494</v>
      </c>
      <c r="X570" t="s">
        <v>29</v>
      </c>
      <c r="Y570">
        <f t="shared" si="8"/>
        <v>6103000000</v>
      </c>
    </row>
    <row r="571" spans="1:25" x14ac:dyDescent="0.15">
      <c r="A571">
        <v>1</v>
      </c>
      <c r="B571" s="8" t="s">
        <v>1003</v>
      </c>
      <c r="C571" t="s">
        <v>1004</v>
      </c>
      <c r="D571" t="s">
        <v>1003</v>
      </c>
      <c r="E571" s="9">
        <v>2.4</v>
      </c>
      <c r="F571" s="7">
        <v>0.38200000000000001</v>
      </c>
      <c r="G571">
        <v>60</v>
      </c>
      <c r="H571">
        <v>50</v>
      </c>
      <c r="I571">
        <v>40</v>
      </c>
      <c r="J571">
        <v>20</v>
      </c>
      <c r="K571" t="str">
        <f>LEFT(L571,4) &amp; "20250803" &amp; "R" &amp; TEXT(ROW(A570),"000")</f>
        <v>Brac20250803R570</v>
      </c>
      <c r="L571" t="s">
        <v>1512</v>
      </c>
      <c r="M571" t="s">
        <v>1513</v>
      </c>
      <c r="N571" t="s">
        <v>1010</v>
      </c>
      <c r="O571" t="s">
        <v>1417</v>
      </c>
      <c r="P571">
        <v>22.41</v>
      </c>
      <c r="Q571">
        <v>1</v>
      </c>
      <c r="R571" s="10">
        <v>3.2</v>
      </c>
      <c r="S571">
        <v>3.2014285714285711</v>
      </c>
      <c r="T571" t="s">
        <v>1009</v>
      </c>
      <c r="U571">
        <v>7</v>
      </c>
      <c r="V571" t="s">
        <v>27</v>
      </c>
      <c r="W571" t="s">
        <v>1476</v>
      </c>
      <c r="X571" t="s">
        <v>29</v>
      </c>
      <c r="Y571">
        <f t="shared" si="8"/>
        <v>7117000000</v>
      </c>
    </row>
    <row r="572" spans="1:25" x14ac:dyDescent="0.15">
      <c r="A572">
        <v>2</v>
      </c>
      <c r="B572" s="8" t="s">
        <v>1003</v>
      </c>
      <c r="C572" t="s">
        <v>1004</v>
      </c>
      <c r="D572" t="s">
        <v>1003</v>
      </c>
      <c r="E572" s="9">
        <v>2.4</v>
      </c>
      <c r="F572" s="7">
        <v>0.46</v>
      </c>
      <c r="G572">
        <v>60</v>
      </c>
      <c r="H572">
        <v>50</v>
      </c>
      <c r="I572">
        <v>40</v>
      </c>
      <c r="J572">
        <v>20</v>
      </c>
      <c r="K572" t="str">
        <f>LEFT(L572,4) &amp; "20250803" &amp; "R" &amp; TEXT(ROW(A571),"000")</f>
        <v>Tshi20250803R571</v>
      </c>
      <c r="L572" t="s">
        <v>1418</v>
      </c>
      <c r="M572" t="s">
        <v>1419</v>
      </c>
      <c r="N572" t="s">
        <v>1010</v>
      </c>
      <c r="O572" t="s">
        <v>1420</v>
      </c>
      <c r="P572">
        <v>22.41</v>
      </c>
      <c r="Q572">
        <v>2</v>
      </c>
      <c r="R572" s="10">
        <v>3.2</v>
      </c>
      <c r="S572">
        <v>6.4028571428571421</v>
      </c>
      <c r="T572" t="s">
        <v>1009</v>
      </c>
      <c r="U572">
        <v>7</v>
      </c>
      <c r="V572" t="s">
        <v>27</v>
      </c>
      <c r="W572" t="s">
        <v>1421</v>
      </c>
      <c r="X572" t="s">
        <v>29</v>
      </c>
      <c r="Y572">
        <f t="shared" si="8"/>
        <v>6109000000</v>
      </c>
    </row>
    <row r="573" spans="1:25" x14ac:dyDescent="0.15">
      <c r="A573">
        <v>3</v>
      </c>
      <c r="B573" s="8" t="s">
        <v>1003</v>
      </c>
      <c r="C573" t="s">
        <v>1004</v>
      </c>
      <c r="D573" t="s">
        <v>1003</v>
      </c>
      <c r="E573" s="9">
        <v>2.4</v>
      </c>
      <c r="F573" s="7">
        <v>0.38200000000000001</v>
      </c>
      <c r="G573">
        <v>60</v>
      </c>
      <c r="H573">
        <v>50</v>
      </c>
      <c r="I573">
        <v>40</v>
      </c>
      <c r="J573">
        <v>20</v>
      </c>
      <c r="K573" t="str">
        <f>LEFT(L573,4) &amp; "20250803" &amp; "R" &amp; TEXT(ROW(A572),"000")</f>
        <v>Shou20250803R572</v>
      </c>
      <c r="L573" t="s">
        <v>1460</v>
      </c>
      <c r="M573" t="s">
        <v>1461</v>
      </c>
      <c r="N573" t="s">
        <v>1010</v>
      </c>
      <c r="O573" t="s">
        <v>1417</v>
      </c>
      <c r="P573">
        <v>22.41</v>
      </c>
      <c r="Q573">
        <v>1</v>
      </c>
      <c r="R573" s="10">
        <v>3.2</v>
      </c>
      <c r="S573">
        <v>3.2014285714285711</v>
      </c>
      <c r="T573" t="s">
        <v>1009</v>
      </c>
      <c r="U573">
        <v>7</v>
      </c>
      <c r="V573" t="s">
        <v>27</v>
      </c>
      <c r="W573" t="s">
        <v>1438</v>
      </c>
      <c r="X573" t="s">
        <v>29</v>
      </c>
      <c r="Y573">
        <f t="shared" si="8"/>
        <v>4202000000</v>
      </c>
    </row>
    <row r="574" spans="1:25" x14ac:dyDescent="0.15">
      <c r="A574">
        <v>4</v>
      </c>
      <c r="B574" s="8" t="s">
        <v>1003</v>
      </c>
      <c r="C574" t="s">
        <v>1004</v>
      </c>
      <c r="D574" t="s">
        <v>1003</v>
      </c>
      <c r="E574" s="9">
        <v>2.4</v>
      </c>
      <c r="F574" s="7">
        <v>1.1560000000000001</v>
      </c>
      <c r="G574">
        <v>60</v>
      </c>
      <c r="H574">
        <v>50</v>
      </c>
      <c r="I574">
        <v>40</v>
      </c>
      <c r="J574">
        <v>20</v>
      </c>
      <c r="K574" t="str">
        <f>LEFT(L574,4) &amp; "20250803" &amp; "R" &amp; TEXT(ROW(A573),"000")</f>
        <v>shor20250803R573</v>
      </c>
      <c r="L574" t="s">
        <v>491</v>
      </c>
      <c r="M574" t="s">
        <v>1429</v>
      </c>
      <c r="N574" t="s">
        <v>1010</v>
      </c>
      <c r="O574" t="s">
        <v>1417</v>
      </c>
      <c r="P574">
        <v>22.41</v>
      </c>
      <c r="Q574">
        <v>3</v>
      </c>
      <c r="R574" s="10">
        <v>3.2</v>
      </c>
      <c r="S574">
        <v>9.6042857142857141</v>
      </c>
      <c r="T574" t="s">
        <v>1009</v>
      </c>
      <c r="U574">
        <v>7</v>
      </c>
      <c r="V574" t="s">
        <v>27</v>
      </c>
      <c r="W574" t="s">
        <v>494</v>
      </c>
      <c r="X574" t="s">
        <v>29</v>
      </c>
      <c r="Y574">
        <f t="shared" si="8"/>
        <v>6103000000</v>
      </c>
    </row>
    <row r="575" spans="1:25" x14ac:dyDescent="0.15">
      <c r="A575">
        <v>1</v>
      </c>
      <c r="B575" s="8" t="s">
        <v>1011</v>
      </c>
      <c r="C575" t="s">
        <v>1012</v>
      </c>
      <c r="D575" t="s">
        <v>1003</v>
      </c>
      <c r="E575" s="9">
        <v>2.4</v>
      </c>
      <c r="F575" s="7">
        <v>0.50600000000000001</v>
      </c>
      <c r="J575">
        <v>0</v>
      </c>
      <c r="K575" t="str">
        <f>LEFT(L575,4) &amp; "20250803" &amp; "R" &amp; TEXT(ROW(A574),"000")</f>
        <v>Wall20250803R574</v>
      </c>
      <c r="L575" t="s">
        <v>1465</v>
      </c>
      <c r="M575" t="s">
        <v>1466</v>
      </c>
      <c r="N575" t="s">
        <v>1016</v>
      </c>
      <c r="O575" t="s">
        <v>1417</v>
      </c>
      <c r="P575">
        <v>25.74</v>
      </c>
      <c r="Q575">
        <v>1</v>
      </c>
      <c r="R575" s="10">
        <v>5.15</v>
      </c>
      <c r="S575">
        <v>5.1479999999999997</v>
      </c>
      <c r="T575" t="s">
        <v>1015</v>
      </c>
      <c r="U575">
        <v>5</v>
      </c>
      <c r="V575" t="s">
        <v>27</v>
      </c>
      <c r="W575" t="s">
        <v>1467</v>
      </c>
      <c r="X575" t="s">
        <v>29</v>
      </c>
      <c r="Y575">
        <f t="shared" si="8"/>
        <v>4202000000</v>
      </c>
    </row>
    <row r="576" spans="1:25" x14ac:dyDescent="0.15">
      <c r="A576">
        <v>2</v>
      </c>
      <c r="B576" s="8" t="s">
        <v>1011</v>
      </c>
      <c r="C576" t="s">
        <v>1012</v>
      </c>
      <c r="D576" t="s">
        <v>1003</v>
      </c>
      <c r="E576" s="9">
        <v>2.4</v>
      </c>
      <c r="F576" s="7">
        <v>0.30099999999999999</v>
      </c>
      <c r="J576">
        <v>0</v>
      </c>
      <c r="K576" t="str">
        <f>LEFT(L576,4) &amp; "20250803" &amp; "R" &amp; TEXT(ROW(A575),"000")</f>
        <v>Tshi20250803R575</v>
      </c>
      <c r="L576" t="s">
        <v>1418</v>
      </c>
      <c r="M576" t="s">
        <v>1419</v>
      </c>
      <c r="N576" t="s">
        <v>1016</v>
      </c>
      <c r="O576" t="s">
        <v>1420</v>
      </c>
      <c r="P576">
        <v>25.74</v>
      </c>
      <c r="Q576">
        <v>1</v>
      </c>
      <c r="R576" s="10">
        <v>5.15</v>
      </c>
      <c r="S576">
        <v>5.1479999999999997</v>
      </c>
      <c r="T576" t="s">
        <v>1015</v>
      </c>
      <c r="U576">
        <v>5</v>
      </c>
      <c r="V576" t="s">
        <v>27</v>
      </c>
      <c r="W576" t="s">
        <v>1421</v>
      </c>
      <c r="X576" t="s">
        <v>29</v>
      </c>
      <c r="Y576">
        <f t="shared" si="8"/>
        <v>6109000000</v>
      </c>
    </row>
    <row r="577" spans="1:25" x14ac:dyDescent="0.15">
      <c r="A577">
        <v>3</v>
      </c>
      <c r="B577" s="8" t="s">
        <v>1011</v>
      </c>
      <c r="C577" t="s">
        <v>1012</v>
      </c>
      <c r="D577" t="s">
        <v>1003</v>
      </c>
      <c r="E577" s="9">
        <v>2.4</v>
      </c>
      <c r="F577" s="7">
        <v>1.016</v>
      </c>
      <c r="J577">
        <v>0</v>
      </c>
      <c r="K577" t="str">
        <f>LEFT(L577,4) &amp; "20250803" &amp; "R" &amp; TEXT(ROW(A576),"000")</f>
        <v>shor20250803R576</v>
      </c>
      <c r="L577" t="s">
        <v>491</v>
      </c>
      <c r="M577" t="s">
        <v>1429</v>
      </c>
      <c r="N577" t="s">
        <v>1016</v>
      </c>
      <c r="O577" t="s">
        <v>1417</v>
      </c>
      <c r="P577">
        <v>25.74</v>
      </c>
      <c r="Q577">
        <v>2</v>
      </c>
      <c r="R577" s="10">
        <v>5.15</v>
      </c>
      <c r="S577">
        <v>10.295999999999999</v>
      </c>
      <c r="T577" t="s">
        <v>1015</v>
      </c>
      <c r="U577">
        <v>5</v>
      </c>
      <c r="V577" t="s">
        <v>27</v>
      </c>
      <c r="W577" t="s">
        <v>494</v>
      </c>
      <c r="X577" t="s">
        <v>29</v>
      </c>
      <c r="Y577">
        <f t="shared" si="8"/>
        <v>6103000000</v>
      </c>
    </row>
    <row r="578" spans="1:25" x14ac:dyDescent="0.15">
      <c r="A578">
        <v>4</v>
      </c>
      <c r="B578" s="8" t="s">
        <v>1011</v>
      </c>
      <c r="C578" t="s">
        <v>1012</v>
      </c>
      <c r="D578" t="s">
        <v>1003</v>
      </c>
      <c r="E578" s="9">
        <v>2.4</v>
      </c>
      <c r="F578" s="7">
        <v>0.55700000000000005</v>
      </c>
      <c r="J578">
        <v>0</v>
      </c>
      <c r="K578" t="str">
        <f>LEFT(L578,4) &amp; "20250803" &amp; "R" &amp; TEXT(ROW(A577),"000")</f>
        <v>snea20250803R577</v>
      </c>
      <c r="L578" t="s">
        <v>58</v>
      </c>
      <c r="M578" t="s">
        <v>1427</v>
      </c>
      <c r="N578" t="s">
        <v>1016</v>
      </c>
      <c r="O578" t="s">
        <v>1426</v>
      </c>
      <c r="P578">
        <v>25.74</v>
      </c>
      <c r="Q578">
        <v>1</v>
      </c>
      <c r="R578" s="10">
        <v>5.15</v>
      </c>
      <c r="S578">
        <v>5.1479999999999997</v>
      </c>
      <c r="T578" t="s">
        <v>1015</v>
      </c>
      <c r="U578">
        <v>5</v>
      </c>
      <c r="V578" t="s">
        <v>27</v>
      </c>
      <c r="W578" t="s">
        <v>61</v>
      </c>
      <c r="X578" t="s">
        <v>29</v>
      </c>
      <c r="Y578">
        <f t="shared" ref="Y578:Y641" si="9">ROUNDDOWN(W578/ 1000000, 0) * 1000000</f>
        <v>6402000000</v>
      </c>
    </row>
    <row r="579" spans="1:25" x14ac:dyDescent="0.15">
      <c r="A579">
        <v>1</v>
      </c>
      <c r="B579" s="8" t="s">
        <v>1017</v>
      </c>
      <c r="C579" t="s">
        <v>1018</v>
      </c>
      <c r="D579" t="s">
        <v>1003</v>
      </c>
      <c r="E579" s="9">
        <v>2.4</v>
      </c>
      <c r="F579" s="7">
        <v>0.88400000000000001</v>
      </c>
      <c r="J579">
        <v>0</v>
      </c>
      <c r="K579" t="str">
        <f>LEFT(L579,4) &amp; "20250803" &amp; "R" &amp; TEXT(ROW(A578),"000")</f>
        <v>Wall20250803R578</v>
      </c>
      <c r="L579" t="s">
        <v>1465</v>
      </c>
      <c r="M579" t="s">
        <v>1466</v>
      </c>
      <c r="N579" t="s">
        <v>188</v>
      </c>
      <c r="O579" t="s">
        <v>1417</v>
      </c>
      <c r="P579">
        <v>22.36</v>
      </c>
      <c r="Q579">
        <v>1</v>
      </c>
      <c r="R579" s="10">
        <v>7.45</v>
      </c>
      <c r="S579">
        <v>7.4533333333333331</v>
      </c>
      <c r="T579" t="s">
        <v>1020</v>
      </c>
      <c r="U579">
        <v>3</v>
      </c>
      <c r="V579" t="s">
        <v>27</v>
      </c>
      <c r="W579" t="s">
        <v>1467</v>
      </c>
      <c r="X579" t="s">
        <v>29</v>
      </c>
      <c r="Y579">
        <f t="shared" si="9"/>
        <v>4202000000</v>
      </c>
    </row>
    <row r="580" spans="1:25" x14ac:dyDescent="0.15">
      <c r="A580">
        <v>2</v>
      </c>
      <c r="B580" s="8" t="s">
        <v>1017</v>
      </c>
      <c r="C580" t="s">
        <v>1018</v>
      </c>
      <c r="D580" t="s">
        <v>1003</v>
      </c>
      <c r="E580" s="9">
        <v>2.4</v>
      </c>
      <c r="F580" s="7">
        <v>0.52800000000000002</v>
      </c>
      <c r="J580">
        <v>0</v>
      </c>
      <c r="K580" t="str">
        <f>LEFT(L580,4) &amp; "20250803" &amp; "R" &amp; TEXT(ROW(A579),"000")</f>
        <v>Tshi20250803R579</v>
      </c>
      <c r="L580" t="s">
        <v>1418</v>
      </c>
      <c r="M580" t="s">
        <v>1419</v>
      </c>
      <c r="N580" t="s">
        <v>188</v>
      </c>
      <c r="O580" t="s">
        <v>1420</v>
      </c>
      <c r="P580">
        <v>22.36</v>
      </c>
      <c r="Q580">
        <v>1</v>
      </c>
      <c r="R580" s="10">
        <v>7.45</v>
      </c>
      <c r="S580">
        <v>7.4533333333333331</v>
      </c>
      <c r="T580" t="s">
        <v>1020</v>
      </c>
      <c r="U580">
        <v>3</v>
      </c>
      <c r="V580" t="s">
        <v>27</v>
      </c>
      <c r="W580" t="s">
        <v>1421</v>
      </c>
      <c r="X580" t="s">
        <v>29</v>
      </c>
      <c r="Y580">
        <f t="shared" si="9"/>
        <v>6109000000</v>
      </c>
    </row>
    <row r="581" spans="1:25" x14ac:dyDescent="0.15">
      <c r="A581">
        <v>3</v>
      </c>
      <c r="B581" s="8" t="s">
        <v>1017</v>
      </c>
      <c r="C581" t="s">
        <v>1018</v>
      </c>
      <c r="D581" t="s">
        <v>1003</v>
      </c>
      <c r="E581" s="9">
        <v>2.4</v>
      </c>
      <c r="F581" s="7">
        <v>0.97299999999999998</v>
      </c>
      <c r="J581">
        <v>0</v>
      </c>
      <c r="K581" t="str">
        <f>LEFT(L581,4) &amp; "20250803" &amp; "R" &amp; TEXT(ROW(A580),"000")</f>
        <v>snea20250803R580</v>
      </c>
      <c r="L581" t="s">
        <v>58</v>
      </c>
      <c r="M581" t="s">
        <v>1427</v>
      </c>
      <c r="N581" t="s">
        <v>188</v>
      </c>
      <c r="O581" t="s">
        <v>1426</v>
      </c>
      <c r="P581">
        <v>22.36</v>
      </c>
      <c r="Q581">
        <v>1</v>
      </c>
      <c r="R581" s="10">
        <v>7.45</v>
      </c>
      <c r="S581">
        <v>7.4533333333333331</v>
      </c>
      <c r="T581" t="s">
        <v>1020</v>
      </c>
      <c r="U581">
        <v>3</v>
      </c>
      <c r="V581" t="s">
        <v>27</v>
      </c>
      <c r="W581" t="s">
        <v>61</v>
      </c>
      <c r="X581" t="s">
        <v>29</v>
      </c>
      <c r="Y581">
        <f t="shared" si="9"/>
        <v>6402000000</v>
      </c>
    </row>
    <row r="582" spans="1:25" x14ac:dyDescent="0.15">
      <c r="A582">
        <v>1</v>
      </c>
      <c r="B582" s="8" t="s">
        <v>1021</v>
      </c>
      <c r="C582" t="s">
        <v>1022</v>
      </c>
      <c r="D582" t="s">
        <v>1003</v>
      </c>
      <c r="E582" s="9">
        <v>2.4</v>
      </c>
      <c r="F582" s="7">
        <v>0.52800000000000002</v>
      </c>
      <c r="J582">
        <v>0</v>
      </c>
      <c r="K582" t="str">
        <f>LEFT(L582,4) &amp; "20250803" &amp; "R" &amp; TEXT(ROW(A581),"000")</f>
        <v>Tshi20250803R581</v>
      </c>
      <c r="L582" t="s">
        <v>1418</v>
      </c>
      <c r="M582" t="s">
        <v>1419</v>
      </c>
      <c r="N582" t="s">
        <v>1026</v>
      </c>
      <c r="O582" t="s">
        <v>1420</v>
      </c>
      <c r="P582">
        <v>18.27</v>
      </c>
      <c r="Q582">
        <v>1</v>
      </c>
      <c r="R582" s="10">
        <v>6.09</v>
      </c>
      <c r="S582">
        <v>6.09</v>
      </c>
      <c r="T582" t="s">
        <v>1025</v>
      </c>
      <c r="U582">
        <v>3</v>
      </c>
      <c r="V582" t="s">
        <v>27</v>
      </c>
      <c r="W582" t="s">
        <v>1421</v>
      </c>
      <c r="X582" t="s">
        <v>29</v>
      </c>
      <c r="Y582">
        <f t="shared" si="9"/>
        <v>6109000000</v>
      </c>
    </row>
    <row r="583" spans="1:25" x14ac:dyDescent="0.15">
      <c r="A583">
        <v>2</v>
      </c>
      <c r="B583" s="8" t="s">
        <v>1021</v>
      </c>
      <c r="C583" t="s">
        <v>1022</v>
      </c>
      <c r="D583" t="s">
        <v>1003</v>
      </c>
      <c r="E583" s="9">
        <v>2.4</v>
      </c>
      <c r="F583" s="7">
        <v>0.88400000000000001</v>
      </c>
      <c r="J583">
        <v>0</v>
      </c>
      <c r="K583" t="str">
        <f>LEFT(L583,4) &amp; "20250803" &amp; "R" &amp; TEXT(ROW(A582),"000")</f>
        <v>Casu20250803R582</v>
      </c>
      <c r="L583" t="s">
        <v>1326</v>
      </c>
      <c r="M583" t="s">
        <v>1517</v>
      </c>
      <c r="N583" t="s">
        <v>1026</v>
      </c>
      <c r="O583" t="s">
        <v>1417</v>
      </c>
      <c r="P583">
        <v>18.27</v>
      </c>
      <c r="Q583">
        <v>1</v>
      </c>
      <c r="R583" s="10">
        <v>6.09</v>
      </c>
      <c r="S583">
        <v>6.09</v>
      </c>
      <c r="T583" t="s">
        <v>1025</v>
      </c>
      <c r="U583">
        <v>3</v>
      </c>
      <c r="V583" t="s">
        <v>27</v>
      </c>
      <c r="W583" t="s">
        <v>1329</v>
      </c>
      <c r="X583" t="s">
        <v>29</v>
      </c>
      <c r="Y583">
        <f t="shared" si="9"/>
        <v>6104000000</v>
      </c>
    </row>
    <row r="584" spans="1:25" x14ac:dyDescent="0.15">
      <c r="A584">
        <v>3</v>
      </c>
      <c r="B584" s="8" t="s">
        <v>1021</v>
      </c>
      <c r="C584" t="s">
        <v>1022</v>
      </c>
      <c r="D584" t="s">
        <v>1003</v>
      </c>
      <c r="E584" s="9">
        <v>2.4</v>
      </c>
      <c r="F584" s="7">
        <v>0.97299999999999998</v>
      </c>
      <c r="J584">
        <v>0</v>
      </c>
      <c r="K584" t="str">
        <f>LEFT(L584,4) &amp; "20250803" &amp; "R" &amp; TEXT(ROW(A583),"000")</f>
        <v>snea20250803R583</v>
      </c>
      <c r="L584" t="s">
        <v>58</v>
      </c>
      <c r="M584" t="s">
        <v>1427</v>
      </c>
      <c r="N584" t="s">
        <v>1026</v>
      </c>
      <c r="O584" t="s">
        <v>1426</v>
      </c>
      <c r="P584">
        <v>18.27</v>
      </c>
      <c r="Q584">
        <v>1</v>
      </c>
      <c r="R584" s="10">
        <v>6.09</v>
      </c>
      <c r="S584">
        <v>6.09</v>
      </c>
      <c r="T584" t="s">
        <v>1025</v>
      </c>
      <c r="U584">
        <v>3</v>
      </c>
      <c r="V584" t="s">
        <v>27</v>
      </c>
      <c r="W584" t="s">
        <v>61</v>
      </c>
      <c r="X584" t="s">
        <v>29</v>
      </c>
      <c r="Y584">
        <f t="shared" si="9"/>
        <v>6402000000</v>
      </c>
    </row>
    <row r="585" spans="1:25" x14ac:dyDescent="0.15">
      <c r="A585">
        <v>1</v>
      </c>
      <c r="B585" s="8" t="s">
        <v>1027</v>
      </c>
      <c r="C585" t="s">
        <v>1028</v>
      </c>
      <c r="D585" t="s">
        <v>1003</v>
      </c>
      <c r="E585" s="9">
        <v>2.4</v>
      </c>
      <c r="F585" s="7">
        <v>0.34599999999999997</v>
      </c>
      <c r="J585">
        <v>0</v>
      </c>
      <c r="K585" t="str">
        <f>LEFT(L585,4) &amp; "20250803" &amp; "R" &amp; TEXT(ROW(A584),"000")</f>
        <v>Hood20250803R584</v>
      </c>
      <c r="L585" t="s">
        <v>590</v>
      </c>
      <c r="M585" t="s">
        <v>1428</v>
      </c>
      <c r="N585" t="s">
        <v>1032</v>
      </c>
      <c r="O585" t="s">
        <v>1420</v>
      </c>
      <c r="P585">
        <v>29.96</v>
      </c>
      <c r="Q585">
        <v>1</v>
      </c>
      <c r="R585" s="10">
        <v>4.99</v>
      </c>
      <c r="S585">
        <v>4.9933333333333332</v>
      </c>
      <c r="T585" t="s">
        <v>1031</v>
      </c>
      <c r="U585">
        <v>6</v>
      </c>
      <c r="V585" t="s">
        <v>27</v>
      </c>
      <c r="W585" t="s">
        <v>593</v>
      </c>
      <c r="X585" t="s">
        <v>29</v>
      </c>
      <c r="Y585">
        <f t="shared" si="9"/>
        <v>6110000000</v>
      </c>
    </row>
    <row r="586" spans="1:25" x14ac:dyDescent="0.15">
      <c r="A586">
        <v>2</v>
      </c>
      <c r="B586" s="8" t="s">
        <v>1027</v>
      </c>
      <c r="C586" t="s">
        <v>1028</v>
      </c>
      <c r="D586" t="s">
        <v>1003</v>
      </c>
      <c r="E586" s="9">
        <v>2.4</v>
      </c>
      <c r="F586" s="7">
        <v>0.63900000000000001</v>
      </c>
      <c r="J586">
        <v>0</v>
      </c>
      <c r="K586" t="str">
        <f>LEFT(L586,4) &amp; "20250803" &amp; "R" &amp; TEXT(ROW(A585),"000")</f>
        <v>slip20250803R585</v>
      </c>
      <c r="L586" t="s">
        <v>147</v>
      </c>
      <c r="M586" t="s">
        <v>1425</v>
      </c>
      <c r="N586" t="s">
        <v>1032</v>
      </c>
      <c r="O586" t="s">
        <v>1426</v>
      </c>
      <c r="P586">
        <v>29.96</v>
      </c>
      <c r="Q586">
        <v>1</v>
      </c>
      <c r="R586" s="10">
        <v>4.99</v>
      </c>
      <c r="S586">
        <v>4.9933333333333332</v>
      </c>
      <c r="T586" t="s">
        <v>1031</v>
      </c>
      <c r="U586">
        <v>6</v>
      </c>
      <c r="V586" t="s">
        <v>27</v>
      </c>
      <c r="W586" t="s">
        <v>150</v>
      </c>
      <c r="X586" t="s">
        <v>29</v>
      </c>
      <c r="Y586">
        <f t="shared" si="9"/>
        <v>6402000000</v>
      </c>
    </row>
    <row r="587" spans="1:25" x14ac:dyDescent="0.15">
      <c r="A587">
        <v>3</v>
      </c>
      <c r="B587" s="8" t="s">
        <v>1027</v>
      </c>
      <c r="C587" t="s">
        <v>1028</v>
      </c>
      <c r="D587" t="s">
        <v>1003</v>
      </c>
      <c r="E587" s="9">
        <v>2.4</v>
      </c>
      <c r="F587" s="7">
        <v>1.4000000000000001</v>
      </c>
      <c r="J587">
        <v>0</v>
      </c>
      <c r="K587" t="str">
        <f>LEFT(L587,4) &amp; "20250803" &amp; "R" &amp; TEXT(ROW(A586),"000")</f>
        <v>Tshi20250803R586</v>
      </c>
      <c r="L587" t="s">
        <v>1418</v>
      </c>
      <c r="M587" t="s">
        <v>1419</v>
      </c>
      <c r="N587" t="s">
        <v>1032</v>
      </c>
      <c r="O587" t="s">
        <v>1420</v>
      </c>
      <c r="P587">
        <v>29.96</v>
      </c>
      <c r="Q587">
        <v>4</v>
      </c>
      <c r="R587" s="10">
        <v>4.99</v>
      </c>
      <c r="S587">
        <v>19.973333333333333</v>
      </c>
      <c r="T587" t="s">
        <v>1031</v>
      </c>
      <c r="U587">
        <v>6</v>
      </c>
      <c r="V587" t="s">
        <v>27</v>
      </c>
      <c r="W587" t="s">
        <v>1421</v>
      </c>
      <c r="X587" t="s">
        <v>29</v>
      </c>
      <c r="Y587">
        <f t="shared" si="9"/>
        <v>6109000000</v>
      </c>
    </row>
    <row r="588" spans="1:25" x14ac:dyDescent="0.15">
      <c r="A588">
        <v>1</v>
      </c>
      <c r="B588" s="8" t="s">
        <v>1033</v>
      </c>
      <c r="C588" t="s">
        <v>1034</v>
      </c>
      <c r="D588" t="s">
        <v>1003</v>
      </c>
      <c r="E588" s="9">
        <v>2.4</v>
      </c>
      <c r="F588" s="7">
        <v>0.41599999999999998</v>
      </c>
      <c r="J588">
        <v>0</v>
      </c>
      <c r="K588" t="str">
        <f>LEFT(L588,4) &amp; "20250803" &amp; "R" &amp; TEXT(ROW(A587),"000")</f>
        <v>Jers20250803R587</v>
      </c>
      <c r="L588" t="s">
        <v>670</v>
      </c>
      <c r="M588" t="s">
        <v>1416</v>
      </c>
      <c r="N588" t="s">
        <v>1038</v>
      </c>
      <c r="O588" t="s">
        <v>1417</v>
      </c>
      <c r="P588">
        <v>26.51</v>
      </c>
      <c r="Q588">
        <v>1</v>
      </c>
      <c r="R588" s="10">
        <v>4.42</v>
      </c>
      <c r="S588">
        <v>4.418333333333333</v>
      </c>
      <c r="T588" t="s">
        <v>1037</v>
      </c>
      <c r="U588">
        <v>6</v>
      </c>
      <c r="V588" t="s">
        <v>27</v>
      </c>
      <c r="W588" t="s">
        <v>673</v>
      </c>
      <c r="X588" t="s">
        <v>29</v>
      </c>
      <c r="Y588">
        <f t="shared" si="9"/>
        <v>6211000000</v>
      </c>
    </row>
    <row r="589" spans="1:25" x14ac:dyDescent="0.15">
      <c r="A589">
        <v>2</v>
      </c>
      <c r="B589" s="8" t="s">
        <v>1033</v>
      </c>
      <c r="C589" t="s">
        <v>1034</v>
      </c>
      <c r="D589" t="s">
        <v>1003</v>
      </c>
      <c r="E589" s="9">
        <v>2.4</v>
      </c>
      <c r="F589" s="7">
        <v>1.258</v>
      </c>
      <c r="J589">
        <v>0</v>
      </c>
      <c r="K589" t="str">
        <f>LEFT(L589,4) &amp; "20250803" &amp; "R" &amp; TEXT(ROW(A588),"000")</f>
        <v>Wall20250803R588</v>
      </c>
      <c r="L589" t="s">
        <v>1465</v>
      </c>
      <c r="M589" t="s">
        <v>1466</v>
      </c>
      <c r="N589" t="s">
        <v>1038</v>
      </c>
      <c r="O589" t="s">
        <v>1417</v>
      </c>
      <c r="P589">
        <v>26.51</v>
      </c>
      <c r="Q589">
        <v>3</v>
      </c>
      <c r="R589" s="10">
        <v>4.42</v>
      </c>
      <c r="S589">
        <v>13.255000000000001</v>
      </c>
      <c r="T589" t="s">
        <v>1037</v>
      </c>
      <c r="U589">
        <v>6</v>
      </c>
      <c r="V589" t="s">
        <v>27</v>
      </c>
      <c r="W589" t="s">
        <v>1467</v>
      </c>
      <c r="X589" t="s">
        <v>29</v>
      </c>
      <c r="Y589">
        <f t="shared" si="9"/>
        <v>4202000000</v>
      </c>
    </row>
    <row r="590" spans="1:25" x14ac:dyDescent="0.15">
      <c r="A590">
        <v>3</v>
      </c>
      <c r="B590" s="8" t="s">
        <v>1033</v>
      </c>
      <c r="C590" t="s">
        <v>1034</v>
      </c>
      <c r="D590" t="s">
        <v>1003</v>
      </c>
      <c r="E590" s="9">
        <v>2.4</v>
      </c>
      <c r="F590" s="7">
        <v>0.248</v>
      </c>
      <c r="J590">
        <v>0</v>
      </c>
      <c r="K590" t="str">
        <f>LEFT(L590,4) &amp; "20250803" &amp; "R" &amp; TEXT(ROW(A589),"000")</f>
        <v>Hood20250803R589</v>
      </c>
      <c r="L590" t="s">
        <v>590</v>
      </c>
      <c r="M590" t="s">
        <v>1428</v>
      </c>
      <c r="N590" t="s">
        <v>1038</v>
      </c>
      <c r="O590" t="s">
        <v>1420</v>
      </c>
      <c r="P590">
        <v>26.51</v>
      </c>
      <c r="Q590">
        <v>1</v>
      </c>
      <c r="R590" s="10">
        <v>4.42</v>
      </c>
      <c r="S590">
        <v>4.418333333333333</v>
      </c>
      <c r="T590" t="s">
        <v>1037</v>
      </c>
      <c r="U590">
        <v>6</v>
      </c>
      <c r="V590" t="s">
        <v>27</v>
      </c>
      <c r="W590" t="s">
        <v>593</v>
      </c>
      <c r="X590" t="s">
        <v>29</v>
      </c>
      <c r="Y590">
        <f t="shared" si="9"/>
        <v>6110000000</v>
      </c>
    </row>
    <row r="591" spans="1:25" x14ac:dyDescent="0.15">
      <c r="A591">
        <v>4</v>
      </c>
      <c r="B591" s="8" t="s">
        <v>1033</v>
      </c>
      <c r="C591" t="s">
        <v>1034</v>
      </c>
      <c r="D591" t="s">
        <v>1003</v>
      </c>
      <c r="E591" s="9">
        <v>2.4</v>
      </c>
      <c r="F591" s="7">
        <v>0.45800000000000002</v>
      </c>
      <c r="J591">
        <v>0</v>
      </c>
      <c r="K591" t="str">
        <f>LEFT(L591,4) &amp; "20250803" &amp; "R" &amp; TEXT(ROW(A590),"000")</f>
        <v>snea20250803R590</v>
      </c>
      <c r="L591" t="s">
        <v>58</v>
      </c>
      <c r="M591" t="s">
        <v>1427</v>
      </c>
      <c r="N591" t="s">
        <v>1038</v>
      </c>
      <c r="O591" t="s">
        <v>1426</v>
      </c>
      <c r="P591">
        <v>26.51</v>
      </c>
      <c r="Q591">
        <v>1</v>
      </c>
      <c r="R591" s="10">
        <v>4.42</v>
      </c>
      <c r="S591">
        <v>4.418333333333333</v>
      </c>
      <c r="T591" t="s">
        <v>1037</v>
      </c>
      <c r="U591">
        <v>6</v>
      </c>
      <c r="V591" t="s">
        <v>27</v>
      </c>
      <c r="W591" t="s">
        <v>61</v>
      </c>
      <c r="X591" t="s">
        <v>29</v>
      </c>
      <c r="Y591">
        <f t="shared" si="9"/>
        <v>6402000000</v>
      </c>
    </row>
    <row r="592" spans="1:25" x14ac:dyDescent="0.15">
      <c r="A592">
        <v>1</v>
      </c>
      <c r="B592" s="8" t="s">
        <v>1039</v>
      </c>
      <c r="C592" t="s">
        <v>1040</v>
      </c>
      <c r="D592" t="s">
        <v>1039</v>
      </c>
      <c r="E592" s="9">
        <v>2.5670000000000002</v>
      </c>
      <c r="F592" s="7">
        <v>0.57799999999999996</v>
      </c>
      <c r="G592">
        <v>60</v>
      </c>
      <c r="H592">
        <v>50</v>
      </c>
      <c r="I592">
        <v>40</v>
      </c>
      <c r="J592">
        <v>20</v>
      </c>
      <c r="K592" t="str">
        <f>LEFT(L592,4) &amp; "20250803" &amp; "R" &amp; TEXT(ROW(A591),"000")</f>
        <v>Brac20250803R591</v>
      </c>
      <c r="L592" t="s">
        <v>1512</v>
      </c>
      <c r="M592" t="s">
        <v>1540</v>
      </c>
      <c r="N592" t="s">
        <v>1046</v>
      </c>
      <c r="O592" t="s">
        <v>1417</v>
      </c>
      <c r="P592">
        <v>27.31</v>
      </c>
      <c r="Q592">
        <v>1</v>
      </c>
      <c r="R592" s="10">
        <v>4.55</v>
      </c>
      <c r="S592">
        <v>4.5516666666666659</v>
      </c>
      <c r="T592" t="s">
        <v>1045</v>
      </c>
      <c r="U592">
        <v>6</v>
      </c>
      <c r="V592" t="s">
        <v>27</v>
      </c>
      <c r="W592" t="s">
        <v>1476</v>
      </c>
      <c r="X592" t="s">
        <v>29</v>
      </c>
      <c r="Y592">
        <f t="shared" si="9"/>
        <v>7117000000</v>
      </c>
    </row>
    <row r="593" spans="1:25" x14ac:dyDescent="0.15">
      <c r="A593">
        <v>2</v>
      </c>
      <c r="B593" s="8" t="s">
        <v>1039</v>
      </c>
      <c r="C593" t="s">
        <v>1040</v>
      </c>
      <c r="D593" t="s">
        <v>1039</v>
      </c>
      <c r="E593" s="9">
        <v>2.5670000000000002</v>
      </c>
      <c r="F593" s="7">
        <v>0.69499999999999995</v>
      </c>
      <c r="G593">
        <v>60</v>
      </c>
      <c r="H593">
        <v>50</v>
      </c>
      <c r="I593">
        <v>40</v>
      </c>
      <c r="J593">
        <v>20</v>
      </c>
      <c r="K593" t="str">
        <f>LEFT(L593,4) &amp; "20250803" &amp; "R" &amp; TEXT(ROW(A592),"000")</f>
        <v>Tshi20250803R592</v>
      </c>
      <c r="L593" t="s">
        <v>1418</v>
      </c>
      <c r="M593" t="s">
        <v>1419</v>
      </c>
      <c r="N593" t="s">
        <v>1046</v>
      </c>
      <c r="O593" t="s">
        <v>1420</v>
      </c>
      <c r="P593">
        <v>27.31</v>
      </c>
      <c r="Q593">
        <v>2</v>
      </c>
      <c r="R593" s="10">
        <v>4.55</v>
      </c>
      <c r="S593">
        <v>9.1033333333333317</v>
      </c>
      <c r="T593" t="s">
        <v>1045</v>
      </c>
      <c r="U593">
        <v>6</v>
      </c>
      <c r="V593" t="s">
        <v>27</v>
      </c>
      <c r="W593" t="s">
        <v>1421</v>
      </c>
      <c r="X593" t="s">
        <v>29</v>
      </c>
      <c r="Y593">
        <f t="shared" si="9"/>
        <v>6109000000</v>
      </c>
    </row>
    <row r="594" spans="1:25" x14ac:dyDescent="0.15">
      <c r="A594">
        <v>3</v>
      </c>
      <c r="B594" s="8" t="s">
        <v>1039</v>
      </c>
      <c r="C594" t="s">
        <v>1040</v>
      </c>
      <c r="D594" t="s">
        <v>1039</v>
      </c>
      <c r="E594" s="9">
        <v>2.5670000000000002</v>
      </c>
      <c r="F594" s="7">
        <v>0.57799999999999996</v>
      </c>
      <c r="G594">
        <v>60</v>
      </c>
      <c r="H594">
        <v>50</v>
      </c>
      <c r="I594">
        <v>40</v>
      </c>
      <c r="J594">
        <v>20</v>
      </c>
      <c r="K594" t="str">
        <f>LEFT(L594,4) &amp; "20250803" &amp; "R" &amp; TEXT(ROW(A593),"000")</f>
        <v>Base20250803R593</v>
      </c>
      <c r="L594" t="s">
        <v>1471</v>
      </c>
      <c r="M594" t="s">
        <v>1472</v>
      </c>
      <c r="N594" t="s">
        <v>1046</v>
      </c>
      <c r="O594" t="s">
        <v>1417</v>
      </c>
      <c r="P594">
        <v>27.31</v>
      </c>
      <c r="Q594">
        <v>1</v>
      </c>
      <c r="R594" s="10">
        <v>4.55</v>
      </c>
      <c r="S594">
        <v>4.5516666666666659</v>
      </c>
      <c r="T594" t="s">
        <v>1045</v>
      </c>
      <c r="U594">
        <v>6</v>
      </c>
      <c r="V594" t="s">
        <v>27</v>
      </c>
      <c r="W594" t="s">
        <v>1473</v>
      </c>
      <c r="X594" t="s">
        <v>29</v>
      </c>
      <c r="Y594">
        <f t="shared" si="9"/>
        <v>6505000000</v>
      </c>
    </row>
    <row r="595" spans="1:25" x14ac:dyDescent="0.15">
      <c r="A595">
        <v>4</v>
      </c>
      <c r="B595" s="8" t="s">
        <v>1039</v>
      </c>
      <c r="C595" t="s">
        <v>1040</v>
      </c>
      <c r="D595" t="s">
        <v>1039</v>
      </c>
      <c r="E595" s="9">
        <v>2.5670000000000002</v>
      </c>
      <c r="F595" s="7">
        <v>0.34499999999999997</v>
      </c>
      <c r="G595">
        <v>60</v>
      </c>
      <c r="H595">
        <v>50</v>
      </c>
      <c r="I595">
        <v>40</v>
      </c>
      <c r="J595">
        <v>20</v>
      </c>
      <c r="K595" t="str">
        <f>LEFT(L595,4) &amp; "20250803" &amp; "R" &amp; TEXT(ROW(A594),"000")</f>
        <v>Hood20250803R594</v>
      </c>
      <c r="L595" t="s">
        <v>590</v>
      </c>
      <c r="M595" t="s">
        <v>1428</v>
      </c>
      <c r="N595" t="s">
        <v>1046</v>
      </c>
      <c r="O595" t="s">
        <v>1420</v>
      </c>
      <c r="P595">
        <v>27.31</v>
      </c>
      <c r="Q595">
        <v>1</v>
      </c>
      <c r="R595" s="10">
        <v>4.55</v>
      </c>
      <c r="S595">
        <v>4.5516666666666659</v>
      </c>
      <c r="T595" t="s">
        <v>1045</v>
      </c>
      <c r="U595">
        <v>6</v>
      </c>
      <c r="V595" t="s">
        <v>27</v>
      </c>
      <c r="W595" t="s">
        <v>593</v>
      </c>
      <c r="X595" t="s">
        <v>29</v>
      </c>
      <c r="Y595">
        <f t="shared" si="9"/>
        <v>6110000000</v>
      </c>
    </row>
    <row r="596" spans="1:25" x14ac:dyDescent="0.15">
      <c r="A596">
        <v>5</v>
      </c>
      <c r="B596" s="8" t="s">
        <v>1039</v>
      </c>
      <c r="C596" t="s">
        <v>1040</v>
      </c>
      <c r="D596" t="s">
        <v>1039</v>
      </c>
      <c r="E596" s="9">
        <v>2.5670000000000002</v>
      </c>
      <c r="F596" s="7">
        <v>0.34499999999999997</v>
      </c>
      <c r="G596">
        <v>60</v>
      </c>
      <c r="H596">
        <v>50</v>
      </c>
      <c r="I596">
        <v>40</v>
      </c>
      <c r="J596">
        <v>20</v>
      </c>
      <c r="K596" t="str">
        <f>LEFT(L596,4) &amp; "20250803" &amp; "R" &amp; TEXT(ROW(A595),"000")</f>
        <v>hood20250803R595</v>
      </c>
      <c r="L596" t="s">
        <v>1575</v>
      </c>
      <c r="M596" t="s">
        <v>1428</v>
      </c>
      <c r="N596" t="s">
        <v>1046</v>
      </c>
      <c r="O596" t="s">
        <v>1420</v>
      </c>
      <c r="P596">
        <v>27.31</v>
      </c>
      <c r="Q596">
        <v>1</v>
      </c>
      <c r="R596" s="10">
        <v>4.55</v>
      </c>
      <c r="S596">
        <v>4.5516666666666659</v>
      </c>
      <c r="T596" t="s">
        <v>1045</v>
      </c>
      <c r="U596">
        <v>6</v>
      </c>
      <c r="V596" t="s">
        <v>27</v>
      </c>
      <c r="W596" t="s">
        <v>593</v>
      </c>
      <c r="X596" t="s">
        <v>29</v>
      </c>
      <c r="Y596">
        <f t="shared" si="9"/>
        <v>6110000000</v>
      </c>
    </row>
    <row r="597" spans="1:25" x14ac:dyDescent="0.15">
      <c r="A597">
        <v>1</v>
      </c>
      <c r="B597" s="8" t="s">
        <v>1047</v>
      </c>
      <c r="C597" t="s">
        <v>1048</v>
      </c>
      <c r="D597" t="s">
        <v>1039</v>
      </c>
      <c r="E597" s="9">
        <v>2.5670000000000002</v>
      </c>
      <c r="F597" s="7">
        <v>0.54900000000000004</v>
      </c>
      <c r="J597">
        <v>0</v>
      </c>
      <c r="K597" t="str">
        <f>LEFT(L597,4) &amp; "20250803" &amp; "R" &amp; TEXT(ROW(A596),"000")</f>
        <v>slip20250803R596</v>
      </c>
      <c r="L597" t="s">
        <v>147</v>
      </c>
      <c r="M597" t="s">
        <v>1425</v>
      </c>
      <c r="N597" t="s">
        <v>1052</v>
      </c>
      <c r="O597" t="s">
        <v>1426</v>
      </c>
      <c r="P597">
        <v>35.479999999999997</v>
      </c>
      <c r="Q597">
        <v>1</v>
      </c>
      <c r="R597" s="10">
        <v>7.1</v>
      </c>
      <c r="S597">
        <v>7.0960000000000001</v>
      </c>
      <c r="T597" t="s">
        <v>1051</v>
      </c>
      <c r="U597">
        <v>5</v>
      </c>
      <c r="V597" t="s">
        <v>27</v>
      </c>
      <c r="W597" t="s">
        <v>150</v>
      </c>
      <c r="X597" t="s">
        <v>29</v>
      </c>
      <c r="Y597">
        <f t="shared" si="9"/>
        <v>6402000000</v>
      </c>
    </row>
    <row r="598" spans="1:25" x14ac:dyDescent="0.15">
      <c r="A598">
        <v>2</v>
      </c>
      <c r="B598" s="8" t="s">
        <v>1047</v>
      </c>
      <c r="C598" t="s">
        <v>1048</v>
      </c>
      <c r="D598" t="s">
        <v>1039</v>
      </c>
      <c r="E598" s="9">
        <v>2.5670000000000002</v>
      </c>
      <c r="F598" s="7">
        <v>1.002</v>
      </c>
      <c r="J598">
        <v>0</v>
      </c>
      <c r="K598" t="str">
        <f>LEFT(L598,4) &amp; "20250803" &amp; "R" &amp; TEXT(ROW(A597),"000")</f>
        <v>shor20250803R597</v>
      </c>
      <c r="L598" t="s">
        <v>491</v>
      </c>
      <c r="M598" t="s">
        <v>1429</v>
      </c>
      <c r="N598" t="s">
        <v>1052</v>
      </c>
      <c r="O598" t="s">
        <v>1417</v>
      </c>
      <c r="P598">
        <v>35.479999999999997</v>
      </c>
      <c r="Q598">
        <v>2</v>
      </c>
      <c r="R598" s="10">
        <v>7.1</v>
      </c>
      <c r="S598">
        <v>14.192</v>
      </c>
      <c r="T598" t="s">
        <v>1051</v>
      </c>
      <c r="U598">
        <v>5</v>
      </c>
      <c r="V598" t="s">
        <v>27</v>
      </c>
      <c r="W598" t="s">
        <v>494</v>
      </c>
      <c r="X598" t="s">
        <v>29</v>
      </c>
      <c r="Y598">
        <f t="shared" si="9"/>
        <v>6103000000</v>
      </c>
    </row>
    <row r="599" spans="1:25" x14ac:dyDescent="0.15">
      <c r="A599">
        <v>3</v>
      </c>
      <c r="B599" s="8" t="s">
        <v>1047</v>
      </c>
      <c r="C599" t="s">
        <v>1048</v>
      </c>
      <c r="D599" t="s">
        <v>1039</v>
      </c>
      <c r="E599" s="9">
        <v>2.5670000000000002</v>
      </c>
      <c r="F599" s="7">
        <v>1.002</v>
      </c>
      <c r="J599">
        <v>0</v>
      </c>
      <c r="K599" t="str">
        <f>LEFT(L599,4) &amp; "20250803" &amp; "R" &amp; TEXT(ROW(A598),"000")</f>
        <v>Spor20250803R598</v>
      </c>
      <c r="L599" t="s">
        <v>1490</v>
      </c>
      <c r="M599" t="s">
        <v>1491</v>
      </c>
      <c r="N599" t="s">
        <v>1052</v>
      </c>
      <c r="O599" t="s">
        <v>1417</v>
      </c>
      <c r="P599">
        <v>35.479999999999997</v>
      </c>
      <c r="Q599">
        <v>2</v>
      </c>
      <c r="R599" s="10">
        <v>7.1</v>
      </c>
      <c r="S599">
        <v>14.192</v>
      </c>
      <c r="T599" t="s">
        <v>1051</v>
      </c>
      <c r="U599">
        <v>5</v>
      </c>
      <c r="V599" t="s">
        <v>27</v>
      </c>
      <c r="W599" t="s">
        <v>1492</v>
      </c>
      <c r="X599" t="s">
        <v>29</v>
      </c>
      <c r="Y599">
        <f t="shared" si="9"/>
        <v>6112000000</v>
      </c>
    </row>
    <row r="600" spans="1:25" x14ac:dyDescent="0.15">
      <c r="A600">
        <v>1</v>
      </c>
      <c r="B600" s="8" t="s">
        <v>1053</v>
      </c>
      <c r="C600" t="s">
        <v>1054</v>
      </c>
      <c r="D600" t="s">
        <v>1039</v>
      </c>
      <c r="E600" s="9">
        <v>2.5670000000000002</v>
      </c>
      <c r="F600" s="7">
        <v>0.26</v>
      </c>
      <c r="J600">
        <v>0</v>
      </c>
      <c r="K600" t="str">
        <f>LEFT(L600,4) &amp; "20250803" &amp; "R" &amp; TEXT(ROW(A599),"000")</f>
        <v>Key 20250803R599</v>
      </c>
      <c r="L600" t="s">
        <v>1523</v>
      </c>
      <c r="M600" t="s">
        <v>1524</v>
      </c>
      <c r="N600" t="s">
        <v>1058</v>
      </c>
      <c r="O600" t="s">
        <v>1417</v>
      </c>
      <c r="P600">
        <v>20.010000000000002</v>
      </c>
      <c r="Q600">
        <v>1</v>
      </c>
      <c r="R600" s="10">
        <v>2</v>
      </c>
      <c r="S600">
        <v>2.0010000000000003</v>
      </c>
      <c r="T600" t="s">
        <v>1057</v>
      </c>
      <c r="U600">
        <v>10</v>
      </c>
      <c r="V600" t="s">
        <v>27</v>
      </c>
      <c r="W600" t="s">
        <v>1525</v>
      </c>
      <c r="X600" t="s">
        <v>29</v>
      </c>
      <c r="Y600">
        <f t="shared" si="9"/>
        <v>4202000000</v>
      </c>
    </row>
    <row r="601" spans="1:25" x14ac:dyDescent="0.15">
      <c r="A601">
        <v>2</v>
      </c>
      <c r="B601" s="8" t="s">
        <v>1053</v>
      </c>
      <c r="C601" t="s">
        <v>1054</v>
      </c>
      <c r="D601" t="s">
        <v>1039</v>
      </c>
      <c r="E601" s="9">
        <v>2.5670000000000002</v>
      </c>
      <c r="F601" s="7">
        <v>0.26</v>
      </c>
      <c r="J601">
        <v>0</v>
      </c>
      <c r="K601" t="str">
        <f>LEFT(L601,4) &amp; "20250803" &amp; "R" &amp; TEXT(ROW(A600),"000")</f>
        <v>Card20250803R600</v>
      </c>
      <c r="L601" t="s">
        <v>1526</v>
      </c>
      <c r="M601" t="s">
        <v>1527</v>
      </c>
      <c r="N601" t="s">
        <v>1058</v>
      </c>
      <c r="O601" t="s">
        <v>1417</v>
      </c>
      <c r="P601">
        <v>20.010000000000002</v>
      </c>
      <c r="Q601">
        <v>1</v>
      </c>
      <c r="R601" s="10">
        <v>2</v>
      </c>
      <c r="S601">
        <v>2.0010000000000003</v>
      </c>
      <c r="T601" t="s">
        <v>1057</v>
      </c>
      <c r="U601">
        <v>10</v>
      </c>
      <c r="V601" t="s">
        <v>27</v>
      </c>
      <c r="W601" t="s">
        <v>1525</v>
      </c>
      <c r="X601" t="s">
        <v>29</v>
      </c>
      <c r="Y601">
        <f t="shared" si="9"/>
        <v>4202000000</v>
      </c>
    </row>
    <row r="602" spans="1:25" x14ac:dyDescent="0.15">
      <c r="A602">
        <v>3</v>
      </c>
      <c r="B602" s="8" t="s">
        <v>1053</v>
      </c>
      <c r="C602" t="s">
        <v>1054</v>
      </c>
      <c r="D602" t="s">
        <v>1039</v>
      </c>
      <c r="E602" s="9">
        <v>2.5670000000000002</v>
      </c>
      <c r="F602" s="7">
        <v>0.154</v>
      </c>
      <c r="J602">
        <v>0</v>
      </c>
      <c r="K602" t="str">
        <f>LEFT(L602,4) &amp; "20250803" &amp; "R" &amp; TEXT(ROW(A601),"000")</f>
        <v>Casu20250803R601</v>
      </c>
      <c r="L602" t="s">
        <v>1433</v>
      </c>
      <c r="M602" t="s">
        <v>1434</v>
      </c>
      <c r="N602" t="s">
        <v>1058</v>
      </c>
      <c r="O602" t="s">
        <v>1420</v>
      </c>
      <c r="P602">
        <v>20.010000000000002</v>
      </c>
      <c r="Q602">
        <v>1</v>
      </c>
      <c r="R602" s="10">
        <v>2</v>
      </c>
      <c r="S602">
        <v>2.0010000000000003</v>
      </c>
      <c r="T602" t="s">
        <v>1057</v>
      </c>
      <c r="U602">
        <v>10</v>
      </c>
      <c r="V602" t="s">
        <v>27</v>
      </c>
      <c r="W602" t="s">
        <v>1421</v>
      </c>
      <c r="X602" t="s">
        <v>29</v>
      </c>
      <c r="Y602">
        <f t="shared" si="9"/>
        <v>6109000000</v>
      </c>
    </row>
    <row r="603" spans="1:25" x14ac:dyDescent="0.15">
      <c r="A603">
        <v>4</v>
      </c>
      <c r="B603" s="8" t="s">
        <v>1053</v>
      </c>
      <c r="C603" t="s">
        <v>1054</v>
      </c>
      <c r="D603" t="s">
        <v>1039</v>
      </c>
      <c r="E603" s="9">
        <v>2.5670000000000002</v>
      </c>
      <c r="F603" s="7">
        <v>0.26</v>
      </c>
      <c r="J603">
        <v>0</v>
      </c>
      <c r="K603" t="str">
        <f>LEFT(L603,4) &amp; "20250803" &amp; "R" &amp; TEXT(ROW(A602),"000")</f>
        <v>Base20250803R602</v>
      </c>
      <c r="L603" t="s">
        <v>1471</v>
      </c>
      <c r="M603" t="s">
        <v>1472</v>
      </c>
      <c r="N603" t="s">
        <v>1058</v>
      </c>
      <c r="O603" t="s">
        <v>1417</v>
      </c>
      <c r="P603">
        <v>20.010000000000002</v>
      </c>
      <c r="Q603">
        <v>1</v>
      </c>
      <c r="R603" s="10">
        <v>2</v>
      </c>
      <c r="S603">
        <v>2.0010000000000003</v>
      </c>
      <c r="T603" t="s">
        <v>1057</v>
      </c>
      <c r="U603">
        <v>10</v>
      </c>
      <c r="V603" t="s">
        <v>27</v>
      </c>
      <c r="W603" t="s">
        <v>1473</v>
      </c>
      <c r="X603" t="s">
        <v>29</v>
      </c>
      <c r="Y603">
        <f t="shared" si="9"/>
        <v>6505000000</v>
      </c>
    </row>
    <row r="604" spans="1:25" x14ac:dyDescent="0.15">
      <c r="A604">
        <v>5</v>
      </c>
      <c r="B604" s="8" t="s">
        <v>1053</v>
      </c>
      <c r="C604" t="s">
        <v>1054</v>
      </c>
      <c r="D604" t="s">
        <v>1039</v>
      </c>
      <c r="E604" s="9">
        <v>2.5670000000000002</v>
      </c>
      <c r="F604" s="7">
        <v>0.28599999999999998</v>
      </c>
      <c r="J604">
        <v>0</v>
      </c>
      <c r="K604" t="str">
        <f>LEFT(L604,4) &amp; "20250803" &amp; "R" &amp; TEXT(ROW(A603),"000")</f>
        <v>slip20250803R603</v>
      </c>
      <c r="L604" t="s">
        <v>147</v>
      </c>
      <c r="M604" t="s">
        <v>1425</v>
      </c>
      <c r="N604" t="s">
        <v>1058</v>
      </c>
      <c r="O604" t="s">
        <v>1426</v>
      </c>
      <c r="P604">
        <v>20.010000000000002</v>
      </c>
      <c r="Q604">
        <v>1</v>
      </c>
      <c r="R604" s="10">
        <v>2</v>
      </c>
      <c r="S604">
        <v>2.0010000000000003</v>
      </c>
      <c r="T604" t="s">
        <v>1057</v>
      </c>
      <c r="U604">
        <v>10</v>
      </c>
      <c r="V604" t="s">
        <v>27</v>
      </c>
      <c r="W604" t="s">
        <v>150</v>
      </c>
      <c r="X604" t="s">
        <v>29</v>
      </c>
      <c r="Y604">
        <f t="shared" si="9"/>
        <v>6402000000</v>
      </c>
    </row>
    <row r="605" spans="1:25" x14ac:dyDescent="0.15">
      <c r="A605">
        <v>6</v>
      </c>
      <c r="B605" s="8" t="s">
        <v>1053</v>
      </c>
      <c r="C605" t="s">
        <v>1054</v>
      </c>
      <c r="D605" t="s">
        <v>1039</v>
      </c>
      <c r="E605" s="9">
        <v>2.5670000000000002</v>
      </c>
      <c r="F605" s="7">
        <v>0.26</v>
      </c>
      <c r="J605">
        <v>0</v>
      </c>
      <c r="K605" t="str">
        <f>LEFT(L605,4) &amp; "20250803" &amp; "R" &amp; TEXT(ROW(A604),"000")</f>
        <v>shor20250803R604</v>
      </c>
      <c r="L605" t="s">
        <v>491</v>
      </c>
      <c r="M605" t="s">
        <v>1429</v>
      </c>
      <c r="N605" t="s">
        <v>1058</v>
      </c>
      <c r="O605" t="s">
        <v>1417</v>
      </c>
      <c r="P605">
        <v>20.010000000000002</v>
      </c>
      <c r="Q605">
        <v>1</v>
      </c>
      <c r="R605" s="10">
        <v>2</v>
      </c>
      <c r="S605">
        <v>2.0010000000000003</v>
      </c>
      <c r="T605" t="s">
        <v>1057</v>
      </c>
      <c r="U605">
        <v>10</v>
      </c>
      <c r="V605" t="s">
        <v>27</v>
      </c>
      <c r="W605" t="s">
        <v>494</v>
      </c>
      <c r="X605" t="s">
        <v>29</v>
      </c>
      <c r="Y605">
        <f t="shared" si="9"/>
        <v>6103000000</v>
      </c>
    </row>
    <row r="606" spans="1:25" x14ac:dyDescent="0.15">
      <c r="A606">
        <v>7</v>
      </c>
      <c r="B606" s="8" t="s">
        <v>1053</v>
      </c>
      <c r="C606" t="s">
        <v>1054</v>
      </c>
      <c r="D606" t="s">
        <v>1039</v>
      </c>
      <c r="E606" s="9">
        <v>2.5670000000000002</v>
      </c>
      <c r="F606" s="7">
        <v>0.52400000000000002</v>
      </c>
      <c r="J606">
        <v>0</v>
      </c>
      <c r="K606" t="str">
        <f>LEFT(L606,4) &amp; "20250803" &amp; "R" &amp; TEXT(ROW(A605),"000")</f>
        <v>Cott20250803R605</v>
      </c>
      <c r="L606" t="s">
        <v>1457</v>
      </c>
      <c r="M606" t="s">
        <v>1458</v>
      </c>
      <c r="N606" t="s">
        <v>1058</v>
      </c>
      <c r="O606" t="s">
        <v>1417</v>
      </c>
      <c r="P606">
        <v>20.010000000000002</v>
      </c>
      <c r="Q606">
        <v>2</v>
      </c>
      <c r="R606" s="10">
        <v>2</v>
      </c>
      <c r="S606">
        <v>4.0020000000000007</v>
      </c>
      <c r="T606" t="s">
        <v>1057</v>
      </c>
      <c r="U606">
        <v>10</v>
      </c>
      <c r="V606" t="s">
        <v>27</v>
      </c>
      <c r="W606" t="s">
        <v>1459</v>
      </c>
      <c r="X606" t="s">
        <v>29</v>
      </c>
      <c r="Y606">
        <f t="shared" si="9"/>
        <v>6115000000</v>
      </c>
    </row>
    <row r="607" spans="1:25" x14ac:dyDescent="0.15">
      <c r="A607">
        <v>8</v>
      </c>
      <c r="B607" s="8" t="s">
        <v>1053</v>
      </c>
      <c r="C607" t="s">
        <v>1054</v>
      </c>
      <c r="D607" t="s">
        <v>1039</v>
      </c>
      <c r="E607" s="9">
        <v>2.5670000000000002</v>
      </c>
      <c r="F607" s="7">
        <v>0.52400000000000002</v>
      </c>
      <c r="J607">
        <v>0</v>
      </c>
      <c r="K607" t="str">
        <f>LEFT(L607,4) &amp; "20250803" &amp; "R" &amp; TEXT(ROW(A606),"000")</f>
        <v>Jers20250803R606</v>
      </c>
      <c r="L607" t="s">
        <v>1439</v>
      </c>
      <c r="M607" t="s">
        <v>1440</v>
      </c>
      <c r="N607" t="s">
        <v>1058</v>
      </c>
      <c r="O607" t="s">
        <v>1417</v>
      </c>
      <c r="P607">
        <v>20.010000000000002</v>
      </c>
      <c r="Q607">
        <v>2</v>
      </c>
      <c r="R607" s="10">
        <v>2</v>
      </c>
      <c r="S607">
        <v>4.0020000000000007</v>
      </c>
      <c r="T607" t="s">
        <v>1057</v>
      </c>
      <c r="U607">
        <v>10</v>
      </c>
      <c r="V607" t="s">
        <v>27</v>
      </c>
      <c r="W607" t="s">
        <v>673</v>
      </c>
      <c r="X607" t="s">
        <v>29</v>
      </c>
      <c r="Y607">
        <f t="shared" si="9"/>
        <v>6211000000</v>
      </c>
    </row>
    <row r="608" spans="1:25" x14ac:dyDescent="0.15">
      <c r="A608">
        <v>1</v>
      </c>
      <c r="B608" s="8" t="s">
        <v>1059</v>
      </c>
      <c r="C608" t="s">
        <v>1060</v>
      </c>
      <c r="D608" t="s">
        <v>1039</v>
      </c>
      <c r="E608" s="9">
        <v>2.5670000000000002</v>
      </c>
      <c r="F608" s="7">
        <v>1.2170000000000001</v>
      </c>
      <c r="J608">
        <v>0</v>
      </c>
      <c r="K608" t="str">
        <f>LEFT(L608,4) &amp; "20250803" &amp; "R" &amp; TEXT(ROW(A607),"000")</f>
        <v>shor20250803R607</v>
      </c>
      <c r="L608" t="s">
        <v>491</v>
      </c>
      <c r="M608" t="s">
        <v>1429</v>
      </c>
      <c r="N608" t="s">
        <v>647</v>
      </c>
      <c r="O608" t="s">
        <v>1417</v>
      </c>
      <c r="P608">
        <v>28.62</v>
      </c>
      <c r="Q608">
        <v>2</v>
      </c>
      <c r="R608" s="10">
        <v>7.16</v>
      </c>
      <c r="S608">
        <v>14.31</v>
      </c>
      <c r="T608" t="s">
        <v>1062</v>
      </c>
      <c r="U608">
        <v>4</v>
      </c>
      <c r="V608" t="s">
        <v>27</v>
      </c>
      <c r="W608" t="s">
        <v>494</v>
      </c>
      <c r="X608" t="s">
        <v>29</v>
      </c>
      <c r="Y608">
        <f t="shared" si="9"/>
        <v>6103000000</v>
      </c>
    </row>
    <row r="609" spans="1:25" x14ac:dyDescent="0.15">
      <c r="A609">
        <v>2</v>
      </c>
      <c r="B609" s="8" t="s">
        <v>1059</v>
      </c>
      <c r="C609" t="s">
        <v>1060</v>
      </c>
      <c r="D609" t="s">
        <v>1039</v>
      </c>
      <c r="E609" s="9">
        <v>2.5670000000000002</v>
      </c>
      <c r="F609" s="7">
        <v>1.34</v>
      </c>
      <c r="J609">
        <v>0</v>
      </c>
      <c r="K609" t="str">
        <f>LEFT(L609,4) &amp; "20250803" &amp; "R" &amp; TEXT(ROW(A608),"000")</f>
        <v>snea20250803R608</v>
      </c>
      <c r="L609" t="s">
        <v>58</v>
      </c>
      <c r="M609" t="s">
        <v>1427</v>
      </c>
      <c r="N609" t="s">
        <v>647</v>
      </c>
      <c r="O609" t="s">
        <v>1426</v>
      </c>
      <c r="P609">
        <v>28.62</v>
      </c>
      <c r="Q609">
        <v>2</v>
      </c>
      <c r="R609" s="10">
        <v>7.16</v>
      </c>
      <c r="S609">
        <v>14.31</v>
      </c>
      <c r="T609" t="s">
        <v>1062</v>
      </c>
      <c r="U609">
        <v>4</v>
      </c>
      <c r="V609" t="s">
        <v>27</v>
      </c>
      <c r="W609" t="s">
        <v>61</v>
      </c>
      <c r="X609" t="s">
        <v>29</v>
      </c>
      <c r="Y609">
        <f t="shared" si="9"/>
        <v>6402000000</v>
      </c>
    </row>
    <row r="610" spans="1:25" x14ac:dyDescent="0.15">
      <c r="A610">
        <v>1</v>
      </c>
      <c r="B610" s="8" t="s">
        <v>1063</v>
      </c>
      <c r="C610" t="s">
        <v>1064</v>
      </c>
      <c r="D610" t="s">
        <v>1039</v>
      </c>
      <c r="E610" s="9">
        <v>2.5670000000000002</v>
      </c>
      <c r="F610" s="7">
        <v>0.79700000000000004</v>
      </c>
      <c r="J610">
        <v>0</v>
      </c>
      <c r="K610" t="str">
        <f>LEFT(L610,4) &amp; "20250803" &amp; "R" &amp; TEXT(ROW(A609),"000")</f>
        <v>Cric20250803R609</v>
      </c>
      <c r="L610" t="s">
        <v>358</v>
      </c>
      <c r="M610" t="s">
        <v>1435</v>
      </c>
      <c r="N610" t="s">
        <v>1068</v>
      </c>
      <c r="O610" t="s">
        <v>1417</v>
      </c>
      <c r="P610">
        <v>33.340000000000003</v>
      </c>
      <c r="Q610">
        <v>1</v>
      </c>
      <c r="R610" s="10">
        <v>11.11</v>
      </c>
      <c r="S610">
        <v>11.113333333333333</v>
      </c>
      <c r="T610" t="s">
        <v>1067</v>
      </c>
      <c r="U610">
        <v>3</v>
      </c>
      <c r="V610" t="s">
        <v>27</v>
      </c>
      <c r="W610" t="s">
        <v>361</v>
      </c>
      <c r="X610" t="s">
        <v>29</v>
      </c>
      <c r="Y610">
        <f t="shared" si="9"/>
        <v>6403000000</v>
      </c>
    </row>
    <row r="611" spans="1:25" x14ac:dyDescent="0.15">
      <c r="A611">
        <v>2</v>
      </c>
      <c r="B611" s="8" t="s">
        <v>1063</v>
      </c>
      <c r="C611" t="s">
        <v>1064</v>
      </c>
      <c r="D611" t="s">
        <v>1039</v>
      </c>
      <c r="E611" s="9">
        <v>2.5670000000000002</v>
      </c>
      <c r="F611" s="7">
        <v>1.76</v>
      </c>
      <c r="J611">
        <v>0</v>
      </c>
      <c r="K611" t="str">
        <f>LEFT(L611,4) &amp; "20250803" &amp; "R" &amp; TEXT(ROW(A610),"000")</f>
        <v>Sand20250803R610</v>
      </c>
      <c r="L611" t="s">
        <v>1576</v>
      </c>
      <c r="M611" t="s">
        <v>1577</v>
      </c>
      <c r="N611" t="s">
        <v>1068</v>
      </c>
      <c r="O611" t="s">
        <v>1426</v>
      </c>
      <c r="P611">
        <v>33.340000000000003</v>
      </c>
      <c r="Q611">
        <v>2</v>
      </c>
      <c r="R611" s="10">
        <v>11.11</v>
      </c>
      <c r="S611">
        <v>22.226666666666667</v>
      </c>
      <c r="T611" t="s">
        <v>1067</v>
      </c>
      <c r="U611">
        <v>3</v>
      </c>
      <c r="V611" t="s">
        <v>27</v>
      </c>
      <c r="W611" t="s">
        <v>150</v>
      </c>
      <c r="X611" t="s">
        <v>29</v>
      </c>
      <c r="Y611">
        <f t="shared" si="9"/>
        <v>6402000000</v>
      </c>
    </row>
    <row r="612" spans="1:25" x14ac:dyDescent="0.15">
      <c r="A612">
        <v>1</v>
      </c>
      <c r="B612" s="8" t="s">
        <v>1069</v>
      </c>
      <c r="C612" t="s">
        <v>1070</v>
      </c>
      <c r="D612" t="s">
        <v>1039</v>
      </c>
      <c r="E612" s="9">
        <v>2.5670000000000002</v>
      </c>
      <c r="F612" s="7">
        <v>0.68899999999999995</v>
      </c>
      <c r="J612">
        <v>0</v>
      </c>
      <c r="K612" t="str">
        <f>LEFT(L612,4) &amp; "20250803" &amp; "R" &amp; TEXT(ROW(A611),"000")</f>
        <v>Card20250803R611</v>
      </c>
      <c r="L612" t="s">
        <v>1526</v>
      </c>
      <c r="M612" t="s">
        <v>1527</v>
      </c>
      <c r="N612" t="s">
        <v>1074</v>
      </c>
      <c r="O612" t="s">
        <v>1417</v>
      </c>
      <c r="P612">
        <v>22.53</v>
      </c>
      <c r="Q612">
        <v>1</v>
      </c>
      <c r="R612" s="10">
        <v>5.63</v>
      </c>
      <c r="S612">
        <v>5.6325000000000003</v>
      </c>
      <c r="T612" t="s">
        <v>1073</v>
      </c>
      <c r="U612">
        <v>4</v>
      </c>
      <c r="V612" t="s">
        <v>27</v>
      </c>
      <c r="W612" t="s">
        <v>1525</v>
      </c>
      <c r="X612" t="s">
        <v>29</v>
      </c>
      <c r="Y612">
        <f t="shared" si="9"/>
        <v>4202000000</v>
      </c>
    </row>
    <row r="613" spans="1:25" x14ac:dyDescent="0.15">
      <c r="A613">
        <v>2</v>
      </c>
      <c r="B613" s="8" t="s">
        <v>1069</v>
      </c>
      <c r="C613" t="s">
        <v>1070</v>
      </c>
      <c r="D613" t="s">
        <v>1039</v>
      </c>
      <c r="E613" s="9">
        <v>2.5670000000000002</v>
      </c>
      <c r="F613" s="7">
        <v>0.68899999999999995</v>
      </c>
      <c r="J613">
        <v>0</v>
      </c>
      <c r="K613" t="str">
        <f>LEFT(L613,4) &amp; "20250803" &amp; "R" &amp; TEXT(ROW(A612),"000")</f>
        <v>shor20250803R612</v>
      </c>
      <c r="L613" t="s">
        <v>491</v>
      </c>
      <c r="M613" t="s">
        <v>1429</v>
      </c>
      <c r="N613" t="s">
        <v>1074</v>
      </c>
      <c r="O613" t="s">
        <v>1417</v>
      </c>
      <c r="P613">
        <v>22.53</v>
      </c>
      <c r="Q613">
        <v>1</v>
      </c>
      <c r="R613" s="10">
        <v>5.63</v>
      </c>
      <c r="S613">
        <v>5.6325000000000003</v>
      </c>
      <c r="T613" t="s">
        <v>1073</v>
      </c>
      <c r="U613">
        <v>4</v>
      </c>
      <c r="V613" t="s">
        <v>27</v>
      </c>
      <c r="W613" t="s">
        <v>494</v>
      </c>
      <c r="X613" t="s">
        <v>29</v>
      </c>
      <c r="Y613">
        <f t="shared" si="9"/>
        <v>6103000000</v>
      </c>
    </row>
    <row r="614" spans="1:25" x14ac:dyDescent="0.15">
      <c r="A614">
        <v>3</v>
      </c>
      <c r="B614" s="8" t="s">
        <v>1069</v>
      </c>
      <c r="C614" t="s">
        <v>1070</v>
      </c>
      <c r="D614" t="s">
        <v>1039</v>
      </c>
      <c r="E614" s="9">
        <v>2.5670000000000002</v>
      </c>
      <c r="F614" s="7">
        <v>0.41099999999999998</v>
      </c>
      <c r="J614">
        <v>0</v>
      </c>
      <c r="K614" t="str">
        <f>LEFT(L614,4) &amp; "20250803" &amp; "R" &amp; TEXT(ROW(A613),"000")</f>
        <v>Hood20250803R613</v>
      </c>
      <c r="L614" t="s">
        <v>590</v>
      </c>
      <c r="M614" t="s">
        <v>1428</v>
      </c>
      <c r="N614" t="s">
        <v>1074</v>
      </c>
      <c r="O614" t="s">
        <v>1420</v>
      </c>
      <c r="P614">
        <v>22.53</v>
      </c>
      <c r="Q614">
        <v>1</v>
      </c>
      <c r="R614" s="10">
        <v>5.63</v>
      </c>
      <c r="S614">
        <v>5.6325000000000003</v>
      </c>
      <c r="T614" t="s">
        <v>1073</v>
      </c>
      <c r="U614">
        <v>4</v>
      </c>
      <c r="V614" t="s">
        <v>27</v>
      </c>
      <c r="W614" t="s">
        <v>593</v>
      </c>
      <c r="X614" t="s">
        <v>29</v>
      </c>
      <c r="Y614">
        <f t="shared" si="9"/>
        <v>6110000000</v>
      </c>
    </row>
    <row r="615" spans="1:25" x14ac:dyDescent="0.15">
      <c r="A615">
        <v>4</v>
      </c>
      <c r="B615" s="8" t="s">
        <v>1069</v>
      </c>
      <c r="C615" t="s">
        <v>1070</v>
      </c>
      <c r="D615" t="s">
        <v>1039</v>
      </c>
      <c r="E615" s="9">
        <v>2.5670000000000002</v>
      </c>
      <c r="F615" s="7">
        <v>0.75800000000000001</v>
      </c>
      <c r="J615">
        <v>0</v>
      </c>
      <c r="K615" t="str">
        <f>LEFT(L615,4) &amp; "20250803" &amp; "R" &amp; TEXT(ROW(A614),"000")</f>
        <v>snea20250803R614</v>
      </c>
      <c r="L615" t="s">
        <v>58</v>
      </c>
      <c r="M615" t="s">
        <v>1427</v>
      </c>
      <c r="N615" t="s">
        <v>1074</v>
      </c>
      <c r="O615" t="s">
        <v>1426</v>
      </c>
      <c r="P615">
        <v>22.53</v>
      </c>
      <c r="Q615">
        <v>1</v>
      </c>
      <c r="R615" s="10">
        <v>5.63</v>
      </c>
      <c r="S615">
        <v>5.6325000000000003</v>
      </c>
      <c r="T615" t="s">
        <v>1073</v>
      </c>
      <c r="U615">
        <v>4</v>
      </c>
      <c r="V615" t="s">
        <v>27</v>
      </c>
      <c r="W615" t="s">
        <v>61</v>
      </c>
      <c r="X615" t="s">
        <v>29</v>
      </c>
      <c r="Y615">
        <f t="shared" si="9"/>
        <v>6402000000</v>
      </c>
    </row>
    <row r="616" spans="1:25" x14ac:dyDescent="0.15">
      <c r="A616">
        <v>1</v>
      </c>
      <c r="B616" s="8" t="s">
        <v>1075</v>
      </c>
      <c r="C616" t="s">
        <v>1076</v>
      </c>
      <c r="D616" t="s">
        <v>1075</v>
      </c>
      <c r="E616" s="9">
        <v>2.4169999999999998</v>
      </c>
      <c r="F616" s="7">
        <v>0.33200000000000002</v>
      </c>
      <c r="G616">
        <v>60</v>
      </c>
      <c r="H616">
        <v>50</v>
      </c>
      <c r="I616">
        <v>40</v>
      </c>
      <c r="J616">
        <v>20</v>
      </c>
      <c r="K616" t="str">
        <f>LEFT(L616,4) &amp; "20250803" &amp; "R" &amp; TEXT(ROW(A615),"000")</f>
        <v>Tshi20250803R615</v>
      </c>
      <c r="L616" t="s">
        <v>1418</v>
      </c>
      <c r="M616" t="s">
        <v>1419</v>
      </c>
      <c r="N616" t="s">
        <v>1082</v>
      </c>
      <c r="O616" t="s">
        <v>1420</v>
      </c>
      <c r="P616">
        <v>30.79</v>
      </c>
      <c r="Q616">
        <v>1</v>
      </c>
      <c r="R616" s="10">
        <v>6.16</v>
      </c>
      <c r="S616">
        <v>6.1580000000000004</v>
      </c>
      <c r="T616" t="s">
        <v>1081</v>
      </c>
      <c r="U616">
        <v>5</v>
      </c>
      <c r="V616" t="s">
        <v>27</v>
      </c>
      <c r="W616" t="s">
        <v>1421</v>
      </c>
      <c r="X616" t="s">
        <v>29</v>
      </c>
      <c r="Y616">
        <f t="shared" si="9"/>
        <v>6109000000</v>
      </c>
    </row>
    <row r="617" spans="1:25" x14ac:dyDescent="0.15">
      <c r="A617">
        <v>2</v>
      </c>
      <c r="B617" s="8" t="s">
        <v>1075</v>
      </c>
      <c r="C617" t="s">
        <v>1076</v>
      </c>
      <c r="D617" t="s">
        <v>1075</v>
      </c>
      <c r="E617" s="9">
        <v>2.4169999999999998</v>
      </c>
      <c r="F617" s="7">
        <v>0.55700000000000005</v>
      </c>
      <c r="G617">
        <v>60</v>
      </c>
      <c r="H617">
        <v>50</v>
      </c>
      <c r="I617">
        <v>40</v>
      </c>
      <c r="J617">
        <v>20</v>
      </c>
      <c r="K617" t="str">
        <f>LEFT(L617,4) &amp; "20250803" &amp; "R" &amp; TEXT(ROW(A616),"000")</f>
        <v>Unde20250803R616</v>
      </c>
      <c r="L617" t="s">
        <v>1451</v>
      </c>
      <c r="M617" t="s">
        <v>1452</v>
      </c>
      <c r="N617" t="s">
        <v>1082</v>
      </c>
      <c r="O617" t="s">
        <v>1417</v>
      </c>
      <c r="P617">
        <v>30.79</v>
      </c>
      <c r="Q617">
        <v>1</v>
      </c>
      <c r="R617" s="10">
        <v>6.16</v>
      </c>
      <c r="S617">
        <v>6.1580000000000004</v>
      </c>
      <c r="T617" t="s">
        <v>1081</v>
      </c>
      <c r="U617">
        <v>5</v>
      </c>
      <c r="V617" t="s">
        <v>27</v>
      </c>
      <c r="W617" t="s">
        <v>1453</v>
      </c>
      <c r="X617" t="s">
        <v>29</v>
      </c>
      <c r="Y617">
        <f t="shared" si="9"/>
        <v>6107000000</v>
      </c>
    </row>
    <row r="618" spans="1:25" x14ac:dyDescent="0.15">
      <c r="A618">
        <v>3</v>
      </c>
      <c r="B618" s="8" t="s">
        <v>1075</v>
      </c>
      <c r="C618" t="s">
        <v>1076</v>
      </c>
      <c r="D618" t="s">
        <v>1075</v>
      </c>
      <c r="E618" s="9">
        <v>2.4169999999999998</v>
      </c>
      <c r="F618" s="7">
        <v>0.55700000000000005</v>
      </c>
      <c r="G618">
        <v>60</v>
      </c>
      <c r="H618">
        <v>50</v>
      </c>
      <c r="I618">
        <v>40</v>
      </c>
      <c r="J618">
        <v>20</v>
      </c>
      <c r="K618" t="str">
        <f>LEFT(L618,4) &amp; "20250803" &amp; "R" &amp; TEXT(ROW(A617),"000")</f>
        <v>Jers20250803R617</v>
      </c>
      <c r="L618" t="s">
        <v>670</v>
      </c>
      <c r="M618" t="s">
        <v>1416</v>
      </c>
      <c r="N618" t="s">
        <v>1082</v>
      </c>
      <c r="O618" t="s">
        <v>1417</v>
      </c>
      <c r="P618">
        <v>30.79</v>
      </c>
      <c r="Q618">
        <v>1</v>
      </c>
      <c r="R618" s="10">
        <v>6.16</v>
      </c>
      <c r="S618">
        <v>6.1580000000000004</v>
      </c>
      <c r="T618" t="s">
        <v>1081</v>
      </c>
      <c r="U618">
        <v>5</v>
      </c>
      <c r="V618" t="s">
        <v>27</v>
      </c>
      <c r="W618" t="s">
        <v>673</v>
      </c>
      <c r="X618" t="s">
        <v>29</v>
      </c>
      <c r="Y618">
        <f t="shared" si="9"/>
        <v>6211000000</v>
      </c>
    </row>
    <row r="619" spans="1:25" x14ac:dyDescent="0.15">
      <c r="A619">
        <v>4</v>
      </c>
      <c r="B619" s="8" t="s">
        <v>1075</v>
      </c>
      <c r="C619" t="s">
        <v>1076</v>
      </c>
      <c r="D619" t="s">
        <v>1075</v>
      </c>
      <c r="E619" s="9">
        <v>2.4169999999999998</v>
      </c>
      <c r="F619" s="7">
        <v>0.33200000000000002</v>
      </c>
      <c r="G619">
        <v>60</v>
      </c>
      <c r="H619">
        <v>50</v>
      </c>
      <c r="I619">
        <v>40</v>
      </c>
      <c r="J619">
        <v>20</v>
      </c>
      <c r="K619" t="str">
        <f>LEFT(L619,4) &amp; "20250803" &amp; "R" &amp; TEXT(ROW(A618),"000")</f>
        <v>Mens20250803R618</v>
      </c>
      <c r="L619" t="s">
        <v>1544</v>
      </c>
      <c r="M619" t="s">
        <v>1545</v>
      </c>
      <c r="N619" t="s">
        <v>1082</v>
      </c>
      <c r="O619" t="s">
        <v>1420</v>
      </c>
      <c r="P619">
        <v>30.79</v>
      </c>
      <c r="Q619">
        <v>1</v>
      </c>
      <c r="R619" s="10">
        <v>6.16</v>
      </c>
      <c r="S619">
        <v>6.1580000000000004</v>
      </c>
      <c r="T619" t="s">
        <v>1081</v>
      </c>
      <c r="U619">
        <v>5</v>
      </c>
      <c r="V619" t="s">
        <v>27</v>
      </c>
      <c r="W619" t="s">
        <v>1546</v>
      </c>
      <c r="X619" t="s">
        <v>29</v>
      </c>
      <c r="Y619">
        <f t="shared" si="9"/>
        <v>6201000000</v>
      </c>
    </row>
    <row r="620" spans="1:25" x14ac:dyDescent="0.15">
      <c r="A620">
        <v>5</v>
      </c>
      <c r="B620" s="8" t="s">
        <v>1075</v>
      </c>
      <c r="C620" t="s">
        <v>1076</v>
      </c>
      <c r="D620" t="s">
        <v>1075</v>
      </c>
      <c r="E620" s="9">
        <v>2.4169999999999998</v>
      </c>
      <c r="F620" s="7">
        <v>0.61299999999999999</v>
      </c>
      <c r="G620">
        <v>60</v>
      </c>
      <c r="H620">
        <v>50</v>
      </c>
      <c r="I620">
        <v>40</v>
      </c>
      <c r="J620">
        <v>20</v>
      </c>
      <c r="K620" t="str">
        <f>LEFT(L620,4) &amp; "20250803" &amp; "R" &amp; TEXT(ROW(A619),"000")</f>
        <v>snea20250803R619</v>
      </c>
      <c r="L620" t="s">
        <v>58</v>
      </c>
      <c r="M620" t="s">
        <v>1427</v>
      </c>
      <c r="N620" t="s">
        <v>1082</v>
      </c>
      <c r="O620" t="s">
        <v>1426</v>
      </c>
      <c r="P620">
        <v>30.79</v>
      </c>
      <c r="Q620">
        <v>1</v>
      </c>
      <c r="R620" s="10">
        <v>6.16</v>
      </c>
      <c r="S620">
        <v>6.1580000000000004</v>
      </c>
      <c r="T620" t="s">
        <v>1081</v>
      </c>
      <c r="U620">
        <v>5</v>
      </c>
      <c r="V620" t="s">
        <v>27</v>
      </c>
      <c r="W620" t="s">
        <v>61</v>
      </c>
      <c r="X620" t="s">
        <v>29</v>
      </c>
      <c r="Y620">
        <f t="shared" si="9"/>
        <v>6402000000</v>
      </c>
    </row>
    <row r="621" spans="1:25" x14ac:dyDescent="0.15">
      <c r="A621">
        <v>1</v>
      </c>
      <c r="B621" s="8" t="s">
        <v>1083</v>
      </c>
      <c r="C621" t="s">
        <v>1084</v>
      </c>
      <c r="D621" t="s">
        <v>1075</v>
      </c>
      <c r="E621" s="9">
        <v>2.4169999999999998</v>
      </c>
      <c r="F621" s="7">
        <v>0.77500000000000002</v>
      </c>
      <c r="J621">
        <v>0</v>
      </c>
      <c r="K621" t="str">
        <f>LEFT(L621,4) &amp; "20250803" &amp; "R" &amp; TEXT(ROW(A620),"000")</f>
        <v>Hat20250803R620</v>
      </c>
      <c r="L621" t="s">
        <v>1543</v>
      </c>
      <c r="M621" t="s">
        <v>1494</v>
      </c>
      <c r="N621" t="s">
        <v>1088</v>
      </c>
      <c r="O621" t="s">
        <v>1417</v>
      </c>
      <c r="P621">
        <v>26.73</v>
      </c>
      <c r="Q621">
        <v>1</v>
      </c>
      <c r="R621" s="10">
        <v>8.91</v>
      </c>
      <c r="S621">
        <v>8.91</v>
      </c>
      <c r="T621" t="s">
        <v>1087</v>
      </c>
      <c r="U621">
        <v>3</v>
      </c>
      <c r="V621" t="s">
        <v>27</v>
      </c>
      <c r="W621" t="s">
        <v>1495</v>
      </c>
      <c r="X621" t="s">
        <v>29</v>
      </c>
      <c r="Y621">
        <f t="shared" si="9"/>
        <v>6506000000</v>
      </c>
    </row>
    <row r="622" spans="1:25" x14ac:dyDescent="0.15">
      <c r="A622">
        <v>2</v>
      </c>
      <c r="B622" s="8" t="s">
        <v>1083</v>
      </c>
      <c r="C622" t="s">
        <v>1084</v>
      </c>
      <c r="D622" t="s">
        <v>1075</v>
      </c>
      <c r="E622" s="9">
        <v>2.4169999999999998</v>
      </c>
      <c r="F622" s="7">
        <v>0.77500000000000002</v>
      </c>
      <c r="J622">
        <v>0</v>
      </c>
      <c r="K622" t="str">
        <f>LEFT(L622,4) &amp; "20250803" &amp; "R" &amp; TEXT(ROW(A621),"000")</f>
        <v>shor20250803R621</v>
      </c>
      <c r="L622" t="s">
        <v>491</v>
      </c>
      <c r="M622" t="s">
        <v>1429</v>
      </c>
      <c r="N622" t="s">
        <v>1088</v>
      </c>
      <c r="O622" t="s">
        <v>1417</v>
      </c>
      <c r="P622">
        <v>26.73</v>
      </c>
      <c r="Q622">
        <v>1</v>
      </c>
      <c r="R622" s="10">
        <v>8.91</v>
      </c>
      <c r="S622">
        <v>8.91</v>
      </c>
      <c r="T622" t="s">
        <v>1087</v>
      </c>
      <c r="U622">
        <v>3</v>
      </c>
      <c r="V622" t="s">
        <v>27</v>
      </c>
      <c r="W622" t="s">
        <v>494</v>
      </c>
      <c r="X622" t="s">
        <v>29</v>
      </c>
      <c r="Y622">
        <f t="shared" si="9"/>
        <v>6103000000</v>
      </c>
    </row>
    <row r="623" spans="1:25" x14ac:dyDescent="0.15">
      <c r="A623">
        <v>3</v>
      </c>
      <c r="B623" s="8" t="s">
        <v>1083</v>
      </c>
      <c r="C623" t="s">
        <v>1084</v>
      </c>
      <c r="D623" t="s">
        <v>1075</v>
      </c>
      <c r="E623" s="9">
        <v>2.4169999999999998</v>
      </c>
      <c r="F623" s="7">
        <v>0.85299999999999998</v>
      </c>
      <c r="J623">
        <v>0</v>
      </c>
      <c r="K623" t="str">
        <f>LEFT(L623,4) &amp; "20250803" &amp; "R" &amp; TEXT(ROW(A622),"000")</f>
        <v>snea20250803R622</v>
      </c>
      <c r="L623" t="s">
        <v>58</v>
      </c>
      <c r="M623" t="s">
        <v>1427</v>
      </c>
      <c r="N623" t="s">
        <v>1088</v>
      </c>
      <c r="O623" t="s">
        <v>1426</v>
      </c>
      <c r="P623">
        <v>26.73</v>
      </c>
      <c r="Q623">
        <v>1</v>
      </c>
      <c r="R623" s="10">
        <v>8.91</v>
      </c>
      <c r="S623">
        <v>8.91</v>
      </c>
      <c r="T623" t="s">
        <v>1087</v>
      </c>
      <c r="U623">
        <v>3</v>
      </c>
      <c r="V623" t="s">
        <v>27</v>
      </c>
      <c r="W623" t="s">
        <v>61</v>
      </c>
      <c r="X623" t="s">
        <v>29</v>
      </c>
      <c r="Y623">
        <f t="shared" si="9"/>
        <v>6402000000</v>
      </c>
    </row>
    <row r="624" spans="1:25" x14ac:dyDescent="0.15">
      <c r="A624">
        <v>1</v>
      </c>
      <c r="B624" s="8" t="s">
        <v>1089</v>
      </c>
      <c r="C624" t="s">
        <v>1090</v>
      </c>
      <c r="D624" t="s">
        <v>1075</v>
      </c>
      <c r="E624" s="9">
        <v>2.4169999999999998</v>
      </c>
      <c r="F624" s="7">
        <v>2.4119999999999999</v>
      </c>
      <c r="J624">
        <v>0</v>
      </c>
      <c r="K624" t="str">
        <f>LEFT(L624,4) &amp; "20250803" &amp; "R" &amp; TEXT(ROW(A623),"000")</f>
        <v>boot20250803R623</v>
      </c>
      <c r="L624" t="s">
        <v>153</v>
      </c>
      <c r="M624" t="s">
        <v>1486</v>
      </c>
      <c r="N624" t="s">
        <v>156</v>
      </c>
      <c r="O624" t="s">
        <v>1426</v>
      </c>
      <c r="P624">
        <v>14.71</v>
      </c>
      <c r="Q624">
        <v>1</v>
      </c>
      <c r="R624" s="10">
        <v>14.71</v>
      </c>
      <c r="S624">
        <v>14.71</v>
      </c>
      <c r="T624" t="s">
        <v>1091</v>
      </c>
      <c r="U624">
        <v>1</v>
      </c>
      <c r="V624" t="s">
        <v>27</v>
      </c>
      <c r="W624" t="s">
        <v>156</v>
      </c>
      <c r="X624" t="s">
        <v>29</v>
      </c>
      <c r="Y624">
        <f t="shared" si="9"/>
        <v>6403000000</v>
      </c>
    </row>
    <row r="625" spans="1:25" x14ac:dyDescent="0.15">
      <c r="A625">
        <v>1</v>
      </c>
      <c r="B625" s="8" t="s">
        <v>1092</v>
      </c>
      <c r="C625" t="s">
        <v>1093</v>
      </c>
      <c r="D625" t="s">
        <v>1075</v>
      </c>
      <c r="E625" s="9">
        <v>2.4169999999999998</v>
      </c>
      <c r="F625" s="7">
        <v>0.89</v>
      </c>
      <c r="J625">
        <v>0</v>
      </c>
      <c r="K625" t="str">
        <f>LEFT(L625,4) &amp; "20250803" &amp; "R" &amp; TEXT(ROW(A624),"000")</f>
        <v>Wall20250803R624</v>
      </c>
      <c r="L625" t="s">
        <v>1465</v>
      </c>
      <c r="M625" t="s">
        <v>1466</v>
      </c>
      <c r="N625" t="s">
        <v>1097</v>
      </c>
      <c r="O625" t="s">
        <v>1417</v>
      </c>
      <c r="P625">
        <v>21.38</v>
      </c>
      <c r="Q625">
        <v>1</v>
      </c>
      <c r="R625" s="10">
        <v>7.13</v>
      </c>
      <c r="S625">
        <v>7.126666666666666</v>
      </c>
      <c r="T625" t="s">
        <v>1096</v>
      </c>
      <c r="U625">
        <v>3</v>
      </c>
      <c r="V625" t="s">
        <v>27</v>
      </c>
      <c r="W625" t="s">
        <v>1467</v>
      </c>
      <c r="X625" t="s">
        <v>29</v>
      </c>
      <c r="Y625">
        <f t="shared" si="9"/>
        <v>4202000000</v>
      </c>
    </row>
    <row r="626" spans="1:25" x14ac:dyDescent="0.15">
      <c r="A626">
        <v>2</v>
      </c>
      <c r="B626" s="8" t="s">
        <v>1092</v>
      </c>
      <c r="C626" t="s">
        <v>1093</v>
      </c>
      <c r="D626" t="s">
        <v>1075</v>
      </c>
      <c r="E626" s="9">
        <v>2.4169999999999998</v>
      </c>
      <c r="F626" s="7">
        <v>0.53200000000000003</v>
      </c>
      <c r="J626">
        <v>0</v>
      </c>
      <c r="K626" t="str">
        <f>LEFT(L626,4) &amp; "20250803" &amp; "R" &amp; TEXT(ROW(A625),"000")</f>
        <v>Hood20250803R625</v>
      </c>
      <c r="L626" t="s">
        <v>590</v>
      </c>
      <c r="M626" t="s">
        <v>1428</v>
      </c>
      <c r="N626" t="s">
        <v>1097</v>
      </c>
      <c r="O626" t="s">
        <v>1420</v>
      </c>
      <c r="P626">
        <v>21.38</v>
      </c>
      <c r="Q626">
        <v>1</v>
      </c>
      <c r="R626" s="10">
        <v>7.13</v>
      </c>
      <c r="S626">
        <v>7.126666666666666</v>
      </c>
      <c r="T626" t="s">
        <v>1096</v>
      </c>
      <c r="U626">
        <v>3</v>
      </c>
      <c r="V626" t="s">
        <v>27</v>
      </c>
      <c r="W626" t="s">
        <v>593</v>
      </c>
      <c r="X626" t="s">
        <v>29</v>
      </c>
      <c r="Y626">
        <f t="shared" si="9"/>
        <v>6110000000</v>
      </c>
    </row>
    <row r="627" spans="1:25" x14ac:dyDescent="0.15">
      <c r="A627">
        <v>3</v>
      </c>
      <c r="B627" s="8" t="s">
        <v>1092</v>
      </c>
      <c r="C627" t="s">
        <v>1093</v>
      </c>
      <c r="D627" t="s">
        <v>1075</v>
      </c>
      <c r="E627" s="9">
        <v>2.4169999999999998</v>
      </c>
      <c r="F627" s="7">
        <v>0.98</v>
      </c>
      <c r="J627">
        <v>0</v>
      </c>
      <c r="K627" t="str">
        <f>LEFT(L627,4) &amp; "20250803" &amp; "R" &amp; TEXT(ROW(A626),"000")</f>
        <v>snea20250803R626</v>
      </c>
      <c r="L627" t="s">
        <v>58</v>
      </c>
      <c r="M627" t="s">
        <v>1427</v>
      </c>
      <c r="N627" t="s">
        <v>1097</v>
      </c>
      <c r="O627" t="s">
        <v>1426</v>
      </c>
      <c r="P627">
        <v>21.38</v>
      </c>
      <c r="Q627">
        <v>1</v>
      </c>
      <c r="R627" s="10">
        <v>7.13</v>
      </c>
      <c r="S627">
        <v>7.126666666666666</v>
      </c>
      <c r="T627" t="s">
        <v>1096</v>
      </c>
      <c r="U627">
        <v>3</v>
      </c>
      <c r="V627" t="s">
        <v>27</v>
      </c>
      <c r="W627" t="s">
        <v>61</v>
      </c>
      <c r="X627" t="s">
        <v>29</v>
      </c>
      <c r="Y627">
        <f t="shared" si="9"/>
        <v>6402000000</v>
      </c>
    </row>
    <row r="628" spans="1:25" x14ac:dyDescent="0.15">
      <c r="A628">
        <v>1</v>
      </c>
      <c r="B628" s="8" t="s">
        <v>1098</v>
      </c>
      <c r="C628" t="s">
        <v>1099</v>
      </c>
      <c r="D628" t="s">
        <v>1075</v>
      </c>
      <c r="E628" s="9">
        <v>2.4169999999999998</v>
      </c>
      <c r="F628" s="7">
        <v>0.35799999999999998</v>
      </c>
      <c r="J628">
        <v>0</v>
      </c>
      <c r="K628" t="str">
        <f>LEFT(L628,4) &amp; "20250803" &amp; "R" &amp; TEXT(ROW(A627),"000")</f>
        <v>Hood20250803R627</v>
      </c>
      <c r="L628" t="s">
        <v>590</v>
      </c>
      <c r="M628" t="s">
        <v>1428</v>
      </c>
      <c r="N628" t="s">
        <v>1103</v>
      </c>
      <c r="O628" t="s">
        <v>1420</v>
      </c>
      <c r="P628">
        <v>29.85</v>
      </c>
      <c r="Q628">
        <v>1</v>
      </c>
      <c r="R628" s="10">
        <v>4.9800000000000004</v>
      </c>
      <c r="S628">
        <v>4.9749999999999996</v>
      </c>
      <c r="T628" t="s">
        <v>1102</v>
      </c>
      <c r="U628">
        <v>6</v>
      </c>
      <c r="V628" t="s">
        <v>27</v>
      </c>
      <c r="W628" t="s">
        <v>593</v>
      </c>
      <c r="X628" t="s">
        <v>29</v>
      </c>
      <c r="Y628">
        <f t="shared" si="9"/>
        <v>6110000000</v>
      </c>
    </row>
    <row r="629" spans="1:25" x14ac:dyDescent="0.15">
      <c r="A629">
        <v>2</v>
      </c>
      <c r="B629" s="8" t="s">
        <v>1098</v>
      </c>
      <c r="C629" t="s">
        <v>1099</v>
      </c>
      <c r="D629" t="s">
        <v>1075</v>
      </c>
      <c r="E629" s="9">
        <v>2.4169999999999998</v>
      </c>
      <c r="F629" s="7">
        <v>0.59899999999999998</v>
      </c>
      <c r="J629">
        <v>0</v>
      </c>
      <c r="K629" t="str">
        <f>LEFT(L629,4) &amp; "20250803" &amp; "R" &amp; TEXT(ROW(A628),"000")</f>
        <v>Spor20250803R628</v>
      </c>
      <c r="L629" t="s">
        <v>1430</v>
      </c>
      <c r="M629" t="s">
        <v>1431</v>
      </c>
      <c r="N629" t="s">
        <v>1103</v>
      </c>
      <c r="O629" t="s">
        <v>1417</v>
      </c>
      <c r="P629">
        <v>29.85</v>
      </c>
      <c r="Q629">
        <v>1</v>
      </c>
      <c r="R629" s="10">
        <v>4.9800000000000004</v>
      </c>
      <c r="S629">
        <v>4.9749999999999996</v>
      </c>
      <c r="T629" t="s">
        <v>1102</v>
      </c>
      <c r="U629">
        <v>6</v>
      </c>
      <c r="V629" t="s">
        <v>27</v>
      </c>
      <c r="W629" t="s">
        <v>494</v>
      </c>
      <c r="X629" t="s">
        <v>29</v>
      </c>
      <c r="Y629">
        <f t="shared" si="9"/>
        <v>6103000000</v>
      </c>
    </row>
    <row r="630" spans="1:25" x14ac:dyDescent="0.15">
      <c r="A630">
        <v>3</v>
      </c>
      <c r="B630" s="8" t="s">
        <v>1098</v>
      </c>
      <c r="C630" t="s">
        <v>1099</v>
      </c>
      <c r="D630" t="s">
        <v>1075</v>
      </c>
      <c r="E630" s="9">
        <v>2.4169999999999998</v>
      </c>
      <c r="F630" s="7">
        <v>1.4450000000000001</v>
      </c>
      <c r="J630">
        <v>0</v>
      </c>
      <c r="K630" t="str">
        <f>LEFT(L630,4) &amp; "20250803" &amp; "R" &amp; TEXT(ROW(A629),"000")</f>
        <v>Tshi20250803R629</v>
      </c>
      <c r="L630" t="s">
        <v>1418</v>
      </c>
      <c r="M630" t="s">
        <v>1419</v>
      </c>
      <c r="N630" t="s">
        <v>1103</v>
      </c>
      <c r="O630" t="s">
        <v>1420</v>
      </c>
      <c r="P630">
        <v>29.85</v>
      </c>
      <c r="Q630">
        <v>4</v>
      </c>
      <c r="R630" s="10">
        <v>4.9800000000000004</v>
      </c>
      <c r="S630">
        <v>19.899999999999999</v>
      </c>
      <c r="T630" t="s">
        <v>1102</v>
      </c>
      <c r="U630">
        <v>6</v>
      </c>
      <c r="V630" t="s">
        <v>27</v>
      </c>
      <c r="W630" t="s">
        <v>1421</v>
      </c>
      <c r="X630" t="s">
        <v>29</v>
      </c>
      <c r="Y630">
        <f t="shared" si="9"/>
        <v>6109000000</v>
      </c>
    </row>
    <row r="631" spans="1:25" x14ac:dyDescent="0.15">
      <c r="A631">
        <v>1</v>
      </c>
      <c r="B631" s="8" t="s">
        <v>1104</v>
      </c>
      <c r="C631" t="s">
        <v>1105</v>
      </c>
      <c r="D631" t="s">
        <v>1075</v>
      </c>
      <c r="E631" s="9">
        <v>2.4169999999999998</v>
      </c>
      <c r="F631" s="7">
        <v>0.80100000000000005</v>
      </c>
      <c r="J631">
        <v>0</v>
      </c>
      <c r="K631" t="str">
        <f>LEFT(L631,4) &amp; "20250803" &amp; "R" &amp; TEXT(ROW(A630),"000")</f>
        <v>Shor20250803R630</v>
      </c>
      <c r="L631" t="s">
        <v>1559</v>
      </c>
      <c r="M631" t="s">
        <v>1423</v>
      </c>
      <c r="N631" t="s">
        <v>1109</v>
      </c>
      <c r="O631" t="s">
        <v>1417</v>
      </c>
      <c r="P631">
        <v>19.18</v>
      </c>
      <c r="Q631">
        <v>1</v>
      </c>
      <c r="R631" s="10">
        <v>6.39</v>
      </c>
      <c r="S631">
        <v>6.3933333333333326</v>
      </c>
      <c r="T631" t="s">
        <v>1108</v>
      </c>
      <c r="U631">
        <v>3</v>
      </c>
      <c r="V631" t="s">
        <v>27</v>
      </c>
      <c r="W631" t="s">
        <v>1424</v>
      </c>
      <c r="X631" t="s">
        <v>29</v>
      </c>
      <c r="Y631">
        <f t="shared" si="9"/>
        <v>6103000000</v>
      </c>
    </row>
    <row r="632" spans="1:25" x14ac:dyDescent="0.15">
      <c r="A632">
        <v>2</v>
      </c>
      <c r="B632" s="8" t="s">
        <v>1104</v>
      </c>
      <c r="C632" t="s">
        <v>1105</v>
      </c>
      <c r="D632" t="s">
        <v>1075</v>
      </c>
      <c r="E632" s="9">
        <v>2.4169999999999998</v>
      </c>
      <c r="F632" s="7">
        <v>1.6060000000000001</v>
      </c>
      <c r="J632">
        <v>0</v>
      </c>
      <c r="K632" t="str">
        <f>LEFT(L632,4) &amp; "20250803" &amp; "R" &amp; TEXT(ROW(A631),"000")</f>
        <v>shor20250803R631</v>
      </c>
      <c r="L632" t="s">
        <v>491</v>
      </c>
      <c r="M632" t="s">
        <v>1429</v>
      </c>
      <c r="N632" t="s">
        <v>1109</v>
      </c>
      <c r="O632" t="s">
        <v>1417</v>
      </c>
      <c r="P632">
        <v>19.18</v>
      </c>
      <c r="Q632">
        <v>2</v>
      </c>
      <c r="R632" s="10">
        <v>6.39</v>
      </c>
      <c r="S632">
        <v>12.786666666666665</v>
      </c>
      <c r="T632" t="s">
        <v>1108</v>
      </c>
      <c r="U632">
        <v>3</v>
      </c>
      <c r="V632" t="s">
        <v>27</v>
      </c>
      <c r="W632" t="s">
        <v>494</v>
      </c>
      <c r="X632" t="s">
        <v>29</v>
      </c>
      <c r="Y632">
        <f t="shared" si="9"/>
        <v>6103000000</v>
      </c>
    </row>
    <row r="633" spans="1:25" x14ac:dyDescent="0.15">
      <c r="A633">
        <v>1</v>
      </c>
      <c r="B633" s="8" t="s">
        <v>1110</v>
      </c>
      <c r="C633" t="s">
        <v>1111</v>
      </c>
      <c r="D633" t="s">
        <v>1110</v>
      </c>
      <c r="E633" s="9">
        <v>2.0289999999999999</v>
      </c>
      <c r="F633" s="7">
        <v>0.746</v>
      </c>
      <c r="G633">
        <v>60</v>
      </c>
      <c r="H633">
        <v>50</v>
      </c>
      <c r="I633">
        <v>40</v>
      </c>
      <c r="J633">
        <v>20</v>
      </c>
      <c r="K633" t="str">
        <f>LEFT(L633,4) &amp; "20250803" &amp; "R" &amp; TEXT(ROW(A632),"000")</f>
        <v>Base20250803R632</v>
      </c>
      <c r="L633" t="s">
        <v>1471</v>
      </c>
      <c r="M633" t="s">
        <v>1472</v>
      </c>
      <c r="N633" t="s">
        <v>1117</v>
      </c>
      <c r="O633" t="s">
        <v>1417</v>
      </c>
      <c r="P633">
        <v>17.57</v>
      </c>
      <c r="Q633">
        <v>1</v>
      </c>
      <c r="R633" s="10">
        <v>5.86</v>
      </c>
      <c r="S633">
        <v>5.8566666666666665</v>
      </c>
      <c r="T633" t="s">
        <v>1116</v>
      </c>
      <c r="U633">
        <v>3</v>
      </c>
      <c r="V633" t="s">
        <v>27</v>
      </c>
      <c r="W633" t="s">
        <v>1473</v>
      </c>
      <c r="X633" t="s">
        <v>29</v>
      </c>
      <c r="Y633">
        <f t="shared" si="9"/>
        <v>6505000000</v>
      </c>
    </row>
    <row r="634" spans="1:25" x14ac:dyDescent="0.15">
      <c r="A634">
        <v>2</v>
      </c>
      <c r="B634" s="8" t="s">
        <v>1110</v>
      </c>
      <c r="C634" t="s">
        <v>1111</v>
      </c>
      <c r="D634" t="s">
        <v>1110</v>
      </c>
      <c r="E634" s="9">
        <v>2.0289999999999999</v>
      </c>
      <c r="F634" s="7">
        <v>0.44600000000000001</v>
      </c>
      <c r="G634">
        <v>60</v>
      </c>
      <c r="H634">
        <v>50</v>
      </c>
      <c r="I634">
        <v>40</v>
      </c>
      <c r="J634">
        <v>20</v>
      </c>
      <c r="K634" t="str">
        <f>LEFT(L634,4) &amp; "20250803" &amp; "R" &amp; TEXT(ROW(A633),"000")</f>
        <v>Hood20250803R633</v>
      </c>
      <c r="L634" t="s">
        <v>590</v>
      </c>
      <c r="M634" t="s">
        <v>1428</v>
      </c>
      <c r="N634" t="s">
        <v>1117</v>
      </c>
      <c r="O634" t="s">
        <v>1420</v>
      </c>
      <c r="P634">
        <v>17.57</v>
      </c>
      <c r="Q634">
        <v>1</v>
      </c>
      <c r="R634" s="10">
        <v>5.86</v>
      </c>
      <c r="S634">
        <v>5.8566666666666665</v>
      </c>
      <c r="T634" t="s">
        <v>1116</v>
      </c>
      <c r="U634">
        <v>3</v>
      </c>
      <c r="V634" t="s">
        <v>27</v>
      </c>
      <c r="W634" t="s">
        <v>593</v>
      </c>
      <c r="X634" t="s">
        <v>29</v>
      </c>
      <c r="Y634">
        <f t="shared" si="9"/>
        <v>6110000000</v>
      </c>
    </row>
    <row r="635" spans="1:25" x14ac:dyDescent="0.15">
      <c r="A635">
        <v>3</v>
      </c>
      <c r="B635" s="8" t="s">
        <v>1110</v>
      </c>
      <c r="C635" t="s">
        <v>1111</v>
      </c>
      <c r="D635" t="s">
        <v>1110</v>
      </c>
      <c r="E635" s="9">
        <v>2.0289999999999999</v>
      </c>
      <c r="F635" s="7">
        <v>0.82199999999999995</v>
      </c>
      <c r="G635">
        <v>60</v>
      </c>
      <c r="H635">
        <v>50</v>
      </c>
      <c r="I635">
        <v>40</v>
      </c>
      <c r="J635">
        <v>20</v>
      </c>
      <c r="K635" t="str">
        <f>LEFT(L635,4) &amp; "20250803" &amp; "R" &amp; TEXT(ROW(A634),"000")</f>
        <v>snea20250803R634</v>
      </c>
      <c r="L635" t="s">
        <v>58</v>
      </c>
      <c r="M635" t="s">
        <v>1427</v>
      </c>
      <c r="N635" t="s">
        <v>1117</v>
      </c>
      <c r="O635" t="s">
        <v>1426</v>
      </c>
      <c r="P635">
        <v>17.57</v>
      </c>
      <c r="Q635">
        <v>1</v>
      </c>
      <c r="R635" s="10">
        <v>5.86</v>
      </c>
      <c r="S635">
        <v>5.8566666666666665</v>
      </c>
      <c r="T635" t="s">
        <v>1116</v>
      </c>
      <c r="U635">
        <v>3</v>
      </c>
      <c r="V635" t="s">
        <v>27</v>
      </c>
      <c r="W635" t="s">
        <v>61</v>
      </c>
      <c r="X635" t="s">
        <v>29</v>
      </c>
      <c r="Y635">
        <f t="shared" si="9"/>
        <v>6402000000</v>
      </c>
    </row>
    <row r="636" spans="1:25" x14ac:dyDescent="0.15">
      <c r="A636">
        <v>1</v>
      </c>
      <c r="B636" s="8" t="s">
        <v>1118</v>
      </c>
      <c r="C636" t="s">
        <v>1119</v>
      </c>
      <c r="D636" t="s">
        <v>1110</v>
      </c>
      <c r="E636" s="9">
        <v>2.0289999999999999</v>
      </c>
      <c r="F636" s="7">
        <v>0.96099999999999997</v>
      </c>
      <c r="J636">
        <v>0</v>
      </c>
      <c r="K636" t="str">
        <f>LEFT(L636,4) &amp; "20250803" &amp; "R" &amp; TEXT(ROW(A635),"000")</f>
        <v>Card20250803R635</v>
      </c>
      <c r="L636" t="s">
        <v>1526</v>
      </c>
      <c r="M636" t="s">
        <v>1527</v>
      </c>
      <c r="N636" t="s">
        <v>283</v>
      </c>
      <c r="O636" t="s">
        <v>1417</v>
      </c>
      <c r="P636">
        <v>19.62</v>
      </c>
      <c r="Q636">
        <v>1</v>
      </c>
      <c r="R636" s="10">
        <v>9.81</v>
      </c>
      <c r="S636">
        <v>9.81</v>
      </c>
      <c r="T636" t="s">
        <v>1121</v>
      </c>
      <c r="U636">
        <v>2</v>
      </c>
      <c r="V636" t="s">
        <v>27</v>
      </c>
      <c r="W636" t="s">
        <v>1525</v>
      </c>
      <c r="X636" t="s">
        <v>29</v>
      </c>
      <c r="Y636">
        <f t="shared" si="9"/>
        <v>4202000000</v>
      </c>
    </row>
    <row r="637" spans="1:25" x14ac:dyDescent="0.15">
      <c r="A637">
        <v>2</v>
      </c>
      <c r="B637" s="8" t="s">
        <v>1118</v>
      </c>
      <c r="C637" t="s">
        <v>1119</v>
      </c>
      <c r="D637" t="s">
        <v>1110</v>
      </c>
      <c r="E637" s="9">
        <v>2.0289999999999999</v>
      </c>
      <c r="F637" s="7">
        <v>1.0580000000000001</v>
      </c>
      <c r="J637">
        <v>0</v>
      </c>
      <c r="K637" t="str">
        <f>LEFT(L637,4) &amp; "20250803" &amp; "R" &amp; TEXT(ROW(A636),"000")</f>
        <v>snea20250803R636</v>
      </c>
      <c r="L637" t="s">
        <v>58</v>
      </c>
      <c r="M637" t="s">
        <v>1427</v>
      </c>
      <c r="N637" t="s">
        <v>283</v>
      </c>
      <c r="O637" t="s">
        <v>1426</v>
      </c>
      <c r="P637">
        <v>19.62</v>
      </c>
      <c r="Q637">
        <v>1</v>
      </c>
      <c r="R637" s="10">
        <v>9.81</v>
      </c>
      <c r="S637">
        <v>9.81</v>
      </c>
      <c r="T637" t="s">
        <v>1121</v>
      </c>
      <c r="U637">
        <v>2</v>
      </c>
      <c r="V637" t="s">
        <v>27</v>
      </c>
      <c r="W637" t="s">
        <v>61</v>
      </c>
      <c r="X637" t="s">
        <v>29</v>
      </c>
      <c r="Y637">
        <f t="shared" si="9"/>
        <v>6402000000</v>
      </c>
    </row>
    <row r="638" spans="1:25" x14ac:dyDescent="0.15">
      <c r="A638">
        <v>1</v>
      </c>
      <c r="B638" s="8" t="s">
        <v>1122</v>
      </c>
      <c r="C638" t="s">
        <v>1123</v>
      </c>
      <c r="D638" t="s">
        <v>1110</v>
      </c>
      <c r="E638" s="9">
        <v>2.0289999999999999</v>
      </c>
      <c r="F638" s="7">
        <v>0.38700000000000001</v>
      </c>
      <c r="J638">
        <v>0</v>
      </c>
      <c r="K638" t="str">
        <f>LEFT(L638,4) &amp; "20250803" &amp; "R" &amp; TEXT(ROW(A637),"000")</f>
        <v>snea20250803R637</v>
      </c>
      <c r="L638" t="s">
        <v>58</v>
      </c>
      <c r="M638" t="s">
        <v>1427</v>
      </c>
      <c r="N638" t="s">
        <v>1127</v>
      </c>
      <c r="O638" t="s">
        <v>1426</v>
      </c>
      <c r="P638">
        <v>16.7</v>
      </c>
      <c r="Q638">
        <v>1</v>
      </c>
      <c r="R638" s="10">
        <v>2.78</v>
      </c>
      <c r="S638">
        <v>2.7833333333333332</v>
      </c>
      <c r="T638" t="s">
        <v>1126</v>
      </c>
      <c r="U638">
        <v>6</v>
      </c>
      <c r="V638" t="s">
        <v>27</v>
      </c>
      <c r="W638" t="s">
        <v>61</v>
      </c>
      <c r="X638" t="s">
        <v>29</v>
      </c>
      <c r="Y638">
        <f t="shared" si="9"/>
        <v>6402000000</v>
      </c>
    </row>
    <row r="639" spans="1:25" x14ac:dyDescent="0.15">
      <c r="A639">
        <v>2</v>
      </c>
      <c r="B639" s="8" t="s">
        <v>1122</v>
      </c>
      <c r="C639" t="s">
        <v>1123</v>
      </c>
      <c r="D639" t="s">
        <v>1110</v>
      </c>
      <c r="E639" s="9">
        <v>2.0289999999999999</v>
      </c>
      <c r="F639" s="7">
        <v>0.35099999999999998</v>
      </c>
      <c r="J639">
        <v>0</v>
      </c>
      <c r="K639" t="str">
        <f>LEFT(L639,4) &amp; "20250803" &amp; "R" &amp; TEXT(ROW(A638),"000")</f>
        <v>shor20250803R638</v>
      </c>
      <c r="L639" t="s">
        <v>491</v>
      </c>
      <c r="M639" t="s">
        <v>1429</v>
      </c>
      <c r="N639" t="s">
        <v>1127</v>
      </c>
      <c r="O639" t="s">
        <v>1417</v>
      </c>
      <c r="P639">
        <v>16.7</v>
      </c>
      <c r="Q639">
        <v>1</v>
      </c>
      <c r="R639" s="10">
        <v>2.78</v>
      </c>
      <c r="S639">
        <v>2.7833333333333332</v>
      </c>
      <c r="T639" t="s">
        <v>1126</v>
      </c>
      <c r="U639">
        <v>6</v>
      </c>
      <c r="V639" t="s">
        <v>27</v>
      </c>
      <c r="W639" t="s">
        <v>494</v>
      </c>
      <c r="X639" t="s">
        <v>29</v>
      </c>
      <c r="Y639">
        <f t="shared" si="9"/>
        <v>6103000000</v>
      </c>
    </row>
    <row r="640" spans="1:25" x14ac:dyDescent="0.15">
      <c r="A640">
        <v>3</v>
      </c>
      <c r="B640" s="8" t="s">
        <v>1122</v>
      </c>
      <c r="C640" t="s">
        <v>1123</v>
      </c>
      <c r="D640" t="s">
        <v>1110</v>
      </c>
      <c r="E640" s="9">
        <v>2.0289999999999999</v>
      </c>
      <c r="F640" s="7">
        <v>0.20899999999999999</v>
      </c>
      <c r="J640">
        <v>0</v>
      </c>
      <c r="K640" t="str">
        <f>LEFT(L640,4) &amp; "20250803" &amp; "R" &amp; TEXT(ROW(A639),"000")</f>
        <v>Tshi20250803R639</v>
      </c>
      <c r="L640" t="s">
        <v>1418</v>
      </c>
      <c r="M640" t="s">
        <v>1419</v>
      </c>
      <c r="N640" t="s">
        <v>1127</v>
      </c>
      <c r="O640" t="s">
        <v>1420</v>
      </c>
      <c r="P640">
        <v>16.7</v>
      </c>
      <c r="Q640">
        <v>1</v>
      </c>
      <c r="R640" s="10">
        <v>2.78</v>
      </c>
      <c r="S640">
        <v>2.7833333333333332</v>
      </c>
      <c r="T640" t="s">
        <v>1126</v>
      </c>
      <c r="U640">
        <v>6</v>
      </c>
      <c r="V640" t="s">
        <v>27</v>
      </c>
      <c r="W640" t="s">
        <v>1421</v>
      </c>
      <c r="X640" t="s">
        <v>29</v>
      </c>
      <c r="Y640">
        <f t="shared" si="9"/>
        <v>6109000000</v>
      </c>
    </row>
    <row r="641" spans="1:25" x14ac:dyDescent="0.15">
      <c r="A641">
        <v>4</v>
      </c>
      <c r="B641" s="8" t="s">
        <v>1122</v>
      </c>
      <c r="C641" t="s">
        <v>1123</v>
      </c>
      <c r="D641" t="s">
        <v>1110</v>
      </c>
      <c r="E641" s="9">
        <v>2.0289999999999999</v>
      </c>
      <c r="F641" s="7">
        <v>0.35099999999999998</v>
      </c>
      <c r="J641">
        <v>0</v>
      </c>
      <c r="K641" t="str">
        <f>LEFT(L641,4) &amp; "20250803" &amp; "R" &amp; TEXT(ROW(A640),"000")</f>
        <v>Wall20250803R640</v>
      </c>
      <c r="L641" t="s">
        <v>1465</v>
      </c>
      <c r="M641" t="s">
        <v>1466</v>
      </c>
      <c r="N641" t="s">
        <v>1127</v>
      </c>
      <c r="O641" t="s">
        <v>1417</v>
      </c>
      <c r="P641">
        <v>16.7</v>
      </c>
      <c r="Q641">
        <v>1</v>
      </c>
      <c r="R641" s="10">
        <v>2.78</v>
      </c>
      <c r="S641">
        <v>2.7833333333333332</v>
      </c>
      <c r="T641" t="s">
        <v>1126</v>
      </c>
      <c r="U641">
        <v>6</v>
      </c>
      <c r="V641" t="s">
        <v>27</v>
      </c>
      <c r="W641" t="s">
        <v>1467</v>
      </c>
      <c r="X641" t="s">
        <v>29</v>
      </c>
      <c r="Y641">
        <f t="shared" si="9"/>
        <v>4202000000</v>
      </c>
    </row>
    <row r="642" spans="1:25" x14ac:dyDescent="0.15">
      <c r="A642">
        <v>5</v>
      </c>
      <c r="B642" s="8" t="s">
        <v>1122</v>
      </c>
      <c r="C642" t="s">
        <v>1123</v>
      </c>
      <c r="D642" t="s">
        <v>1110</v>
      </c>
      <c r="E642" s="9">
        <v>2.0289999999999999</v>
      </c>
      <c r="F642" s="7">
        <v>0.35099999999999998</v>
      </c>
      <c r="J642">
        <v>0</v>
      </c>
      <c r="K642" t="str">
        <f>LEFT(L642,4) &amp; "20250803" &amp; "R" &amp; TEXT(ROW(A641),"000")</f>
        <v>Unde20250803R641</v>
      </c>
      <c r="L642" t="s">
        <v>1451</v>
      </c>
      <c r="M642" t="s">
        <v>1452</v>
      </c>
      <c r="N642" t="s">
        <v>1127</v>
      </c>
      <c r="O642" t="s">
        <v>1417</v>
      </c>
      <c r="P642">
        <v>16.7</v>
      </c>
      <c r="Q642">
        <v>1</v>
      </c>
      <c r="R642" s="10">
        <v>2.78</v>
      </c>
      <c r="S642">
        <v>2.7833333333333332</v>
      </c>
      <c r="T642" t="s">
        <v>1126</v>
      </c>
      <c r="U642">
        <v>6</v>
      </c>
      <c r="V642" t="s">
        <v>27</v>
      </c>
      <c r="W642" t="s">
        <v>1453</v>
      </c>
      <c r="X642" t="s">
        <v>29</v>
      </c>
      <c r="Y642">
        <f t="shared" ref="Y642:Y705" si="10">ROUNDDOWN(W642/ 1000000, 0) * 1000000</f>
        <v>6107000000</v>
      </c>
    </row>
    <row r="643" spans="1:25" x14ac:dyDescent="0.15">
      <c r="A643">
        <v>6</v>
      </c>
      <c r="B643" s="8" t="s">
        <v>1122</v>
      </c>
      <c r="C643" t="s">
        <v>1123</v>
      </c>
      <c r="D643" t="s">
        <v>1110</v>
      </c>
      <c r="E643" s="9">
        <v>2.0289999999999999</v>
      </c>
      <c r="F643" s="7">
        <v>0.35099999999999998</v>
      </c>
      <c r="J643">
        <v>0</v>
      </c>
      <c r="K643" t="str">
        <f>LEFT(L643,4) &amp; "20250803" &amp; "R" &amp; TEXT(ROW(A642),"000")</f>
        <v>Inte20250803R642</v>
      </c>
      <c r="L643" t="s">
        <v>1462</v>
      </c>
      <c r="M643" t="s">
        <v>1463</v>
      </c>
      <c r="N643" t="s">
        <v>1127</v>
      </c>
      <c r="O643" t="s">
        <v>1417</v>
      </c>
      <c r="P643">
        <v>16.7</v>
      </c>
      <c r="Q643">
        <v>1</v>
      </c>
      <c r="R643" s="10">
        <v>2.78</v>
      </c>
      <c r="S643">
        <v>2.7833333333333332</v>
      </c>
      <c r="T643" t="s">
        <v>1126</v>
      </c>
      <c r="U643">
        <v>6</v>
      </c>
      <c r="V643" t="s">
        <v>27</v>
      </c>
      <c r="W643" t="s">
        <v>1464</v>
      </c>
      <c r="X643" t="s">
        <v>29</v>
      </c>
      <c r="Y643">
        <f t="shared" si="10"/>
        <v>6101000000</v>
      </c>
    </row>
    <row r="644" spans="1:25" x14ac:dyDescent="0.15">
      <c r="A644">
        <v>1</v>
      </c>
      <c r="B644" s="8" t="s">
        <v>1128</v>
      </c>
      <c r="C644" t="s">
        <v>1129</v>
      </c>
      <c r="D644" t="s">
        <v>1110</v>
      </c>
      <c r="E644" s="9">
        <v>2.0289999999999999</v>
      </c>
      <c r="F644" s="7">
        <v>2.024</v>
      </c>
      <c r="J644">
        <v>0</v>
      </c>
      <c r="K644" t="str">
        <f>LEFT(L644,4) &amp; "20250803" &amp; "R" &amp; TEXT(ROW(A643),"000")</f>
        <v>Casu20250803R643</v>
      </c>
      <c r="L644" t="s">
        <v>1130</v>
      </c>
      <c r="M644" t="s">
        <v>1528</v>
      </c>
      <c r="N644" t="s">
        <v>1133</v>
      </c>
      <c r="O644" t="s">
        <v>1417</v>
      </c>
      <c r="P644">
        <v>9.6999999999999993</v>
      </c>
      <c r="Q644">
        <v>1</v>
      </c>
      <c r="R644" s="10">
        <v>9.6999999999999993</v>
      </c>
      <c r="S644">
        <v>9.6999999999999993</v>
      </c>
      <c r="T644" t="s">
        <v>1132</v>
      </c>
      <c r="U644">
        <v>1</v>
      </c>
      <c r="V644" t="s">
        <v>27</v>
      </c>
      <c r="W644" t="s">
        <v>1133</v>
      </c>
      <c r="X644" t="s">
        <v>29</v>
      </c>
      <c r="Y644">
        <f t="shared" si="10"/>
        <v>6103000000</v>
      </c>
    </row>
    <row r="645" spans="1:25" x14ac:dyDescent="0.15">
      <c r="A645">
        <v>1</v>
      </c>
      <c r="B645" s="8" t="s">
        <v>1134</v>
      </c>
      <c r="C645" t="s">
        <v>1135</v>
      </c>
      <c r="D645" t="s">
        <v>1110</v>
      </c>
      <c r="E645" s="9">
        <v>2.0289999999999999</v>
      </c>
      <c r="F645" s="7">
        <v>1.054</v>
      </c>
      <c r="J645">
        <v>0</v>
      </c>
      <c r="K645" t="str">
        <f>LEFT(L645,4) &amp; "20250803" &amp; "R" &amp; TEXT(ROW(A644),"000")</f>
        <v>Tshi20250803R644</v>
      </c>
      <c r="L645" t="s">
        <v>1418</v>
      </c>
      <c r="M645" t="s">
        <v>1419</v>
      </c>
      <c r="N645" t="s">
        <v>309</v>
      </c>
      <c r="O645" t="s">
        <v>1420</v>
      </c>
      <c r="P645">
        <v>18.64</v>
      </c>
      <c r="Q645">
        <v>2</v>
      </c>
      <c r="R645" s="10">
        <v>6.21</v>
      </c>
      <c r="S645">
        <v>12.426666666666666</v>
      </c>
      <c r="T645" t="s">
        <v>1137</v>
      </c>
      <c r="U645">
        <v>3</v>
      </c>
      <c r="V645" t="s">
        <v>27</v>
      </c>
      <c r="W645" t="s">
        <v>1421</v>
      </c>
      <c r="X645" t="s">
        <v>29</v>
      </c>
      <c r="Y645">
        <f t="shared" si="10"/>
        <v>6109000000</v>
      </c>
    </row>
    <row r="646" spans="1:25" x14ac:dyDescent="0.15">
      <c r="A646">
        <v>2</v>
      </c>
      <c r="B646" s="8" t="s">
        <v>1134</v>
      </c>
      <c r="C646" t="s">
        <v>1135</v>
      </c>
      <c r="D646" t="s">
        <v>1110</v>
      </c>
      <c r="E646" s="9">
        <v>2.0289999999999999</v>
      </c>
      <c r="F646" s="7">
        <v>0.96499999999999997</v>
      </c>
      <c r="J646">
        <v>0</v>
      </c>
      <c r="K646" t="str">
        <f>LEFT(L646,4) &amp; "20250803" &amp; "R" &amp; TEXT(ROW(A645),"000")</f>
        <v>snea20250803R645</v>
      </c>
      <c r="L646" t="s">
        <v>58</v>
      </c>
      <c r="M646" t="s">
        <v>1427</v>
      </c>
      <c r="N646" t="s">
        <v>309</v>
      </c>
      <c r="O646" t="s">
        <v>1426</v>
      </c>
      <c r="P646">
        <v>18.64</v>
      </c>
      <c r="Q646">
        <v>1</v>
      </c>
      <c r="R646" s="10">
        <v>6.21</v>
      </c>
      <c r="S646">
        <v>6.2133333333333329</v>
      </c>
      <c r="T646" t="s">
        <v>1137</v>
      </c>
      <c r="U646">
        <v>3</v>
      </c>
      <c r="V646" t="s">
        <v>27</v>
      </c>
      <c r="W646" t="s">
        <v>61</v>
      </c>
      <c r="X646" t="s">
        <v>29</v>
      </c>
      <c r="Y646">
        <f t="shared" si="10"/>
        <v>6402000000</v>
      </c>
    </row>
    <row r="647" spans="1:25" x14ac:dyDescent="0.15">
      <c r="A647">
        <v>1</v>
      </c>
      <c r="B647" s="8" t="s">
        <v>1138</v>
      </c>
      <c r="C647" t="s">
        <v>1139</v>
      </c>
      <c r="D647" t="s">
        <v>1110</v>
      </c>
      <c r="E647" s="9">
        <v>2.0289999999999999</v>
      </c>
      <c r="F647" s="7">
        <v>2.024</v>
      </c>
      <c r="J647">
        <v>0</v>
      </c>
      <c r="K647" t="str">
        <f>LEFT(L647,4) &amp; "20250803" &amp; "R" &amp; TEXT(ROW(A646),"000")</f>
        <v>snea20250803R646</v>
      </c>
      <c r="L647" t="s">
        <v>58</v>
      </c>
      <c r="M647" t="s">
        <v>1427</v>
      </c>
      <c r="N647" t="s">
        <v>61</v>
      </c>
      <c r="O647" t="s">
        <v>1426</v>
      </c>
      <c r="P647">
        <v>16.84</v>
      </c>
      <c r="Q647">
        <v>1</v>
      </c>
      <c r="R647" s="10">
        <v>16.84</v>
      </c>
      <c r="S647">
        <v>16.84</v>
      </c>
      <c r="T647" t="s">
        <v>1140</v>
      </c>
      <c r="U647">
        <v>1</v>
      </c>
      <c r="V647" t="s">
        <v>27</v>
      </c>
      <c r="W647" t="s">
        <v>61</v>
      </c>
      <c r="X647" t="s">
        <v>29</v>
      </c>
      <c r="Y647">
        <f t="shared" si="10"/>
        <v>6402000000</v>
      </c>
    </row>
    <row r="648" spans="1:25" x14ac:dyDescent="0.15">
      <c r="A648">
        <v>1</v>
      </c>
      <c r="B648" s="8" t="s">
        <v>1141</v>
      </c>
      <c r="C648" t="s">
        <v>1142</v>
      </c>
      <c r="D648" t="s">
        <v>1110</v>
      </c>
      <c r="E648" s="9">
        <v>2.0289999999999999</v>
      </c>
      <c r="F648" s="7">
        <v>1.2120000000000002</v>
      </c>
      <c r="J648">
        <v>0</v>
      </c>
      <c r="K648" t="str">
        <f>LEFT(L648,4) &amp; "20250803" &amp; "R" &amp; TEXT(ROW(A647),"000")</f>
        <v>Jers20250803R647</v>
      </c>
      <c r="L648" t="s">
        <v>670</v>
      </c>
      <c r="M648" t="s">
        <v>1416</v>
      </c>
      <c r="N648" t="s">
        <v>1146</v>
      </c>
      <c r="O648" t="s">
        <v>1417</v>
      </c>
      <c r="P648">
        <v>33.78</v>
      </c>
      <c r="Q648">
        <v>3</v>
      </c>
      <c r="R648" s="10">
        <v>6.76</v>
      </c>
      <c r="S648">
        <v>20.268000000000001</v>
      </c>
      <c r="T648" t="s">
        <v>1145</v>
      </c>
      <c r="U648">
        <v>5</v>
      </c>
      <c r="V648" t="s">
        <v>27</v>
      </c>
      <c r="W648" t="s">
        <v>673</v>
      </c>
      <c r="X648" t="s">
        <v>29</v>
      </c>
      <c r="Y648">
        <f t="shared" si="10"/>
        <v>6211000000</v>
      </c>
    </row>
    <row r="649" spans="1:25" x14ac:dyDescent="0.15">
      <c r="A649">
        <v>2</v>
      </c>
      <c r="B649" s="8" t="s">
        <v>1141</v>
      </c>
      <c r="C649" t="s">
        <v>1142</v>
      </c>
      <c r="D649" t="s">
        <v>1110</v>
      </c>
      <c r="E649" s="9">
        <v>2.0289999999999999</v>
      </c>
      <c r="F649" s="7">
        <v>0.80700000000000005</v>
      </c>
      <c r="J649">
        <v>0</v>
      </c>
      <c r="K649" t="str">
        <f>LEFT(L649,4) &amp; "20250803" &amp; "R" &amp; TEXT(ROW(A648),"000")</f>
        <v>Spor20250803R648</v>
      </c>
      <c r="L649" t="s">
        <v>1490</v>
      </c>
      <c r="M649" t="s">
        <v>1491</v>
      </c>
      <c r="N649" t="s">
        <v>1146</v>
      </c>
      <c r="O649" t="s">
        <v>1417</v>
      </c>
      <c r="P649">
        <v>33.78</v>
      </c>
      <c r="Q649">
        <v>2</v>
      </c>
      <c r="R649" s="10">
        <v>6.76</v>
      </c>
      <c r="S649">
        <v>13.512</v>
      </c>
      <c r="T649" t="s">
        <v>1145</v>
      </c>
      <c r="U649">
        <v>5</v>
      </c>
      <c r="V649" t="s">
        <v>27</v>
      </c>
      <c r="W649" t="s">
        <v>1492</v>
      </c>
      <c r="X649" t="s">
        <v>29</v>
      </c>
      <c r="Y649">
        <f t="shared" si="10"/>
        <v>6112000000</v>
      </c>
    </row>
    <row r="650" spans="1:25" x14ac:dyDescent="0.15">
      <c r="A650">
        <v>1</v>
      </c>
      <c r="B650" s="8" t="s">
        <v>1147</v>
      </c>
      <c r="C650" t="s">
        <v>1148</v>
      </c>
      <c r="D650" t="s">
        <v>1147</v>
      </c>
      <c r="E650" s="9">
        <v>1.857</v>
      </c>
      <c r="F650" s="7">
        <v>0.30499999999999999</v>
      </c>
      <c r="G650">
        <v>60</v>
      </c>
      <c r="H650">
        <v>50</v>
      </c>
      <c r="I650">
        <v>40</v>
      </c>
      <c r="J650">
        <v>20</v>
      </c>
      <c r="K650" t="str">
        <f>LEFT(L650,4) &amp; "20250803" &amp; "R" &amp; TEXT(ROW(A649),"000")</f>
        <v>Tshi20250803R649</v>
      </c>
      <c r="L650" t="s">
        <v>1418</v>
      </c>
      <c r="M650" t="s">
        <v>1419</v>
      </c>
      <c r="N650" t="s">
        <v>1154</v>
      </c>
      <c r="O650" t="s">
        <v>1420</v>
      </c>
      <c r="P650">
        <v>15.19</v>
      </c>
      <c r="Q650">
        <v>1</v>
      </c>
      <c r="R650" s="10">
        <v>3.8</v>
      </c>
      <c r="S650">
        <v>3.7974999999999999</v>
      </c>
      <c r="T650" t="s">
        <v>1153</v>
      </c>
      <c r="U650">
        <v>4</v>
      </c>
      <c r="V650" t="s">
        <v>27</v>
      </c>
      <c r="W650" t="s">
        <v>1421</v>
      </c>
      <c r="X650" t="s">
        <v>29</v>
      </c>
      <c r="Y650">
        <f t="shared" si="10"/>
        <v>6109000000</v>
      </c>
    </row>
    <row r="651" spans="1:25" x14ac:dyDescent="0.15">
      <c r="A651">
        <v>2</v>
      </c>
      <c r="B651" s="8" t="s">
        <v>1147</v>
      </c>
      <c r="C651" t="s">
        <v>1148</v>
      </c>
      <c r="D651" t="s">
        <v>1147</v>
      </c>
      <c r="E651" s="9">
        <v>1.857</v>
      </c>
      <c r="F651" s="7">
        <v>1.0270000000000001</v>
      </c>
      <c r="G651">
        <v>60</v>
      </c>
      <c r="H651">
        <v>50</v>
      </c>
      <c r="I651">
        <v>40</v>
      </c>
      <c r="J651">
        <v>20</v>
      </c>
      <c r="K651" t="str">
        <f>LEFT(L651,4) &amp; "20250803" &amp; "R" &amp; TEXT(ROW(A650),"000")</f>
        <v>shor20250803R650</v>
      </c>
      <c r="L651" t="s">
        <v>491</v>
      </c>
      <c r="M651" t="s">
        <v>1429</v>
      </c>
      <c r="N651" t="s">
        <v>1154</v>
      </c>
      <c r="O651" t="s">
        <v>1417</v>
      </c>
      <c r="P651">
        <v>15.19</v>
      </c>
      <c r="Q651">
        <v>2</v>
      </c>
      <c r="R651" s="10">
        <v>3.8</v>
      </c>
      <c r="S651">
        <v>7.5949999999999998</v>
      </c>
      <c r="T651" t="s">
        <v>1153</v>
      </c>
      <c r="U651">
        <v>4</v>
      </c>
      <c r="V651" t="s">
        <v>27</v>
      </c>
      <c r="W651" t="s">
        <v>494</v>
      </c>
      <c r="X651" t="s">
        <v>29</v>
      </c>
      <c r="Y651">
        <f t="shared" si="10"/>
        <v>6103000000</v>
      </c>
    </row>
    <row r="652" spans="1:25" x14ac:dyDescent="0.15">
      <c r="A652">
        <v>3</v>
      </c>
      <c r="B652" s="8" t="s">
        <v>1147</v>
      </c>
      <c r="C652" t="s">
        <v>1148</v>
      </c>
      <c r="D652" t="s">
        <v>1147</v>
      </c>
      <c r="E652" s="9">
        <v>1.857</v>
      </c>
      <c r="F652" s="7">
        <v>0.51100000000000001</v>
      </c>
      <c r="G652">
        <v>60</v>
      </c>
      <c r="H652">
        <v>50</v>
      </c>
      <c r="I652">
        <v>40</v>
      </c>
      <c r="J652">
        <v>20</v>
      </c>
      <c r="K652" t="str">
        <f>LEFT(L652,4) &amp; "20250803" &amp; "R" &amp; TEXT(ROW(A651),"000")</f>
        <v>Jean20250803R651</v>
      </c>
      <c r="L652" t="s">
        <v>1532</v>
      </c>
      <c r="M652" t="s">
        <v>1533</v>
      </c>
      <c r="N652" t="s">
        <v>1154</v>
      </c>
      <c r="O652" t="s">
        <v>1417</v>
      </c>
      <c r="P652">
        <v>15.19</v>
      </c>
      <c r="Q652">
        <v>1</v>
      </c>
      <c r="R652" s="10">
        <v>3.8</v>
      </c>
      <c r="S652">
        <v>3.7974999999999999</v>
      </c>
      <c r="T652" t="s">
        <v>1153</v>
      </c>
      <c r="U652">
        <v>4</v>
      </c>
      <c r="V652" t="s">
        <v>27</v>
      </c>
      <c r="W652" t="s">
        <v>1534</v>
      </c>
      <c r="X652" t="s">
        <v>29</v>
      </c>
      <c r="Y652">
        <f t="shared" si="10"/>
        <v>6204000000</v>
      </c>
    </row>
    <row r="653" spans="1:25" x14ac:dyDescent="0.15">
      <c r="A653">
        <v>1</v>
      </c>
      <c r="B653" s="8" t="s">
        <v>1155</v>
      </c>
      <c r="C653" t="s">
        <v>1156</v>
      </c>
      <c r="D653" t="s">
        <v>1147</v>
      </c>
      <c r="E653" s="9">
        <v>1.857</v>
      </c>
      <c r="F653" s="7">
        <v>0.65</v>
      </c>
      <c r="J653">
        <v>0</v>
      </c>
      <c r="K653" t="str">
        <f>LEFT(L653,4) &amp; "20250803" &amp; "R" &amp; TEXT(ROW(A652),"000")</f>
        <v>Casu20250803R652</v>
      </c>
      <c r="L653" t="s">
        <v>1433</v>
      </c>
      <c r="M653" t="s">
        <v>1434</v>
      </c>
      <c r="N653" t="s">
        <v>309</v>
      </c>
      <c r="O653" t="s">
        <v>1420</v>
      </c>
      <c r="P653">
        <v>18.29</v>
      </c>
      <c r="Q653">
        <v>1</v>
      </c>
      <c r="R653" s="10">
        <v>9.15</v>
      </c>
      <c r="S653">
        <v>9.1449999999999996</v>
      </c>
      <c r="T653" t="s">
        <v>1158</v>
      </c>
      <c r="U653">
        <v>2</v>
      </c>
      <c r="V653" t="s">
        <v>27</v>
      </c>
      <c r="W653" t="s">
        <v>1421</v>
      </c>
      <c r="X653" t="s">
        <v>29</v>
      </c>
      <c r="Y653">
        <f t="shared" si="10"/>
        <v>6109000000</v>
      </c>
    </row>
    <row r="654" spans="1:25" x14ac:dyDescent="0.15">
      <c r="A654">
        <v>2</v>
      </c>
      <c r="B654" s="8" t="s">
        <v>1155</v>
      </c>
      <c r="C654" t="s">
        <v>1156</v>
      </c>
      <c r="D654" t="s">
        <v>1147</v>
      </c>
      <c r="E654" s="9">
        <v>1.857</v>
      </c>
      <c r="F654" s="7">
        <v>1.1970000000000001</v>
      </c>
      <c r="J654">
        <v>0</v>
      </c>
      <c r="K654" t="str">
        <f>LEFT(L654,4) &amp; "20250803" &amp; "R" &amp; TEXT(ROW(A653),"000")</f>
        <v>snea20250803R653</v>
      </c>
      <c r="L654" t="s">
        <v>58</v>
      </c>
      <c r="M654" t="s">
        <v>1427</v>
      </c>
      <c r="N654" t="s">
        <v>309</v>
      </c>
      <c r="O654" t="s">
        <v>1426</v>
      </c>
      <c r="P654">
        <v>18.29</v>
      </c>
      <c r="Q654">
        <v>1</v>
      </c>
      <c r="R654" s="10">
        <v>9.15</v>
      </c>
      <c r="S654">
        <v>9.1449999999999996</v>
      </c>
      <c r="T654" t="s">
        <v>1158</v>
      </c>
      <c r="U654">
        <v>2</v>
      </c>
      <c r="V654" t="s">
        <v>27</v>
      </c>
      <c r="W654" t="s">
        <v>61</v>
      </c>
      <c r="X654" t="s">
        <v>29</v>
      </c>
      <c r="Y654">
        <f t="shared" si="10"/>
        <v>6402000000</v>
      </c>
    </row>
    <row r="655" spans="1:25" x14ac:dyDescent="0.15">
      <c r="A655">
        <v>1</v>
      </c>
      <c r="B655" s="8" t="s">
        <v>1159</v>
      </c>
      <c r="C655" t="s">
        <v>1160</v>
      </c>
      <c r="D655" t="s">
        <v>1147</v>
      </c>
      <c r="E655" s="9">
        <v>1.857</v>
      </c>
      <c r="F655" s="7">
        <v>0.65</v>
      </c>
      <c r="J655">
        <v>0</v>
      </c>
      <c r="K655" t="str">
        <f>LEFT(L655,4) &amp; "20250803" &amp; "R" &amp; TEXT(ROW(A654),"000")</f>
        <v>Tshi20250803R654</v>
      </c>
      <c r="L655" t="s">
        <v>1418</v>
      </c>
      <c r="M655" t="s">
        <v>1419</v>
      </c>
      <c r="N655" t="s">
        <v>309</v>
      </c>
      <c r="O655" t="s">
        <v>1420</v>
      </c>
      <c r="P655">
        <v>15.81</v>
      </c>
      <c r="Q655">
        <v>1</v>
      </c>
      <c r="R655" s="10">
        <v>7.91</v>
      </c>
      <c r="S655">
        <v>7.9050000000000002</v>
      </c>
      <c r="T655" t="s">
        <v>1162</v>
      </c>
      <c r="U655">
        <v>2</v>
      </c>
      <c r="V655" t="s">
        <v>27</v>
      </c>
      <c r="W655" t="s">
        <v>1421</v>
      </c>
      <c r="X655" t="s">
        <v>29</v>
      </c>
      <c r="Y655">
        <f t="shared" si="10"/>
        <v>6109000000</v>
      </c>
    </row>
    <row r="656" spans="1:25" x14ac:dyDescent="0.15">
      <c r="A656">
        <v>2</v>
      </c>
      <c r="B656" s="8" t="s">
        <v>1159</v>
      </c>
      <c r="C656" t="s">
        <v>1160</v>
      </c>
      <c r="D656" t="s">
        <v>1147</v>
      </c>
      <c r="E656" s="9">
        <v>1.857</v>
      </c>
      <c r="F656" s="7">
        <v>1.1970000000000001</v>
      </c>
      <c r="J656">
        <v>0</v>
      </c>
      <c r="K656" t="str">
        <f>LEFT(L656,4) &amp; "20250803" &amp; "R" &amp; TEXT(ROW(A655),"000")</f>
        <v>snea20250803R655</v>
      </c>
      <c r="L656" t="s">
        <v>58</v>
      </c>
      <c r="M656" t="s">
        <v>1427</v>
      </c>
      <c r="N656" t="s">
        <v>309</v>
      </c>
      <c r="O656" t="s">
        <v>1426</v>
      </c>
      <c r="P656">
        <v>15.81</v>
      </c>
      <c r="Q656">
        <v>1</v>
      </c>
      <c r="R656" s="10">
        <v>7.91</v>
      </c>
      <c r="S656">
        <v>7.9050000000000002</v>
      </c>
      <c r="T656" t="s">
        <v>1162</v>
      </c>
      <c r="U656">
        <v>2</v>
      </c>
      <c r="V656" t="s">
        <v>27</v>
      </c>
      <c r="W656" t="s">
        <v>61</v>
      </c>
      <c r="X656" t="s">
        <v>29</v>
      </c>
      <c r="Y656">
        <f t="shared" si="10"/>
        <v>6402000000</v>
      </c>
    </row>
    <row r="657" spans="1:25" x14ac:dyDescent="0.15">
      <c r="A657">
        <v>1</v>
      </c>
      <c r="B657" s="8" t="s">
        <v>1163</v>
      </c>
      <c r="C657" t="s">
        <v>1164</v>
      </c>
      <c r="D657" t="s">
        <v>1147</v>
      </c>
      <c r="E657" s="9">
        <v>1.857</v>
      </c>
      <c r="F657" s="7">
        <v>0.96799999999999997</v>
      </c>
      <c r="J657">
        <v>0</v>
      </c>
      <c r="K657" t="str">
        <f>LEFT(L657,4) &amp; "20250803" &amp; "R" &amp; TEXT(ROW(A656),"000")</f>
        <v>snea20250803R656</v>
      </c>
      <c r="L657" t="s">
        <v>58</v>
      </c>
      <c r="M657" t="s">
        <v>1427</v>
      </c>
      <c r="N657" t="s">
        <v>955</v>
      </c>
      <c r="O657" t="s">
        <v>1426</v>
      </c>
      <c r="P657">
        <v>26.85</v>
      </c>
      <c r="Q657">
        <v>1</v>
      </c>
      <c r="R657" s="10">
        <v>13.43</v>
      </c>
      <c r="S657">
        <v>13.425000000000001</v>
      </c>
      <c r="T657" t="s">
        <v>1166</v>
      </c>
      <c r="U657">
        <v>2</v>
      </c>
      <c r="V657" t="s">
        <v>27</v>
      </c>
      <c r="W657" t="s">
        <v>61</v>
      </c>
      <c r="X657" t="s">
        <v>29</v>
      </c>
      <c r="Y657">
        <f t="shared" si="10"/>
        <v>6402000000</v>
      </c>
    </row>
    <row r="658" spans="1:25" x14ac:dyDescent="0.15">
      <c r="A658">
        <v>2</v>
      </c>
      <c r="B658" s="8" t="s">
        <v>1163</v>
      </c>
      <c r="C658" t="s">
        <v>1164</v>
      </c>
      <c r="D658" t="s">
        <v>1147</v>
      </c>
      <c r="E658" s="9">
        <v>1.857</v>
      </c>
      <c r="F658" s="7">
        <v>0.879</v>
      </c>
      <c r="J658">
        <v>0</v>
      </c>
      <c r="K658" t="str">
        <f>LEFT(L658,4) &amp; "20250803" &amp; "R" &amp; TEXT(ROW(A657),"000")</f>
        <v>Cric20250803R657</v>
      </c>
      <c r="L658" t="s">
        <v>358</v>
      </c>
      <c r="M658" t="s">
        <v>1435</v>
      </c>
      <c r="N658" t="s">
        <v>955</v>
      </c>
      <c r="O658" t="s">
        <v>1417</v>
      </c>
      <c r="P658">
        <v>26.85</v>
      </c>
      <c r="Q658">
        <v>1</v>
      </c>
      <c r="R658" s="10">
        <v>13.43</v>
      </c>
      <c r="S658">
        <v>13.425000000000001</v>
      </c>
      <c r="T658" t="s">
        <v>1166</v>
      </c>
      <c r="U658">
        <v>2</v>
      </c>
      <c r="V658" t="s">
        <v>27</v>
      </c>
      <c r="W658" t="s">
        <v>361</v>
      </c>
      <c r="X658" t="s">
        <v>29</v>
      </c>
      <c r="Y658">
        <f t="shared" si="10"/>
        <v>6403000000</v>
      </c>
    </row>
    <row r="659" spans="1:25" x14ac:dyDescent="0.15">
      <c r="A659">
        <v>1</v>
      </c>
      <c r="B659" s="8" t="s">
        <v>1167</v>
      </c>
      <c r="C659" t="s">
        <v>1168</v>
      </c>
      <c r="D659" t="s">
        <v>1147</v>
      </c>
      <c r="E659" s="9">
        <v>1.857</v>
      </c>
      <c r="F659" s="7">
        <v>0.34499999999999997</v>
      </c>
      <c r="J659">
        <v>0</v>
      </c>
      <c r="K659" t="str">
        <f>LEFT(L659,4) &amp; "20250803" &amp; "R" &amp; TEXT(ROW(A658),"000")</f>
        <v>Phon20250803R658</v>
      </c>
      <c r="L659" t="s">
        <v>1480</v>
      </c>
      <c r="M659" t="s">
        <v>1520</v>
      </c>
      <c r="N659" t="s">
        <v>1172</v>
      </c>
      <c r="O659" t="s">
        <v>1417</v>
      </c>
      <c r="P659">
        <v>18.52</v>
      </c>
      <c r="Q659">
        <v>1</v>
      </c>
      <c r="R659" s="10">
        <v>3.09</v>
      </c>
      <c r="S659">
        <v>3.0866666666666664</v>
      </c>
      <c r="T659" t="s">
        <v>1171</v>
      </c>
      <c r="U659">
        <v>6</v>
      </c>
      <c r="V659" t="s">
        <v>27</v>
      </c>
      <c r="W659" t="s">
        <v>1482</v>
      </c>
      <c r="X659" t="s">
        <v>29</v>
      </c>
      <c r="Y659">
        <f t="shared" si="10"/>
        <v>3926000000</v>
      </c>
    </row>
    <row r="660" spans="1:25" x14ac:dyDescent="0.15">
      <c r="A660">
        <v>2</v>
      </c>
      <c r="B660" s="8" t="s">
        <v>1167</v>
      </c>
      <c r="C660" t="s">
        <v>1168</v>
      </c>
      <c r="D660" t="s">
        <v>1147</v>
      </c>
      <c r="E660" s="9">
        <v>1.857</v>
      </c>
      <c r="F660" s="7">
        <v>0.34499999999999997</v>
      </c>
      <c r="J660">
        <v>0</v>
      </c>
      <c r="K660" t="str">
        <f>LEFT(L660,4) &amp; "20250803" &amp; "R" &amp; TEXT(ROW(A659),"000")</f>
        <v>Brac20250803R659</v>
      </c>
      <c r="L660" t="s">
        <v>1512</v>
      </c>
      <c r="M660" t="s">
        <v>1540</v>
      </c>
      <c r="N660" t="s">
        <v>1172</v>
      </c>
      <c r="O660" t="s">
        <v>1417</v>
      </c>
      <c r="P660">
        <v>18.52</v>
      </c>
      <c r="Q660">
        <v>1</v>
      </c>
      <c r="R660" s="10">
        <v>3.09</v>
      </c>
      <c r="S660">
        <v>3.0866666666666664</v>
      </c>
      <c r="T660" t="s">
        <v>1171</v>
      </c>
      <c r="U660">
        <v>6</v>
      </c>
      <c r="V660" t="s">
        <v>27</v>
      </c>
      <c r="W660" t="s">
        <v>1476</v>
      </c>
      <c r="X660" t="s">
        <v>29</v>
      </c>
      <c r="Y660">
        <f t="shared" si="10"/>
        <v>7117000000</v>
      </c>
    </row>
    <row r="661" spans="1:25" x14ac:dyDescent="0.15">
      <c r="A661">
        <v>3</v>
      </c>
      <c r="B661" s="8" t="s">
        <v>1167</v>
      </c>
      <c r="C661" t="s">
        <v>1168</v>
      </c>
      <c r="D661" t="s">
        <v>1147</v>
      </c>
      <c r="E661" s="9">
        <v>1.857</v>
      </c>
      <c r="F661" s="7">
        <v>0.34499999999999997</v>
      </c>
      <c r="J661">
        <v>0</v>
      </c>
      <c r="K661" t="str">
        <f>LEFT(L661,4) &amp; "20250803" &amp; "R" &amp; TEXT(ROW(A660),"000")</f>
        <v>Back20250803R660</v>
      </c>
      <c r="L661" t="s">
        <v>1496</v>
      </c>
      <c r="M661" t="s">
        <v>1497</v>
      </c>
      <c r="N661" t="s">
        <v>1172</v>
      </c>
      <c r="O661" t="s">
        <v>1417</v>
      </c>
      <c r="P661">
        <v>18.52</v>
      </c>
      <c r="Q661">
        <v>1</v>
      </c>
      <c r="R661" s="10">
        <v>3.09</v>
      </c>
      <c r="S661">
        <v>3.0866666666666664</v>
      </c>
      <c r="T661" t="s">
        <v>1171</v>
      </c>
      <c r="U661">
        <v>6</v>
      </c>
      <c r="V661" t="s">
        <v>27</v>
      </c>
      <c r="W661" t="s">
        <v>1438</v>
      </c>
      <c r="X661" t="s">
        <v>29</v>
      </c>
      <c r="Y661">
        <f t="shared" si="10"/>
        <v>4202000000</v>
      </c>
    </row>
    <row r="662" spans="1:25" x14ac:dyDescent="0.15">
      <c r="A662">
        <v>4</v>
      </c>
      <c r="B662" s="8" t="s">
        <v>1167</v>
      </c>
      <c r="C662" t="s">
        <v>1168</v>
      </c>
      <c r="D662" t="s">
        <v>1147</v>
      </c>
      <c r="E662" s="9">
        <v>1.857</v>
      </c>
      <c r="F662" s="7">
        <v>0.41499999999999998</v>
      </c>
      <c r="J662">
        <v>0</v>
      </c>
      <c r="K662" t="str">
        <f>LEFT(L662,4) &amp; "20250803" &amp; "R" &amp; TEXT(ROW(A661),"000")</f>
        <v>Tshi20250803R661</v>
      </c>
      <c r="L662" t="s">
        <v>1418</v>
      </c>
      <c r="M662" t="s">
        <v>1419</v>
      </c>
      <c r="N662" t="s">
        <v>1172</v>
      </c>
      <c r="O662" t="s">
        <v>1420</v>
      </c>
      <c r="P662">
        <v>18.52</v>
      </c>
      <c r="Q662">
        <v>2</v>
      </c>
      <c r="R662" s="10">
        <v>3.09</v>
      </c>
      <c r="S662">
        <v>6.1733333333333329</v>
      </c>
      <c r="T662" t="s">
        <v>1171</v>
      </c>
      <c r="U662">
        <v>6</v>
      </c>
      <c r="V662" t="s">
        <v>27</v>
      </c>
      <c r="W662" t="s">
        <v>1421</v>
      </c>
      <c r="X662" t="s">
        <v>29</v>
      </c>
      <c r="Y662">
        <f t="shared" si="10"/>
        <v>6109000000</v>
      </c>
    </row>
    <row r="663" spans="1:25" x14ac:dyDescent="0.15">
      <c r="A663">
        <v>5</v>
      </c>
      <c r="B663" s="8" t="s">
        <v>1167</v>
      </c>
      <c r="C663" t="s">
        <v>1168</v>
      </c>
      <c r="D663" t="s">
        <v>1147</v>
      </c>
      <c r="E663" s="9">
        <v>1.857</v>
      </c>
      <c r="F663" s="7">
        <v>0.38</v>
      </c>
      <c r="J663">
        <v>0</v>
      </c>
      <c r="K663" t="str">
        <f>LEFT(L663,4) &amp; "20250803" &amp; "R" &amp; TEXT(ROW(A662),"000")</f>
        <v>slip20250803R662</v>
      </c>
      <c r="L663" t="s">
        <v>147</v>
      </c>
      <c r="M663" t="s">
        <v>1425</v>
      </c>
      <c r="N663" t="s">
        <v>1172</v>
      </c>
      <c r="O663" t="s">
        <v>1426</v>
      </c>
      <c r="P663">
        <v>18.52</v>
      </c>
      <c r="Q663">
        <v>1</v>
      </c>
      <c r="R663" s="10">
        <v>3.09</v>
      </c>
      <c r="S663">
        <v>3.0866666666666664</v>
      </c>
      <c r="T663" t="s">
        <v>1171</v>
      </c>
      <c r="U663">
        <v>6</v>
      </c>
      <c r="V663" t="s">
        <v>27</v>
      </c>
      <c r="W663" t="s">
        <v>150</v>
      </c>
      <c r="X663" t="s">
        <v>29</v>
      </c>
      <c r="Y663">
        <f t="shared" si="10"/>
        <v>6402000000</v>
      </c>
    </row>
    <row r="664" spans="1:25" x14ac:dyDescent="0.15">
      <c r="A664">
        <v>1</v>
      </c>
      <c r="B664" s="8" t="s">
        <v>1173</v>
      </c>
      <c r="C664" t="s">
        <v>1174</v>
      </c>
      <c r="D664" t="s">
        <v>1147</v>
      </c>
      <c r="E664" s="9">
        <v>1.857</v>
      </c>
      <c r="F664" s="7">
        <v>0.65</v>
      </c>
      <c r="J664">
        <v>0</v>
      </c>
      <c r="K664" t="str">
        <f>LEFT(L664,4) &amp; "20250803" &amp; "R" &amp; TEXT(ROW(A663),"000")</f>
        <v>swea20250803R663</v>
      </c>
      <c r="L664" t="s">
        <v>1468</v>
      </c>
      <c r="M664" t="s">
        <v>1469</v>
      </c>
      <c r="N664" t="s">
        <v>1178</v>
      </c>
      <c r="O664" t="s">
        <v>1420</v>
      </c>
      <c r="P664">
        <v>16.23</v>
      </c>
      <c r="Q664">
        <v>1</v>
      </c>
      <c r="R664" s="10">
        <v>8.1199999999999992</v>
      </c>
      <c r="S664">
        <v>8.1150000000000002</v>
      </c>
      <c r="T664" t="s">
        <v>1177</v>
      </c>
      <c r="U664">
        <v>2</v>
      </c>
      <c r="V664" t="s">
        <v>27</v>
      </c>
      <c r="W664" t="s">
        <v>1470</v>
      </c>
      <c r="X664" t="s">
        <v>29</v>
      </c>
      <c r="Y664">
        <f t="shared" si="10"/>
        <v>6103000000</v>
      </c>
    </row>
    <row r="665" spans="1:25" x14ac:dyDescent="0.15">
      <c r="A665">
        <v>2</v>
      </c>
      <c r="B665" s="8" t="s">
        <v>1173</v>
      </c>
      <c r="C665" t="s">
        <v>1174</v>
      </c>
      <c r="D665" t="s">
        <v>1147</v>
      </c>
      <c r="E665" s="9">
        <v>1.857</v>
      </c>
      <c r="F665" s="7">
        <v>1.1970000000000001</v>
      </c>
      <c r="J665">
        <v>0</v>
      </c>
      <c r="K665" t="str">
        <f>LEFT(L665,4) &amp; "20250803" &amp; "R" &amp; TEXT(ROW(A664),"000")</f>
        <v>snea20250803R664</v>
      </c>
      <c r="L665" t="s">
        <v>58</v>
      </c>
      <c r="M665" t="s">
        <v>1427</v>
      </c>
      <c r="N665" t="s">
        <v>1178</v>
      </c>
      <c r="O665" t="s">
        <v>1426</v>
      </c>
      <c r="P665">
        <v>16.23</v>
      </c>
      <c r="Q665">
        <v>1</v>
      </c>
      <c r="R665" s="10">
        <v>8.1199999999999992</v>
      </c>
      <c r="S665">
        <v>8.1150000000000002</v>
      </c>
      <c r="T665" t="s">
        <v>1177</v>
      </c>
      <c r="U665">
        <v>2</v>
      </c>
      <c r="V665" t="s">
        <v>27</v>
      </c>
      <c r="W665" t="s">
        <v>61</v>
      </c>
      <c r="X665" t="s">
        <v>29</v>
      </c>
      <c r="Y665">
        <f t="shared" si="10"/>
        <v>6402000000</v>
      </c>
    </row>
    <row r="666" spans="1:25" x14ac:dyDescent="0.15">
      <c r="A666">
        <v>1</v>
      </c>
      <c r="B666" s="8" t="s">
        <v>1179</v>
      </c>
      <c r="C666" t="s">
        <v>1180</v>
      </c>
      <c r="D666" t="s">
        <v>1147</v>
      </c>
      <c r="E666" s="9">
        <v>1.857</v>
      </c>
      <c r="F666" s="7">
        <v>1.8520000000000001</v>
      </c>
      <c r="J666">
        <v>0</v>
      </c>
      <c r="K666" t="str">
        <f>LEFT(L666,4) &amp; "20250803" &amp; "R" &amp; TEXT(ROW(A665),"000")</f>
        <v>Knit20250803R665</v>
      </c>
      <c r="L666" t="s">
        <v>1181</v>
      </c>
      <c r="M666" t="s">
        <v>1432</v>
      </c>
      <c r="N666" t="s">
        <v>1184</v>
      </c>
      <c r="O666" t="s">
        <v>1417</v>
      </c>
      <c r="P666">
        <v>15.84</v>
      </c>
      <c r="Q666">
        <v>2</v>
      </c>
      <c r="R666" s="10">
        <v>7.92</v>
      </c>
      <c r="S666">
        <v>15.84</v>
      </c>
      <c r="T666" t="s">
        <v>1183</v>
      </c>
      <c r="U666">
        <v>2</v>
      </c>
      <c r="V666" t="s">
        <v>27</v>
      </c>
      <c r="W666" t="s">
        <v>1184</v>
      </c>
      <c r="X666" t="s">
        <v>29</v>
      </c>
      <c r="Y666">
        <f t="shared" si="10"/>
        <v>6114000000</v>
      </c>
    </row>
    <row r="667" spans="1:25" x14ac:dyDescent="0.15">
      <c r="A667">
        <v>1</v>
      </c>
      <c r="B667" s="8" t="s">
        <v>1185</v>
      </c>
      <c r="C667" t="s">
        <v>1186</v>
      </c>
      <c r="D667" t="s">
        <v>1185</v>
      </c>
      <c r="E667" s="9">
        <v>2.4169999999999998</v>
      </c>
      <c r="F667" s="7">
        <v>0.41199999999999998</v>
      </c>
      <c r="G667">
        <v>60</v>
      </c>
      <c r="H667">
        <v>50</v>
      </c>
      <c r="I667">
        <v>40</v>
      </c>
      <c r="J667">
        <v>20</v>
      </c>
      <c r="K667" t="str">
        <f>LEFT(L667,4) &amp; "20250803" &amp; "R" &amp; TEXT(ROW(A666),"000")</f>
        <v>Unde20250803R666</v>
      </c>
      <c r="L667" t="s">
        <v>1451</v>
      </c>
      <c r="M667" t="s">
        <v>1452</v>
      </c>
      <c r="N667" t="s">
        <v>1192</v>
      </c>
      <c r="O667" t="s">
        <v>1417</v>
      </c>
      <c r="P667">
        <v>23.73</v>
      </c>
      <c r="Q667">
        <v>1</v>
      </c>
      <c r="R667" s="10">
        <v>3.39</v>
      </c>
      <c r="S667">
        <v>3.3899999999999997</v>
      </c>
      <c r="T667" t="s">
        <v>1191</v>
      </c>
      <c r="U667">
        <v>7</v>
      </c>
      <c r="V667" t="s">
        <v>27</v>
      </c>
      <c r="W667" t="s">
        <v>1453</v>
      </c>
      <c r="X667" t="s">
        <v>29</v>
      </c>
      <c r="Y667">
        <f t="shared" si="10"/>
        <v>6107000000</v>
      </c>
    </row>
    <row r="668" spans="1:25" x14ac:dyDescent="0.15">
      <c r="A668">
        <v>2</v>
      </c>
      <c r="B668" s="8" t="s">
        <v>1185</v>
      </c>
      <c r="C668" t="s">
        <v>1186</v>
      </c>
      <c r="D668" t="s">
        <v>1185</v>
      </c>
      <c r="E668" s="9">
        <v>2.4169999999999998</v>
      </c>
      <c r="F668" s="7">
        <v>0.41199999999999998</v>
      </c>
      <c r="G668">
        <v>60</v>
      </c>
      <c r="H668">
        <v>50</v>
      </c>
      <c r="I668">
        <v>40</v>
      </c>
      <c r="J668">
        <v>20</v>
      </c>
      <c r="K668" t="str">
        <f>LEFT(L668,4) &amp; "20250803" &amp; "R" &amp; TEXT(ROW(A667),"000")</f>
        <v>Spor20250803R667</v>
      </c>
      <c r="L668" t="s">
        <v>1318</v>
      </c>
      <c r="M668" t="s">
        <v>1450</v>
      </c>
      <c r="N668" t="s">
        <v>1192</v>
      </c>
      <c r="O668" t="s">
        <v>1417</v>
      </c>
      <c r="P668">
        <v>23.73</v>
      </c>
      <c r="Q668">
        <v>1</v>
      </c>
      <c r="R668" s="10">
        <v>3.39</v>
      </c>
      <c r="S668">
        <v>3.3899999999999997</v>
      </c>
      <c r="T668" t="s">
        <v>1191</v>
      </c>
      <c r="U668">
        <v>7</v>
      </c>
      <c r="V668" t="s">
        <v>27</v>
      </c>
      <c r="W668" t="s">
        <v>1184</v>
      </c>
      <c r="X668" t="s">
        <v>29</v>
      </c>
      <c r="Y668">
        <f t="shared" si="10"/>
        <v>6114000000</v>
      </c>
    </row>
    <row r="669" spans="1:25" x14ac:dyDescent="0.15">
      <c r="A669">
        <v>3</v>
      </c>
      <c r="B669" s="8" t="s">
        <v>1185</v>
      </c>
      <c r="C669" t="s">
        <v>1186</v>
      </c>
      <c r="D669" t="s">
        <v>1185</v>
      </c>
      <c r="E669" s="9">
        <v>2.4169999999999998</v>
      </c>
      <c r="F669" s="7">
        <v>0.82799999999999996</v>
      </c>
      <c r="G669">
        <v>60</v>
      </c>
      <c r="H669">
        <v>50</v>
      </c>
      <c r="I669">
        <v>40</v>
      </c>
      <c r="J669">
        <v>20</v>
      </c>
      <c r="K669" t="str">
        <f>LEFT(L669,4) &amp; "20250803" &amp; "R" &amp; TEXT(ROW(A668),"000")</f>
        <v>shor20250803R668</v>
      </c>
      <c r="L669" t="s">
        <v>491</v>
      </c>
      <c r="M669" t="s">
        <v>1429</v>
      </c>
      <c r="N669" t="s">
        <v>1192</v>
      </c>
      <c r="O669" t="s">
        <v>1417</v>
      </c>
      <c r="P669">
        <v>23.73</v>
      </c>
      <c r="Q669">
        <v>2</v>
      </c>
      <c r="R669" s="10">
        <v>3.39</v>
      </c>
      <c r="S669">
        <v>6.7799999999999994</v>
      </c>
      <c r="T669" t="s">
        <v>1191</v>
      </c>
      <c r="U669">
        <v>7</v>
      </c>
      <c r="V669" t="s">
        <v>27</v>
      </c>
      <c r="W669" t="s">
        <v>494</v>
      </c>
      <c r="X669" t="s">
        <v>29</v>
      </c>
      <c r="Y669">
        <f t="shared" si="10"/>
        <v>6103000000</v>
      </c>
    </row>
    <row r="670" spans="1:25" x14ac:dyDescent="0.15">
      <c r="A670">
        <v>4</v>
      </c>
      <c r="B670" s="8" t="s">
        <v>1185</v>
      </c>
      <c r="C670" t="s">
        <v>1186</v>
      </c>
      <c r="D670" t="s">
        <v>1185</v>
      </c>
      <c r="E670" s="9">
        <v>2.4169999999999998</v>
      </c>
      <c r="F670" s="7">
        <v>0.745</v>
      </c>
      <c r="G670">
        <v>60</v>
      </c>
      <c r="H670">
        <v>50</v>
      </c>
      <c r="I670">
        <v>40</v>
      </c>
      <c r="J670">
        <v>20</v>
      </c>
      <c r="K670" t="str">
        <f>LEFT(L670,4) &amp; "20250803" &amp; "R" &amp; TEXT(ROW(A669),"000")</f>
        <v>Tshi20250803R669</v>
      </c>
      <c r="L670" t="s">
        <v>1418</v>
      </c>
      <c r="M670" t="s">
        <v>1419</v>
      </c>
      <c r="N670" t="s">
        <v>1192</v>
      </c>
      <c r="O670" t="s">
        <v>1420</v>
      </c>
      <c r="P670">
        <v>23.73</v>
      </c>
      <c r="Q670">
        <v>3</v>
      </c>
      <c r="R670" s="10">
        <v>3.39</v>
      </c>
      <c r="S670">
        <v>10.17</v>
      </c>
      <c r="T670" t="s">
        <v>1191</v>
      </c>
      <c r="U670">
        <v>7</v>
      </c>
      <c r="V670" t="s">
        <v>27</v>
      </c>
      <c r="W670" t="s">
        <v>1421</v>
      </c>
      <c r="X670" t="s">
        <v>29</v>
      </c>
      <c r="Y670">
        <f t="shared" si="10"/>
        <v>6109000000</v>
      </c>
    </row>
    <row r="671" spans="1:25" x14ac:dyDescent="0.15">
      <c r="A671">
        <v>1</v>
      </c>
      <c r="B671" s="8" t="s">
        <v>1193</v>
      </c>
      <c r="C671" t="s">
        <v>1194</v>
      </c>
      <c r="D671" t="s">
        <v>1185</v>
      </c>
      <c r="E671" s="9">
        <v>2.4169999999999998</v>
      </c>
      <c r="F671" s="7">
        <v>1.1460000000000001</v>
      </c>
      <c r="J671">
        <v>0</v>
      </c>
      <c r="K671" t="str">
        <f>LEFT(L671,4) &amp; "20250803" &amp; "R" &amp; TEXT(ROW(A670),"000")</f>
        <v>shor20250803R670</v>
      </c>
      <c r="L671" t="s">
        <v>491</v>
      </c>
      <c r="M671" t="s">
        <v>1429</v>
      </c>
      <c r="N671" t="s">
        <v>647</v>
      </c>
      <c r="O671" t="s">
        <v>1417</v>
      </c>
      <c r="P671">
        <v>18.84</v>
      </c>
      <c r="Q671">
        <v>1</v>
      </c>
      <c r="R671" s="10">
        <v>9.42</v>
      </c>
      <c r="S671">
        <v>9.42</v>
      </c>
      <c r="T671" t="s">
        <v>1195</v>
      </c>
      <c r="U671">
        <v>2</v>
      </c>
      <c r="V671" t="s">
        <v>27</v>
      </c>
      <c r="W671" t="s">
        <v>494</v>
      </c>
      <c r="X671" t="s">
        <v>29</v>
      </c>
      <c r="Y671">
        <f t="shared" si="10"/>
        <v>6103000000</v>
      </c>
    </row>
    <row r="672" spans="1:25" x14ac:dyDescent="0.15">
      <c r="A672">
        <v>2</v>
      </c>
      <c r="B672" s="8" t="s">
        <v>1193</v>
      </c>
      <c r="C672" t="s">
        <v>1194</v>
      </c>
      <c r="D672" t="s">
        <v>1185</v>
      </c>
      <c r="E672" s="9">
        <v>2.4169999999999998</v>
      </c>
      <c r="F672" s="7">
        <v>1.2610000000000001</v>
      </c>
      <c r="J672">
        <v>0</v>
      </c>
      <c r="K672" t="str">
        <f>LEFT(L672,4) &amp; "20250803" &amp; "R" &amp; TEXT(ROW(A671),"000")</f>
        <v>snea20250803R671</v>
      </c>
      <c r="L672" t="s">
        <v>58</v>
      </c>
      <c r="M672" t="s">
        <v>1427</v>
      </c>
      <c r="N672" t="s">
        <v>647</v>
      </c>
      <c r="O672" t="s">
        <v>1426</v>
      </c>
      <c r="P672">
        <v>18.84</v>
      </c>
      <c r="Q672">
        <v>1</v>
      </c>
      <c r="R672" s="10">
        <v>9.42</v>
      </c>
      <c r="S672">
        <v>9.42</v>
      </c>
      <c r="T672" t="s">
        <v>1195</v>
      </c>
      <c r="U672">
        <v>2</v>
      </c>
      <c r="V672" t="s">
        <v>27</v>
      </c>
      <c r="W672" t="s">
        <v>61</v>
      </c>
      <c r="X672" t="s">
        <v>29</v>
      </c>
      <c r="Y672">
        <f t="shared" si="10"/>
        <v>6402000000</v>
      </c>
    </row>
    <row r="673" spans="1:25" x14ac:dyDescent="0.15">
      <c r="A673">
        <v>1</v>
      </c>
      <c r="B673" s="8" t="s">
        <v>1196</v>
      </c>
      <c r="C673" t="s">
        <v>1197</v>
      </c>
      <c r="D673" t="s">
        <v>1185</v>
      </c>
      <c r="E673" s="9">
        <v>2.4169999999999998</v>
      </c>
      <c r="F673" s="7">
        <v>0.96199999999999997</v>
      </c>
      <c r="J673">
        <v>0</v>
      </c>
      <c r="K673" t="str">
        <f>LEFT(L673,4) &amp; "20250803" &amp; "R" &amp; TEXT(ROW(A672),"000")</f>
        <v>Base20250803R672</v>
      </c>
      <c r="L673" t="s">
        <v>1471</v>
      </c>
      <c r="M673" t="s">
        <v>1472</v>
      </c>
      <c r="N673" t="s">
        <v>1201</v>
      </c>
      <c r="O673" t="s">
        <v>1417</v>
      </c>
      <c r="P673">
        <v>20.63</v>
      </c>
      <c r="Q673">
        <v>2</v>
      </c>
      <c r="R673" s="10">
        <v>4.13</v>
      </c>
      <c r="S673">
        <v>8.2520000000000007</v>
      </c>
      <c r="T673" t="s">
        <v>1200</v>
      </c>
      <c r="U673">
        <v>5</v>
      </c>
      <c r="V673" t="s">
        <v>27</v>
      </c>
      <c r="W673" t="s">
        <v>1473</v>
      </c>
      <c r="X673" t="s">
        <v>29</v>
      </c>
      <c r="Y673">
        <f t="shared" si="10"/>
        <v>6505000000</v>
      </c>
    </row>
    <row r="674" spans="1:25" x14ac:dyDescent="0.15">
      <c r="A674">
        <v>2</v>
      </c>
      <c r="B674" s="8" t="s">
        <v>1196</v>
      </c>
      <c r="C674" t="s">
        <v>1197</v>
      </c>
      <c r="D674" t="s">
        <v>1185</v>
      </c>
      <c r="E674" s="9">
        <v>2.4169999999999998</v>
      </c>
      <c r="F674" s="7">
        <v>0.47799999999999998</v>
      </c>
      <c r="J674">
        <v>0</v>
      </c>
      <c r="K674" t="str">
        <f>LEFT(L674,4) &amp; "20250803" &amp; "R" &amp; TEXT(ROW(A673),"000")</f>
        <v>Jers20250803R673</v>
      </c>
      <c r="L674" t="s">
        <v>670</v>
      </c>
      <c r="M674" t="s">
        <v>1416</v>
      </c>
      <c r="N674" t="s">
        <v>1201</v>
      </c>
      <c r="O674" t="s">
        <v>1417</v>
      </c>
      <c r="P674">
        <v>20.63</v>
      </c>
      <c r="Q674">
        <v>1</v>
      </c>
      <c r="R674" s="10">
        <v>4.13</v>
      </c>
      <c r="S674">
        <v>4.1260000000000003</v>
      </c>
      <c r="T674" t="s">
        <v>1200</v>
      </c>
      <c r="U674">
        <v>5</v>
      </c>
      <c r="V674" t="s">
        <v>27</v>
      </c>
      <c r="W674" t="s">
        <v>673</v>
      </c>
      <c r="X674" t="s">
        <v>29</v>
      </c>
      <c r="Y674">
        <f t="shared" si="10"/>
        <v>6211000000</v>
      </c>
    </row>
    <row r="675" spans="1:25" x14ac:dyDescent="0.15">
      <c r="A675">
        <v>3</v>
      </c>
      <c r="B675" s="8" t="s">
        <v>1196</v>
      </c>
      <c r="C675" t="s">
        <v>1197</v>
      </c>
      <c r="D675" t="s">
        <v>1185</v>
      </c>
      <c r="E675" s="9">
        <v>2.4169999999999998</v>
      </c>
      <c r="F675" s="7">
        <v>0.96199999999999997</v>
      </c>
      <c r="J675">
        <v>0</v>
      </c>
      <c r="K675" t="str">
        <f>LEFT(L675,4) &amp; "20250803" &amp; "R" &amp; TEXT(ROW(A674),"000")</f>
        <v>Spor20250803R674</v>
      </c>
      <c r="L675" t="s">
        <v>1430</v>
      </c>
      <c r="M675" t="s">
        <v>1431</v>
      </c>
      <c r="N675" t="s">
        <v>1201</v>
      </c>
      <c r="O675" t="s">
        <v>1417</v>
      </c>
      <c r="P675">
        <v>20.63</v>
      </c>
      <c r="Q675">
        <v>2</v>
      </c>
      <c r="R675" s="10">
        <v>4.13</v>
      </c>
      <c r="S675">
        <v>8.2520000000000007</v>
      </c>
      <c r="T675" t="s">
        <v>1200</v>
      </c>
      <c r="U675">
        <v>5</v>
      </c>
      <c r="V675" t="s">
        <v>27</v>
      </c>
      <c r="W675" t="s">
        <v>494</v>
      </c>
      <c r="X675" t="s">
        <v>29</v>
      </c>
      <c r="Y675">
        <f t="shared" si="10"/>
        <v>6103000000</v>
      </c>
    </row>
    <row r="676" spans="1:25" x14ac:dyDescent="0.15">
      <c r="A676">
        <v>1</v>
      </c>
      <c r="B676" s="8" t="s">
        <v>1202</v>
      </c>
      <c r="C676" t="s">
        <v>1203</v>
      </c>
      <c r="D676" t="s">
        <v>1185</v>
      </c>
      <c r="E676" s="9">
        <v>2.4169999999999998</v>
      </c>
      <c r="F676" s="7">
        <v>0.379</v>
      </c>
      <c r="J676">
        <v>0</v>
      </c>
      <c r="K676" t="str">
        <f>LEFT(L676,4) &amp; "20250803" &amp; "R" &amp; TEXT(ROW(A675),"000")</f>
        <v>knit20250803R675</v>
      </c>
      <c r="L676" t="s">
        <v>1518</v>
      </c>
      <c r="M676" t="s">
        <v>1519</v>
      </c>
      <c r="N676" t="s">
        <v>1207</v>
      </c>
      <c r="O676" t="s">
        <v>1417</v>
      </c>
      <c r="P676">
        <v>36.01</v>
      </c>
      <c r="Q676">
        <v>1</v>
      </c>
      <c r="R676" s="10">
        <v>5.14</v>
      </c>
      <c r="S676">
        <v>5.1442857142857141</v>
      </c>
      <c r="T676" t="s">
        <v>1206</v>
      </c>
      <c r="U676">
        <v>7</v>
      </c>
      <c r="V676" t="s">
        <v>27</v>
      </c>
      <c r="W676" t="s">
        <v>1473</v>
      </c>
      <c r="X676" t="s">
        <v>29</v>
      </c>
      <c r="Y676">
        <f t="shared" si="10"/>
        <v>6505000000</v>
      </c>
    </row>
    <row r="677" spans="1:25" x14ac:dyDescent="0.15">
      <c r="A677">
        <v>2</v>
      </c>
      <c r="B677" s="8" t="s">
        <v>1202</v>
      </c>
      <c r="C677" t="s">
        <v>1203</v>
      </c>
      <c r="D677" t="s">
        <v>1185</v>
      </c>
      <c r="E677" s="9">
        <v>2.4169999999999998</v>
      </c>
      <c r="F677" s="7">
        <v>0.76200000000000001</v>
      </c>
      <c r="J677">
        <v>0</v>
      </c>
      <c r="K677" t="str">
        <f>LEFT(L677,4) &amp; "20250803" &amp; "R" &amp; TEXT(ROW(A676),"000")</f>
        <v>Hat20250803R676</v>
      </c>
      <c r="L677" t="s">
        <v>1543</v>
      </c>
      <c r="M677" t="s">
        <v>1494</v>
      </c>
      <c r="N677" t="s">
        <v>1207</v>
      </c>
      <c r="O677" t="s">
        <v>1417</v>
      </c>
      <c r="P677">
        <v>36.01</v>
      </c>
      <c r="Q677">
        <v>2</v>
      </c>
      <c r="R677" s="10">
        <v>5.14</v>
      </c>
      <c r="S677">
        <v>10.288571428571428</v>
      </c>
      <c r="T677" t="s">
        <v>1206</v>
      </c>
      <c r="U677">
        <v>7</v>
      </c>
      <c r="V677" t="s">
        <v>27</v>
      </c>
      <c r="W677" t="s">
        <v>1495</v>
      </c>
      <c r="X677" t="s">
        <v>29</v>
      </c>
      <c r="Y677">
        <f t="shared" si="10"/>
        <v>6506000000</v>
      </c>
    </row>
    <row r="678" spans="1:25" x14ac:dyDescent="0.15">
      <c r="A678">
        <v>3</v>
      </c>
      <c r="B678" s="8" t="s">
        <v>1202</v>
      </c>
      <c r="C678" t="s">
        <v>1203</v>
      </c>
      <c r="D678" t="s">
        <v>1185</v>
      </c>
      <c r="E678" s="9">
        <v>2.4169999999999998</v>
      </c>
      <c r="F678" s="7">
        <v>0.45500000000000002</v>
      </c>
      <c r="J678">
        <v>0</v>
      </c>
      <c r="K678" t="str">
        <f>LEFT(L678,4) &amp; "20250803" &amp; "R" &amp; TEXT(ROW(A677),"000")</f>
        <v>Tshi20250803R677</v>
      </c>
      <c r="L678" t="s">
        <v>1418</v>
      </c>
      <c r="M678" t="s">
        <v>1419</v>
      </c>
      <c r="N678" t="s">
        <v>1207</v>
      </c>
      <c r="O678" t="s">
        <v>1420</v>
      </c>
      <c r="P678">
        <v>36.01</v>
      </c>
      <c r="Q678">
        <v>2</v>
      </c>
      <c r="R678" s="10">
        <v>5.14</v>
      </c>
      <c r="S678">
        <v>10.288571428571428</v>
      </c>
      <c r="T678" t="s">
        <v>1206</v>
      </c>
      <c r="U678">
        <v>7</v>
      </c>
      <c r="V678" t="s">
        <v>27</v>
      </c>
      <c r="W678" t="s">
        <v>1421</v>
      </c>
      <c r="X678" t="s">
        <v>29</v>
      </c>
      <c r="Y678">
        <f t="shared" si="10"/>
        <v>6109000000</v>
      </c>
    </row>
    <row r="679" spans="1:25" x14ac:dyDescent="0.15">
      <c r="A679">
        <v>4</v>
      </c>
      <c r="B679" s="8" t="s">
        <v>1202</v>
      </c>
      <c r="C679" t="s">
        <v>1203</v>
      </c>
      <c r="D679" t="s">
        <v>1185</v>
      </c>
      <c r="E679" s="9">
        <v>2.4169999999999998</v>
      </c>
      <c r="F679" s="7">
        <v>0.379</v>
      </c>
      <c r="J679">
        <v>0</v>
      </c>
      <c r="K679" t="str">
        <f>LEFT(L679,4) &amp; "20250803" &amp; "R" &amp; TEXT(ROW(A678),"000")</f>
        <v>Jean20250803R678</v>
      </c>
      <c r="L679" t="s">
        <v>1532</v>
      </c>
      <c r="M679" t="s">
        <v>1533</v>
      </c>
      <c r="N679" t="s">
        <v>1207</v>
      </c>
      <c r="O679" t="s">
        <v>1417</v>
      </c>
      <c r="P679">
        <v>36.01</v>
      </c>
      <c r="Q679">
        <v>1</v>
      </c>
      <c r="R679" s="10">
        <v>5.14</v>
      </c>
      <c r="S679">
        <v>5.1442857142857141</v>
      </c>
      <c r="T679" t="s">
        <v>1206</v>
      </c>
      <c r="U679">
        <v>7</v>
      </c>
      <c r="V679" t="s">
        <v>27</v>
      </c>
      <c r="W679" t="s">
        <v>1534</v>
      </c>
      <c r="X679" t="s">
        <v>29</v>
      </c>
      <c r="Y679">
        <f t="shared" si="10"/>
        <v>6204000000</v>
      </c>
    </row>
    <row r="680" spans="1:25" x14ac:dyDescent="0.15">
      <c r="A680">
        <v>5</v>
      </c>
      <c r="B680" s="8" t="s">
        <v>1202</v>
      </c>
      <c r="C680" t="s">
        <v>1203</v>
      </c>
      <c r="D680" t="s">
        <v>1185</v>
      </c>
      <c r="E680" s="9">
        <v>2.4169999999999998</v>
      </c>
      <c r="F680" s="7">
        <v>0.41699999999999998</v>
      </c>
      <c r="J680">
        <v>0</v>
      </c>
      <c r="K680" t="str">
        <f>LEFT(L680,4) &amp; "20250803" &amp; "R" &amp; TEXT(ROW(A679),"000")</f>
        <v>snea20250803R679</v>
      </c>
      <c r="L680" t="s">
        <v>58</v>
      </c>
      <c r="M680" t="s">
        <v>1427</v>
      </c>
      <c r="N680" t="s">
        <v>1207</v>
      </c>
      <c r="O680" t="s">
        <v>1426</v>
      </c>
      <c r="P680">
        <v>36.01</v>
      </c>
      <c r="Q680">
        <v>1</v>
      </c>
      <c r="R680" s="10">
        <v>5.14</v>
      </c>
      <c r="S680">
        <v>5.1442857142857141</v>
      </c>
      <c r="T680" t="s">
        <v>1206</v>
      </c>
      <c r="U680">
        <v>7</v>
      </c>
      <c r="V680" t="s">
        <v>27</v>
      </c>
      <c r="W680" t="s">
        <v>61</v>
      </c>
      <c r="X680" t="s">
        <v>29</v>
      </c>
      <c r="Y680">
        <f t="shared" si="10"/>
        <v>6402000000</v>
      </c>
    </row>
    <row r="681" spans="1:25" x14ac:dyDescent="0.15">
      <c r="A681">
        <v>1</v>
      </c>
      <c r="B681" s="8" t="s">
        <v>1208</v>
      </c>
      <c r="C681" t="s">
        <v>1209</v>
      </c>
      <c r="D681" t="s">
        <v>1185</v>
      </c>
      <c r="E681" s="9">
        <v>2.4169999999999998</v>
      </c>
      <c r="F681" s="7">
        <v>1.5590000000000002</v>
      </c>
      <c r="J681">
        <v>0</v>
      </c>
      <c r="K681" t="str">
        <f>LEFT(L681,4) &amp; "20250803" &amp; "R" &amp; TEXT(ROW(A680),"000")</f>
        <v>snea20250803R680</v>
      </c>
      <c r="L681" t="s">
        <v>58</v>
      </c>
      <c r="M681" t="s">
        <v>1427</v>
      </c>
      <c r="N681" t="s">
        <v>562</v>
      </c>
      <c r="O681" t="s">
        <v>1426</v>
      </c>
      <c r="P681">
        <v>28.12</v>
      </c>
      <c r="Q681">
        <v>1</v>
      </c>
      <c r="R681" s="10">
        <v>14.06</v>
      </c>
      <c r="S681">
        <v>14.06</v>
      </c>
      <c r="T681" t="s">
        <v>1211</v>
      </c>
      <c r="U681">
        <v>2</v>
      </c>
      <c r="V681" t="s">
        <v>27</v>
      </c>
      <c r="W681" t="s">
        <v>61</v>
      </c>
      <c r="X681" t="s">
        <v>29</v>
      </c>
      <c r="Y681">
        <f t="shared" si="10"/>
        <v>6402000000</v>
      </c>
    </row>
    <row r="682" spans="1:25" x14ac:dyDescent="0.15">
      <c r="A682">
        <v>2</v>
      </c>
      <c r="B682" s="8" t="s">
        <v>1208</v>
      </c>
      <c r="C682" t="s">
        <v>1209</v>
      </c>
      <c r="D682" t="s">
        <v>1185</v>
      </c>
      <c r="E682" s="9">
        <v>2.4169999999999998</v>
      </c>
      <c r="F682" s="7">
        <v>0.84799999999999998</v>
      </c>
      <c r="J682">
        <v>0</v>
      </c>
      <c r="K682" t="str">
        <f>LEFT(L682,4) &amp; "20250803" &amp; "R" &amp; TEXT(ROW(A681),"000")</f>
        <v>Hood20250803R681</v>
      </c>
      <c r="L682" t="s">
        <v>590</v>
      </c>
      <c r="M682" t="s">
        <v>1428</v>
      </c>
      <c r="N682" t="s">
        <v>562</v>
      </c>
      <c r="O682" t="s">
        <v>1420</v>
      </c>
      <c r="P682">
        <v>28.12</v>
      </c>
      <c r="Q682">
        <v>1</v>
      </c>
      <c r="R682" s="10">
        <v>14.06</v>
      </c>
      <c r="S682">
        <v>14.06</v>
      </c>
      <c r="T682" t="s">
        <v>1211</v>
      </c>
      <c r="U682">
        <v>2</v>
      </c>
      <c r="V682" t="s">
        <v>27</v>
      </c>
      <c r="W682" t="s">
        <v>593</v>
      </c>
      <c r="X682" t="s">
        <v>29</v>
      </c>
      <c r="Y682">
        <f t="shared" si="10"/>
        <v>6110000000</v>
      </c>
    </row>
    <row r="683" spans="1:25" x14ac:dyDescent="0.15">
      <c r="A683">
        <v>1</v>
      </c>
      <c r="B683" s="8" t="s">
        <v>1212</v>
      </c>
      <c r="C683" t="s">
        <v>1213</v>
      </c>
      <c r="D683" t="s">
        <v>1185</v>
      </c>
      <c r="E683" s="9">
        <v>2.4169999999999998</v>
      </c>
      <c r="F683" s="7">
        <v>0.72699999999999998</v>
      </c>
      <c r="J683">
        <v>0</v>
      </c>
      <c r="K683" t="str">
        <f>LEFT(L683,4) &amp; "20250803" &amp; "R" &amp; TEXT(ROW(A682),"000")</f>
        <v>Jers20250803R682</v>
      </c>
      <c r="L683" t="s">
        <v>670</v>
      </c>
      <c r="M683" t="s">
        <v>1416</v>
      </c>
      <c r="N683" t="s">
        <v>55</v>
      </c>
      <c r="O683" t="s">
        <v>1417</v>
      </c>
      <c r="P683">
        <v>20.97</v>
      </c>
      <c r="Q683">
        <v>1</v>
      </c>
      <c r="R683" s="10">
        <v>5.24</v>
      </c>
      <c r="S683">
        <v>5.2424999999999997</v>
      </c>
      <c r="T683" t="s">
        <v>1215</v>
      </c>
      <c r="U683">
        <v>4</v>
      </c>
      <c r="V683" t="s">
        <v>27</v>
      </c>
      <c r="W683" t="s">
        <v>673</v>
      </c>
      <c r="X683" t="s">
        <v>29</v>
      </c>
      <c r="Y683">
        <f t="shared" si="10"/>
        <v>6211000000</v>
      </c>
    </row>
    <row r="684" spans="1:25" x14ac:dyDescent="0.15">
      <c r="A684">
        <v>2</v>
      </c>
      <c r="B684" s="8" t="s">
        <v>1212</v>
      </c>
      <c r="C684" t="s">
        <v>1213</v>
      </c>
      <c r="D684" t="s">
        <v>1185</v>
      </c>
      <c r="E684" s="9">
        <v>2.4169999999999998</v>
      </c>
      <c r="F684" s="7">
        <v>0.874</v>
      </c>
      <c r="J684">
        <v>0</v>
      </c>
      <c r="K684" t="str">
        <f>LEFT(L684,4) &amp; "20250803" &amp; "R" &amp; TEXT(ROW(A683),"000")</f>
        <v>Tshi20250803R683</v>
      </c>
      <c r="L684" t="s">
        <v>1418</v>
      </c>
      <c r="M684" t="s">
        <v>1419</v>
      </c>
      <c r="N684" t="s">
        <v>55</v>
      </c>
      <c r="O684" t="s">
        <v>1420</v>
      </c>
      <c r="P684">
        <v>20.97</v>
      </c>
      <c r="Q684">
        <v>2</v>
      </c>
      <c r="R684" s="10">
        <v>5.24</v>
      </c>
      <c r="S684">
        <v>10.484999999999999</v>
      </c>
      <c r="T684" t="s">
        <v>1215</v>
      </c>
      <c r="U684">
        <v>4</v>
      </c>
      <c r="V684" t="s">
        <v>27</v>
      </c>
      <c r="W684" t="s">
        <v>1421</v>
      </c>
      <c r="X684" t="s">
        <v>29</v>
      </c>
      <c r="Y684">
        <f t="shared" si="10"/>
        <v>6109000000</v>
      </c>
    </row>
    <row r="685" spans="1:25" x14ac:dyDescent="0.15">
      <c r="A685">
        <v>3</v>
      </c>
      <c r="B685" s="8" t="s">
        <v>1212</v>
      </c>
      <c r="C685" t="s">
        <v>1213</v>
      </c>
      <c r="D685" t="s">
        <v>1185</v>
      </c>
      <c r="E685" s="9">
        <v>2.4169999999999998</v>
      </c>
      <c r="F685" s="7">
        <v>0.80100000000000005</v>
      </c>
      <c r="J685">
        <v>0</v>
      </c>
      <c r="K685" t="str">
        <f>LEFT(L685,4) &amp; "20250803" &amp; "R" &amp; TEXT(ROW(A684),"000")</f>
        <v>snea20250803R684</v>
      </c>
      <c r="L685" t="s">
        <v>58</v>
      </c>
      <c r="M685" t="s">
        <v>1427</v>
      </c>
      <c r="N685" t="s">
        <v>55</v>
      </c>
      <c r="O685" t="s">
        <v>1426</v>
      </c>
      <c r="P685">
        <v>20.97</v>
      </c>
      <c r="Q685">
        <v>1</v>
      </c>
      <c r="R685" s="10">
        <v>5.24</v>
      </c>
      <c r="S685">
        <v>5.2424999999999997</v>
      </c>
      <c r="T685" t="s">
        <v>1215</v>
      </c>
      <c r="U685">
        <v>4</v>
      </c>
      <c r="V685" t="s">
        <v>27</v>
      </c>
      <c r="W685" t="s">
        <v>61</v>
      </c>
      <c r="X685" t="s">
        <v>29</v>
      </c>
      <c r="Y685">
        <f t="shared" si="10"/>
        <v>6402000000</v>
      </c>
    </row>
    <row r="686" spans="1:25" x14ac:dyDescent="0.15">
      <c r="A686">
        <v>1</v>
      </c>
      <c r="B686" s="8" t="s">
        <v>1216</v>
      </c>
      <c r="C686" t="s">
        <v>1217</v>
      </c>
      <c r="D686" t="s">
        <v>1216</v>
      </c>
      <c r="E686" s="9">
        <v>2.2669999999999999</v>
      </c>
      <c r="F686" s="7">
        <v>2.262</v>
      </c>
      <c r="G686">
        <v>60</v>
      </c>
      <c r="H686">
        <v>50</v>
      </c>
      <c r="I686">
        <v>40</v>
      </c>
      <c r="J686">
        <v>20</v>
      </c>
      <c r="K686" t="str">
        <f>LEFT(L686,4) &amp; "20250803" &amp; "R" &amp; TEXT(ROW(A685),"000")</f>
        <v>snea20250803R685</v>
      </c>
      <c r="L686" t="s">
        <v>58</v>
      </c>
      <c r="M686" t="s">
        <v>1427</v>
      </c>
      <c r="N686" t="s">
        <v>61</v>
      </c>
      <c r="O686" t="s">
        <v>1426</v>
      </c>
      <c r="P686">
        <v>12.95</v>
      </c>
      <c r="Q686">
        <v>1</v>
      </c>
      <c r="R686" s="10">
        <v>12.95</v>
      </c>
      <c r="S686">
        <v>12.95</v>
      </c>
      <c r="T686" t="s">
        <v>1220</v>
      </c>
      <c r="U686">
        <v>1</v>
      </c>
      <c r="V686" t="s">
        <v>27</v>
      </c>
      <c r="W686" t="s">
        <v>61</v>
      </c>
      <c r="X686" t="s">
        <v>29</v>
      </c>
      <c r="Y686">
        <f t="shared" si="10"/>
        <v>6402000000</v>
      </c>
    </row>
    <row r="687" spans="1:25" x14ac:dyDescent="0.15">
      <c r="A687">
        <v>1</v>
      </c>
      <c r="B687" s="8" t="s">
        <v>1221</v>
      </c>
      <c r="C687" t="s">
        <v>1222</v>
      </c>
      <c r="D687" t="s">
        <v>1216</v>
      </c>
      <c r="E687" s="9">
        <v>2.2669999999999999</v>
      </c>
      <c r="F687" s="7">
        <v>0.48799999999999999</v>
      </c>
      <c r="J687">
        <v>0</v>
      </c>
      <c r="K687" t="str">
        <f>LEFT(L687,4) &amp; "20250803" &amp; "R" &amp; TEXT(ROW(A686),"000")</f>
        <v>Spor20250803R686</v>
      </c>
      <c r="L687" t="s">
        <v>1318</v>
      </c>
      <c r="M687" t="s">
        <v>1450</v>
      </c>
      <c r="N687" t="s">
        <v>1226</v>
      </c>
      <c r="O687" t="s">
        <v>1417</v>
      </c>
      <c r="P687">
        <v>26.98</v>
      </c>
      <c r="Q687">
        <v>1</v>
      </c>
      <c r="R687" s="10">
        <v>5.4</v>
      </c>
      <c r="S687">
        <v>5.3960000000000008</v>
      </c>
      <c r="T687" t="s">
        <v>1225</v>
      </c>
      <c r="U687">
        <v>5</v>
      </c>
      <c r="V687" t="s">
        <v>27</v>
      </c>
      <c r="W687" t="s">
        <v>1184</v>
      </c>
      <c r="X687" t="s">
        <v>29</v>
      </c>
      <c r="Y687">
        <f t="shared" si="10"/>
        <v>6114000000</v>
      </c>
    </row>
    <row r="688" spans="1:25" x14ac:dyDescent="0.15">
      <c r="A688">
        <v>2</v>
      </c>
      <c r="B688" s="8" t="s">
        <v>1221</v>
      </c>
      <c r="C688" t="s">
        <v>1222</v>
      </c>
      <c r="D688" t="s">
        <v>1216</v>
      </c>
      <c r="E688" s="9">
        <v>2.2669999999999999</v>
      </c>
      <c r="F688" s="7">
        <v>0.29099999999999998</v>
      </c>
      <c r="J688">
        <v>0</v>
      </c>
      <c r="K688" t="str">
        <f>LEFT(L688,4) &amp; "20250803" &amp; "R" &amp; TEXT(ROW(A687),"000")</f>
        <v>Hood20250803R687</v>
      </c>
      <c r="L688" t="s">
        <v>590</v>
      </c>
      <c r="M688" t="s">
        <v>1428</v>
      </c>
      <c r="N688" t="s">
        <v>1226</v>
      </c>
      <c r="O688" t="s">
        <v>1420</v>
      </c>
      <c r="P688">
        <v>26.98</v>
      </c>
      <c r="Q688">
        <v>1</v>
      </c>
      <c r="R688" s="10">
        <v>5.4</v>
      </c>
      <c r="S688">
        <v>5.3960000000000008</v>
      </c>
      <c r="T688" t="s">
        <v>1225</v>
      </c>
      <c r="U688">
        <v>5</v>
      </c>
      <c r="V688" t="s">
        <v>27</v>
      </c>
      <c r="W688" t="s">
        <v>593</v>
      </c>
      <c r="X688" t="s">
        <v>29</v>
      </c>
      <c r="Y688">
        <f t="shared" si="10"/>
        <v>6110000000</v>
      </c>
    </row>
    <row r="689" spans="1:25" x14ac:dyDescent="0.15">
      <c r="A689">
        <v>3</v>
      </c>
      <c r="B689" s="8" t="s">
        <v>1221</v>
      </c>
      <c r="C689" t="s">
        <v>1222</v>
      </c>
      <c r="D689" t="s">
        <v>1216</v>
      </c>
      <c r="E689" s="9">
        <v>2.2669999999999999</v>
      </c>
      <c r="F689" s="7">
        <v>0.98099999999999998</v>
      </c>
      <c r="J689">
        <v>0</v>
      </c>
      <c r="K689" t="str">
        <f>LEFT(L689,4) &amp; "20250803" &amp; "R" &amp; TEXT(ROW(A688),"000")</f>
        <v>Shor20250803R688</v>
      </c>
      <c r="L689" t="s">
        <v>1422</v>
      </c>
      <c r="M689" t="s">
        <v>1423</v>
      </c>
      <c r="N689" t="s">
        <v>1226</v>
      </c>
      <c r="O689" t="s">
        <v>1417</v>
      </c>
      <c r="P689">
        <v>26.98</v>
      </c>
      <c r="Q689">
        <v>2</v>
      </c>
      <c r="R689" s="10">
        <v>5.4</v>
      </c>
      <c r="S689">
        <v>10.792000000000002</v>
      </c>
      <c r="T689" t="s">
        <v>1225</v>
      </c>
      <c r="U689">
        <v>5</v>
      </c>
      <c r="V689" t="s">
        <v>27</v>
      </c>
      <c r="W689" t="s">
        <v>1424</v>
      </c>
      <c r="X689" t="s">
        <v>29</v>
      </c>
      <c r="Y689">
        <f t="shared" si="10"/>
        <v>6103000000</v>
      </c>
    </row>
    <row r="690" spans="1:25" x14ac:dyDescent="0.15">
      <c r="A690">
        <v>4</v>
      </c>
      <c r="B690" s="8" t="s">
        <v>1221</v>
      </c>
      <c r="C690" t="s">
        <v>1222</v>
      </c>
      <c r="D690" t="s">
        <v>1216</v>
      </c>
      <c r="E690" s="9">
        <v>2.2669999999999999</v>
      </c>
      <c r="F690" s="7">
        <v>0.48799999999999999</v>
      </c>
      <c r="J690">
        <v>0</v>
      </c>
      <c r="K690" t="str">
        <f>LEFT(L690,4) &amp; "20250803" &amp; "R" &amp; TEXT(ROW(A689),"000")</f>
        <v>Spor20250803R689</v>
      </c>
      <c r="L690" t="s">
        <v>1490</v>
      </c>
      <c r="M690" t="s">
        <v>1491</v>
      </c>
      <c r="N690" t="s">
        <v>1226</v>
      </c>
      <c r="O690" t="s">
        <v>1417</v>
      </c>
      <c r="P690">
        <v>26.98</v>
      </c>
      <c r="Q690">
        <v>1</v>
      </c>
      <c r="R690" s="10">
        <v>5.4</v>
      </c>
      <c r="S690">
        <v>5.3960000000000008</v>
      </c>
      <c r="T690" t="s">
        <v>1225</v>
      </c>
      <c r="U690">
        <v>5</v>
      </c>
      <c r="V690" t="s">
        <v>27</v>
      </c>
      <c r="W690" t="s">
        <v>1492</v>
      </c>
      <c r="X690" t="s">
        <v>29</v>
      </c>
      <c r="Y690">
        <f t="shared" si="10"/>
        <v>6112000000</v>
      </c>
    </row>
    <row r="691" spans="1:25" x14ac:dyDescent="0.15">
      <c r="A691">
        <v>1</v>
      </c>
      <c r="B691" s="8" t="s">
        <v>1227</v>
      </c>
      <c r="C691" t="s">
        <v>1228</v>
      </c>
      <c r="D691" t="s">
        <v>1216</v>
      </c>
      <c r="E691" s="9">
        <v>2.2669999999999999</v>
      </c>
      <c r="F691" s="7">
        <v>0.36099999999999999</v>
      </c>
      <c r="J691">
        <v>0</v>
      </c>
      <c r="K691" t="str">
        <f>LEFT(L691,4) &amp; "20250803" &amp; "R" &amp; TEXT(ROW(A690),"000")</f>
        <v>Unde20250803R690</v>
      </c>
      <c r="L691" t="s">
        <v>1451</v>
      </c>
      <c r="M691" t="s">
        <v>1452</v>
      </c>
      <c r="N691" t="s">
        <v>1232</v>
      </c>
      <c r="O691" t="s">
        <v>1417</v>
      </c>
      <c r="P691">
        <v>25.19</v>
      </c>
      <c r="Q691">
        <v>1</v>
      </c>
      <c r="R691" s="10">
        <v>3.6</v>
      </c>
      <c r="S691">
        <v>3.5985714285714288</v>
      </c>
      <c r="T691" t="s">
        <v>1231</v>
      </c>
      <c r="U691">
        <v>7</v>
      </c>
      <c r="V691" t="s">
        <v>27</v>
      </c>
      <c r="W691" t="s">
        <v>1453</v>
      </c>
      <c r="X691" t="s">
        <v>29</v>
      </c>
      <c r="Y691">
        <f t="shared" si="10"/>
        <v>6107000000</v>
      </c>
    </row>
    <row r="692" spans="1:25" x14ac:dyDescent="0.15">
      <c r="A692">
        <v>2</v>
      </c>
      <c r="B692" s="8" t="s">
        <v>1227</v>
      </c>
      <c r="C692" t="s">
        <v>1228</v>
      </c>
      <c r="D692" t="s">
        <v>1216</v>
      </c>
      <c r="E692" s="9">
        <v>2.2669999999999999</v>
      </c>
      <c r="F692" s="7">
        <v>0.72599999999999998</v>
      </c>
      <c r="J692">
        <v>0</v>
      </c>
      <c r="K692" t="str">
        <f>LEFT(L692,4) &amp; "20250803" &amp; "R" &amp; TEXT(ROW(A691),"000")</f>
        <v>shor20250803R691</v>
      </c>
      <c r="L692" t="s">
        <v>491</v>
      </c>
      <c r="M692" t="s">
        <v>1429</v>
      </c>
      <c r="N692" t="s">
        <v>1232</v>
      </c>
      <c r="O692" t="s">
        <v>1417</v>
      </c>
      <c r="P692">
        <v>25.19</v>
      </c>
      <c r="Q692">
        <v>2</v>
      </c>
      <c r="R692" s="10">
        <v>3.6</v>
      </c>
      <c r="S692">
        <v>7.1971428571428575</v>
      </c>
      <c r="T692" t="s">
        <v>1231</v>
      </c>
      <c r="U692">
        <v>7</v>
      </c>
      <c r="V692" t="s">
        <v>27</v>
      </c>
      <c r="W692" t="s">
        <v>494</v>
      </c>
      <c r="X692" t="s">
        <v>29</v>
      </c>
      <c r="Y692">
        <f t="shared" si="10"/>
        <v>6103000000</v>
      </c>
    </row>
    <row r="693" spans="1:25" x14ac:dyDescent="0.15">
      <c r="A693">
        <v>3</v>
      </c>
      <c r="B693" s="8" t="s">
        <v>1227</v>
      </c>
      <c r="C693" t="s">
        <v>1228</v>
      </c>
      <c r="D693" t="s">
        <v>1216</v>
      </c>
      <c r="E693" s="9">
        <v>2.2669999999999999</v>
      </c>
      <c r="F693" s="7">
        <v>0.434</v>
      </c>
      <c r="J693">
        <v>0</v>
      </c>
      <c r="K693" t="str">
        <f>LEFT(L693,4) &amp; "20250803" &amp; "R" &amp; TEXT(ROW(A692),"000")</f>
        <v>Tshi20250803R692</v>
      </c>
      <c r="L693" t="s">
        <v>1418</v>
      </c>
      <c r="M693" t="s">
        <v>1419</v>
      </c>
      <c r="N693" t="s">
        <v>1232</v>
      </c>
      <c r="O693" t="s">
        <v>1420</v>
      </c>
      <c r="P693">
        <v>25.19</v>
      </c>
      <c r="Q693">
        <v>2</v>
      </c>
      <c r="R693" s="10">
        <v>3.6</v>
      </c>
      <c r="S693">
        <v>7.1971428571428575</v>
      </c>
      <c r="T693" t="s">
        <v>1231</v>
      </c>
      <c r="U693">
        <v>7</v>
      </c>
      <c r="V693" t="s">
        <v>27</v>
      </c>
      <c r="W693" t="s">
        <v>1421</v>
      </c>
      <c r="X693" t="s">
        <v>29</v>
      </c>
      <c r="Y693">
        <f t="shared" si="10"/>
        <v>6109000000</v>
      </c>
    </row>
    <row r="694" spans="1:25" x14ac:dyDescent="0.15">
      <c r="A694">
        <v>4</v>
      </c>
      <c r="B694" s="8" t="s">
        <v>1227</v>
      </c>
      <c r="C694" t="s">
        <v>1228</v>
      </c>
      <c r="D694" t="s">
        <v>1216</v>
      </c>
      <c r="E694" s="9">
        <v>2.2669999999999999</v>
      </c>
      <c r="F694" s="7">
        <v>0.72599999999999998</v>
      </c>
      <c r="J694">
        <v>0</v>
      </c>
      <c r="K694" t="str">
        <f>LEFT(L694,4) &amp; "20250803" &amp; "R" &amp; TEXT(ROW(A693),"000")</f>
        <v>Casu20250803R693</v>
      </c>
      <c r="L694" t="s">
        <v>1130</v>
      </c>
      <c r="M694" t="s">
        <v>1528</v>
      </c>
      <c r="N694" t="s">
        <v>1232</v>
      </c>
      <c r="O694" t="s">
        <v>1417</v>
      </c>
      <c r="P694">
        <v>25.19</v>
      </c>
      <c r="Q694">
        <v>2</v>
      </c>
      <c r="R694" s="10">
        <v>3.6</v>
      </c>
      <c r="S694">
        <v>7.1971428571428575</v>
      </c>
      <c r="T694" t="s">
        <v>1231</v>
      </c>
      <c r="U694">
        <v>7</v>
      </c>
      <c r="V694" t="s">
        <v>27</v>
      </c>
      <c r="W694" t="s">
        <v>1133</v>
      </c>
      <c r="X694" t="s">
        <v>29</v>
      </c>
      <c r="Y694">
        <f t="shared" si="10"/>
        <v>6103000000</v>
      </c>
    </row>
    <row r="695" spans="1:25" x14ac:dyDescent="0.15">
      <c r="A695">
        <v>1</v>
      </c>
      <c r="B695" s="8" t="s">
        <v>1233</v>
      </c>
      <c r="C695" t="s">
        <v>1234</v>
      </c>
      <c r="D695" t="s">
        <v>1216</v>
      </c>
      <c r="E695" s="9">
        <v>2.2669999999999999</v>
      </c>
      <c r="F695" s="7">
        <v>0.79500000000000004</v>
      </c>
      <c r="J695">
        <v>0</v>
      </c>
      <c r="K695" t="str">
        <f>LEFT(L695,4) &amp; "20250803" &amp; "R" &amp; TEXT(ROW(A694),"000")</f>
        <v>Tshi20250803R694</v>
      </c>
      <c r="L695" t="s">
        <v>1418</v>
      </c>
      <c r="M695" t="s">
        <v>1419</v>
      </c>
      <c r="N695" t="s">
        <v>309</v>
      </c>
      <c r="O695" t="s">
        <v>1420</v>
      </c>
      <c r="P695">
        <v>28.07</v>
      </c>
      <c r="Q695">
        <v>1</v>
      </c>
      <c r="R695" s="10">
        <v>14.04</v>
      </c>
      <c r="S695">
        <v>14.035</v>
      </c>
      <c r="T695" t="s">
        <v>1235</v>
      </c>
      <c r="U695">
        <v>2</v>
      </c>
      <c r="V695" t="s">
        <v>27</v>
      </c>
      <c r="W695" t="s">
        <v>1421</v>
      </c>
      <c r="X695" t="s">
        <v>29</v>
      </c>
      <c r="Y695">
        <f t="shared" si="10"/>
        <v>6109000000</v>
      </c>
    </row>
    <row r="696" spans="1:25" x14ac:dyDescent="0.15">
      <c r="A696">
        <v>2</v>
      </c>
      <c r="B696" s="8" t="s">
        <v>1233</v>
      </c>
      <c r="C696" t="s">
        <v>1234</v>
      </c>
      <c r="D696" t="s">
        <v>1216</v>
      </c>
      <c r="E696" s="9">
        <v>2.2669999999999999</v>
      </c>
      <c r="F696" s="7">
        <v>1.4620000000000002</v>
      </c>
      <c r="J696">
        <v>0</v>
      </c>
      <c r="K696" t="str">
        <f>LEFT(L696,4) &amp; "20250803" &amp; "R" &amp; TEXT(ROW(A695),"000")</f>
        <v>snea20250803R695</v>
      </c>
      <c r="L696" t="s">
        <v>58</v>
      </c>
      <c r="M696" t="s">
        <v>1427</v>
      </c>
      <c r="N696" t="s">
        <v>309</v>
      </c>
      <c r="O696" t="s">
        <v>1426</v>
      </c>
      <c r="P696">
        <v>28.07</v>
      </c>
      <c r="Q696">
        <v>1</v>
      </c>
      <c r="R696" s="10">
        <v>14.04</v>
      </c>
      <c r="S696">
        <v>14.035</v>
      </c>
      <c r="T696" t="s">
        <v>1235</v>
      </c>
      <c r="U696">
        <v>2</v>
      </c>
      <c r="V696" t="s">
        <v>27</v>
      </c>
      <c r="W696" t="s">
        <v>61</v>
      </c>
      <c r="X696" t="s">
        <v>29</v>
      </c>
      <c r="Y696">
        <f t="shared" si="10"/>
        <v>6402000000</v>
      </c>
    </row>
    <row r="697" spans="1:25" x14ac:dyDescent="0.15">
      <c r="A697">
        <v>1</v>
      </c>
      <c r="B697" s="8" t="s">
        <v>1236</v>
      </c>
      <c r="C697" t="s">
        <v>1237</v>
      </c>
      <c r="D697" t="s">
        <v>1216</v>
      </c>
      <c r="E697" s="9">
        <v>2.2669999999999999</v>
      </c>
      <c r="F697" s="7">
        <v>2.262</v>
      </c>
      <c r="J697">
        <v>0</v>
      </c>
      <c r="K697" t="str">
        <f>LEFT(L697,4) &amp; "20250803" &amp; "R" &amp; TEXT(ROW(A696),"000")</f>
        <v>Cric20250803R696</v>
      </c>
      <c r="L697" t="s">
        <v>358</v>
      </c>
      <c r="M697" t="s">
        <v>1435</v>
      </c>
      <c r="N697" t="s">
        <v>361</v>
      </c>
      <c r="O697" t="s">
        <v>1417</v>
      </c>
      <c r="P697">
        <v>14.06</v>
      </c>
      <c r="Q697">
        <v>1</v>
      </c>
      <c r="R697" s="10">
        <v>14.06</v>
      </c>
      <c r="S697">
        <v>14.06</v>
      </c>
      <c r="T697" t="s">
        <v>1238</v>
      </c>
      <c r="U697">
        <v>1</v>
      </c>
      <c r="V697" t="s">
        <v>27</v>
      </c>
      <c r="W697" t="s">
        <v>361</v>
      </c>
      <c r="X697" t="s">
        <v>29</v>
      </c>
      <c r="Y697">
        <f t="shared" si="10"/>
        <v>6403000000</v>
      </c>
    </row>
    <row r="698" spans="1:25" x14ac:dyDescent="0.15">
      <c r="A698">
        <v>1</v>
      </c>
      <c r="B698" s="8" t="s">
        <v>1239</v>
      </c>
      <c r="C698" t="s">
        <v>1240</v>
      </c>
      <c r="D698" t="s">
        <v>1216</v>
      </c>
      <c r="E698" s="9">
        <v>2.2669999999999999</v>
      </c>
      <c r="F698" s="7">
        <v>0.98099999999999998</v>
      </c>
      <c r="J698">
        <v>0</v>
      </c>
      <c r="K698" t="str">
        <f>LEFT(L698,4) &amp; "20250803" &amp; "R" &amp; TEXT(ROW(A697),"000")</f>
        <v>Brac20250803R697</v>
      </c>
      <c r="L698" t="s">
        <v>1512</v>
      </c>
      <c r="M698" t="s">
        <v>1513</v>
      </c>
      <c r="N698" t="s">
        <v>1244</v>
      </c>
      <c r="O698" t="s">
        <v>1417</v>
      </c>
      <c r="P698">
        <v>30.21</v>
      </c>
      <c r="Q698">
        <v>2</v>
      </c>
      <c r="R698" s="10">
        <v>6.04</v>
      </c>
      <c r="S698">
        <v>12.084000000000001</v>
      </c>
      <c r="T698" t="s">
        <v>1243</v>
      </c>
      <c r="U698">
        <v>5</v>
      </c>
      <c r="V698" t="s">
        <v>27</v>
      </c>
      <c r="W698" t="s">
        <v>1476</v>
      </c>
      <c r="X698" t="s">
        <v>29</v>
      </c>
      <c r="Y698">
        <f t="shared" si="10"/>
        <v>7117000000</v>
      </c>
    </row>
    <row r="699" spans="1:25" x14ac:dyDescent="0.15">
      <c r="A699">
        <v>2</v>
      </c>
      <c r="B699" s="8" t="s">
        <v>1239</v>
      </c>
      <c r="C699" t="s">
        <v>1240</v>
      </c>
      <c r="D699" t="s">
        <v>1216</v>
      </c>
      <c r="E699" s="9">
        <v>2.2669999999999999</v>
      </c>
      <c r="F699" s="7">
        <v>0.48799999999999999</v>
      </c>
      <c r="J699">
        <v>0</v>
      </c>
      <c r="K699" t="str">
        <f>LEFT(L699,4) &amp; "20250803" &amp; "R" &amp; TEXT(ROW(A698),"000")</f>
        <v>Wall20250803R698</v>
      </c>
      <c r="L699" t="s">
        <v>1465</v>
      </c>
      <c r="M699" t="s">
        <v>1466</v>
      </c>
      <c r="N699" t="s">
        <v>1244</v>
      </c>
      <c r="O699" t="s">
        <v>1417</v>
      </c>
      <c r="P699">
        <v>30.21</v>
      </c>
      <c r="Q699">
        <v>1</v>
      </c>
      <c r="R699" s="10">
        <v>6.04</v>
      </c>
      <c r="S699">
        <v>6.0420000000000007</v>
      </c>
      <c r="T699" t="s">
        <v>1243</v>
      </c>
      <c r="U699">
        <v>5</v>
      </c>
      <c r="V699" t="s">
        <v>27</v>
      </c>
      <c r="W699" t="s">
        <v>1467</v>
      </c>
      <c r="X699" t="s">
        <v>29</v>
      </c>
      <c r="Y699">
        <f t="shared" si="10"/>
        <v>4202000000</v>
      </c>
    </row>
    <row r="700" spans="1:25" x14ac:dyDescent="0.15">
      <c r="A700">
        <v>3</v>
      </c>
      <c r="B700" s="8" t="s">
        <v>1239</v>
      </c>
      <c r="C700" t="s">
        <v>1240</v>
      </c>
      <c r="D700" t="s">
        <v>1216</v>
      </c>
      <c r="E700" s="9">
        <v>2.2669999999999999</v>
      </c>
      <c r="F700" s="7">
        <v>0.29099999999999998</v>
      </c>
      <c r="J700">
        <v>0</v>
      </c>
      <c r="K700" t="str">
        <f>LEFT(L700,4) &amp; "20250803" &amp; "R" &amp; TEXT(ROW(A699),"000")</f>
        <v>jack20250803R699</v>
      </c>
      <c r="L700" t="s">
        <v>1487</v>
      </c>
      <c r="M700" t="s">
        <v>1488</v>
      </c>
      <c r="N700" t="s">
        <v>1244</v>
      </c>
      <c r="O700" t="s">
        <v>1420</v>
      </c>
      <c r="P700">
        <v>30.21</v>
      </c>
      <c r="Q700">
        <v>1</v>
      </c>
      <c r="R700" s="10">
        <v>6.04</v>
      </c>
      <c r="S700">
        <v>6.0420000000000007</v>
      </c>
      <c r="T700" t="s">
        <v>1243</v>
      </c>
      <c r="U700">
        <v>5</v>
      </c>
      <c r="V700" t="s">
        <v>27</v>
      </c>
      <c r="W700" t="s">
        <v>1489</v>
      </c>
      <c r="X700" t="s">
        <v>29</v>
      </c>
      <c r="Y700">
        <f t="shared" si="10"/>
        <v>6203000000</v>
      </c>
    </row>
    <row r="701" spans="1:25" x14ac:dyDescent="0.15">
      <c r="A701">
        <v>4</v>
      </c>
      <c r="B701" s="8" t="s">
        <v>1239</v>
      </c>
      <c r="C701" t="s">
        <v>1240</v>
      </c>
      <c r="D701" t="s">
        <v>1216</v>
      </c>
      <c r="E701" s="9">
        <v>2.2669999999999999</v>
      </c>
      <c r="F701" s="7">
        <v>0.48799999999999999</v>
      </c>
      <c r="J701">
        <v>0</v>
      </c>
      <c r="K701" t="str">
        <f>LEFT(L701,4) &amp; "20250803" &amp; "R" &amp; TEXT(ROW(A700),"000")</f>
        <v>Casu20250803R700</v>
      </c>
      <c r="L701" t="s">
        <v>1130</v>
      </c>
      <c r="M701" t="s">
        <v>1528</v>
      </c>
      <c r="N701" t="s">
        <v>1244</v>
      </c>
      <c r="O701" t="s">
        <v>1417</v>
      </c>
      <c r="P701">
        <v>30.21</v>
      </c>
      <c r="Q701">
        <v>1</v>
      </c>
      <c r="R701" s="10">
        <v>6.04</v>
      </c>
      <c r="S701">
        <v>6.0420000000000007</v>
      </c>
      <c r="T701" t="s">
        <v>1243</v>
      </c>
      <c r="U701">
        <v>5</v>
      </c>
      <c r="V701" t="s">
        <v>27</v>
      </c>
      <c r="W701" t="s">
        <v>1133</v>
      </c>
      <c r="X701" t="s">
        <v>29</v>
      </c>
      <c r="Y701">
        <f t="shared" si="10"/>
        <v>6103000000</v>
      </c>
    </row>
    <row r="702" spans="1:25" x14ac:dyDescent="0.15">
      <c r="A702">
        <v>1</v>
      </c>
      <c r="B702" s="8" t="s">
        <v>1245</v>
      </c>
      <c r="C702" t="s">
        <v>1246</v>
      </c>
      <c r="D702" t="s">
        <v>1245</v>
      </c>
      <c r="E702" s="9">
        <v>2.4169999999999998</v>
      </c>
      <c r="F702" s="7">
        <v>0.187</v>
      </c>
      <c r="G702">
        <v>60</v>
      </c>
      <c r="H702">
        <v>50</v>
      </c>
      <c r="I702">
        <v>40</v>
      </c>
      <c r="J702">
        <v>20</v>
      </c>
      <c r="K702" t="str">
        <f>LEFT(L702,4) &amp; "20250803" &amp; "R" &amp; TEXT(ROW(A701),"000")</f>
        <v>Jers20250803R701</v>
      </c>
      <c r="L702" t="s">
        <v>670</v>
      </c>
      <c r="M702" t="s">
        <v>1416</v>
      </c>
      <c r="N702" t="s">
        <v>1252</v>
      </c>
      <c r="O702" t="s">
        <v>1417</v>
      </c>
      <c r="P702">
        <v>28.18</v>
      </c>
      <c r="Q702">
        <v>1</v>
      </c>
      <c r="R702" s="10">
        <v>2.17</v>
      </c>
      <c r="S702">
        <v>2.1676923076923078</v>
      </c>
      <c r="T702" t="s">
        <v>1251</v>
      </c>
      <c r="U702">
        <v>13</v>
      </c>
      <c r="V702" t="s">
        <v>27</v>
      </c>
      <c r="W702" t="s">
        <v>673</v>
      </c>
      <c r="X702" t="s">
        <v>29</v>
      </c>
      <c r="Y702">
        <f t="shared" si="10"/>
        <v>6211000000</v>
      </c>
    </row>
    <row r="703" spans="1:25" x14ac:dyDescent="0.15">
      <c r="A703">
        <v>2</v>
      </c>
      <c r="B703" s="8" t="s">
        <v>1245</v>
      </c>
      <c r="C703" t="s">
        <v>1246</v>
      </c>
      <c r="D703" t="s">
        <v>1245</v>
      </c>
      <c r="E703" s="9">
        <v>2.4169999999999998</v>
      </c>
      <c r="F703" s="7">
        <v>0.11</v>
      </c>
      <c r="G703">
        <v>60</v>
      </c>
      <c r="H703">
        <v>50</v>
      </c>
      <c r="I703">
        <v>40</v>
      </c>
      <c r="J703">
        <v>20</v>
      </c>
      <c r="K703" t="str">
        <f>LEFT(L703,4) &amp; "20250803" &amp; "R" &amp; TEXT(ROW(A702),"000")</f>
        <v>Mens20250803R702</v>
      </c>
      <c r="L703" t="s">
        <v>1544</v>
      </c>
      <c r="M703" t="s">
        <v>1545</v>
      </c>
      <c r="N703" t="s">
        <v>1252</v>
      </c>
      <c r="O703" t="s">
        <v>1420</v>
      </c>
      <c r="P703">
        <v>28.18</v>
      </c>
      <c r="Q703">
        <v>1</v>
      </c>
      <c r="R703" s="10">
        <v>2.17</v>
      </c>
      <c r="S703">
        <v>2.1676923076923078</v>
      </c>
      <c r="T703" t="s">
        <v>1251</v>
      </c>
      <c r="U703">
        <v>13</v>
      </c>
      <c r="V703" t="s">
        <v>27</v>
      </c>
      <c r="W703" t="s">
        <v>1546</v>
      </c>
      <c r="X703" t="s">
        <v>29</v>
      </c>
      <c r="Y703">
        <f t="shared" si="10"/>
        <v>6201000000</v>
      </c>
    </row>
    <row r="704" spans="1:25" x14ac:dyDescent="0.15">
      <c r="A704">
        <v>3</v>
      </c>
      <c r="B704" s="8" t="s">
        <v>1245</v>
      </c>
      <c r="C704" t="s">
        <v>1246</v>
      </c>
      <c r="D704" t="s">
        <v>1245</v>
      </c>
      <c r="E704" s="9">
        <v>2.4169999999999998</v>
      </c>
      <c r="F704" s="7">
        <v>0.187</v>
      </c>
      <c r="G704">
        <v>60</v>
      </c>
      <c r="H704">
        <v>50</v>
      </c>
      <c r="I704">
        <v>40</v>
      </c>
      <c r="J704">
        <v>20</v>
      </c>
      <c r="K704" t="str">
        <f>LEFT(L704,4) &amp; "20250803" &amp; "R" &amp; TEXT(ROW(A703),"000")</f>
        <v>Shou20250803R703</v>
      </c>
      <c r="L704" t="s">
        <v>1460</v>
      </c>
      <c r="M704" t="s">
        <v>1461</v>
      </c>
      <c r="N704" t="s">
        <v>1252</v>
      </c>
      <c r="O704" t="s">
        <v>1417</v>
      </c>
      <c r="P704">
        <v>28.18</v>
      </c>
      <c r="Q704">
        <v>1</v>
      </c>
      <c r="R704" s="10">
        <v>2.17</v>
      </c>
      <c r="S704">
        <v>2.1676923076923078</v>
      </c>
      <c r="T704" t="s">
        <v>1251</v>
      </c>
      <c r="U704">
        <v>13</v>
      </c>
      <c r="V704" t="s">
        <v>27</v>
      </c>
      <c r="W704" t="s">
        <v>1438</v>
      </c>
      <c r="X704" t="s">
        <v>29</v>
      </c>
      <c r="Y704">
        <f t="shared" si="10"/>
        <v>4202000000</v>
      </c>
    </row>
    <row r="705" spans="1:25" x14ac:dyDescent="0.15">
      <c r="A705">
        <v>4</v>
      </c>
      <c r="B705" s="8" t="s">
        <v>1245</v>
      </c>
      <c r="C705" t="s">
        <v>1246</v>
      </c>
      <c r="D705" t="s">
        <v>1245</v>
      </c>
      <c r="E705" s="9">
        <v>2.4169999999999998</v>
      </c>
      <c r="F705" s="7">
        <v>0.187</v>
      </c>
      <c r="G705">
        <v>60</v>
      </c>
      <c r="H705">
        <v>50</v>
      </c>
      <c r="I705">
        <v>40</v>
      </c>
      <c r="J705">
        <v>20</v>
      </c>
      <c r="K705" t="str">
        <f>LEFT(L705,4) &amp; "20250803" &amp; "R" &amp; TEXT(ROW(A704),"000")</f>
        <v>Casu20250803R704</v>
      </c>
      <c r="L705" t="s">
        <v>1130</v>
      </c>
      <c r="M705" t="s">
        <v>1528</v>
      </c>
      <c r="N705" t="s">
        <v>1252</v>
      </c>
      <c r="O705" t="s">
        <v>1417</v>
      </c>
      <c r="P705">
        <v>28.18</v>
      </c>
      <c r="Q705">
        <v>1</v>
      </c>
      <c r="R705" s="10">
        <v>2.17</v>
      </c>
      <c r="S705">
        <v>2.1676923076923078</v>
      </c>
      <c r="T705" t="s">
        <v>1251</v>
      </c>
      <c r="U705">
        <v>13</v>
      </c>
      <c r="V705" t="s">
        <v>27</v>
      </c>
      <c r="W705" t="s">
        <v>1133</v>
      </c>
      <c r="X705" t="s">
        <v>29</v>
      </c>
      <c r="Y705">
        <f t="shared" si="10"/>
        <v>6103000000</v>
      </c>
    </row>
    <row r="706" spans="1:25" x14ac:dyDescent="0.15">
      <c r="A706">
        <v>5</v>
      </c>
      <c r="B706" s="8" t="s">
        <v>1245</v>
      </c>
      <c r="C706" t="s">
        <v>1246</v>
      </c>
      <c r="D706" t="s">
        <v>1245</v>
      </c>
      <c r="E706" s="9">
        <v>2.4169999999999998</v>
      </c>
      <c r="F706" s="7">
        <v>1.53</v>
      </c>
      <c r="G706">
        <v>60</v>
      </c>
      <c r="H706">
        <v>50</v>
      </c>
      <c r="I706">
        <v>40</v>
      </c>
      <c r="J706">
        <v>20</v>
      </c>
      <c r="K706" t="str">
        <f>LEFT(L706,4) &amp; "20250803" &amp; "R" &amp; TEXT(ROW(A705),"000")</f>
        <v>Unde20250803R705</v>
      </c>
      <c r="L706" t="s">
        <v>1451</v>
      </c>
      <c r="M706" t="s">
        <v>1452</v>
      </c>
      <c r="N706" t="s">
        <v>1252</v>
      </c>
      <c r="O706" t="s">
        <v>1417</v>
      </c>
      <c r="P706">
        <v>28.18</v>
      </c>
      <c r="Q706">
        <v>8</v>
      </c>
      <c r="R706" s="10">
        <v>2.17</v>
      </c>
      <c r="S706">
        <v>17.341538461538462</v>
      </c>
      <c r="T706" t="s">
        <v>1251</v>
      </c>
      <c r="U706">
        <v>13</v>
      </c>
      <c r="V706" t="s">
        <v>27</v>
      </c>
      <c r="W706" t="s">
        <v>1453</v>
      </c>
      <c r="X706" t="s">
        <v>29</v>
      </c>
      <c r="Y706">
        <f t="shared" ref="Y706:Y769" si="11">ROUNDDOWN(W706/ 1000000, 0) * 1000000</f>
        <v>6107000000</v>
      </c>
    </row>
    <row r="707" spans="1:25" x14ac:dyDescent="0.15">
      <c r="A707">
        <v>6</v>
      </c>
      <c r="B707" s="8" t="s">
        <v>1245</v>
      </c>
      <c r="C707" t="s">
        <v>1246</v>
      </c>
      <c r="D707" t="s">
        <v>1245</v>
      </c>
      <c r="E707" s="9">
        <v>2.4169999999999998</v>
      </c>
      <c r="F707" s="7">
        <v>0.187</v>
      </c>
      <c r="G707">
        <v>60</v>
      </c>
      <c r="H707">
        <v>50</v>
      </c>
      <c r="I707">
        <v>40</v>
      </c>
      <c r="J707">
        <v>20</v>
      </c>
      <c r="K707" t="str">
        <f>LEFT(L707,4) &amp; "20250803" &amp; "R" &amp; TEXT(ROW(A706),"000")</f>
        <v>Casu20250803R706</v>
      </c>
      <c r="L707" t="s">
        <v>1326</v>
      </c>
      <c r="M707" t="s">
        <v>1517</v>
      </c>
      <c r="N707" t="s">
        <v>1252</v>
      </c>
      <c r="O707" t="s">
        <v>1417</v>
      </c>
      <c r="P707">
        <v>28.18</v>
      </c>
      <c r="Q707">
        <v>1</v>
      </c>
      <c r="R707" s="10">
        <v>2.17</v>
      </c>
      <c r="S707">
        <v>2.1676923076923078</v>
      </c>
      <c r="T707" t="s">
        <v>1251</v>
      </c>
      <c r="U707">
        <v>13</v>
      </c>
      <c r="V707" t="s">
        <v>27</v>
      </c>
      <c r="W707" t="s">
        <v>1329</v>
      </c>
      <c r="X707" t="s">
        <v>29</v>
      </c>
      <c r="Y707">
        <f t="shared" si="11"/>
        <v>6104000000</v>
      </c>
    </row>
    <row r="708" spans="1:25" x14ac:dyDescent="0.15">
      <c r="A708">
        <v>1</v>
      </c>
      <c r="B708" s="8" t="s">
        <v>1253</v>
      </c>
      <c r="C708" t="s">
        <v>1254</v>
      </c>
      <c r="D708" t="s">
        <v>1245</v>
      </c>
      <c r="E708" s="9">
        <v>2.4169999999999998</v>
      </c>
      <c r="F708" s="7">
        <v>0.29699999999999999</v>
      </c>
      <c r="J708">
        <v>0</v>
      </c>
      <c r="K708" t="str">
        <f>LEFT(L708,4) &amp; "20250803" &amp; "R" &amp; TEXT(ROW(A707),"000")</f>
        <v>Brac20250803R707</v>
      </c>
      <c r="L708" t="s">
        <v>1512</v>
      </c>
      <c r="M708" t="s">
        <v>1513</v>
      </c>
      <c r="N708" t="s">
        <v>1258</v>
      </c>
      <c r="O708" t="s">
        <v>1417</v>
      </c>
      <c r="P708">
        <v>25.93</v>
      </c>
      <c r="Q708">
        <v>2</v>
      </c>
      <c r="R708" s="10">
        <v>1.62</v>
      </c>
      <c r="S708">
        <v>3.24125</v>
      </c>
      <c r="T708" t="s">
        <v>1257</v>
      </c>
      <c r="U708">
        <v>16</v>
      </c>
      <c r="V708" t="s">
        <v>27</v>
      </c>
      <c r="W708" t="s">
        <v>1476</v>
      </c>
      <c r="X708" t="s">
        <v>29</v>
      </c>
      <c r="Y708">
        <f t="shared" si="11"/>
        <v>7117000000</v>
      </c>
    </row>
    <row r="709" spans="1:25" x14ac:dyDescent="0.15">
      <c r="A709">
        <v>2</v>
      </c>
      <c r="B709" s="8" t="s">
        <v>1253</v>
      </c>
      <c r="C709" t="s">
        <v>1254</v>
      </c>
      <c r="D709" t="s">
        <v>1245</v>
      </c>
      <c r="E709" s="9">
        <v>2.4169999999999998</v>
      </c>
      <c r="F709" s="7">
        <v>0.14599999999999999</v>
      </c>
      <c r="J709">
        <v>0</v>
      </c>
      <c r="K709" t="str">
        <f>LEFT(L709,4) &amp; "20250803" &amp; "R" &amp; TEXT(ROW(A708),"000")</f>
        <v>Card20250803R708</v>
      </c>
      <c r="L709" t="s">
        <v>1526</v>
      </c>
      <c r="M709" t="s">
        <v>1527</v>
      </c>
      <c r="N709" t="s">
        <v>1258</v>
      </c>
      <c r="O709" t="s">
        <v>1417</v>
      </c>
      <c r="P709">
        <v>25.93</v>
      </c>
      <c r="Q709">
        <v>1</v>
      </c>
      <c r="R709" s="10">
        <v>1.62</v>
      </c>
      <c r="S709">
        <v>1.620625</v>
      </c>
      <c r="T709" t="s">
        <v>1257</v>
      </c>
      <c r="U709">
        <v>16</v>
      </c>
      <c r="V709" t="s">
        <v>27</v>
      </c>
      <c r="W709" t="s">
        <v>1525</v>
      </c>
      <c r="X709" t="s">
        <v>29</v>
      </c>
      <c r="Y709">
        <f t="shared" si="11"/>
        <v>4202000000</v>
      </c>
    </row>
    <row r="710" spans="1:25" x14ac:dyDescent="0.15">
      <c r="A710">
        <v>3</v>
      </c>
      <c r="B710" s="8" t="s">
        <v>1253</v>
      </c>
      <c r="C710" t="s">
        <v>1254</v>
      </c>
      <c r="D710" t="s">
        <v>1245</v>
      </c>
      <c r="E710" s="9">
        <v>2.4169999999999998</v>
      </c>
      <c r="F710" s="7">
        <v>0.14599999999999999</v>
      </c>
      <c r="J710">
        <v>0</v>
      </c>
      <c r="K710" t="str">
        <f>LEFT(L710,4) &amp; "20250803" &amp; "R" &amp; TEXT(ROW(A709),"000")</f>
        <v>knit20250803R709</v>
      </c>
      <c r="L710" t="s">
        <v>1518</v>
      </c>
      <c r="M710" t="s">
        <v>1519</v>
      </c>
      <c r="N710" t="s">
        <v>1258</v>
      </c>
      <c r="O710" t="s">
        <v>1417</v>
      </c>
      <c r="P710">
        <v>25.93</v>
      </c>
      <c r="Q710">
        <v>1</v>
      </c>
      <c r="R710" s="10">
        <v>1.62</v>
      </c>
      <c r="S710">
        <v>1.620625</v>
      </c>
      <c r="T710" t="s">
        <v>1257</v>
      </c>
      <c r="U710">
        <v>16</v>
      </c>
      <c r="V710" t="s">
        <v>27</v>
      </c>
      <c r="W710" t="s">
        <v>1473</v>
      </c>
      <c r="X710" t="s">
        <v>29</v>
      </c>
      <c r="Y710">
        <f t="shared" si="11"/>
        <v>6505000000</v>
      </c>
    </row>
    <row r="711" spans="1:25" x14ac:dyDescent="0.15">
      <c r="A711">
        <v>4</v>
      </c>
      <c r="B711" s="8" t="s">
        <v>1253</v>
      </c>
      <c r="C711" t="s">
        <v>1254</v>
      </c>
      <c r="D711" t="s">
        <v>1245</v>
      </c>
      <c r="E711" s="9">
        <v>2.4169999999999998</v>
      </c>
      <c r="F711" s="7">
        <v>0.14599999999999999</v>
      </c>
      <c r="J711">
        <v>0</v>
      </c>
      <c r="K711" t="str">
        <f>LEFT(L711,4) &amp; "20250803" &amp; "R" &amp; TEXT(ROW(A710),"000")</f>
        <v>Leat20250803R710</v>
      </c>
      <c r="L711" t="s">
        <v>1441</v>
      </c>
      <c r="M711" t="s">
        <v>1442</v>
      </c>
      <c r="N711" t="s">
        <v>1258</v>
      </c>
      <c r="O711" t="s">
        <v>1417</v>
      </c>
      <c r="P711">
        <v>25.93</v>
      </c>
      <c r="Q711">
        <v>1</v>
      </c>
      <c r="R711" s="10">
        <v>1.62</v>
      </c>
      <c r="S711">
        <v>1.620625</v>
      </c>
      <c r="T711" t="s">
        <v>1257</v>
      </c>
      <c r="U711">
        <v>16</v>
      </c>
      <c r="V711" t="s">
        <v>27</v>
      </c>
      <c r="W711" t="s">
        <v>1443</v>
      </c>
      <c r="X711" t="s">
        <v>29</v>
      </c>
      <c r="Y711">
        <f t="shared" si="11"/>
        <v>4203000000</v>
      </c>
    </row>
    <row r="712" spans="1:25" x14ac:dyDescent="0.15">
      <c r="A712">
        <v>5</v>
      </c>
      <c r="B712" s="8" t="s">
        <v>1253</v>
      </c>
      <c r="C712" t="s">
        <v>1254</v>
      </c>
      <c r="D712" t="s">
        <v>1245</v>
      </c>
      <c r="E712" s="9">
        <v>2.4169999999999998</v>
      </c>
      <c r="F712" s="7">
        <v>0.59899999999999998</v>
      </c>
      <c r="J712">
        <v>0</v>
      </c>
      <c r="K712" t="str">
        <f>LEFT(L712,4) &amp; "20250803" &amp; "R" &amp; TEXT(ROW(A711),"000")</f>
        <v>Sung20250803R711</v>
      </c>
      <c r="L712" t="s">
        <v>1447</v>
      </c>
      <c r="M712" t="s">
        <v>1448</v>
      </c>
      <c r="N712" t="s">
        <v>1258</v>
      </c>
      <c r="O712" t="s">
        <v>1417</v>
      </c>
      <c r="P712">
        <v>25.93</v>
      </c>
      <c r="Q712">
        <v>4</v>
      </c>
      <c r="R712" s="10">
        <v>1.62</v>
      </c>
      <c r="S712">
        <v>6.4824999999999999</v>
      </c>
      <c r="T712" t="s">
        <v>1257</v>
      </c>
      <c r="U712">
        <v>16</v>
      </c>
      <c r="V712" t="s">
        <v>27</v>
      </c>
      <c r="W712" t="s">
        <v>1449</v>
      </c>
      <c r="X712" t="s">
        <v>29</v>
      </c>
      <c r="Y712">
        <f t="shared" si="11"/>
        <v>9004000000</v>
      </c>
    </row>
    <row r="713" spans="1:25" x14ac:dyDescent="0.15">
      <c r="A713">
        <v>6</v>
      </c>
      <c r="B713" s="8" t="s">
        <v>1253</v>
      </c>
      <c r="C713" t="s">
        <v>1254</v>
      </c>
      <c r="D713" t="s">
        <v>1245</v>
      </c>
      <c r="E713" s="9">
        <v>2.4169999999999998</v>
      </c>
      <c r="F713" s="7">
        <v>0.14599999999999999</v>
      </c>
      <c r="J713">
        <v>0</v>
      </c>
      <c r="K713" t="str">
        <f>LEFT(L713,4) &amp; "20250803" &amp; "R" &amp; TEXT(ROW(A712),"000")</f>
        <v>Wall20250803R712</v>
      </c>
      <c r="L713" t="s">
        <v>1465</v>
      </c>
      <c r="M713" t="s">
        <v>1466</v>
      </c>
      <c r="N713" t="s">
        <v>1258</v>
      </c>
      <c r="O713" t="s">
        <v>1417</v>
      </c>
      <c r="P713">
        <v>25.93</v>
      </c>
      <c r="Q713">
        <v>1</v>
      </c>
      <c r="R713" s="10">
        <v>1.62</v>
      </c>
      <c r="S713">
        <v>1.620625</v>
      </c>
      <c r="T713" t="s">
        <v>1257</v>
      </c>
      <c r="U713">
        <v>16</v>
      </c>
      <c r="V713" t="s">
        <v>27</v>
      </c>
      <c r="W713" t="s">
        <v>1467</v>
      </c>
      <c r="X713" t="s">
        <v>29</v>
      </c>
      <c r="Y713">
        <f t="shared" si="11"/>
        <v>4202000000</v>
      </c>
    </row>
    <row r="714" spans="1:25" x14ac:dyDescent="0.15">
      <c r="A714">
        <v>7</v>
      </c>
      <c r="B714" s="8" t="s">
        <v>1253</v>
      </c>
      <c r="C714" t="s">
        <v>1254</v>
      </c>
      <c r="D714" t="s">
        <v>1245</v>
      </c>
      <c r="E714" s="9">
        <v>2.4169999999999998</v>
      </c>
      <c r="F714" s="7">
        <v>0.14599999999999999</v>
      </c>
      <c r="J714">
        <v>0</v>
      </c>
      <c r="K714" t="str">
        <f>LEFT(L714,4) &amp; "20250803" &amp; "R" &amp; TEXT(ROW(A713),"000")</f>
        <v>Back20250803R713</v>
      </c>
      <c r="L714" t="s">
        <v>1496</v>
      </c>
      <c r="M714" t="s">
        <v>1497</v>
      </c>
      <c r="N714" t="s">
        <v>1258</v>
      </c>
      <c r="O714" t="s">
        <v>1417</v>
      </c>
      <c r="P714">
        <v>25.93</v>
      </c>
      <c r="Q714">
        <v>1</v>
      </c>
      <c r="R714" s="10">
        <v>1.62</v>
      </c>
      <c r="S714">
        <v>1.620625</v>
      </c>
      <c r="T714" t="s">
        <v>1257</v>
      </c>
      <c r="U714">
        <v>16</v>
      </c>
      <c r="V714" t="s">
        <v>27</v>
      </c>
      <c r="W714" t="s">
        <v>1438</v>
      </c>
      <c r="X714" t="s">
        <v>29</v>
      </c>
      <c r="Y714">
        <f t="shared" si="11"/>
        <v>4202000000</v>
      </c>
    </row>
    <row r="715" spans="1:25" x14ac:dyDescent="0.15">
      <c r="A715">
        <v>8</v>
      </c>
      <c r="B715" s="8" t="s">
        <v>1253</v>
      </c>
      <c r="C715" t="s">
        <v>1254</v>
      </c>
      <c r="D715" t="s">
        <v>1245</v>
      </c>
      <c r="E715" s="9">
        <v>2.4169999999999998</v>
      </c>
      <c r="F715" s="7">
        <v>0.75</v>
      </c>
      <c r="J715">
        <v>0</v>
      </c>
      <c r="K715" t="str">
        <f>LEFT(L715,4) &amp; "20250803" &amp; "R" &amp; TEXT(ROW(A714),"000")</f>
        <v>Jers20250803R714</v>
      </c>
      <c r="L715" t="s">
        <v>670</v>
      </c>
      <c r="M715" t="s">
        <v>1416</v>
      </c>
      <c r="N715" t="s">
        <v>1258</v>
      </c>
      <c r="O715" t="s">
        <v>1417</v>
      </c>
      <c r="P715">
        <v>25.93</v>
      </c>
      <c r="Q715">
        <v>5</v>
      </c>
      <c r="R715" s="10">
        <v>1.62</v>
      </c>
      <c r="S715">
        <v>8.1031250000000004</v>
      </c>
      <c r="T715" t="s">
        <v>1257</v>
      </c>
      <c r="U715">
        <v>16</v>
      </c>
      <c r="V715" t="s">
        <v>27</v>
      </c>
      <c r="W715" t="s">
        <v>673</v>
      </c>
      <c r="X715" t="s">
        <v>29</v>
      </c>
      <c r="Y715">
        <f t="shared" si="11"/>
        <v>6211000000</v>
      </c>
    </row>
    <row r="716" spans="1:25" x14ac:dyDescent="0.15">
      <c r="A716">
        <v>1</v>
      </c>
      <c r="B716" s="8" t="s">
        <v>1259</v>
      </c>
      <c r="C716" t="s">
        <v>1260</v>
      </c>
      <c r="D716" t="s">
        <v>1245</v>
      </c>
      <c r="E716" s="9">
        <v>2.4169999999999998</v>
      </c>
      <c r="F716" s="7">
        <v>2.4119999999999999</v>
      </c>
      <c r="J716">
        <v>0</v>
      </c>
      <c r="K716" t="str">
        <f>LEFT(L716,4) &amp; "20250803" &amp; "R" &amp; TEXT(ROW(A715),"000")</f>
        <v>Cric20250803R715</v>
      </c>
      <c r="L716" t="s">
        <v>358</v>
      </c>
      <c r="M716" t="s">
        <v>1435</v>
      </c>
      <c r="N716" t="s">
        <v>361</v>
      </c>
      <c r="O716" t="s">
        <v>1417</v>
      </c>
      <c r="P716">
        <v>27.07</v>
      </c>
      <c r="Q716">
        <v>1</v>
      </c>
      <c r="R716" s="10">
        <v>27.07</v>
      </c>
      <c r="S716">
        <v>27.07</v>
      </c>
      <c r="T716" t="s">
        <v>1261</v>
      </c>
      <c r="U716">
        <v>1</v>
      </c>
      <c r="V716" t="s">
        <v>27</v>
      </c>
      <c r="W716" t="s">
        <v>361</v>
      </c>
      <c r="X716" t="s">
        <v>29</v>
      </c>
      <c r="Y716">
        <f t="shared" si="11"/>
        <v>6403000000</v>
      </c>
    </row>
    <row r="717" spans="1:25" x14ac:dyDescent="0.15">
      <c r="A717">
        <v>1</v>
      </c>
      <c r="B717" s="8" t="s">
        <v>1262</v>
      </c>
      <c r="C717" t="s">
        <v>1263</v>
      </c>
      <c r="D717" t="s">
        <v>1245</v>
      </c>
      <c r="E717" s="9">
        <v>2.4169999999999998</v>
      </c>
      <c r="F717" s="7">
        <v>0.59899999999999998</v>
      </c>
      <c r="J717">
        <v>0</v>
      </c>
      <c r="K717" t="str">
        <f>LEFT(L717,4) &amp; "20250803" &amp; "R" &amp; TEXT(ROW(A716),"000")</f>
        <v>Pack20250803R716</v>
      </c>
      <c r="L717" t="s">
        <v>1578</v>
      </c>
      <c r="M717" t="s">
        <v>1579</v>
      </c>
      <c r="N717" t="s">
        <v>1267</v>
      </c>
      <c r="O717" t="s">
        <v>1417</v>
      </c>
      <c r="P717">
        <v>29.24</v>
      </c>
      <c r="Q717">
        <v>1</v>
      </c>
      <c r="R717" s="10">
        <v>7.31</v>
      </c>
      <c r="S717">
        <v>7.31</v>
      </c>
      <c r="T717" t="s">
        <v>1266</v>
      </c>
      <c r="U717">
        <v>4</v>
      </c>
      <c r="V717" t="s">
        <v>27</v>
      </c>
      <c r="W717" t="s">
        <v>1580</v>
      </c>
      <c r="X717" t="s">
        <v>29</v>
      </c>
      <c r="Y717">
        <f t="shared" si="11"/>
        <v>3506000000</v>
      </c>
    </row>
    <row r="718" spans="1:25" x14ac:dyDescent="0.15">
      <c r="A718">
        <v>2</v>
      </c>
      <c r="B718" s="8" t="s">
        <v>1262</v>
      </c>
      <c r="C718" t="s">
        <v>1263</v>
      </c>
      <c r="D718" t="s">
        <v>1245</v>
      </c>
      <c r="E718" s="9">
        <v>2.4169999999999998</v>
      </c>
      <c r="F718" s="7">
        <v>1.8080000000000001</v>
      </c>
      <c r="J718">
        <v>0</v>
      </c>
      <c r="K718" t="str">
        <f>LEFT(L718,4) &amp; "20250803" &amp; "R" &amp; TEXT(ROW(A717),"000")</f>
        <v>Shou20250803R717</v>
      </c>
      <c r="L718" t="s">
        <v>1460</v>
      </c>
      <c r="M718" t="s">
        <v>1461</v>
      </c>
      <c r="N718" t="s">
        <v>1267</v>
      </c>
      <c r="O718" t="s">
        <v>1417</v>
      </c>
      <c r="P718">
        <v>29.24</v>
      </c>
      <c r="Q718">
        <v>3</v>
      </c>
      <c r="R718" s="10">
        <v>7.31</v>
      </c>
      <c r="S718">
        <v>21.93</v>
      </c>
      <c r="T718" t="s">
        <v>1266</v>
      </c>
      <c r="U718">
        <v>4</v>
      </c>
      <c r="V718" t="s">
        <v>27</v>
      </c>
      <c r="W718" t="s">
        <v>1438</v>
      </c>
      <c r="X718" t="s">
        <v>29</v>
      </c>
      <c r="Y718">
        <f t="shared" si="11"/>
        <v>4202000000</v>
      </c>
    </row>
    <row r="719" spans="1:25" x14ac:dyDescent="0.15">
      <c r="A719">
        <v>1</v>
      </c>
      <c r="B719" s="8" t="s">
        <v>1268</v>
      </c>
      <c r="C719" t="s">
        <v>1269</v>
      </c>
      <c r="D719" t="s">
        <v>1245</v>
      </c>
      <c r="E719" s="9">
        <v>2.4169999999999998</v>
      </c>
      <c r="F719" s="7">
        <v>2.4119999999999999</v>
      </c>
      <c r="J719">
        <v>0</v>
      </c>
      <c r="K719" t="str">
        <f>LEFT(L719,4) &amp; "20250803" &amp; "R" &amp; TEXT(ROW(A718),"000")</f>
        <v>snea20250803R718</v>
      </c>
      <c r="L719" t="s">
        <v>58</v>
      </c>
      <c r="M719" t="s">
        <v>1427</v>
      </c>
      <c r="N719" t="s">
        <v>61</v>
      </c>
      <c r="O719" t="s">
        <v>1426</v>
      </c>
      <c r="P719">
        <v>16.16</v>
      </c>
      <c r="Q719">
        <v>1</v>
      </c>
      <c r="R719" s="10">
        <v>16.16</v>
      </c>
      <c r="S719">
        <v>16.16</v>
      </c>
      <c r="T719" t="s">
        <v>1270</v>
      </c>
      <c r="U719">
        <v>1</v>
      </c>
      <c r="V719" t="s">
        <v>27</v>
      </c>
      <c r="W719" t="s">
        <v>61</v>
      </c>
      <c r="X719" t="s">
        <v>29</v>
      </c>
      <c r="Y719">
        <f t="shared" si="11"/>
        <v>6402000000</v>
      </c>
    </row>
    <row r="720" spans="1:25" x14ac:dyDescent="0.15">
      <c r="A720">
        <v>1</v>
      </c>
      <c r="B720" s="8" t="s">
        <v>1271</v>
      </c>
      <c r="C720" t="s">
        <v>1272</v>
      </c>
      <c r="D720" t="s">
        <v>1245</v>
      </c>
      <c r="E720" s="9">
        <v>2.4169999999999998</v>
      </c>
      <c r="F720" s="7">
        <v>0.21099999999999999</v>
      </c>
      <c r="J720">
        <v>0</v>
      </c>
      <c r="K720" t="str">
        <f>LEFT(L720,4) &amp; "20250803" &amp; "R" &amp; TEXT(ROW(A719),"000")</f>
        <v>Leat20250803R719</v>
      </c>
      <c r="L720" t="s">
        <v>1441</v>
      </c>
      <c r="M720" t="s">
        <v>1442</v>
      </c>
      <c r="N720" t="s">
        <v>1275</v>
      </c>
      <c r="O720" t="s">
        <v>1417</v>
      </c>
      <c r="P720">
        <v>25.41</v>
      </c>
      <c r="Q720">
        <v>1</v>
      </c>
      <c r="R720" s="10">
        <v>2.12</v>
      </c>
      <c r="S720">
        <v>2.1174999999999997</v>
      </c>
      <c r="T720" t="s">
        <v>1274</v>
      </c>
      <c r="U720">
        <v>12</v>
      </c>
      <c r="V720" t="s">
        <v>27</v>
      </c>
      <c r="W720" t="s">
        <v>1443</v>
      </c>
      <c r="X720" t="s">
        <v>29</v>
      </c>
      <c r="Y720">
        <f t="shared" si="11"/>
        <v>4203000000</v>
      </c>
    </row>
    <row r="721" spans="1:25" x14ac:dyDescent="0.15">
      <c r="A721">
        <v>2</v>
      </c>
      <c r="B721" s="8" t="s">
        <v>1271</v>
      </c>
      <c r="C721" t="s">
        <v>1272</v>
      </c>
      <c r="D721" t="s">
        <v>1245</v>
      </c>
      <c r="E721" s="9">
        <v>2.4169999999999998</v>
      </c>
      <c r="F721" s="7">
        <v>0.85799999999999998</v>
      </c>
      <c r="J721">
        <v>0</v>
      </c>
      <c r="K721" t="str">
        <f>LEFT(L721,4) &amp; "20250803" &amp; "R" &amp; TEXT(ROW(A720),"000")</f>
        <v>Hat20250803R720</v>
      </c>
      <c r="L721" t="s">
        <v>1543</v>
      </c>
      <c r="M721" t="s">
        <v>1494</v>
      </c>
      <c r="N721" t="s">
        <v>1275</v>
      </c>
      <c r="O721" t="s">
        <v>1417</v>
      </c>
      <c r="P721">
        <v>25.41</v>
      </c>
      <c r="Q721">
        <v>4</v>
      </c>
      <c r="R721" s="10">
        <v>2.12</v>
      </c>
      <c r="S721">
        <v>8.4699999999999989</v>
      </c>
      <c r="T721" t="s">
        <v>1274</v>
      </c>
      <c r="U721">
        <v>12</v>
      </c>
      <c r="V721" t="s">
        <v>27</v>
      </c>
      <c r="W721" t="s">
        <v>1495</v>
      </c>
      <c r="X721" t="s">
        <v>29</v>
      </c>
      <c r="Y721">
        <f t="shared" si="11"/>
        <v>6506000000</v>
      </c>
    </row>
    <row r="722" spans="1:25" x14ac:dyDescent="0.15">
      <c r="A722">
        <v>3</v>
      </c>
      <c r="B722" s="8" t="s">
        <v>1271</v>
      </c>
      <c r="C722" t="s">
        <v>1272</v>
      </c>
      <c r="D722" t="s">
        <v>1245</v>
      </c>
      <c r="E722" s="9">
        <v>2.4169999999999998</v>
      </c>
      <c r="F722" s="7">
        <v>0.254</v>
      </c>
      <c r="J722">
        <v>0</v>
      </c>
      <c r="K722" t="str">
        <f>LEFT(L722,4) &amp; "20250803" &amp; "R" &amp; TEXT(ROW(A721),"000")</f>
        <v>Tshi20250803R721</v>
      </c>
      <c r="L722" t="s">
        <v>1418</v>
      </c>
      <c r="M722" t="s">
        <v>1419</v>
      </c>
      <c r="N722" t="s">
        <v>1275</v>
      </c>
      <c r="O722" t="s">
        <v>1420</v>
      </c>
      <c r="P722">
        <v>25.41</v>
      </c>
      <c r="Q722">
        <v>2</v>
      </c>
      <c r="R722" s="10">
        <v>2.12</v>
      </c>
      <c r="S722">
        <v>4.2349999999999994</v>
      </c>
      <c r="T722" t="s">
        <v>1274</v>
      </c>
      <c r="U722">
        <v>12</v>
      </c>
      <c r="V722" t="s">
        <v>27</v>
      </c>
      <c r="W722" t="s">
        <v>1421</v>
      </c>
      <c r="X722" t="s">
        <v>29</v>
      </c>
      <c r="Y722">
        <f t="shared" si="11"/>
        <v>6109000000</v>
      </c>
    </row>
    <row r="723" spans="1:25" x14ac:dyDescent="0.15">
      <c r="A723">
        <v>4</v>
      </c>
      <c r="B723" s="8" t="s">
        <v>1271</v>
      </c>
      <c r="C723" t="s">
        <v>1272</v>
      </c>
      <c r="D723" t="s">
        <v>1245</v>
      </c>
      <c r="E723" s="9">
        <v>2.4169999999999998</v>
      </c>
      <c r="F723" s="7">
        <v>1.0740000000000001</v>
      </c>
      <c r="J723">
        <v>0</v>
      </c>
      <c r="K723" t="str">
        <f>LEFT(L723,4) &amp; "20250803" &amp; "R" &amp; TEXT(ROW(A722),"000")</f>
        <v>Wall20250803R722</v>
      </c>
      <c r="L723" t="s">
        <v>1465</v>
      </c>
      <c r="M723" t="s">
        <v>1466</v>
      </c>
      <c r="N723" t="s">
        <v>1275</v>
      </c>
      <c r="O723" t="s">
        <v>1417</v>
      </c>
      <c r="P723">
        <v>25.41</v>
      </c>
      <c r="Q723">
        <v>5</v>
      </c>
      <c r="R723" s="10">
        <v>2.12</v>
      </c>
      <c r="S723">
        <v>10.5875</v>
      </c>
      <c r="T723" t="s">
        <v>1274</v>
      </c>
      <c r="U723">
        <v>12</v>
      </c>
      <c r="V723" t="s">
        <v>27</v>
      </c>
      <c r="W723" t="s">
        <v>1467</v>
      </c>
      <c r="X723" t="s">
        <v>29</v>
      </c>
      <c r="Y723">
        <f t="shared" si="11"/>
        <v>4202000000</v>
      </c>
    </row>
    <row r="724" spans="1:25" x14ac:dyDescent="0.15">
      <c r="A724">
        <v>1</v>
      </c>
      <c r="B724" s="8" t="s">
        <v>1276</v>
      </c>
      <c r="C724" t="s">
        <v>1277</v>
      </c>
      <c r="D724" t="s">
        <v>1276</v>
      </c>
      <c r="E724" s="9">
        <v>2.65</v>
      </c>
      <c r="F724" s="7">
        <v>0.505</v>
      </c>
      <c r="G724">
        <v>60</v>
      </c>
      <c r="H724">
        <v>50</v>
      </c>
      <c r="I724">
        <v>40</v>
      </c>
      <c r="J724">
        <v>20</v>
      </c>
      <c r="K724" t="str">
        <f>LEFT(L724,4) &amp; "20250803" &amp; "R" &amp; TEXT(ROW(A723),"000")</f>
        <v>Shou20250803R723</v>
      </c>
      <c r="L724" t="s">
        <v>1460</v>
      </c>
      <c r="M724" t="s">
        <v>1461</v>
      </c>
      <c r="N724" t="s">
        <v>1283</v>
      </c>
      <c r="O724" t="s">
        <v>1417</v>
      </c>
      <c r="P724">
        <v>27.21</v>
      </c>
      <c r="Q724">
        <v>1</v>
      </c>
      <c r="R724" s="10">
        <v>4.54</v>
      </c>
      <c r="S724">
        <v>4.5350000000000001</v>
      </c>
      <c r="T724" t="s">
        <v>1282</v>
      </c>
      <c r="U724">
        <v>6</v>
      </c>
      <c r="V724" t="s">
        <v>27</v>
      </c>
      <c r="W724" t="s">
        <v>1438</v>
      </c>
      <c r="X724" t="s">
        <v>29</v>
      </c>
      <c r="Y724">
        <f t="shared" si="11"/>
        <v>4202000000</v>
      </c>
    </row>
    <row r="725" spans="1:25" x14ac:dyDescent="0.15">
      <c r="A725">
        <v>2</v>
      </c>
      <c r="B725" s="8" t="s">
        <v>1276</v>
      </c>
      <c r="C725" t="s">
        <v>1277</v>
      </c>
      <c r="D725" t="s">
        <v>1276</v>
      </c>
      <c r="E725" s="9">
        <v>2.65</v>
      </c>
      <c r="F725" s="7">
        <v>0.60699999999999998</v>
      </c>
      <c r="G725">
        <v>60</v>
      </c>
      <c r="H725">
        <v>50</v>
      </c>
      <c r="I725">
        <v>40</v>
      </c>
      <c r="J725">
        <v>20</v>
      </c>
      <c r="K725" t="str">
        <f>LEFT(L725,4) &amp; "20250803" &amp; "R" &amp; TEXT(ROW(A724),"000")</f>
        <v>Tshi20250803R724</v>
      </c>
      <c r="L725" t="s">
        <v>1418</v>
      </c>
      <c r="M725" t="s">
        <v>1419</v>
      </c>
      <c r="N725" t="s">
        <v>1283</v>
      </c>
      <c r="O725" t="s">
        <v>1420</v>
      </c>
      <c r="P725">
        <v>27.21</v>
      </c>
      <c r="Q725">
        <v>2</v>
      </c>
      <c r="R725" s="10">
        <v>4.54</v>
      </c>
      <c r="S725">
        <v>9.07</v>
      </c>
      <c r="T725" t="s">
        <v>1282</v>
      </c>
      <c r="U725">
        <v>6</v>
      </c>
      <c r="V725" t="s">
        <v>27</v>
      </c>
      <c r="W725" t="s">
        <v>1421</v>
      </c>
      <c r="X725" t="s">
        <v>29</v>
      </c>
      <c r="Y725">
        <f t="shared" si="11"/>
        <v>6109000000</v>
      </c>
    </row>
    <row r="726" spans="1:25" x14ac:dyDescent="0.15">
      <c r="A726">
        <v>3</v>
      </c>
      <c r="B726" s="8" t="s">
        <v>1276</v>
      </c>
      <c r="C726" t="s">
        <v>1277</v>
      </c>
      <c r="D726" t="s">
        <v>1276</v>
      </c>
      <c r="E726" s="9">
        <v>2.65</v>
      </c>
      <c r="F726" s="7">
        <v>1.524</v>
      </c>
      <c r="G726">
        <v>60</v>
      </c>
      <c r="H726">
        <v>50</v>
      </c>
      <c r="I726">
        <v>40</v>
      </c>
      <c r="J726">
        <v>20</v>
      </c>
      <c r="K726" t="str">
        <f>LEFT(L726,4) &amp; "20250803" &amp; "R" &amp; TEXT(ROW(A725),"000")</f>
        <v>Satc20250803R725</v>
      </c>
      <c r="L726" t="s">
        <v>1444</v>
      </c>
      <c r="M726" t="s">
        <v>1445</v>
      </c>
      <c r="N726" t="s">
        <v>1283</v>
      </c>
      <c r="O726" t="s">
        <v>1417</v>
      </c>
      <c r="P726">
        <v>27.21</v>
      </c>
      <c r="Q726">
        <v>3</v>
      </c>
      <c r="R726" s="10">
        <v>4.54</v>
      </c>
      <c r="S726">
        <v>13.605</v>
      </c>
      <c r="T726" t="s">
        <v>1282</v>
      </c>
      <c r="U726">
        <v>6</v>
      </c>
      <c r="V726" t="s">
        <v>27</v>
      </c>
      <c r="W726" t="s">
        <v>1446</v>
      </c>
      <c r="X726" t="s">
        <v>29</v>
      </c>
      <c r="Y726">
        <f t="shared" si="11"/>
        <v>4202000000</v>
      </c>
    </row>
    <row r="727" spans="1:25" x14ac:dyDescent="0.15">
      <c r="A727">
        <v>1</v>
      </c>
      <c r="B727" s="8" t="s">
        <v>1284</v>
      </c>
      <c r="C727" t="s">
        <v>1285</v>
      </c>
      <c r="D727" t="s">
        <v>1276</v>
      </c>
      <c r="E727" s="9">
        <v>2.65</v>
      </c>
      <c r="F727" s="7">
        <v>2.645</v>
      </c>
      <c r="J727">
        <v>0</v>
      </c>
      <c r="K727" t="str">
        <f>LEFT(L727,4) &amp; "20250803" &amp; "R" &amp; TEXT(ROW(A726),"000")</f>
        <v>snea20250803R726</v>
      </c>
      <c r="L727" t="s">
        <v>58</v>
      </c>
      <c r="M727" t="s">
        <v>1427</v>
      </c>
      <c r="N727" t="s">
        <v>61</v>
      </c>
      <c r="O727" t="s">
        <v>1426</v>
      </c>
      <c r="P727">
        <v>27.88</v>
      </c>
      <c r="Q727">
        <v>2</v>
      </c>
      <c r="R727" s="10">
        <v>13.94</v>
      </c>
      <c r="S727">
        <v>27.88</v>
      </c>
      <c r="T727" t="s">
        <v>1286</v>
      </c>
      <c r="U727">
        <v>2</v>
      </c>
      <c r="V727" t="s">
        <v>27</v>
      </c>
      <c r="W727" t="s">
        <v>61</v>
      </c>
      <c r="X727" t="s">
        <v>29</v>
      </c>
      <c r="Y727">
        <f t="shared" si="11"/>
        <v>6402000000</v>
      </c>
    </row>
    <row r="728" spans="1:25" x14ac:dyDescent="0.15">
      <c r="A728">
        <v>1</v>
      </c>
      <c r="B728" s="8" t="s">
        <v>1287</v>
      </c>
      <c r="C728" t="s">
        <v>1288</v>
      </c>
      <c r="D728" t="s">
        <v>1276</v>
      </c>
      <c r="E728" s="9">
        <v>2.65</v>
      </c>
      <c r="F728" s="7">
        <v>0.878</v>
      </c>
      <c r="J728">
        <v>0</v>
      </c>
      <c r="K728" t="str">
        <f>LEFT(L728,4) &amp; "20250803" &amp; "R" &amp; TEXT(ROW(A727),"000")</f>
        <v>Leat20250803R727</v>
      </c>
      <c r="L728" t="s">
        <v>1441</v>
      </c>
      <c r="M728" t="s">
        <v>1442</v>
      </c>
      <c r="N728" t="s">
        <v>1292</v>
      </c>
      <c r="O728" t="s">
        <v>1417</v>
      </c>
      <c r="P728">
        <v>18.02</v>
      </c>
      <c r="Q728">
        <v>1</v>
      </c>
      <c r="R728" s="10">
        <v>6.01</v>
      </c>
      <c r="S728">
        <v>6.0066666666666659</v>
      </c>
      <c r="T728" t="s">
        <v>1291</v>
      </c>
      <c r="U728">
        <v>3</v>
      </c>
      <c r="V728" t="s">
        <v>27</v>
      </c>
      <c r="W728" t="s">
        <v>1443</v>
      </c>
      <c r="X728" t="s">
        <v>29</v>
      </c>
      <c r="Y728">
        <f t="shared" si="11"/>
        <v>4203000000</v>
      </c>
    </row>
    <row r="729" spans="1:25" x14ac:dyDescent="0.15">
      <c r="A729">
        <v>2</v>
      </c>
      <c r="B729" s="8" t="s">
        <v>1287</v>
      </c>
      <c r="C729" t="s">
        <v>1288</v>
      </c>
      <c r="D729" t="s">
        <v>1276</v>
      </c>
      <c r="E729" s="9">
        <v>2.65</v>
      </c>
      <c r="F729" s="7">
        <v>0.878</v>
      </c>
      <c r="J729">
        <v>0</v>
      </c>
      <c r="K729" t="str">
        <f>LEFT(L729,4) &amp; "20250803" &amp; "R" &amp; TEXT(ROW(A728),"000")</f>
        <v>shor20250803R728</v>
      </c>
      <c r="L729" t="s">
        <v>491</v>
      </c>
      <c r="M729" t="s">
        <v>1429</v>
      </c>
      <c r="N729" t="s">
        <v>1292</v>
      </c>
      <c r="O729" t="s">
        <v>1417</v>
      </c>
      <c r="P729">
        <v>18.02</v>
      </c>
      <c r="Q729">
        <v>1</v>
      </c>
      <c r="R729" s="10">
        <v>6.01</v>
      </c>
      <c r="S729">
        <v>6.0066666666666659</v>
      </c>
      <c r="T729" t="s">
        <v>1291</v>
      </c>
      <c r="U729">
        <v>3</v>
      </c>
      <c r="V729" t="s">
        <v>27</v>
      </c>
      <c r="W729" t="s">
        <v>494</v>
      </c>
      <c r="X729" t="s">
        <v>29</v>
      </c>
      <c r="Y729">
        <f t="shared" si="11"/>
        <v>6103000000</v>
      </c>
    </row>
    <row r="730" spans="1:25" x14ac:dyDescent="0.15">
      <c r="A730">
        <v>3</v>
      </c>
      <c r="B730" s="8" t="s">
        <v>1287</v>
      </c>
      <c r="C730" t="s">
        <v>1288</v>
      </c>
      <c r="D730" t="s">
        <v>1276</v>
      </c>
      <c r="E730" s="9">
        <v>2.65</v>
      </c>
      <c r="F730" s="7">
        <v>0.878</v>
      </c>
      <c r="J730">
        <v>0</v>
      </c>
      <c r="K730" t="str">
        <f>LEFT(L730,4) &amp; "20250803" &amp; "R" &amp; TEXT(ROW(A729),"000")</f>
        <v>Cric20250803R729</v>
      </c>
      <c r="L730" t="s">
        <v>358</v>
      </c>
      <c r="M730" t="s">
        <v>1435</v>
      </c>
      <c r="N730" t="s">
        <v>1292</v>
      </c>
      <c r="O730" t="s">
        <v>1417</v>
      </c>
      <c r="P730">
        <v>18.02</v>
      </c>
      <c r="Q730">
        <v>1</v>
      </c>
      <c r="R730" s="10">
        <v>6.01</v>
      </c>
      <c r="S730">
        <v>6.0066666666666659</v>
      </c>
      <c r="T730" t="s">
        <v>1291</v>
      </c>
      <c r="U730">
        <v>3</v>
      </c>
      <c r="V730" t="s">
        <v>27</v>
      </c>
      <c r="W730" t="s">
        <v>361</v>
      </c>
      <c r="X730" t="s">
        <v>29</v>
      </c>
      <c r="Y730">
        <f t="shared" si="11"/>
        <v>6403000000</v>
      </c>
    </row>
    <row r="731" spans="1:25" x14ac:dyDescent="0.15">
      <c r="A731">
        <v>1</v>
      </c>
      <c r="B731" s="8" t="s">
        <v>1293</v>
      </c>
      <c r="C731" t="s">
        <v>1294</v>
      </c>
      <c r="D731" t="s">
        <v>1276</v>
      </c>
      <c r="E731" s="9">
        <v>2.65</v>
      </c>
      <c r="F731" s="7">
        <v>0.878</v>
      </c>
      <c r="J731">
        <v>0</v>
      </c>
      <c r="K731" t="str">
        <f>LEFT(L731,4) &amp; "20250803" &amp; "R" &amp; TEXT(ROW(A730),"000")</f>
        <v>Cric20250803R730</v>
      </c>
      <c r="L731" t="s">
        <v>358</v>
      </c>
      <c r="M731" t="s">
        <v>1435</v>
      </c>
      <c r="N731" t="s">
        <v>1298</v>
      </c>
      <c r="O731" t="s">
        <v>1417</v>
      </c>
      <c r="P731">
        <v>28.52</v>
      </c>
      <c r="Q731">
        <v>1</v>
      </c>
      <c r="R731" s="10">
        <v>9.51</v>
      </c>
      <c r="S731">
        <v>9.5066666666666659</v>
      </c>
      <c r="T731" t="s">
        <v>1297</v>
      </c>
      <c r="U731">
        <v>3</v>
      </c>
      <c r="V731" t="s">
        <v>27</v>
      </c>
      <c r="W731" t="s">
        <v>361</v>
      </c>
      <c r="X731" t="s">
        <v>29</v>
      </c>
      <c r="Y731">
        <f t="shared" si="11"/>
        <v>6403000000</v>
      </c>
    </row>
    <row r="732" spans="1:25" x14ac:dyDescent="0.15">
      <c r="A732">
        <v>2</v>
      </c>
      <c r="B732" s="8" t="s">
        <v>1293</v>
      </c>
      <c r="C732" t="s">
        <v>1294</v>
      </c>
      <c r="D732" t="s">
        <v>1276</v>
      </c>
      <c r="E732" s="9">
        <v>2.65</v>
      </c>
      <c r="F732" s="7">
        <v>1.762</v>
      </c>
      <c r="J732">
        <v>0</v>
      </c>
      <c r="K732" t="str">
        <f>LEFT(L732,4) &amp; "20250803" &amp; "R" &amp; TEXT(ROW(A731),"000")</f>
        <v>shir20250803R731</v>
      </c>
      <c r="L732" t="s">
        <v>1504</v>
      </c>
      <c r="M732" t="s">
        <v>1505</v>
      </c>
      <c r="N732" t="s">
        <v>1298</v>
      </c>
      <c r="O732" t="s">
        <v>1417</v>
      </c>
      <c r="P732">
        <v>28.52</v>
      </c>
      <c r="Q732">
        <v>2</v>
      </c>
      <c r="R732" s="10">
        <v>9.51</v>
      </c>
      <c r="S732">
        <v>19.013333333333332</v>
      </c>
      <c r="T732" t="s">
        <v>1297</v>
      </c>
      <c r="U732">
        <v>3</v>
      </c>
      <c r="V732" t="s">
        <v>27</v>
      </c>
      <c r="W732" t="s">
        <v>1506</v>
      </c>
      <c r="X732" t="s">
        <v>29</v>
      </c>
      <c r="Y732">
        <f t="shared" si="11"/>
        <v>6105000000</v>
      </c>
    </row>
    <row r="733" spans="1:25" x14ac:dyDescent="0.15">
      <c r="A733">
        <v>1</v>
      </c>
      <c r="B733" s="8" t="s">
        <v>1299</v>
      </c>
      <c r="C733" t="s">
        <v>1300</v>
      </c>
      <c r="D733" t="s">
        <v>1276</v>
      </c>
      <c r="E733" s="9">
        <v>2.65</v>
      </c>
      <c r="F733" s="7">
        <v>0.93</v>
      </c>
      <c r="J733">
        <v>0</v>
      </c>
      <c r="K733" t="str">
        <f>LEFT(L733,4) &amp; "20250803" &amp; "R" &amp; TEXT(ROW(A732),"000")</f>
        <v>swea20250803R732</v>
      </c>
      <c r="L733" t="s">
        <v>1468</v>
      </c>
      <c r="M733" t="s">
        <v>1469</v>
      </c>
      <c r="N733" t="s">
        <v>1178</v>
      </c>
      <c r="O733" t="s">
        <v>1420</v>
      </c>
      <c r="P733">
        <v>29.6</v>
      </c>
      <c r="Q733">
        <v>1</v>
      </c>
      <c r="R733" s="10">
        <v>14.8</v>
      </c>
      <c r="S733">
        <v>14.8</v>
      </c>
      <c r="T733" t="s">
        <v>1301</v>
      </c>
      <c r="U733">
        <v>2</v>
      </c>
      <c r="V733" t="s">
        <v>27</v>
      </c>
      <c r="W733" t="s">
        <v>1470</v>
      </c>
      <c r="X733" t="s">
        <v>29</v>
      </c>
      <c r="Y733">
        <f t="shared" si="11"/>
        <v>6103000000</v>
      </c>
    </row>
    <row r="734" spans="1:25" x14ac:dyDescent="0.15">
      <c r="A734">
        <v>2</v>
      </c>
      <c r="B734" s="8" t="s">
        <v>1299</v>
      </c>
      <c r="C734" t="s">
        <v>1300</v>
      </c>
      <c r="D734" t="s">
        <v>1276</v>
      </c>
      <c r="E734" s="9">
        <v>2.65</v>
      </c>
      <c r="F734" s="7">
        <v>1.7100000000000002</v>
      </c>
      <c r="J734">
        <v>0</v>
      </c>
      <c r="K734" t="str">
        <f>LEFT(L734,4) &amp; "20250803" &amp; "R" &amp; TEXT(ROW(A733),"000")</f>
        <v>snea20250803R733</v>
      </c>
      <c r="L734" t="s">
        <v>58</v>
      </c>
      <c r="M734" t="s">
        <v>1427</v>
      </c>
      <c r="N734" t="s">
        <v>1178</v>
      </c>
      <c r="O734" t="s">
        <v>1426</v>
      </c>
      <c r="P734">
        <v>29.6</v>
      </c>
      <c r="Q734">
        <v>1</v>
      </c>
      <c r="R734" s="10">
        <v>14.8</v>
      </c>
      <c r="S734">
        <v>14.8</v>
      </c>
      <c r="T734" t="s">
        <v>1301</v>
      </c>
      <c r="U734">
        <v>2</v>
      </c>
      <c r="V734" t="s">
        <v>27</v>
      </c>
      <c r="W734" t="s">
        <v>61</v>
      </c>
      <c r="X734" t="s">
        <v>29</v>
      </c>
      <c r="Y734">
        <f t="shared" si="11"/>
        <v>6402000000</v>
      </c>
    </row>
    <row r="735" spans="1:25" x14ac:dyDescent="0.15">
      <c r="A735">
        <v>1</v>
      </c>
      <c r="B735" s="8" t="s">
        <v>1302</v>
      </c>
      <c r="C735" t="s">
        <v>1303</v>
      </c>
      <c r="D735" t="s">
        <v>1276</v>
      </c>
      <c r="E735" s="9">
        <v>2.65</v>
      </c>
      <c r="F735" s="7">
        <v>0.57099999999999995</v>
      </c>
      <c r="J735">
        <v>0</v>
      </c>
      <c r="K735" t="str">
        <f>LEFT(L735,4) &amp; "20250803" &amp; "R" &amp; TEXT(ROW(A734),"000")</f>
        <v>shor20250803R734</v>
      </c>
      <c r="L735" t="s">
        <v>491</v>
      </c>
      <c r="M735" t="s">
        <v>1429</v>
      </c>
      <c r="N735" t="s">
        <v>1307</v>
      </c>
      <c r="O735" t="s">
        <v>1417</v>
      </c>
      <c r="P735">
        <v>28.66</v>
      </c>
      <c r="Q735">
        <v>1</v>
      </c>
      <c r="R735" s="10">
        <v>5.73</v>
      </c>
      <c r="S735">
        <v>5.7320000000000002</v>
      </c>
      <c r="T735" t="s">
        <v>1306</v>
      </c>
      <c r="U735">
        <v>5</v>
      </c>
      <c r="V735" t="s">
        <v>27</v>
      </c>
      <c r="W735" t="s">
        <v>494</v>
      </c>
      <c r="X735" t="s">
        <v>29</v>
      </c>
      <c r="Y735">
        <f t="shared" si="11"/>
        <v>6103000000</v>
      </c>
    </row>
    <row r="736" spans="1:25" x14ac:dyDescent="0.15">
      <c r="A736">
        <v>2</v>
      </c>
      <c r="B736" s="8" t="s">
        <v>1302</v>
      </c>
      <c r="C736" t="s">
        <v>1303</v>
      </c>
      <c r="D736" t="s">
        <v>1276</v>
      </c>
      <c r="E736" s="9">
        <v>2.65</v>
      </c>
      <c r="F736" s="7">
        <v>0.34099999999999997</v>
      </c>
      <c r="J736">
        <v>0</v>
      </c>
      <c r="K736" t="str">
        <f>LEFT(L736,4) &amp; "20250803" &amp; "R" &amp; TEXT(ROW(A735),"000")</f>
        <v>Hood20250803R735</v>
      </c>
      <c r="L736" t="s">
        <v>590</v>
      </c>
      <c r="M736" t="s">
        <v>1428</v>
      </c>
      <c r="N736" t="s">
        <v>1307</v>
      </c>
      <c r="O736" t="s">
        <v>1420</v>
      </c>
      <c r="P736">
        <v>28.66</v>
      </c>
      <c r="Q736">
        <v>1</v>
      </c>
      <c r="R736" s="10">
        <v>5.73</v>
      </c>
      <c r="S736">
        <v>5.7320000000000002</v>
      </c>
      <c r="T736" t="s">
        <v>1306</v>
      </c>
      <c r="U736">
        <v>5</v>
      </c>
      <c r="V736" t="s">
        <v>27</v>
      </c>
      <c r="W736" t="s">
        <v>593</v>
      </c>
      <c r="X736" t="s">
        <v>29</v>
      </c>
      <c r="Y736">
        <f t="shared" si="11"/>
        <v>6110000000</v>
      </c>
    </row>
    <row r="737" spans="1:25" x14ac:dyDescent="0.15">
      <c r="A737">
        <v>3</v>
      </c>
      <c r="B737" s="8" t="s">
        <v>1302</v>
      </c>
      <c r="C737" t="s">
        <v>1303</v>
      </c>
      <c r="D737" t="s">
        <v>1276</v>
      </c>
      <c r="E737" s="9">
        <v>2.65</v>
      </c>
      <c r="F737" s="7">
        <v>0.57099999999999995</v>
      </c>
      <c r="J737">
        <v>0</v>
      </c>
      <c r="K737" t="str">
        <f>LEFT(L737,4) &amp; "20250803" &amp; "R" &amp; TEXT(ROW(A736),"000")</f>
        <v>Casu20250803R736</v>
      </c>
      <c r="L737" t="s">
        <v>1326</v>
      </c>
      <c r="M737" t="s">
        <v>1517</v>
      </c>
      <c r="N737" t="s">
        <v>1307</v>
      </c>
      <c r="O737" t="s">
        <v>1417</v>
      </c>
      <c r="P737">
        <v>28.66</v>
      </c>
      <c r="Q737">
        <v>1</v>
      </c>
      <c r="R737" s="10">
        <v>5.73</v>
      </c>
      <c r="S737">
        <v>5.7320000000000002</v>
      </c>
      <c r="T737" t="s">
        <v>1306</v>
      </c>
      <c r="U737">
        <v>5</v>
      </c>
      <c r="V737" t="s">
        <v>27</v>
      </c>
      <c r="W737" t="s">
        <v>1329</v>
      </c>
      <c r="X737" t="s">
        <v>29</v>
      </c>
      <c r="Y737">
        <f t="shared" si="11"/>
        <v>6104000000</v>
      </c>
    </row>
    <row r="738" spans="1:25" x14ac:dyDescent="0.15">
      <c r="A738">
        <v>4</v>
      </c>
      <c r="B738" s="8" t="s">
        <v>1302</v>
      </c>
      <c r="C738" t="s">
        <v>1303</v>
      </c>
      <c r="D738" t="s">
        <v>1276</v>
      </c>
      <c r="E738" s="9">
        <v>2.65</v>
      </c>
      <c r="F738" s="7">
        <v>1.147</v>
      </c>
      <c r="J738">
        <v>0</v>
      </c>
      <c r="K738" t="str">
        <f>LEFT(L738,4) &amp; "20250803" &amp; "R" &amp; TEXT(ROW(A737),"000")</f>
        <v>Knit20250803R737</v>
      </c>
      <c r="L738" t="s">
        <v>1181</v>
      </c>
      <c r="M738" t="s">
        <v>1432</v>
      </c>
      <c r="N738" t="s">
        <v>1307</v>
      </c>
      <c r="O738" t="s">
        <v>1417</v>
      </c>
      <c r="P738">
        <v>28.66</v>
      </c>
      <c r="Q738">
        <v>2</v>
      </c>
      <c r="R738" s="10">
        <v>5.73</v>
      </c>
      <c r="S738">
        <v>11.464</v>
      </c>
      <c r="T738" t="s">
        <v>1306</v>
      </c>
      <c r="U738">
        <v>5</v>
      </c>
      <c r="V738" t="s">
        <v>27</v>
      </c>
      <c r="W738" t="s">
        <v>1184</v>
      </c>
      <c r="X738" t="s">
        <v>29</v>
      </c>
      <c r="Y738">
        <f t="shared" si="11"/>
        <v>6114000000</v>
      </c>
    </row>
    <row r="739" spans="1:25" x14ac:dyDescent="0.15">
      <c r="A739">
        <v>1</v>
      </c>
      <c r="B739" s="8" t="s">
        <v>1308</v>
      </c>
      <c r="C739" t="s">
        <v>1309</v>
      </c>
      <c r="D739" t="s">
        <v>1308</v>
      </c>
      <c r="E739" s="9">
        <v>2.0859999999999999</v>
      </c>
      <c r="F739" s="7">
        <v>2.081</v>
      </c>
      <c r="G739">
        <v>60</v>
      </c>
      <c r="H739">
        <v>50</v>
      </c>
      <c r="I739">
        <v>40</v>
      </c>
      <c r="J739">
        <v>20</v>
      </c>
      <c r="K739" t="str">
        <f>LEFT(L739,4) &amp; "20250803" &amp; "R" &amp; TEXT(ROW(A738),"000")</f>
        <v>snea20250803R738</v>
      </c>
      <c r="L739" t="s">
        <v>58</v>
      </c>
      <c r="M739" t="s">
        <v>1427</v>
      </c>
      <c r="N739" t="s">
        <v>61</v>
      </c>
      <c r="O739" t="s">
        <v>1426</v>
      </c>
      <c r="P739">
        <v>13.01</v>
      </c>
      <c r="Q739">
        <v>1</v>
      </c>
      <c r="R739" s="10">
        <v>13.01</v>
      </c>
      <c r="S739">
        <v>13.01</v>
      </c>
      <c r="T739" t="s">
        <v>1312</v>
      </c>
      <c r="U739">
        <v>1</v>
      </c>
      <c r="V739" t="s">
        <v>27</v>
      </c>
      <c r="W739" t="s">
        <v>61</v>
      </c>
      <c r="X739" t="s">
        <v>29</v>
      </c>
      <c r="Y739">
        <f t="shared" si="11"/>
        <v>6402000000</v>
      </c>
    </row>
    <row r="740" spans="1:25" x14ac:dyDescent="0.15">
      <c r="A740">
        <v>1</v>
      </c>
      <c r="B740" s="8" t="s">
        <v>1313</v>
      </c>
      <c r="C740" t="s">
        <v>1314</v>
      </c>
      <c r="D740" t="s">
        <v>1308</v>
      </c>
      <c r="E740" s="9">
        <v>2.0859999999999999</v>
      </c>
      <c r="F740" s="7">
        <v>2.081</v>
      </c>
      <c r="J740">
        <v>0</v>
      </c>
      <c r="K740" t="str">
        <f>LEFT(L740,4) &amp; "20250803" &amp; "R" &amp; TEXT(ROW(A739),"000")</f>
        <v>snea20250803R739</v>
      </c>
      <c r="L740" t="s">
        <v>58</v>
      </c>
      <c r="M740" t="s">
        <v>1427</v>
      </c>
      <c r="N740" t="s">
        <v>61</v>
      </c>
      <c r="O740" t="s">
        <v>1426</v>
      </c>
      <c r="P740">
        <v>22.06</v>
      </c>
      <c r="Q740">
        <v>1</v>
      </c>
      <c r="R740" s="10">
        <v>22.06</v>
      </c>
      <c r="S740">
        <v>22.06</v>
      </c>
      <c r="T740" t="s">
        <v>1315</v>
      </c>
      <c r="U740">
        <v>1</v>
      </c>
      <c r="V740" t="s">
        <v>27</v>
      </c>
      <c r="W740" t="s">
        <v>61</v>
      </c>
      <c r="X740" t="s">
        <v>29</v>
      </c>
      <c r="Y740">
        <f t="shared" si="11"/>
        <v>6402000000</v>
      </c>
    </row>
    <row r="741" spans="1:25" x14ac:dyDescent="0.15">
      <c r="A741">
        <v>1</v>
      </c>
      <c r="B741" s="8" t="s">
        <v>1316</v>
      </c>
      <c r="C741" t="s">
        <v>1317</v>
      </c>
      <c r="D741" t="s">
        <v>1308</v>
      </c>
      <c r="E741" s="9">
        <v>2.0859999999999999</v>
      </c>
      <c r="F741" s="7">
        <v>2.081</v>
      </c>
      <c r="J741">
        <v>0</v>
      </c>
      <c r="K741" t="str">
        <f>LEFT(L741,4) &amp; "20250803" &amp; "R" &amp; TEXT(ROW(A740),"000")</f>
        <v>Spor20250803R740</v>
      </c>
      <c r="L741" t="s">
        <v>1318</v>
      </c>
      <c r="M741" t="s">
        <v>1450</v>
      </c>
      <c r="N741" t="s">
        <v>1184</v>
      </c>
      <c r="O741" t="s">
        <v>1417</v>
      </c>
      <c r="P741">
        <v>39.909999999999997</v>
      </c>
      <c r="Q741">
        <v>13</v>
      </c>
      <c r="R741" s="10">
        <v>3.07</v>
      </c>
      <c r="S741">
        <v>39.909999999999997</v>
      </c>
      <c r="T741" t="s">
        <v>1320</v>
      </c>
      <c r="U741">
        <v>13</v>
      </c>
      <c r="V741" t="s">
        <v>27</v>
      </c>
      <c r="W741" t="s">
        <v>1184</v>
      </c>
      <c r="X741" t="s">
        <v>29</v>
      </c>
      <c r="Y741">
        <f t="shared" si="11"/>
        <v>6114000000</v>
      </c>
    </row>
    <row r="742" spans="1:25" x14ac:dyDescent="0.15">
      <c r="A742">
        <v>1</v>
      </c>
      <c r="B742" s="8" t="s">
        <v>1321</v>
      </c>
      <c r="C742" t="s">
        <v>1322</v>
      </c>
      <c r="D742" t="s">
        <v>1308</v>
      </c>
      <c r="E742" s="9">
        <v>2.0859999999999999</v>
      </c>
      <c r="F742" s="7">
        <v>2.081</v>
      </c>
      <c r="J742">
        <v>0</v>
      </c>
      <c r="K742" t="str">
        <f>LEFT(L742,4) &amp; "20250803" &amp; "R" &amp; TEXT(ROW(A741),"000")</f>
        <v>snea20250803R741</v>
      </c>
      <c r="L742" t="s">
        <v>58</v>
      </c>
      <c r="M742" t="s">
        <v>1427</v>
      </c>
      <c r="N742" t="s">
        <v>61</v>
      </c>
      <c r="O742" t="s">
        <v>1426</v>
      </c>
      <c r="P742">
        <v>12.17</v>
      </c>
      <c r="Q742">
        <v>1</v>
      </c>
      <c r="R742" s="10">
        <v>12.17</v>
      </c>
      <c r="S742">
        <v>12.17</v>
      </c>
      <c r="T742" t="s">
        <v>1323</v>
      </c>
      <c r="U742">
        <v>1</v>
      </c>
      <c r="V742" t="s">
        <v>27</v>
      </c>
      <c r="W742" t="s">
        <v>61</v>
      </c>
      <c r="X742" t="s">
        <v>29</v>
      </c>
      <c r="Y742">
        <f t="shared" si="11"/>
        <v>6402000000</v>
      </c>
    </row>
    <row r="743" spans="1:25" x14ac:dyDescent="0.15">
      <c r="A743">
        <v>1</v>
      </c>
      <c r="B743" s="8" t="s">
        <v>1324</v>
      </c>
      <c r="C743" t="s">
        <v>1325</v>
      </c>
      <c r="D743" t="s">
        <v>1308</v>
      </c>
      <c r="E743" s="9">
        <v>2.0859999999999999</v>
      </c>
      <c r="F743" s="7">
        <v>2.081</v>
      </c>
      <c r="J743">
        <v>0</v>
      </c>
      <c r="K743" t="str">
        <f>LEFT(L743,4) &amp; "20250803" &amp; "R" &amp; TEXT(ROW(A742),"000")</f>
        <v>Casu20250803R742</v>
      </c>
      <c r="L743" t="s">
        <v>1326</v>
      </c>
      <c r="M743" t="s">
        <v>1517</v>
      </c>
      <c r="N743" t="s">
        <v>1329</v>
      </c>
      <c r="O743" t="s">
        <v>1417</v>
      </c>
      <c r="P743">
        <v>21.76</v>
      </c>
      <c r="Q743">
        <v>2</v>
      </c>
      <c r="R743" s="10">
        <v>10.88</v>
      </c>
      <c r="S743">
        <v>21.76</v>
      </c>
      <c r="T743" t="s">
        <v>1328</v>
      </c>
      <c r="U743">
        <v>2</v>
      </c>
      <c r="V743" t="s">
        <v>27</v>
      </c>
      <c r="W743" t="s">
        <v>1329</v>
      </c>
      <c r="X743" t="s">
        <v>29</v>
      </c>
      <c r="Y743">
        <f t="shared" si="11"/>
        <v>6104000000</v>
      </c>
    </row>
    <row r="744" spans="1:25" x14ac:dyDescent="0.15">
      <c r="A744">
        <v>1</v>
      </c>
      <c r="B744" s="8" t="s">
        <v>1330</v>
      </c>
      <c r="C744" t="s">
        <v>1331</v>
      </c>
      <c r="D744" t="s">
        <v>1308</v>
      </c>
      <c r="E744" s="9">
        <v>2.0859999999999999</v>
      </c>
      <c r="F744" s="7">
        <v>0.81299999999999994</v>
      </c>
      <c r="J744">
        <v>0</v>
      </c>
      <c r="K744" t="str">
        <f>LEFT(L744,4) &amp; "20250803" &amp; "R" &amp; TEXT(ROW(A743),"000")</f>
        <v>Brac20250803R743</v>
      </c>
      <c r="L744" t="s">
        <v>1512</v>
      </c>
      <c r="M744" t="s">
        <v>1513</v>
      </c>
      <c r="N744" t="s">
        <v>1335</v>
      </c>
      <c r="O744" t="s">
        <v>1417</v>
      </c>
      <c r="P744">
        <v>24.56</v>
      </c>
      <c r="Q744">
        <v>2</v>
      </c>
      <c r="R744" s="10">
        <v>4.91</v>
      </c>
      <c r="S744">
        <v>9.8239999999999998</v>
      </c>
      <c r="T744" t="s">
        <v>1334</v>
      </c>
      <c r="U744">
        <v>5</v>
      </c>
      <c r="V744" t="s">
        <v>27</v>
      </c>
      <c r="W744" t="s">
        <v>1476</v>
      </c>
      <c r="X744" t="s">
        <v>29</v>
      </c>
      <c r="Y744">
        <f t="shared" si="11"/>
        <v>7117000000</v>
      </c>
    </row>
    <row r="745" spans="1:25" x14ac:dyDescent="0.15">
      <c r="A745">
        <v>2</v>
      </c>
      <c r="B745" s="8" t="s">
        <v>1330</v>
      </c>
      <c r="C745" t="s">
        <v>1331</v>
      </c>
      <c r="D745" t="s">
        <v>1308</v>
      </c>
      <c r="E745" s="9">
        <v>2.0859999999999999</v>
      </c>
      <c r="F745" s="7">
        <v>0.40399999999999997</v>
      </c>
      <c r="J745">
        <v>0</v>
      </c>
      <c r="K745" t="str">
        <f>LEFT(L745,4) &amp; "20250803" &amp; "R" &amp; TEXT(ROW(A744),"000")</f>
        <v>Leat20250803R744</v>
      </c>
      <c r="L745" t="s">
        <v>1441</v>
      </c>
      <c r="M745" t="s">
        <v>1442</v>
      </c>
      <c r="N745" t="s">
        <v>1335</v>
      </c>
      <c r="O745" t="s">
        <v>1417</v>
      </c>
      <c r="P745">
        <v>24.56</v>
      </c>
      <c r="Q745">
        <v>1</v>
      </c>
      <c r="R745" s="10">
        <v>4.91</v>
      </c>
      <c r="S745">
        <v>4.9119999999999999</v>
      </c>
      <c r="T745" t="s">
        <v>1334</v>
      </c>
      <c r="U745">
        <v>5</v>
      </c>
      <c r="V745" t="s">
        <v>27</v>
      </c>
      <c r="W745" t="s">
        <v>1443</v>
      </c>
      <c r="X745" t="s">
        <v>29</v>
      </c>
      <c r="Y745">
        <f t="shared" si="11"/>
        <v>4203000000</v>
      </c>
    </row>
    <row r="746" spans="1:25" x14ac:dyDescent="0.15">
      <c r="A746">
        <v>3</v>
      </c>
      <c r="B746" s="8" t="s">
        <v>1330</v>
      </c>
      <c r="C746" t="s">
        <v>1331</v>
      </c>
      <c r="D746" t="s">
        <v>1308</v>
      </c>
      <c r="E746" s="9">
        <v>2.0859999999999999</v>
      </c>
      <c r="F746" s="7">
        <v>0.40399999999999997</v>
      </c>
      <c r="J746">
        <v>0</v>
      </c>
      <c r="K746" t="str">
        <f>LEFT(L746,4) &amp; "20250803" &amp; "R" &amp; TEXT(ROW(A745),"000")</f>
        <v>shir20250803R745</v>
      </c>
      <c r="L746" t="s">
        <v>1504</v>
      </c>
      <c r="M746" t="s">
        <v>1505</v>
      </c>
      <c r="N746" t="s">
        <v>1335</v>
      </c>
      <c r="O746" t="s">
        <v>1417</v>
      </c>
      <c r="P746">
        <v>24.56</v>
      </c>
      <c r="Q746">
        <v>1</v>
      </c>
      <c r="R746" s="10">
        <v>4.91</v>
      </c>
      <c r="S746">
        <v>4.9119999999999999</v>
      </c>
      <c r="T746" t="s">
        <v>1334</v>
      </c>
      <c r="U746">
        <v>5</v>
      </c>
      <c r="V746" t="s">
        <v>27</v>
      </c>
      <c r="W746" t="s">
        <v>1506</v>
      </c>
      <c r="X746" t="s">
        <v>29</v>
      </c>
      <c r="Y746">
        <f t="shared" si="11"/>
        <v>6105000000</v>
      </c>
    </row>
    <row r="747" spans="1:25" x14ac:dyDescent="0.15">
      <c r="A747">
        <v>4</v>
      </c>
      <c r="B747" s="8" t="s">
        <v>1330</v>
      </c>
      <c r="C747" t="s">
        <v>1331</v>
      </c>
      <c r="D747" t="s">
        <v>1308</v>
      </c>
      <c r="E747" s="9">
        <v>2.0859999999999999</v>
      </c>
      <c r="F747" s="7">
        <v>0.44500000000000001</v>
      </c>
      <c r="J747">
        <v>0</v>
      </c>
      <c r="K747" t="str">
        <f>LEFT(L747,4) &amp; "20250803" &amp; "R" &amp; TEXT(ROW(A746),"000")</f>
        <v>snea20250803R746</v>
      </c>
      <c r="L747" t="s">
        <v>58</v>
      </c>
      <c r="M747" t="s">
        <v>1427</v>
      </c>
      <c r="N747" t="s">
        <v>1335</v>
      </c>
      <c r="O747" t="s">
        <v>1426</v>
      </c>
      <c r="P747">
        <v>24.56</v>
      </c>
      <c r="Q747">
        <v>1</v>
      </c>
      <c r="R747" s="10">
        <v>4.91</v>
      </c>
      <c r="S747">
        <v>4.9119999999999999</v>
      </c>
      <c r="T747" t="s">
        <v>1334</v>
      </c>
      <c r="U747">
        <v>5</v>
      </c>
      <c r="V747" t="s">
        <v>27</v>
      </c>
      <c r="W747" t="s">
        <v>61</v>
      </c>
      <c r="X747" t="s">
        <v>29</v>
      </c>
      <c r="Y747">
        <f t="shared" si="11"/>
        <v>6402000000</v>
      </c>
    </row>
    <row r="748" spans="1:25" x14ac:dyDescent="0.15">
      <c r="A748">
        <v>1</v>
      </c>
      <c r="B748" s="8" t="s">
        <v>1336</v>
      </c>
      <c r="C748" t="s">
        <v>1337</v>
      </c>
      <c r="D748" t="s">
        <v>1308</v>
      </c>
      <c r="E748" s="9">
        <v>2.0859999999999999</v>
      </c>
      <c r="F748" s="7">
        <v>2.081</v>
      </c>
      <c r="J748">
        <v>0</v>
      </c>
      <c r="K748" t="str">
        <f>LEFT(L748,4) &amp; "20250803" &amp; "R" &amp; TEXT(ROW(A747),"000")</f>
        <v>snea20250803R747</v>
      </c>
      <c r="L748" t="s">
        <v>58</v>
      </c>
      <c r="M748" t="s">
        <v>1427</v>
      </c>
      <c r="N748" t="s">
        <v>61</v>
      </c>
      <c r="O748" t="s">
        <v>1426</v>
      </c>
      <c r="P748">
        <v>11.54</v>
      </c>
      <c r="Q748">
        <v>1</v>
      </c>
      <c r="R748" s="10">
        <v>11.54</v>
      </c>
      <c r="S748">
        <v>11.54</v>
      </c>
      <c r="T748" t="s">
        <v>1338</v>
      </c>
      <c r="U748">
        <v>1</v>
      </c>
      <c r="V748" t="s">
        <v>27</v>
      </c>
      <c r="W748" t="s">
        <v>61</v>
      </c>
      <c r="X748" t="s">
        <v>29</v>
      </c>
      <c r="Y748">
        <f t="shared" si="11"/>
        <v>6402000000</v>
      </c>
    </row>
    <row r="749" spans="1:25" x14ac:dyDescent="0.15">
      <c r="A749">
        <v>1</v>
      </c>
      <c r="B749" s="8" t="s">
        <v>1339</v>
      </c>
      <c r="C749" t="s">
        <v>1340</v>
      </c>
      <c r="D749" t="s">
        <v>1339</v>
      </c>
      <c r="E749" s="9">
        <v>2.7</v>
      </c>
      <c r="F749" s="7">
        <v>0.73499999999999999</v>
      </c>
      <c r="G749">
        <v>60</v>
      </c>
      <c r="H749">
        <v>50</v>
      </c>
      <c r="I749">
        <v>40</v>
      </c>
      <c r="J749">
        <v>20</v>
      </c>
      <c r="K749" t="str">
        <f>LEFT(L749,4) &amp; "20250803" &amp; "R" &amp; TEXT(ROW(A748),"000")</f>
        <v>Unde20250803R748</v>
      </c>
      <c r="L749" t="s">
        <v>1451</v>
      </c>
      <c r="M749" t="s">
        <v>1452</v>
      </c>
      <c r="N749" t="s">
        <v>1346</v>
      </c>
      <c r="O749" t="s">
        <v>1417</v>
      </c>
      <c r="P749">
        <v>37.5</v>
      </c>
      <c r="Q749">
        <v>2</v>
      </c>
      <c r="R749" s="10">
        <v>4.6900000000000004</v>
      </c>
      <c r="S749">
        <v>9.375</v>
      </c>
      <c r="T749" t="s">
        <v>1345</v>
      </c>
      <c r="U749">
        <v>8</v>
      </c>
      <c r="V749" t="s">
        <v>27</v>
      </c>
      <c r="W749" t="s">
        <v>1453</v>
      </c>
      <c r="X749" t="s">
        <v>29</v>
      </c>
      <c r="Y749">
        <f t="shared" si="11"/>
        <v>6107000000</v>
      </c>
    </row>
    <row r="750" spans="1:25" x14ac:dyDescent="0.15">
      <c r="A750">
        <v>2</v>
      </c>
      <c r="B750" s="8" t="s">
        <v>1339</v>
      </c>
      <c r="C750" t="s">
        <v>1340</v>
      </c>
      <c r="D750" t="s">
        <v>1339</v>
      </c>
      <c r="E750" s="9">
        <v>2.7</v>
      </c>
      <c r="F750" s="7">
        <v>0.439</v>
      </c>
      <c r="G750">
        <v>60</v>
      </c>
      <c r="H750">
        <v>50</v>
      </c>
      <c r="I750">
        <v>40</v>
      </c>
      <c r="J750">
        <v>20</v>
      </c>
      <c r="K750" t="str">
        <f>LEFT(L750,4) &amp; "20250803" &amp; "R" &amp; TEXT(ROW(A749),"000")</f>
        <v>Tshi20250803R749</v>
      </c>
      <c r="L750" t="s">
        <v>1418</v>
      </c>
      <c r="M750" t="s">
        <v>1419</v>
      </c>
      <c r="N750" t="s">
        <v>1346</v>
      </c>
      <c r="O750" t="s">
        <v>1420</v>
      </c>
      <c r="P750">
        <v>37.5</v>
      </c>
      <c r="Q750">
        <v>2</v>
      </c>
      <c r="R750" s="10">
        <v>4.6900000000000004</v>
      </c>
      <c r="S750">
        <v>9.375</v>
      </c>
      <c r="T750" t="s">
        <v>1345</v>
      </c>
      <c r="U750">
        <v>8</v>
      </c>
      <c r="V750" t="s">
        <v>27</v>
      </c>
      <c r="W750" t="s">
        <v>1421</v>
      </c>
      <c r="X750" t="s">
        <v>29</v>
      </c>
      <c r="Y750">
        <f t="shared" si="11"/>
        <v>6109000000</v>
      </c>
    </row>
    <row r="751" spans="1:25" x14ac:dyDescent="0.15">
      <c r="A751">
        <v>3</v>
      </c>
      <c r="B751" s="8" t="s">
        <v>1339</v>
      </c>
      <c r="C751" t="s">
        <v>1340</v>
      </c>
      <c r="D751" t="s">
        <v>1339</v>
      </c>
      <c r="E751" s="9">
        <v>2.7</v>
      </c>
      <c r="F751" s="7">
        <v>1.1050000000000002</v>
      </c>
      <c r="G751">
        <v>60</v>
      </c>
      <c r="H751">
        <v>50</v>
      </c>
      <c r="I751">
        <v>40</v>
      </c>
      <c r="J751">
        <v>20</v>
      </c>
      <c r="K751" t="str">
        <f>LEFT(L751,4) &amp; "20250803" &amp; "R" &amp; TEXT(ROW(A750),"000")</f>
        <v>shor20250803R750</v>
      </c>
      <c r="L751" t="s">
        <v>491</v>
      </c>
      <c r="M751" t="s">
        <v>1429</v>
      </c>
      <c r="N751" t="s">
        <v>1346</v>
      </c>
      <c r="O751" t="s">
        <v>1417</v>
      </c>
      <c r="P751">
        <v>37.5</v>
      </c>
      <c r="Q751">
        <v>3</v>
      </c>
      <c r="R751" s="10">
        <v>4.6900000000000004</v>
      </c>
      <c r="S751">
        <v>14.0625</v>
      </c>
      <c r="T751" t="s">
        <v>1345</v>
      </c>
      <c r="U751">
        <v>8</v>
      </c>
      <c r="V751" t="s">
        <v>27</v>
      </c>
      <c r="W751" t="s">
        <v>494</v>
      </c>
      <c r="X751" t="s">
        <v>29</v>
      </c>
      <c r="Y751">
        <f t="shared" si="11"/>
        <v>6103000000</v>
      </c>
    </row>
    <row r="752" spans="1:25" x14ac:dyDescent="0.15">
      <c r="A752">
        <v>4</v>
      </c>
      <c r="B752" s="8" t="s">
        <v>1339</v>
      </c>
      <c r="C752" t="s">
        <v>1340</v>
      </c>
      <c r="D752" t="s">
        <v>1339</v>
      </c>
      <c r="E752" s="9">
        <v>2.7</v>
      </c>
      <c r="F752" s="7">
        <v>0.40199999999999997</v>
      </c>
      <c r="G752">
        <v>60</v>
      </c>
      <c r="H752">
        <v>50</v>
      </c>
      <c r="I752">
        <v>40</v>
      </c>
      <c r="J752">
        <v>20</v>
      </c>
      <c r="K752" t="str">
        <f>LEFT(L752,4) &amp; "20250803" &amp; "R" &amp; TEXT(ROW(A751),"000")</f>
        <v>snea20250803R751</v>
      </c>
      <c r="L752" t="s">
        <v>58</v>
      </c>
      <c r="M752" t="s">
        <v>1427</v>
      </c>
      <c r="N752" t="s">
        <v>1346</v>
      </c>
      <c r="O752" t="s">
        <v>1426</v>
      </c>
      <c r="P752">
        <v>37.5</v>
      </c>
      <c r="Q752">
        <v>1</v>
      </c>
      <c r="R752" s="10">
        <v>4.6900000000000004</v>
      </c>
      <c r="S752">
        <v>4.6875</v>
      </c>
      <c r="T752" t="s">
        <v>1345</v>
      </c>
      <c r="U752">
        <v>8</v>
      </c>
      <c r="V752" t="s">
        <v>27</v>
      </c>
      <c r="W752" t="s">
        <v>61</v>
      </c>
      <c r="X752" t="s">
        <v>29</v>
      </c>
      <c r="Y752">
        <f t="shared" si="11"/>
        <v>6402000000</v>
      </c>
    </row>
    <row r="753" spans="1:25" x14ac:dyDescent="0.15">
      <c r="A753">
        <v>1</v>
      </c>
      <c r="B753" s="8" t="s">
        <v>1347</v>
      </c>
      <c r="C753" t="s">
        <v>1348</v>
      </c>
      <c r="D753" t="s">
        <v>1339</v>
      </c>
      <c r="E753" s="9">
        <v>2.7</v>
      </c>
      <c r="F753" s="7">
        <v>2.6950000000000003</v>
      </c>
      <c r="J753">
        <v>0</v>
      </c>
      <c r="K753" t="str">
        <f>LEFT(L753,4) &amp; "20250803" &amp; "R" &amp; TEXT(ROW(A752),"000")</f>
        <v>snea20250803R752</v>
      </c>
      <c r="L753" t="s">
        <v>58</v>
      </c>
      <c r="M753" t="s">
        <v>1427</v>
      </c>
      <c r="N753" t="s">
        <v>61</v>
      </c>
      <c r="O753" t="s">
        <v>1426</v>
      </c>
      <c r="P753">
        <v>35.14</v>
      </c>
      <c r="Q753">
        <v>2</v>
      </c>
      <c r="R753" s="10">
        <v>17.57</v>
      </c>
      <c r="S753">
        <v>35.14</v>
      </c>
      <c r="T753" t="s">
        <v>1349</v>
      </c>
      <c r="U753">
        <v>2</v>
      </c>
      <c r="V753" t="s">
        <v>27</v>
      </c>
      <c r="W753" t="s">
        <v>61</v>
      </c>
      <c r="X753" t="s">
        <v>29</v>
      </c>
      <c r="Y753">
        <f t="shared" si="11"/>
        <v>6402000000</v>
      </c>
    </row>
    <row r="754" spans="1:25" x14ac:dyDescent="0.15">
      <c r="A754">
        <v>1</v>
      </c>
      <c r="B754" s="8" t="s">
        <v>1350</v>
      </c>
      <c r="C754" t="s">
        <v>1351</v>
      </c>
      <c r="D754" t="s">
        <v>1339</v>
      </c>
      <c r="E754" s="9">
        <v>2.7</v>
      </c>
      <c r="F754" s="7">
        <v>0.995</v>
      </c>
      <c r="J754">
        <v>0</v>
      </c>
      <c r="K754" t="str">
        <f>LEFT(L754,4) &amp; "20250803" &amp; "R" &amp; TEXT(ROW(A753),"000")</f>
        <v>shor20250803R753</v>
      </c>
      <c r="L754" t="s">
        <v>491</v>
      </c>
      <c r="M754" t="s">
        <v>1429</v>
      </c>
      <c r="N754" t="s">
        <v>1355</v>
      </c>
      <c r="O754" t="s">
        <v>1417</v>
      </c>
      <c r="P754">
        <v>19.98</v>
      </c>
      <c r="Q754">
        <v>1</v>
      </c>
      <c r="R754" s="10">
        <v>6.66</v>
      </c>
      <c r="S754">
        <v>6.66</v>
      </c>
      <c r="T754" t="s">
        <v>1354</v>
      </c>
      <c r="U754">
        <v>3</v>
      </c>
      <c r="V754" t="s">
        <v>27</v>
      </c>
      <c r="W754" t="s">
        <v>494</v>
      </c>
      <c r="X754" t="s">
        <v>29</v>
      </c>
      <c r="Y754">
        <f t="shared" si="11"/>
        <v>6103000000</v>
      </c>
    </row>
    <row r="755" spans="1:25" x14ac:dyDescent="0.15">
      <c r="A755">
        <v>2</v>
      </c>
      <c r="B755" s="8" t="s">
        <v>1350</v>
      </c>
      <c r="C755" t="s">
        <v>1351</v>
      </c>
      <c r="D755" t="s">
        <v>1339</v>
      </c>
      <c r="E755" s="9">
        <v>2.7</v>
      </c>
      <c r="F755" s="7">
        <v>0.59499999999999997</v>
      </c>
      <c r="J755">
        <v>0</v>
      </c>
      <c r="K755" t="str">
        <f>LEFT(L755,4) &amp; "20250803" &amp; "R" &amp; TEXT(ROW(A754),"000")</f>
        <v>Hood20250803R754</v>
      </c>
      <c r="L755" t="s">
        <v>590</v>
      </c>
      <c r="M755" t="s">
        <v>1428</v>
      </c>
      <c r="N755" t="s">
        <v>1355</v>
      </c>
      <c r="O755" t="s">
        <v>1420</v>
      </c>
      <c r="P755">
        <v>19.98</v>
      </c>
      <c r="Q755">
        <v>1</v>
      </c>
      <c r="R755" s="10">
        <v>6.66</v>
      </c>
      <c r="S755">
        <v>6.66</v>
      </c>
      <c r="T755" t="s">
        <v>1354</v>
      </c>
      <c r="U755">
        <v>3</v>
      </c>
      <c r="V755" t="s">
        <v>27</v>
      </c>
      <c r="W755" t="s">
        <v>593</v>
      </c>
      <c r="X755" t="s">
        <v>29</v>
      </c>
      <c r="Y755">
        <f t="shared" si="11"/>
        <v>6110000000</v>
      </c>
    </row>
    <row r="756" spans="1:25" x14ac:dyDescent="0.15">
      <c r="A756">
        <v>3</v>
      </c>
      <c r="B756" s="8" t="s">
        <v>1350</v>
      </c>
      <c r="C756" t="s">
        <v>1351</v>
      </c>
      <c r="D756" t="s">
        <v>1339</v>
      </c>
      <c r="E756" s="9">
        <v>2.7</v>
      </c>
      <c r="F756" s="7">
        <v>1.0950000000000002</v>
      </c>
      <c r="J756">
        <v>0</v>
      </c>
      <c r="K756" t="str">
        <f>LEFT(L756,4) &amp; "20250803" &amp; "R" &amp; TEXT(ROW(A755),"000")</f>
        <v>snea20250803R755</v>
      </c>
      <c r="L756" t="s">
        <v>58</v>
      </c>
      <c r="M756" t="s">
        <v>1427</v>
      </c>
      <c r="N756" t="s">
        <v>1355</v>
      </c>
      <c r="O756" t="s">
        <v>1426</v>
      </c>
      <c r="P756">
        <v>19.98</v>
      </c>
      <c r="Q756">
        <v>1</v>
      </c>
      <c r="R756" s="10">
        <v>6.66</v>
      </c>
      <c r="S756">
        <v>6.66</v>
      </c>
      <c r="T756" t="s">
        <v>1354</v>
      </c>
      <c r="U756">
        <v>3</v>
      </c>
      <c r="V756" t="s">
        <v>27</v>
      </c>
      <c r="W756" t="s">
        <v>61</v>
      </c>
      <c r="X756" t="s">
        <v>29</v>
      </c>
      <c r="Y756">
        <f t="shared" si="11"/>
        <v>6402000000</v>
      </c>
    </row>
    <row r="757" spans="1:25" x14ac:dyDescent="0.15">
      <c r="A757">
        <v>1</v>
      </c>
      <c r="B757" s="8" t="s">
        <v>1356</v>
      </c>
      <c r="C757" t="s">
        <v>1357</v>
      </c>
      <c r="D757" t="s">
        <v>1339</v>
      </c>
      <c r="E757" s="9">
        <v>2.7</v>
      </c>
      <c r="F757" s="7">
        <v>1.4680000000000002</v>
      </c>
      <c r="J757">
        <v>0</v>
      </c>
      <c r="K757" t="str">
        <f>LEFT(L757,4) &amp; "20250803" &amp; "R" &amp; TEXT(ROW(A756),"000")</f>
        <v>Tshi20250803R756</v>
      </c>
      <c r="L757" t="s">
        <v>1418</v>
      </c>
      <c r="M757" t="s">
        <v>1419</v>
      </c>
      <c r="N757" t="s">
        <v>1361</v>
      </c>
      <c r="O757" t="s">
        <v>1420</v>
      </c>
      <c r="P757">
        <v>19.21</v>
      </c>
      <c r="Q757">
        <v>2</v>
      </c>
      <c r="R757" s="10">
        <v>6.4</v>
      </c>
      <c r="S757">
        <v>12.806666666666667</v>
      </c>
      <c r="T757" t="s">
        <v>1360</v>
      </c>
      <c r="U757">
        <v>3</v>
      </c>
      <c r="V757" t="s">
        <v>27</v>
      </c>
      <c r="W757" t="s">
        <v>1421</v>
      </c>
      <c r="X757" t="s">
        <v>29</v>
      </c>
      <c r="Y757">
        <f t="shared" si="11"/>
        <v>6109000000</v>
      </c>
    </row>
    <row r="758" spans="1:25" x14ac:dyDescent="0.15">
      <c r="A758">
        <v>2</v>
      </c>
      <c r="B758" s="8" t="s">
        <v>1356</v>
      </c>
      <c r="C758" t="s">
        <v>1357</v>
      </c>
      <c r="D758" t="s">
        <v>1339</v>
      </c>
      <c r="E758" s="9">
        <v>2.7</v>
      </c>
      <c r="F758" s="7">
        <v>1.2220000000000002</v>
      </c>
      <c r="J758">
        <v>0</v>
      </c>
      <c r="K758" t="str">
        <f>LEFT(L758,4) &amp; "20250803" &amp; "R" &amp; TEXT(ROW(A757),"000")</f>
        <v>Down20250803R757</v>
      </c>
      <c r="L758" t="s">
        <v>1549</v>
      </c>
      <c r="M758" t="s">
        <v>1550</v>
      </c>
      <c r="N758" t="s">
        <v>1361</v>
      </c>
      <c r="O758" t="s">
        <v>1417</v>
      </c>
      <c r="P758">
        <v>19.21</v>
      </c>
      <c r="Q758">
        <v>1</v>
      </c>
      <c r="R758" s="10">
        <v>6.4</v>
      </c>
      <c r="S758">
        <v>6.4033333333333333</v>
      </c>
      <c r="T758" t="s">
        <v>1360</v>
      </c>
      <c r="U758">
        <v>3</v>
      </c>
      <c r="V758" t="s">
        <v>27</v>
      </c>
      <c r="W758" t="s">
        <v>1551</v>
      </c>
      <c r="X758" t="s">
        <v>29</v>
      </c>
      <c r="Y758">
        <f t="shared" si="11"/>
        <v>6201000000</v>
      </c>
    </row>
    <row r="759" spans="1:25" x14ac:dyDescent="0.15">
      <c r="A759">
        <v>1</v>
      </c>
      <c r="B759" s="8" t="s">
        <v>1362</v>
      </c>
      <c r="C759" t="s">
        <v>1363</v>
      </c>
      <c r="D759" t="s">
        <v>1339</v>
      </c>
      <c r="E759" s="9">
        <v>2.7</v>
      </c>
      <c r="F759" s="7">
        <v>0.995</v>
      </c>
      <c r="J759">
        <v>0</v>
      </c>
      <c r="K759" t="str">
        <f>LEFT(L759,4) &amp; "20250803" &amp; "R" &amp; TEXT(ROW(A758),"000")</f>
        <v>Jers20250803R758</v>
      </c>
      <c r="L759" t="s">
        <v>670</v>
      </c>
      <c r="M759" t="s">
        <v>1416</v>
      </c>
      <c r="N759" t="s">
        <v>55</v>
      </c>
      <c r="O759" t="s">
        <v>1417</v>
      </c>
      <c r="P759">
        <v>22.03</v>
      </c>
      <c r="Q759">
        <v>1</v>
      </c>
      <c r="R759" s="10">
        <v>7.34</v>
      </c>
      <c r="S759">
        <v>7.3433333333333337</v>
      </c>
      <c r="T759" t="s">
        <v>1365</v>
      </c>
      <c r="U759">
        <v>3</v>
      </c>
      <c r="V759" t="s">
        <v>27</v>
      </c>
      <c r="W759" t="s">
        <v>673</v>
      </c>
      <c r="X759" t="s">
        <v>29</v>
      </c>
      <c r="Y759">
        <f t="shared" si="11"/>
        <v>6211000000</v>
      </c>
    </row>
    <row r="760" spans="1:25" x14ac:dyDescent="0.15">
      <c r="A760">
        <v>2</v>
      </c>
      <c r="B760" s="8" t="s">
        <v>1362</v>
      </c>
      <c r="C760" t="s">
        <v>1363</v>
      </c>
      <c r="D760" t="s">
        <v>1339</v>
      </c>
      <c r="E760" s="9">
        <v>2.7</v>
      </c>
      <c r="F760" s="7">
        <v>0.59499999999999997</v>
      </c>
      <c r="J760">
        <v>0</v>
      </c>
      <c r="K760" t="str">
        <f>LEFT(L760,4) &amp; "20250803" &amp; "R" &amp; TEXT(ROW(A759),"000")</f>
        <v>Tshi20250803R759</v>
      </c>
      <c r="L760" t="s">
        <v>1418</v>
      </c>
      <c r="M760" t="s">
        <v>1419</v>
      </c>
      <c r="N760" t="s">
        <v>55</v>
      </c>
      <c r="O760" t="s">
        <v>1420</v>
      </c>
      <c r="P760">
        <v>22.03</v>
      </c>
      <c r="Q760">
        <v>1</v>
      </c>
      <c r="R760" s="10">
        <v>7.34</v>
      </c>
      <c r="S760">
        <v>7.3433333333333337</v>
      </c>
      <c r="T760" t="s">
        <v>1365</v>
      </c>
      <c r="U760">
        <v>3</v>
      </c>
      <c r="V760" t="s">
        <v>27</v>
      </c>
      <c r="W760" t="s">
        <v>1421</v>
      </c>
      <c r="X760" t="s">
        <v>29</v>
      </c>
      <c r="Y760">
        <f t="shared" si="11"/>
        <v>6109000000</v>
      </c>
    </row>
    <row r="761" spans="1:25" x14ac:dyDescent="0.15">
      <c r="A761">
        <v>3</v>
      </c>
      <c r="B761" s="8" t="s">
        <v>1362</v>
      </c>
      <c r="C761" t="s">
        <v>1363</v>
      </c>
      <c r="D761" t="s">
        <v>1339</v>
      </c>
      <c r="E761" s="9">
        <v>2.7</v>
      </c>
      <c r="F761" s="7">
        <v>1.0950000000000002</v>
      </c>
      <c r="J761">
        <v>0</v>
      </c>
      <c r="K761" t="str">
        <f>LEFT(L761,4) &amp; "20250803" &amp; "R" &amp; TEXT(ROW(A760),"000")</f>
        <v>snea20250803R760</v>
      </c>
      <c r="L761" t="s">
        <v>58</v>
      </c>
      <c r="M761" t="s">
        <v>1427</v>
      </c>
      <c r="N761" t="s">
        <v>55</v>
      </c>
      <c r="O761" t="s">
        <v>1426</v>
      </c>
      <c r="P761">
        <v>22.03</v>
      </c>
      <c r="Q761">
        <v>1</v>
      </c>
      <c r="R761" s="10">
        <v>7.34</v>
      </c>
      <c r="S761">
        <v>7.3433333333333337</v>
      </c>
      <c r="T761" t="s">
        <v>1365</v>
      </c>
      <c r="U761">
        <v>3</v>
      </c>
      <c r="V761" t="s">
        <v>27</v>
      </c>
      <c r="W761" t="s">
        <v>61</v>
      </c>
      <c r="X761" t="s">
        <v>29</v>
      </c>
      <c r="Y761">
        <f t="shared" si="11"/>
        <v>6402000000</v>
      </c>
    </row>
    <row r="762" spans="1:25" x14ac:dyDescent="0.15">
      <c r="A762">
        <v>1</v>
      </c>
      <c r="B762" s="8" t="s">
        <v>1366</v>
      </c>
      <c r="C762" t="s">
        <v>1367</v>
      </c>
      <c r="D762" t="s">
        <v>1339</v>
      </c>
      <c r="E762" s="9">
        <v>2.7</v>
      </c>
      <c r="F762" s="7">
        <v>0.32400000000000001</v>
      </c>
      <c r="J762">
        <v>0</v>
      </c>
      <c r="K762" t="str">
        <f>LEFT(L762,4) &amp; "20250803" &amp; "R" &amp; TEXT(ROW(A761),"000")</f>
        <v>Gogg20250803R761</v>
      </c>
      <c r="L762" t="s">
        <v>1581</v>
      </c>
      <c r="M762" t="s">
        <v>1582</v>
      </c>
      <c r="N762" t="s">
        <v>1371</v>
      </c>
      <c r="O762" t="s">
        <v>1417</v>
      </c>
      <c r="P762">
        <v>33.79</v>
      </c>
      <c r="Q762">
        <v>1</v>
      </c>
      <c r="R762" s="10">
        <v>3.75</v>
      </c>
      <c r="S762">
        <v>3.7544444444444443</v>
      </c>
      <c r="T762" t="s">
        <v>1370</v>
      </c>
      <c r="U762">
        <v>9</v>
      </c>
      <c r="V762" t="s">
        <v>27</v>
      </c>
      <c r="W762" t="s">
        <v>1479</v>
      </c>
      <c r="X762" t="s">
        <v>29</v>
      </c>
      <c r="Y762">
        <f t="shared" si="11"/>
        <v>9004000000</v>
      </c>
    </row>
    <row r="763" spans="1:25" x14ac:dyDescent="0.15">
      <c r="A763">
        <v>2</v>
      </c>
      <c r="B763" s="8" t="s">
        <v>1366</v>
      </c>
      <c r="C763" t="s">
        <v>1367</v>
      </c>
      <c r="D763" t="s">
        <v>1339</v>
      </c>
      <c r="E763" s="9">
        <v>2.7</v>
      </c>
      <c r="F763" s="7">
        <v>0.32400000000000001</v>
      </c>
      <c r="J763">
        <v>0</v>
      </c>
      <c r="K763" t="str">
        <f>LEFT(L763,4) &amp; "20250803" &amp; "R" &amp; TEXT(ROW(A762),"000")</f>
        <v>vest20250803R762</v>
      </c>
      <c r="L763" t="s">
        <v>1547</v>
      </c>
      <c r="M763" t="s">
        <v>1548</v>
      </c>
      <c r="N763" t="s">
        <v>1371</v>
      </c>
      <c r="O763" t="s">
        <v>1417</v>
      </c>
      <c r="P763">
        <v>33.79</v>
      </c>
      <c r="Q763">
        <v>1</v>
      </c>
      <c r="R763" s="10">
        <v>3.75</v>
      </c>
      <c r="S763">
        <v>3.7544444444444443</v>
      </c>
      <c r="T763" t="s">
        <v>1370</v>
      </c>
      <c r="U763">
        <v>9</v>
      </c>
      <c r="V763" t="s">
        <v>27</v>
      </c>
      <c r="W763" t="s">
        <v>1421</v>
      </c>
      <c r="X763" t="s">
        <v>29</v>
      </c>
      <c r="Y763">
        <f t="shared" si="11"/>
        <v>6109000000</v>
      </c>
    </row>
    <row r="764" spans="1:25" x14ac:dyDescent="0.15">
      <c r="A764">
        <v>3</v>
      </c>
      <c r="B764" s="8" t="s">
        <v>1366</v>
      </c>
      <c r="C764" t="s">
        <v>1367</v>
      </c>
      <c r="D764" t="s">
        <v>1339</v>
      </c>
      <c r="E764" s="9">
        <v>2.7</v>
      </c>
      <c r="F764" s="7">
        <v>0.32400000000000001</v>
      </c>
      <c r="J764">
        <v>0</v>
      </c>
      <c r="K764" t="str">
        <f>LEFT(L764,4) &amp; "20250803" &amp; "R" &amp; TEXT(ROW(A763),"000")</f>
        <v>shir20250803R763</v>
      </c>
      <c r="L764" t="s">
        <v>1504</v>
      </c>
      <c r="M764" t="s">
        <v>1505</v>
      </c>
      <c r="N764" t="s">
        <v>1371</v>
      </c>
      <c r="O764" t="s">
        <v>1417</v>
      </c>
      <c r="P764">
        <v>33.79</v>
      </c>
      <c r="Q764">
        <v>1</v>
      </c>
      <c r="R764" s="10">
        <v>3.75</v>
      </c>
      <c r="S764">
        <v>3.7544444444444443</v>
      </c>
      <c r="T764" t="s">
        <v>1370</v>
      </c>
      <c r="U764">
        <v>9</v>
      </c>
      <c r="V764" t="s">
        <v>27</v>
      </c>
      <c r="W764" t="s">
        <v>1506</v>
      </c>
      <c r="X764" t="s">
        <v>29</v>
      </c>
      <c r="Y764">
        <f t="shared" si="11"/>
        <v>6105000000</v>
      </c>
    </row>
    <row r="765" spans="1:25" x14ac:dyDescent="0.15">
      <c r="A765">
        <v>4</v>
      </c>
      <c r="B765" s="8" t="s">
        <v>1366</v>
      </c>
      <c r="C765" t="s">
        <v>1367</v>
      </c>
      <c r="D765" t="s">
        <v>1339</v>
      </c>
      <c r="E765" s="9">
        <v>2.7</v>
      </c>
      <c r="F765" s="7">
        <v>0.32400000000000001</v>
      </c>
      <c r="J765">
        <v>0</v>
      </c>
      <c r="K765" t="str">
        <f>LEFT(L765,4) &amp; "20250803" &amp; "R" &amp; TEXT(ROW(A764),"000")</f>
        <v>shor20250803R764</v>
      </c>
      <c r="L765" t="s">
        <v>491</v>
      </c>
      <c r="M765" t="s">
        <v>1429</v>
      </c>
      <c r="N765" t="s">
        <v>1371</v>
      </c>
      <c r="O765" t="s">
        <v>1417</v>
      </c>
      <c r="P765">
        <v>33.79</v>
      </c>
      <c r="Q765">
        <v>1</v>
      </c>
      <c r="R765" s="10">
        <v>3.75</v>
      </c>
      <c r="S765">
        <v>3.7544444444444443</v>
      </c>
      <c r="T765" t="s">
        <v>1370</v>
      </c>
      <c r="U765">
        <v>9</v>
      </c>
      <c r="V765" t="s">
        <v>27</v>
      </c>
      <c r="W765" t="s">
        <v>494</v>
      </c>
      <c r="X765" t="s">
        <v>29</v>
      </c>
      <c r="Y765">
        <f t="shared" si="11"/>
        <v>6103000000</v>
      </c>
    </row>
    <row r="766" spans="1:25" x14ac:dyDescent="0.15">
      <c r="A766">
        <v>5</v>
      </c>
      <c r="B766" s="8" t="s">
        <v>1366</v>
      </c>
      <c r="C766" t="s">
        <v>1367</v>
      </c>
      <c r="D766" t="s">
        <v>1339</v>
      </c>
      <c r="E766" s="9">
        <v>2.7</v>
      </c>
      <c r="F766" s="7">
        <v>0.32400000000000001</v>
      </c>
      <c r="J766">
        <v>0</v>
      </c>
      <c r="K766" t="str">
        <f>LEFT(L766,4) &amp; "20250803" &amp; "R" &amp; TEXT(ROW(A765),"000")</f>
        <v>Stor20250803R765</v>
      </c>
      <c r="L766" t="s">
        <v>1583</v>
      </c>
      <c r="M766" t="s">
        <v>1584</v>
      </c>
      <c r="N766" t="s">
        <v>1371</v>
      </c>
      <c r="O766" t="s">
        <v>1417</v>
      </c>
      <c r="P766">
        <v>33.79</v>
      </c>
      <c r="Q766">
        <v>1</v>
      </c>
      <c r="R766" s="10">
        <v>3.75</v>
      </c>
      <c r="S766">
        <v>3.7544444444444443</v>
      </c>
      <c r="T766" t="s">
        <v>1370</v>
      </c>
      <c r="U766">
        <v>9</v>
      </c>
      <c r="V766" t="s">
        <v>27</v>
      </c>
      <c r="W766" t="s">
        <v>1571</v>
      </c>
      <c r="X766" t="s">
        <v>29</v>
      </c>
      <c r="Y766">
        <f t="shared" si="11"/>
        <v>4202000000</v>
      </c>
    </row>
    <row r="767" spans="1:25" x14ac:dyDescent="0.15">
      <c r="A767">
        <v>6</v>
      </c>
      <c r="B767" s="8" t="s">
        <v>1366</v>
      </c>
      <c r="C767" t="s">
        <v>1367</v>
      </c>
      <c r="D767" t="s">
        <v>1339</v>
      </c>
      <c r="E767" s="9">
        <v>2.7</v>
      </c>
      <c r="F767" s="7">
        <v>0.193</v>
      </c>
      <c r="J767">
        <v>0</v>
      </c>
      <c r="K767" t="str">
        <f>LEFT(L767,4) &amp; "20250803" &amp; "R" &amp; TEXT(ROW(A766),"000")</f>
        <v>Tshi20250803R766</v>
      </c>
      <c r="L767" t="s">
        <v>1418</v>
      </c>
      <c r="M767" t="s">
        <v>1419</v>
      </c>
      <c r="N767" t="s">
        <v>1371</v>
      </c>
      <c r="O767" t="s">
        <v>1420</v>
      </c>
      <c r="P767">
        <v>33.79</v>
      </c>
      <c r="Q767">
        <v>1</v>
      </c>
      <c r="R767" s="10">
        <v>3.75</v>
      </c>
      <c r="S767">
        <v>3.7544444444444443</v>
      </c>
      <c r="T767" t="s">
        <v>1370</v>
      </c>
      <c r="U767">
        <v>9</v>
      </c>
      <c r="V767" t="s">
        <v>27</v>
      </c>
      <c r="W767" t="s">
        <v>1421</v>
      </c>
      <c r="X767" t="s">
        <v>29</v>
      </c>
      <c r="Y767">
        <f t="shared" si="11"/>
        <v>6109000000</v>
      </c>
    </row>
    <row r="768" spans="1:25" x14ac:dyDescent="0.15">
      <c r="A768">
        <v>7</v>
      </c>
      <c r="B768" s="8" t="s">
        <v>1366</v>
      </c>
      <c r="C768" t="s">
        <v>1367</v>
      </c>
      <c r="D768" t="s">
        <v>1339</v>
      </c>
      <c r="E768" s="9">
        <v>2.7</v>
      </c>
      <c r="F768" s="7">
        <v>0.193</v>
      </c>
      <c r="J768">
        <v>0</v>
      </c>
      <c r="K768" t="str">
        <f>LEFT(L768,4) &amp; "20250803" &amp; "R" &amp; TEXT(ROW(A767),"000")</f>
        <v>Casu20250803R767</v>
      </c>
      <c r="L768" t="s">
        <v>1433</v>
      </c>
      <c r="M768" t="s">
        <v>1434</v>
      </c>
      <c r="N768" t="s">
        <v>1371</v>
      </c>
      <c r="O768" t="s">
        <v>1420</v>
      </c>
      <c r="P768">
        <v>33.79</v>
      </c>
      <c r="Q768">
        <v>1</v>
      </c>
      <c r="R768" s="10">
        <v>3.75</v>
      </c>
      <c r="S768">
        <v>3.7544444444444443</v>
      </c>
      <c r="T768" t="s">
        <v>1370</v>
      </c>
      <c r="U768">
        <v>9</v>
      </c>
      <c r="V768" t="s">
        <v>27</v>
      </c>
      <c r="W768" t="s">
        <v>1421</v>
      </c>
      <c r="X768" t="s">
        <v>29</v>
      </c>
      <c r="Y768">
        <f t="shared" si="11"/>
        <v>6109000000</v>
      </c>
    </row>
    <row r="769" spans="1:25" x14ac:dyDescent="0.15">
      <c r="A769">
        <v>8</v>
      </c>
      <c r="B769" s="8" t="s">
        <v>1366</v>
      </c>
      <c r="C769" t="s">
        <v>1367</v>
      </c>
      <c r="D769" t="s">
        <v>1339</v>
      </c>
      <c r="E769" s="9">
        <v>2.7</v>
      </c>
      <c r="F769" s="7">
        <v>0.32400000000000001</v>
      </c>
      <c r="J769">
        <v>0</v>
      </c>
      <c r="K769" t="str">
        <f>LEFT(L769,4) &amp; "20250803" &amp; "R" &amp; TEXT(ROW(A768),"000")</f>
        <v>Casu20250803R768</v>
      </c>
      <c r="L769" t="s">
        <v>1326</v>
      </c>
      <c r="M769" t="s">
        <v>1517</v>
      </c>
      <c r="N769" t="s">
        <v>1371</v>
      </c>
      <c r="O769" t="s">
        <v>1417</v>
      </c>
      <c r="P769">
        <v>33.79</v>
      </c>
      <c r="Q769">
        <v>1</v>
      </c>
      <c r="R769" s="10">
        <v>3.75</v>
      </c>
      <c r="S769">
        <v>3.7544444444444443</v>
      </c>
      <c r="T769" t="s">
        <v>1370</v>
      </c>
      <c r="U769">
        <v>9</v>
      </c>
      <c r="V769" t="s">
        <v>27</v>
      </c>
      <c r="W769" t="s">
        <v>1329</v>
      </c>
      <c r="X769" t="s">
        <v>29</v>
      </c>
      <c r="Y769">
        <f t="shared" si="11"/>
        <v>6104000000</v>
      </c>
    </row>
    <row r="770" spans="1:25" x14ac:dyDescent="0.15">
      <c r="A770">
        <v>9</v>
      </c>
      <c r="B770" s="8" t="s">
        <v>1366</v>
      </c>
      <c r="C770" t="s">
        <v>1367</v>
      </c>
      <c r="D770" t="s">
        <v>1339</v>
      </c>
      <c r="E770" s="9">
        <v>2.7</v>
      </c>
      <c r="F770" s="7">
        <v>0.32400000000000001</v>
      </c>
      <c r="J770">
        <v>0</v>
      </c>
      <c r="K770" t="str">
        <f>LEFT(L770,4) &amp; "20250803" &amp; "R" &amp; TEXT(ROW(A769),"000")</f>
        <v>Jean20250803R769</v>
      </c>
      <c r="L770" t="s">
        <v>1532</v>
      </c>
      <c r="M770" t="s">
        <v>1533</v>
      </c>
      <c r="N770" t="s">
        <v>1371</v>
      </c>
      <c r="O770" t="s">
        <v>1417</v>
      </c>
      <c r="P770">
        <v>33.79</v>
      </c>
      <c r="Q770">
        <v>1</v>
      </c>
      <c r="R770" s="10">
        <v>3.75</v>
      </c>
      <c r="S770">
        <v>3.7544444444444443</v>
      </c>
      <c r="T770" t="s">
        <v>1370</v>
      </c>
      <c r="U770">
        <v>9</v>
      </c>
      <c r="V770" t="s">
        <v>27</v>
      </c>
      <c r="W770" t="s">
        <v>1534</v>
      </c>
      <c r="X770" t="s">
        <v>29</v>
      </c>
      <c r="Y770">
        <f t="shared" ref="Y770:Y782" si="12">ROUNDDOWN(W770/ 1000000, 0) * 1000000</f>
        <v>6204000000</v>
      </c>
    </row>
    <row r="771" spans="1:25" x14ac:dyDescent="0.15">
      <c r="A771">
        <v>1</v>
      </c>
      <c r="B771" s="8" t="s">
        <v>1372</v>
      </c>
      <c r="C771" t="s">
        <v>1373</v>
      </c>
      <c r="D771" t="s">
        <v>1372</v>
      </c>
      <c r="E771" s="9">
        <v>2.117</v>
      </c>
      <c r="F771" s="7">
        <v>1.0030000000000001</v>
      </c>
      <c r="G771">
        <v>60</v>
      </c>
      <c r="H771">
        <v>50</v>
      </c>
      <c r="I771">
        <v>40</v>
      </c>
      <c r="J771">
        <v>20</v>
      </c>
      <c r="K771" t="str">
        <f>LEFT(L771,4) &amp; "20250803" &amp; "R" &amp; TEXT(ROW(A770),"000")</f>
        <v>Casu20250803R770</v>
      </c>
      <c r="L771" t="s">
        <v>1326</v>
      </c>
      <c r="M771" t="s">
        <v>1517</v>
      </c>
      <c r="N771" t="s">
        <v>1379</v>
      </c>
      <c r="O771" t="s">
        <v>1417</v>
      </c>
      <c r="P771">
        <v>23.04</v>
      </c>
      <c r="Q771">
        <v>1</v>
      </c>
      <c r="R771" s="10">
        <v>11.52</v>
      </c>
      <c r="S771">
        <v>11.52</v>
      </c>
      <c r="T771" t="s">
        <v>1378</v>
      </c>
      <c r="U771">
        <v>2</v>
      </c>
      <c r="V771" t="s">
        <v>27</v>
      </c>
      <c r="W771" t="s">
        <v>1329</v>
      </c>
      <c r="X771" t="s">
        <v>29</v>
      </c>
      <c r="Y771">
        <f t="shared" si="12"/>
        <v>6104000000</v>
      </c>
    </row>
    <row r="772" spans="1:25" x14ac:dyDescent="0.15">
      <c r="A772">
        <v>2</v>
      </c>
      <c r="B772" s="8" t="s">
        <v>1372</v>
      </c>
      <c r="C772" t="s">
        <v>1373</v>
      </c>
      <c r="D772" t="s">
        <v>1372</v>
      </c>
      <c r="E772" s="9">
        <v>2.117</v>
      </c>
      <c r="F772" s="7">
        <v>1.1040000000000001</v>
      </c>
      <c r="G772">
        <v>60</v>
      </c>
      <c r="H772">
        <v>50</v>
      </c>
      <c r="I772">
        <v>40</v>
      </c>
      <c r="J772">
        <v>20</v>
      </c>
      <c r="K772" t="str">
        <f>LEFT(L772,4) &amp; "20250803" &amp; "R" &amp; TEXT(ROW(A771),"000")</f>
        <v>snea20250803R771</v>
      </c>
      <c r="L772" t="s">
        <v>58</v>
      </c>
      <c r="M772" t="s">
        <v>1427</v>
      </c>
      <c r="N772" t="s">
        <v>1379</v>
      </c>
      <c r="O772" t="s">
        <v>1426</v>
      </c>
      <c r="P772">
        <v>23.04</v>
      </c>
      <c r="Q772">
        <v>1</v>
      </c>
      <c r="R772" s="10">
        <v>11.52</v>
      </c>
      <c r="S772">
        <v>11.52</v>
      </c>
      <c r="T772" t="s">
        <v>1378</v>
      </c>
      <c r="U772">
        <v>2</v>
      </c>
      <c r="V772" t="s">
        <v>27</v>
      </c>
      <c r="W772" t="s">
        <v>61</v>
      </c>
      <c r="X772" t="s">
        <v>29</v>
      </c>
      <c r="Y772">
        <f t="shared" si="12"/>
        <v>6402000000</v>
      </c>
    </row>
    <row r="773" spans="1:25" x14ac:dyDescent="0.15">
      <c r="A773">
        <v>1</v>
      </c>
      <c r="B773" s="8" t="s">
        <v>1380</v>
      </c>
      <c r="C773" t="s">
        <v>1381</v>
      </c>
      <c r="D773" t="s">
        <v>1372</v>
      </c>
      <c r="E773" s="9">
        <v>2.117</v>
      </c>
      <c r="F773" s="7">
        <v>1.054</v>
      </c>
      <c r="J773">
        <v>0</v>
      </c>
      <c r="K773" t="str">
        <f>LEFT(L773,4) &amp; "20250803" &amp; "R" &amp; TEXT(ROW(A772),"000")</f>
        <v>Base20250803R772</v>
      </c>
      <c r="L773" t="s">
        <v>1471</v>
      </c>
      <c r="M773" t="s">
        <v>1472</v>
      </c>
      <c r="N773" t="s">
        <v>1385</v>
      </c>
      <c r="O773" t="s">
        <v>1417</v>
      </c>
      <c r="P773">
        <v>28.19</v>
      </c>
      <c r="Q773">
        <v>1</v>
      </c>
      <c r="R773" s="10">
        <v>14.1</v>
      </c>
      <c r="S773">
        <v>14.095000000000001</v>
      </c>
      <c r="T773" t="s">
        <v>1384</v>
      </c>
      <c r="U773">
        <v>2</v>
      </c>
      <c r="V773" t="s">
        <v>27</v>
      </c>
      <c r="W773" t="s">
        <v>1473</v>
      </c>
      <c r="X773" t="s">
        <v>29</v>
      </c>
      <c r="Y773">
        <f t="shared" si="12"/>
        <v>6505000000</v>
      </c>
    </row>
    <row r="774" spans="1:25" x14ac:dyDescent="0.15">
      <c r="A774">
        <v>2</v>
      </c>
      <c r="B774" s="8" t="s">
        <v>1380</v>
      </c>
      <c r="C774" t="s">
        <v>1381</v>
      </c>
      <c r="D774" t="s">
        <v>1372</v>
      </c>
      <c r="E774" s="9">
        <v>2.117</v>
      </c>
      <c r="F774" s="7">
        <v>1.054</v>
      </c>
      <c r="J774">
        <v>0</v>
      </c>
      <c r="K774" t="str">
        <f>LEFT(L774,4) &amp; "20250803" &amp; "R" &amp; TEXT(ROW(A773),"000")</f>
        <v>Cric20250803R773</v>
      </c>
      <c r="L774" t="s">
        <v>358</v>
      </c>
      <c r="M774" t="s">
        <v>1435</v>
      </c>
      <c r="N774" t="s">
        <v>1385</v>
      </c>
      <c r="O774" t="s">
        <v>1417</v>
      </c>
      <c r="P774">
        <v>28.19</v>
      </c>
      <c r="Q774">
        <v>1</v>
      </c>
      <c r="R774" s="10">
        <v>14.1</v>
      </c>
      <c r="S774">
        <v>14.095000000000001</v>
      </c>
      <c r="T774" t="s">
        <v>1384</v>
      </c>
      <c r="U774">
        <v>2</v>
      </c>
      <c r="V774" t="s">
        <v>27</v>
      </c>
      <c r="W774" t="s">
        <v>361</v>
      </c>
      <c r="X774" t="s">
        <v>29</v>
      </c>
      <c r="Y774">
        <f t="shared" si="12"/>
        <v>6403000000</v>
      </c>
    </row>
    <row r="775" spans="1:25" x14ac:dyDescent="0.15">
      <c r="A775">
        <v>1</v>
      </c>
      <c r="B775" s="8" t="s">
        <v>1386</v>
      </c>
      <c r="C775" t="s">
        <v>1387</v>
      </c>
      <c r="D775" t="s">
        <v>1372</v>
      </c>
      <c r="E775" s="9">
        <v>2.117</v>
      </c>
      <c r="F775" s="7">
        <v>0.77900000000000003</v>
      </c>
      <c r="J775">
        <v>0</v>
      </c>
      <c r="K775" t="str">
        <f>LEFT(L775,4) &amp; "20250803" &amp; "R" &amp; TEXT(ROW(A774),"000")</f>
        <v>Deco20250803R774</v>
      </c>
      <c r="L775" t="s">
        <v>1477</v>
      </c>
      <c r="M775" t="s">
        <v>1478</v>
      </c>
      <c r="N775" t="s">
        <v>1391</v>
      </c>
      <c r="O775" t="s">
        <v>1417</v>
      </c>
      <c r="P775">
        <v>25.59</v>
      </c>
      <c r="Q775">
        <v>1</v>
      </c>
      <c r="R775" s="10">
        <v>8.5299999999999994</v>
      </c>
      <c r="S775">
        <v>8.5299999999999994</v>
      </c>
      <c r="T775" t="s">
        <v>1390</v>
      </c>
      <c r="U775">
        <v>3</v>
      </c>
      <c r="V775" t="s">
        <v>27</v>
      </c>
      <c r="W775" t="s">
        <v>1479</v>
      </c>
      <c r="X775" t="s">
        <v>29</v>
      </c>
      <c r="Y775">
        <f t="shared" si="12"/>
        <v>9004000000</v>
      </c>
    </row>
    <row r="776" spans="1:25" x14ac:dyDescent="0.15">
      <c r="A776">
        <v>2</v>
      </c>
      <c r="B776" s="8" t="s">
        <v>1386</v>
      </c>
      <c r="C776" t="s">
        <v>1387</v>
      </c>
      <c r="D776" t="s">
        <v>1372</v>
      </c>
      <c r="E776" s="9">
        <v>2.117</v>
      </c>
      <c r="F776" s="7">
        <v>0.46499999999999997</v>
      </c>
      <c r="J776">
        <v>0</v>
      </c>
      <c r="K776" t="str">
        <f>LEFT(L776,4) &amp; "20250803" &amp; "R" &amp; TEXT(ROW(A775),"000")</f>
        <v>Tshi20250803R775</v>
      </c>
      <c r="L776" t="s">
        <v>1418</v>
      </c>
      <c r="M776" t="s">
        <v>1419</v>
      </c>
      <c r="N776" t="s">
        <v>1391</v>
      </c>
      <c r="O776" t="s">
        <v>1420</v>
      </c>
      <c r="P776">
        <v>25.59</v>
      </c>
      <c r="Q776">
        <v>1</v>
      </c>
      <c r="R776" s="10">
        <v>8.5299999999999994</v>
      </c>
      <c r="S776">
        <v>8.5299999999999994</v>
      </c>
      <c r="T776" t="s">
        <v>1390</v>
      </c>
      <c r="U776">
        <v>3</v>
      </c>
      <c r="V776" t="s">
        <v>27</v>
      </c>
      <c r="W776" t="s">
        <v>1421</v>
      </c>
      <c r="X776" t="s">
        <v>29</v>
      </c>
      <c r="Y776">
        <f t="shared" si="12"/>
        <v>6109000000</v>
      </c>
    </row>
    <row r="777" spans="1:25" x14ac:dyDescent="0.15">
      <c r="A777">
        <v>3</v>
      </c>
      <c r="B777" s="8" t="s">
        <v>1386</v>
      </c>
      <c r="C777" t="s">
        <v>1387</v>
      </c>
      <c r="D777" t="s">
        <v>1372</v>
      </c>
      <c r="E777" s="9">
        <v>2.117</v>
      </c>
      <c r="F777" s="7">
        <v>0.85699999999999998</v>
      </c>
      <c r="J777">
        <v>0</v>
      </c>
      <c r="K777" t="str">
        <f>LEFT(L777,4) &amp; "20250803" &amp; "R" &amp; TEXT(ROW(A776),"000")</f>
        <v>snea20250803R776</v>
      </c>
      <c r="L777" t="s">
        <v>58</v>
      </c>
      <c r="M777" t="s">
        <v>1427</v>
      </c>
      <c r="N777" t="s">
        <v>1391</v>
      </c>
      <c r="O777" t="s">
        <v>1426</v>
      </c>
      <c r="P777">
        <v>25.59</v>
      </c>
      <c r="Q777">
        <v>1</v>
      </c>
      <c r="R777" s="10">
        <v>8.5299999999999994</v>
      </c>
      <c r="S777">
        <v>8.5299999999999994</v>
      </c>
      <c r="T777" t="s">
        <v>1390</v>
      </c>
      <c r="U777">
        <v>3</v>
      </c>
      <c r="V777" t="s">
        <v>27</v>
      </c>
      <c r="W777" t="s">
        <v>61</v>
      </c>
      <c r="X777" t="s">
        <v>29</v>
      </c>
      <c r="Y777">
        <f t="shared" si="12"/>
        <v>6402000000</v>
      </c>
    </row>
    <row r="778" spans="1:25" x14ac:dyDescent="0.15">
      <c r="A778">
        <v>1</v>
      </c>
      <c r="B778" s="8" t="s">
        <v>1392</v>
      </c>
      <c r="C778" t="s">
        <v>1393</v>
      </c>
      <c r="D778" t="s">
        <v>1372</v>
      </c>
      <c r="E778" s="9">
        <v>2.117</v>
      </c>
      <c r="F778" s="7">
        <v>0.65700000000000003</v>
      </c>
      <c r="J778">
        <v>0</v>
      </c>
      <c r="K778" t="str">
        <f>LEFT(L778,4) &amp; "20250803" &amp; "R" &amp; TEXT(ROW(A777),"000")</f>
        <v>Brac20250803R777</v>
      </c>
      <c r="L778" t="s">
        <v>1512</v>
      </c>
      <c r="M778" t="s">
        <v>1513</v>
      </c>
      <c r="N778" t="s">
        <v>996</v>
      </c>
      <c r="O778" t="s">
        <v>1417</v>
      </c>
      <c r="P778">
        <v>24.21</v>
      </c>
      <c r="Q778">
        <v>1</v>
      </c>
      <c r="R778" s="10">
        <v>8.07</v>
      </c>
      <c r="S778">
        <v>8.07</v>
      </c>
      <c r="T778" t="s">
        <v>1394</v>
      </c>
      <c r="U778">
        <v>3</v>
      </c>
      <c r="V778" t="s">
        <v>27</v>
      </c>
      <c r="W778" t="s">
        <v>1476</v>
      </c>
      <c r="X778" t="s">
        <v>29</v>
      </c>
      <c r="Y778">
        <f t="shared" si="12"/>
        <v>7117000000</v>
      </c>
    </row>
    <row r="779" spans="1:25" x14ac:dyDescent="0.15">
      <c r="A779">
        <v>2</v>
      </c>
      <c r="B779" s="8" t="s">
        <v>1392</v>
      </c>
      <c r="C779" t="s">
        <v>1393</v>
      </c>
      <c r="D779" t="s">
        <v>1372</v>
      </c>
      <c r="E779" s="9">
        <v>2.117</v>
      </c>
      <c r="F779" s="7">
        <v>1.4500000000000002</v>
      </c>
      <c r="J779">
        <v>0</v>
      </c>
      <c r="K779" t="str">
        <f>LEFT(L779,4) &amp; "20250803" &amp; "R" &amp; TEXT(ROW(A778),"000")</f>
        <v>snea20250803R778</v>
      </c>
      <c r="L779" t="s">
        <v>58</v>
      </c>
      <c r="M779" t="s">
        <v>1427</v>
      </c>
      <c r="N779" t="s">
        <v>996</v>
      </c>
      <c r="O779" t="s">
        <v>1426</v>
      </c>
      <c r="P779">
        <v>24.21</v>
      </c>
      <c r="Q779">
        <v>2</v>
      </c>
      <c r="R779" s="10">
        <v>8.07</v>
      </c>
      <c r="S779">
        <v>16.14</v>
      </c>
      <c r="T779" t="s">
        <v>1394</v>
      </c>
      <c r="U779">
        <v>3</v>
      </c>
      <c r="V779" t="s">
        <v>27</v>
      </c>
      <c r="W779" t="s">
        <v>61</v>
      </c>
      <c r="X779" t="s">
        <v>29</v>
      </c>
      <c r="Y779">
        <f t="shared" si="12"/>
        <v>6402000000</v>
      </c>
    </row>
    <row r="780" spans="1:25" x14ac:dyDescent="0.15">
      <c r="A780">
        <v>1</v>
      </c>
      <c r="B780" s="8" t="s">
        <v>1395</v>
      </c>
      <c r="C780" t="s">
        <v>1396</v>
      </c>
      <c r="D780" t="s">
        <v>1372</v>
      </c>
      <c r="E780" s="9">
        <v>2.117</v>
      </c>
      <c r="F780" s="7">
        <v>2.1120000000000001</v>
      </c>
      <c r="J780">
        <v>0</v>
      </c>
      <c r="K780" t="str">
        <f>LEFT(L780,4) &amp; "20250803" &amp; "R" &amp; TEXT(ROW(A779),"000")</f>
        <v>snea20250803R779</v>
      </c>
      <c r="L780" t="s">
        <v>58</v>
      </c>
      <c r="M780" t="s">
        <v>1427</v>
      </c>
      <c r="N780" t="s">
        <v>61</v>
      </c>
      <c r="O780" t="s">
        <v>1426</v>
      </c>
      <c r="P780">
        <v>12.84</v>
      </c>
      <c r="Q780">
        <v>1</v>
      </c>
      <c r="R780" s="10">
        <v>12.84</v>
      </c>
      <c r="S780">
        <v>12.84</v>
      </c>
      <c r="T780" t="s">
        <v>1397</v>
      </c>
      <c r="U780">
        <v>1</v>
      </c>
      <c r="V780" t="s">
        <v>27</v>
      </c>
      <c r="W780" t="s">
        <v>61</v>
      </c>
      <c r="X780" t="s">
        <v>29</v>
      </c>
      <c r="Y780">
        <f t="shared" si="12"/>
        <v>6402000000</v>
      </c>
    </row>
    <row r="781" spans="1:25" x14ac:dyDescent="0.15">
      <c r="A781">
        <v>1</v>
      </c>
      <c r="B781" s="8" t="s">
        <v>1398</v>
      </c>
      <c r="C781" t="s">
        <v>1399</v>
      </c>
      <c r="D781" t="s">
        <v>1372</v>
      </c>
      <c r="E781" s="9">
        <v>2.117</v>
      </c>
      <c r="F781" s="7">
        <v>1.0030000000000001</v>
      </c>
      <c r="J781">
        <v>0</v>
      </c>
      <c r="K781" t="str">
        <f>LEFT(L781,4) &amp; "20250803" &amp; "R" &amp; TEXT(ROW(A780),"000")</f>
        <v>Jean20250803R780</v>
      </c>
      <c r="L781" t="s">
        <v>1532</v>
      </c>
      <c r="M781" t="s">
        <v>1533</v>
      </c>
      <c r="N781" t="s">
        <v>1403</v>
      </c>
      <c r="O781" t="s">
        <v>1417</v>
      </c>
      <c r="P781">
        <v>20.66</v>
      </c>
      <c r="Q781">
        <v>1</v>
      </c>
      <c r="R781" s="10">
        <v>10.33</v>
      </c>
      <c r="S781">
        <v>10.33</v>
      </c>
      <c r="T781" t="s">
        <v>1402</v>
      </c>
      <c r="U781">
        <v>2</v>
      </c>
      <c r="V781" t="s">
        <v>27</v>
      </c>
      <c r="W781" t="s">
        <v>1534</v>
      </c>
      <c r="X781" t="s">
        <v>29</v>
      </c>
      <c r="Y781">
        <f t="shared" si="12"/>
        <v>6204000000</v>
      </c>
    </row>
    <row r="782" spans="1:25" x14ac:dyDescent="0.15">
      <c r="A782">
        <v>2</v>
      </c>
      <c r="B782" s="8" t="s">
        <v>1398</v>
      </c>
      <c r="C782" t="s">
        <v>1399</v>
      </c>
      <c r="D782" t="s">
        <v>1372</v>
      </c>
      <c r="E782" s="9">
        <v>2.117</v>
      </c>
      <c r="F782" s="7">
        <v>1.1040000000000001</v>
      </c>
      <c r="J782">
        <v>0</v>
      </c>
      <c r="K782" t="str">
        <f>LEFT(L782,4) &amp; "20250803" &amp; "R" &amp; TEXT(ROW(A781),"000")</f>
        <v>snea20250803R781</v>
      </c>
      <c r="L782" t="s">
        <v>58</v>
      </c>
      <c r="M782" t="s">
        <v>1427</v>
      </c>
      <c r="N782" t="s">
        <v>1403</v>
      </c>
      <c r="O782" t="s">
        <v>1426</v>
      </c>
      <c r="P782">
        <v>20.66</v>
      </c>
      <c r="Q782">
        <v>1</v>
      </c>
      <c r="R782" s="10">
        <v>10.33</v>
      </c>
      <c r="S782">
        <v>10.33</v>
      </c>
      <c r="T782" t="s">
        <v>1402</v>
      </c>
      <c r="U782">
        <v>2</v>
      </c>
      <c r="V782" t="s">
        <v>27</v>
      </c>
      <c r="W782" t="s">
        <v>61</v>
      </c>
      <c r="X782" t="s">
        <v>29</v>
      </c>
      <c r="Y782">
        <f t="shared" si="12"/>
        <v>6402000000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00CE-0668-4B71-8897-3E2E56F2877A}">
  <dimension ref="A1:R243"/>
  <sheetViews>
    <sheetView workbookViewId="0">
      <selection activeCell="E2" sqref="E2:E5"/>
    </sheetView>
  </sheetViews>
  <sheetFormatPr defaultRowHeight="13.5" x14ac:dyDescent="0.15"/>
  <cols>
    <col min="1" max="1" width="10.5" bestFit="1" customWidth="1"/>
    <col min="2" max="2" width="17.25" bestFit="1" customWidth="1"/>
    <col min="3" max="3" width="10.5" bestFit="1" customWidth="1"/>
    <col min="4" max="4" width="16.125" bestFit="1" customWidth="1"/>
    <col min="10" max="11" width="10.75" customWidth="1"/>
    <col min="12" max="12" width="97.75" bestFit="1" customWidth="1"/>
    <col min="13" max="14" width="10.75" customWidth="1"/>
    <col min="16" max="16" width="10.75" customWidth="1"/>
  </cols>
  <sheetData>
    <row r="1" spans="1:18" x14ac:dyDescent="0.15">
      <c r="A1" s="6" t="s">
        <v>1406</v>
      </c>
      <c r="B1" s="6" t="s">
        <v>1408</v>
      </c>
      <c r="C1" t="s">
        <v>2</v>
      </c>
      <c r="D1" t="s">
        <v>3</v>
      </c>
      <c r="E1" s="6" t="s">
        <v>1407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15">
      <c r="A2" t="s">
        <v>19</v>
      </c>
      <c r="B2" s="1" t="s">
        <v>20</v>
      </c>
      <c r="C2" t="s">
        <v>19</v>
      </c>
      <c r="D2" t="s">
        <v>21</v>
      </c>
      <c r="E2" s="7">
        <v>3.125</v>
      </c>
      <c r="F2" s="2">
        <v>60</v>
      </c>
      <c r="G2" s="2">
        <v>50</v>
      </c>
      <c r="H2" s="2">
        <v>40</v>
      </c>
      <c r="I2">
        <f>F2*G2*H2/6000</f>
        <v>20</v>
      </c>
      <c r="J2" t="s">
        <v>23</v>
      </c>
      <c r="K2" t="s">
        <v>24</v>
      </c>
      <c r="L2" t="s">
        <v>25</v>
      </c>
      <c r="M2" t="s">
        <v>26</v>
      </c>
      <c r="N2">
        <v>5</v>
      </c>
      <c r="O2" t="s">
        <v>27</v>
      </c>
      <c r="P2" t="s">
        <v>28</v>
      </c>
      <c r="Q2" t="s">
        <v>29</v>
      </c>
      <c r="R2">
        <v>28.95</v>
      </c>
    </row>
    <row r="3" spans="1:18" x14ac:dyDescent="0.15">
      <c r="A3" t="s">
        <v>30</v>
      </c>
      <c r="B3" s="1" t="s">
        <v>31</v>
      </c>
      <c r="C3" t="s">
        <v>19</v>
      </c>
      <c r="D3" t="s">
        <v>21</v>
      </c>
      <c r="E3" s="7">
        <v>3.125</v>
      </c>
      <c r="F3" s="2"/>
      <c r="G3" s="2"/>
      <c r="H3" s="2"/>
      <c r="I3">
        <f t="shared" ref="I3:I66" si="0">F3*G3*H3/6000</f>
        <v>0</v>
      </c>
      <c r="J3" t="s">
        <v>23</v>
      </c>
      <c r="K3" t="s">
        <v>32</v>
      </c>
      <c r="L3" t="s">
        <v>33</v>
      </c>
      <c r="M3" t="s">
        <v>34</v>
      </c>
      <c r="N3">
        <v>6</v>
      </c>
      <c r="O3" t="s">
        <v>27</v>
      </c>
      <c r="P3" t="s">
        <v>35</v>
      </c>
      <c r="Q3" t="s">
        <v>29</v>
      </c>
      <c r="R3">
        <v>31.96</v>
      </c>
    </row>
    <row r="4" spans="1:18" x14ac:dyDescent="0.15">
      <c r="A4" t="s">
        <v>36</v>
      </c>
      <c r="B4" s="1" t="s">
        <v>37</v>
      </c>
      <c r="C4" t="s">
        <v>19</v>
      </c>
      <c r="D4" t="s">
        <v>21</v>
      </c>
      <c r="E4" s="7">
        <v>3.125</v>
      </c>
      <c r="F4" s="2"/>
      <c r="G4" s="2"/>
      <c r="H4" s="2"/>
      <c r="I4">
        <f t="shared" si="0"/>
        <v>0</v>
      </c>
      <c r="J4" t="s">
        <v>23</v>
      </c>
      <c r="K4" t="s">
        <v>38</v>
      </c>
      <c r="L4" t="s">
        <v>39</v>
      </c>
      <c r="M4" t="s">
        <v>40</v>
      </c>
      <c r="N4">
        <v>9</v>
      </c>
      <c r="O4" t="s">
        <v>27</v>
      </c>
      <c r="P4" t="s">
        <v>41</v>
      </c>
      <c r="Q4" t="s">
        <v>29</v>
      </c>
      <c r="R4">
        <v>45.86</v>
      </c>
    </row>
    <row r="5" spans="1:18" x14ac:dyDescent="0.15">
      <c r="A5" t="s">
        <v>42</v>
      </c>
      <c r="B5" s="1" t="s">
        <v>43</v>
      </c>
      <c r="C5" t="s">
        <v>19</v>
      </c>
      <c r="D5" t="s">
        <v>21</v>
      </c>
      <c r="E5" s="7">
        <v>3.125</v>
      </c>
      <c r="F5" s="2"/>
      <c r="G5" s="2"/>
      <c r="H5" s="2"/>
      <c r="I5">
        <f t="shared" si="0"/>
        <v>0</v>
      </c>
      <c r="J5" t="s">
        <v>23</v>
      </c>
      <c r="K5" t="s">
        <v>44</v>
      </c>
      <c r="L5" t="s">
        <v>45</v>
      </c>
      <c r="M5" t="s">
        <v>46</v>
      </c>
      <c r="N5">
        <v>12</v>
      </c>
      <c r="O5" t="s">
        <v>27</v>
      </c>
      <c r="P5" t="s">
        <v>47</v>
      </c>
      <c r="Q5" t="s">
        <v>29</v>
      </c>
      <c r="R5">
        <v>22.43</v>
      </c>
    </row>
    <row r="6" spans="1:18" x14ac:dyDescent="0.15">
      <c r="A6" t="s">
        <v>48</v>
      </c>
      <c r="B6" s="1" t="s">
        <v>49</v>
      </c>
      <c r="C6" t="s">
        <v>48</v>
      </c>
      <c r="D6" t="s">
        <v>50</v>
      </c>
      <c r="E6" s="7">
        <v>4.125</v>
      </c>
      <c r="F6" s="2">
        <v>60</v>
      </c>
      <c r="G6" s="2">
        <v>50</v>
      </c>
      <c r="H6" s="2">
        <v>40</v>
      </c>
      <c r="I6">
        <f t="shared" si="0"/>
        <v>20</v>
      </c>
      <c r="J6" t="s">
        <v>23</v>
      </c>
      <c r="K6" t="s">
        <v>52</v>
      </c>
      <c r="L6" t="s">
        <v>53</v>
      </c>
      <c r="M6" t="s">
        <v>54</v>
      </c>
      <c r="N6">
        <v>6</v>
      </c>
      <c r="O6" t="s">
        <v>27</v>
      </c>
      <c r="P6" t="s">
        <v>55</v>
      </c>
      <c r="Q6" t="s">
        <v>29</v>
      </c>
      <c r="R6">
        <v>42.8</v>
      </c>
    </row>
    <row r="7" spans="1:18" x14ac:dyDescent="0.15">
      <c r="A7" t="s">
        <v>56</v>
      </c>
      <c r="B7" s="1" t="s">
        <v>57</v>
      </c>
      <c r="C7" t="s">
        <v>48</v>
      </c>
      <c r="D7" t="s">
        <v>50</v>
      </c>
      <c r="E7" s="7">
        <v>4.125</v>
      </c>
      <c r="F7" s="2"/>
      <c r="G7" s="2"/>
      <c r="H7" s="2"/>
      <c r="I7">
        <f t="shared" si="0"/>
        <v>0</v>
      </c>
      <c r="J7" t="s">
        <v>23</v>
      </c>
      <c r="K7" t="s">
        <v>58</v>
      </c>
      <c r="L7" t="s">
        <v>59</v>
      </c>
      <c r="M7" t="s">
        <v>60</v>
      </c>
      <c r="N7">
        <v>2</v>
      </c>
      <c r="O7" t="s">
        <v>27</v>
      </c>
      <c r="P7" t="s">
        <v>61</v>
      </c>
      <c r="Q7" t="s">
        <v>29</v>
      </c>
      <c r="R7">
        <v>42.04</v>
      </c>
    </row>
    <row r="8" spans="1:18" x14ac:dyDescent="0.15">
      <c r="A8" t="s">
        <v>62</v>
      </c>
      <c r="B8" s="1" t="s">
        <v>63</v>
      </c>
      <c r="C8" t="s">
        <v>48</v>
      </c>
      <c r="D8" t="s">
        <v>50</v>
      </c>
      <c r="E8" s="7">
        <v>4.125</v>
      </c>
      <c r="F8" s="2"/>
      <c r="G8" s="2"/>
      <c r="H8" s="2"/>
      <c r="I8">
        <f t="shared" si="0"/>
        <v>0</v>
      </c>
      <c r="J8" t="s">
        <v>23</v>
      </c>
      <c r="K8" t="s">
        <v>52</v>
      </c>
      <c r="L8" t="s">
        <v>64</v>
      </c>
      <c r="M8" t="s">
        <v>65</v>
      </c>
      <c r="N8">
        <v>7</v>
      </c>
      <c r="O8" t="s">
        <v>27</v>
      </c>
      <c r="P8" t="s">
        <v>55</v>
      </c>
      <c r="Q8" t="s">
        <v>29</v>
      </c>
      <c r="R8">
        <v>55.36</v>
      </c>
    </row>
    <row r="9" spans="1:18" x14ac:dyDescent="0.15">
      <c r="A9" t="s">
        <v>66</v>
      </c>
      <c r="B9" s="1" t="s">
        <v>67</v>
      </c>
      <c r="C9" t="s">
        <v>48</v>
      </c>
      <c r="D9" t="s">
        <v>50</v>
      </c>
      <c r="E9" s="7">
        <v>4.125</v>
      </c>
      <c r="F9" s="2"/>
      <c r="G9" s="2"/>
      <c r="H9" s="2"/>
      <c r="I9">
        <f t="shared" si="0"/>
        <v>0</v>
      </c>
      <c r="J9" t="s">
        <v>23</v>
      </c>
      <c r="K9" t="s">
        <v>68</v>
      </c>
      <c r="L9" t="s">
        <v>69</v>
      </c>
      <c r="M9" t="s">
        <v>70</v>
      </c>
      <c r="N9">
        <v>13</v>
      </c>
      <c r="O9" t="s">
        <v>27</v>
      </c>
      <c r="P9" t="s">
        <v>71</v>
      </c>
      <c r="Q9" t="s">
        <v>29</v>
      </c>
      <c r="R9">
        <v>47.86</v>
      </c>
    </row>
    <row r="10" spans="1:18" x14ac:dyDescent="0.15">
      <c r="A10" t="s">
        <v>72</v>
      </c>
      <c r="B10" s="1" t="s">
        <v>73</v>
      </c>
      <c r="C10" t="s">
        <v>72</v>
      </c>
      <c r="D10" t="s">
        <v>74</v>
      </c>
      <c r="E10" s="7">
        <v>4.1749999999999998</v>
      </c>
      <c r="F10" s="2">
        <v>60</v>
      </c>
      <c r="G10" s="2">
        <v>50</v>
      </c>
      <c r="H10" s="2">
        <v>40</v>
      </c>
      <c r="I10">
        <f t="shared" si="0"/>
        <v>20</v>
      </c>
      <c r="J10" t="s">
        <v>23</v>
      </c>
      <c r="K10" t="s">
        <v>76</v>
      </c>
      <c r="L10" t="s">
        <v>77</v>
      </c>
      <c r="M10" t="s">
        <v>78</v>
      </c>
      <c r="N10">
        <v>6</v>
      </c>
      <c r="O10" t="s">
        <v>27</v>
      </c>
      <c r="P10" t="s">
        <v>79</v>
      </c>
      <c r="Q10" t="s">
        <v>29</v>
      </c>
      <c r="R10">
        <v>29.89</v>
      </c>
    </row>
    <row r="11" spans="1:18" x14ac:dyDescent="0.15">
      <c r="A11" t="s">
        <v>80</v>
      </c>
      <c r="B11" s="1" t="s">
        <v>81</v>
      </c>
      <c r="C11" t="s">
        <v>72</v>
      </c>
      <c r="D11" t="s">
        <v>74</v>
      </c>
      <c r="E11" s="7">
        <v>4.1749999999999998</v>
      </c>
      <c r="F11" s="2"/>
      <c r="G11" s="2"/>
      <c r="H11" s="2"/>
      <c r="I11">
        <f t="shared" si="0"/>
        <v>0</v>
      </c>
      <c r="J11" t="s">
        <v>23</v>
      </c>
      <c r="K11" t="s">
        <v>82</v>
      </c>
      <c r="L11" t="s">
        <v>83</v>
      </c>
      <c r="M11" t="s">
        <v>84</v>
      </c>
      <c r="N11">
        <v>9</v>
      </c>
      <c r="O11" t="s">
        <v>27</v>
      </c>
      <c r="P11" t="s">
        <v>85</v>
      </c>
      <c r="Q11" t="s">
        <v>29</v>
      </c>
      <c r="R11">
        <v>53.44</v>
      </c>
    </row>
    <row r="12" spans="1:18" x14ac:dyDescent="0.15">
      <c r="A12" t="s">
        <v>86</v>
      </c>
      <c r="B12" s="1" t="s">
        <v>87</v>
      </c>
      <c r="C12" t="s">
        <v>72</v>
      </c>
      <c r="D12" t="s">
        <v>74</v>
      </c>
      <c r="E12" s="7">
        <v>4.1749999999999998</v>
      </c>
      <c r="F12" s="2"/>
      <c r="G12" s="2"/>
      <c r="H12" s="2"/>
      <c r="I12">
        <f t="shared" si="0"/>
        <v>0</v>
      </c>
      <c r="J12" t="s">
        <v>23</v>
      </c>
      <c r="K12" t="s">
        <v>88</v>
      </c>
      <c r="L12" t="s">
        <v>89</v>
      </c>
      <c r="M12" t="s">
        <v>90</v>
      </c>
      <c r="N12">
        <v>5</v>
      </c>
      <c r="O12" t="s">
        <v>27</v>
      </c>
      <c r="P12" t="s">
        <v>91</v>
      </c>
      <c r="Q12" t="s">
        <v>29</v>
      </c>
      <c r="R12">
        <v>53.04</v>
      </c>
    </row>
    <row r="13" spans="1:18" x14ac:dyDescent="0.15">
      <c r="A13" t="s">
        <v>92</v>
      </c>
      <c r="B13" s="1" t="s">
        <v>93</v>
      </c>
      <c r="C13" t="s">
        <v>72</v>
      </c>
      <c r="D13" t="s">
        <v>74</v>
      </c>
      <c r="E13" s="7">
        <v>4.1749999999999998</v>
      </c>
      <c r="F13" s="2"/>
      <c r="G13" s="2"/>
      <c r="H13" s="2"/>
      <c r="I13">
        <f t="shared" si="0"/>
        <v>0</v>
      </c>
      <c r="J13" t="s">
        <v>23</v>
      </c>
      <c r="K13" t="s">
        <v>94</v>
      </c>
      <c r="L13" t="s">
        <v>95</v>
      </c>
      <c r="M13" t="s">
        <v>96</v>
      </c>
      <c r="N13">
        <v>6</v>
      </c>
      <c r="O13" t="s">
        <v>27</v>
      </c>
      <c r="P13" t="s">
        <v>97</v>
      </c>
      <c r="Q13" t="s">
        <v>29</v>
      </c>
      <c r="R13">
        <v>50.4</v>
      </c>
    </row>
    <row r="14" spans="1:18" x14ac:dyDescent="0.15">
      <c r="A14" t="s">
        <v>98</v>
      </c>
      <c r="B14" s="1" t="s">
        <v>99</v>
      </c>
      <c r="C14" t="s">
        <v>98</v>
      </c>
      <c r="D14" t="s">
        <v>100</v>
      </c>
      <c r="E14" s="7">
        <v>3.2749999999999999</v>
      </c>
      <c r="F14" s="2">
        <v>60</v>
      </c>
      <c r="G14" s="2">
        <v>50</v>
      </c>
      <c r="H14" s="2">
        <v>40</v>
      </c>
      <c r="I14">
        <f t="shared" si="0"/>
        <v>20</v>
      </c>
      <c r="J14" t="s">
        <v>23</v>
      </c>
      <c r="K14" t="s">
        <v>102</v>
      </c>
      <c r="L14" t="s">
        <v>103</v>
      </c>
      <c r="M14" t="s">
        <v>104</v>
      </c>
      <c r="N14">
        <v>10</v>
      </c>
      <c r="O14" t="s">
        <v>27</v>
      </c>
      <c r="P14" t="s">
        <v>105</v>
      </c>
      <c r="Q14" t="s">
        <v>29</v>
      </c>
      <c r="R14">
        <v>34.9</v>
      </c>
    </row>
    <row r="15" spans="1:18" x14ac:dyDescent="0.15">
      <c r="A15" t="s">
        <v>106</v>
      </c>
      <c r="B15" s="1" t="s">
        <v>107</v>
      </c>
      <c r="C15" t="s">
        <v>98</v>
      </c>
      <c r="D15" t="s">
        <v>100</v>
      </c>
      <c r="E15" s="7">
        <v>3.2749999999999999</v>
      </c>
      <c r="F15" s="2"/>
      <c r="G15" s="2"/>
      <c r="H15" s="2"/>
      <c r="I15">
        <f t="shared" si="0"/>
        <v>0</v>
      </c>
      <c r="J15" t="s">
        <v>23</v>
      </c>
      <c r="K15" t="s">
        <v>58</v>
      </c>
      <c r="L15" t="s">
        <v>59</v>
      </c>
      <c r="M15" t="s">
        <v>108</v>
      </c>
      <c r="N15">
        <v>2</v>
      </c>
      <c r="O15" t="s">
        <v>27</v>
      </c>
      <c r="P15" t="s">
        <v>61</v>
      </c>
      <c r="Q15" t="s">
        <v>29</v>
      </c>
      <c r="R15">
        <v>30.74</v>
      </c>
    </row>
    <row r="16" spans="1:18" x14ac:dyDescent="0.15">
      <c r="A16" t="s">
        <v>109</v>
      </c>
      <c r="B16" s="1" t="s">
        <v>110</v>
      </c>
      <c r="C16" t="s">
        <v>98</v>
      </c>
      <c r="D16" t="s">
        <v>100</v>
      </c>
      <c r="E16" s="7">
        <v>3.2749999999999999</v>
      </c>
      <c r="F16" s="2"/>
      <c r="G16" s="2"/>
      <c r="H16" s="2"/>
      <c r="I16">
        <f t="shared" si="0"/>
        <v>0</v>
      </c>
      <c r="J16" t="s">
        <v>23</v>
      </c>
      <c r="K16" t="s">
        <v>111</v>
      </c>
      <c r="L16" t="s">
        <v>112</v>
      </c>
      <c r="M16" t="s">
        <v>113</v>
      </c>
      <c r="N16">
        <v>10</v>
      </c>
      <c r="O16" t="s">
        <v>27</v>
      </c>
      <c r="P16" t="s">
        <v>114</v>
      </c>
      <c r="Q16" t="s">
        <v>29</v>
      </c>
      <c r="R16">
        <v>44.56</v>
      </c>
    </row>
    <row r="17" spans="1:18" x14ac:dyDescent="0.15">
      <c r="A17" t="s">
        <v>115</v>
      </c>
      <c r="B17" s="1" t="s">
        <v>116</v>
      </c>
      <c r="C17" t="s">
        <v>98</v>
      </c>
      <c r="D17" t="s">
        <v>100</v>
      </c>
      <c r="E17" s="7">
        <v>3.2749999999999999</v>
      </c>
      <c r="F17" s="2"/>
      <c r="G17" s="2"/>
      <c r="H17" s="2"/>
      <c r="I17">
        <f t="shared" si="0"/>
        <v>0</v>
      </c>
      <c r="J17" t="s">
        <v>23</v>
      </c>
      <c r="K17" t="s">
        <v>117</v>
      </c>
      <c r="L17" t="s">
        <v>118</v>
      </c>
      <c r="M17" t="s">
        <v>119</v>
      </c>
      <c r="N17">
        <v>2</v>
      </c>
      <c r="O17" t="s">
        <v>27</v>
      </c>
      <c r="P17" t="s">
        <v>120</v>
      </c>
      <c r="Q17" t="s">
        <v>29</v>
      </c>
      <c r="R17">
        <v>45.49</v>
      </c>
    </row>
    <row r="18" spans="1:18" x14ac:dyDescent="0.15">
      <c r="A18" t="s">
        <v>121</v>
      </c>
      <c r="B18" s="1" t="s">
        <v>122</v>
      </c>
      <c r="C18" t="s">
        <v>121</v>
      </c>
      <c r="D18" t="s">
        <v>123</v>
      </c>
      <c r="E18" s="7">
        <v>2.383</v>
      </c>
      <c r="F18" s="2">
        <v>60</v>
      </c>
      <c r="G18" s="2">
        <v>50</v>
      </c>
      <c r="H18" s="2">
        <v>40</v>
      </c>
      <c r="I18">
        <f t="shared" si="0"/>
        <v>20</v>
      </c>
      <c r="J18" t="s">
        <v>23</v>
      </c>
      <c r="K18" t="s">
        <v>125</v>
      </c>
      <c r="L18" t="s">
        <v>126</v>
      </c>
      <c r="M18" t="s">
        <v>127</v>
      </c>
      <c r="N18">
        <v>5</v>
      </c>
      <c r="O18" t="s">
        <v>27</v>
      </c>
      <c r="P18" t="s">
        <v>128</v>
      </c>
      <c r="Q18" t="s">
        <v>29</v>
      </c>
      <c r="R18">
        <v>33.979999999999997</v>
      </c>
    </row>
    <row r="19" spans="1:18" x14ac:dyDescent="0.15">
      <c r="A19" t="s">
        <v>129</v>
      </c>
      <c r="B19" s="1" t="s">
        <v>130</v>
      </c>
      <c r="C19" t="s">
        <v>121</v>
      </c>
      <c r="D19" t="s">
        <v>123</v>
      </c>
      <c r="E19" s="7">
        <v>2.383</v>
      </c>
      <c r="F19" s="2"/>
      <c r="G19" s="2"/>
      <c r="H19" s="2"/>
      <c r="I19">
        <f t="shared" si="0"/>
        <v>0</v>
      </c>
      <c r="J19" t="s">
        <v>23</v>
      </c>
      <c r="K19" t="s">
        <v>131</v>
      </c>
      <c r="L19" t="s">
        <v>132</v>
      </c>
      <c r="M19" t="s">
        <v>133</v>
      </c>
      <c r="N19">
        <v>4</v>
      </c>
      <c r="O19" t="s">
        <v>27</v>
      </c>
      <c r="P19" t="s">
        <v>134</v>
      </c>
      <c r="Q19" t="s">
        <v>29</v>
      </c>
      <c r="R19">
        <v>27.19</v>
      </c>
    </row>
    <row r="20" spans="1:18" x14ac:dyDescent="0.15">
      <c r="A20" t="s">
        <v>135</v>
      </c>
      <c r="B20" s="1" t="s">
        <v>136</v>
      </c>
      <c r="C20" t="s">
        <v>121</v>
      </c>
      <c r="D20" t="s">
        <v>123</v>
      </c>
      <c r="E20" s="7">
        <v>2.383</v>
      </c>
      <c r="F20" s="2"/>
      <c r="G20" s="2"/>
      <c r="H20" s="2"/>
      <c r="I20">
        <f t="shared" si="0"/>
        <v>0</v>
      </c>
      <c r="J20" t="s">
        <v>23</v>
      </c>
      <c r="K20" t="s">
        <v>58</v>
      </c>
      <c r="L20" t="s">
        <v>137</v>
      </c>
      <c r="M20" t="s">
        <v>138</v>
      </c>
      <c r="N20">
        <v>1</v>
      </c>
      <c r="O20" t="s">
        <v>27</v>
      </c>
      <c r="P20" t="s">
        <v>61</v>
      </c>
      <c r="Q20" t="s">
        <v>29</v>
      </c>
      <c r="R20">
        <v>12.7</v>
      </c>
    </row>
    <row r="21" spans="1:18" x14ac:dyDescent="0.15">
      <c r="A21" t="s">
        <v>139</v>
      </c>
      <c r="B21" s="1" t="s">
        <v>140</v>
      </c>
      <c r="C21" t="s">
        <v>121</v>
      </c>
      <c r="D21" t="s">
        <v>123</v>
      </c>
      <c r="E21" s="7">
        <v>2.383</v>
      </c>
      <c r="F21" s="2"/>
      <c r="G21" s="2"/>
      <c r="H21" s="2"/>
      <c r="I21">
        <f t="shared" si="0"/>
        <v>0</v>
      </c>
      <c r="J21" t="s">
        <v>23</v>
      </c>
      <c r="K21" t="s">
        <v>141</v>
      </c>
      <c r="L21" t="s">
        <v>142</v>
      </c>
      <c r="M21" t="s">
        <v>143</v>
      </c>
      <c r="N21">
        <v>11</v>
      </c>
      <c r="O21" t="s">
        <v>27</v>
      </c>
      <c r="P21" t="s">
        <v>144</v>
      </c>
      <c r="Q21" t="s">
        <v>29</v>
      </c>
      <c r="R21">
        <v>34.25</v>
      </c>
    </row>
    <row r="22" spans="1:18" x14ac:dyDescent="0.15">
      <c r="A22" t="s">
        <v>145</v>
      </c>
      <c r="B22" s="1" t="s">
        <v>146</v>
      </c>
      <c r="C22" t="s">
        <v>121</v>
      </c>
      <c r="D22" t="s">
        <v>123</v>
      </c>
      <c r="E22" s="7">
        <v>2.383</v>
      </c>
      <c r="F22" s="2"/>
      <c r="G22" s="2"/>
      <c r="H22" s="2"/>
      <c r="I22">
        <f t="shared" si="0"/>
        <v>0</v>
      </c>
      <c r="J22" t="s">
        <v>23</v>
      </c>
      <c r="K22" t="s">
        <v>147</v>
      </c>
      <c r="L22" t="s">
        <v>148</v>
      </c>
      <c r="M22" t="s">
        <v>149</v>
      </c>
      <c r="N22">
        <v>2</v>
      </c>
      <c r="O22" t="s">
        <v>27</v>
      </c>
      <c r="P22" t="s">
        <v>150</v>
      </c>
      <c r="Q22" t="s">
        <v>29</v>
      </c>
      <c r="R22">
        <v>16.38</v>
      </c>
    </row>
    <row r="23" spans="1:18" x14ac:dyDescent="0.15">
      <c r="A23" t="s">
        <v>151</v>
      </c>
      <c r="B23" s="1" t="s">
        <v>152</v>
      </c>
      <c r="C23" t="s">
        <v>121</v>
      </c>
      <c r="D23" t="s">
        <v>123</v>
      </c>
      <c r="E23" s="7">
        <v>2.383</v>
      </c>
      <c r="F23" s="2"/>
      <c r="G23" s="2"/>
      <c r="H23" s="2"/>
      <c r="I23">
        <f t="shared" si="0"/>
        <v>0</v>
      </c>
      <c r="J23" t="s">
        <v>23</v>
      </c>
      <c r="K23" t="s">
        <v>153</v>
      </c>
      <c r="L23" t="s">
        <v>154</v>
      </c>
      <c r="M23" t="s">
        <v>155</v>
      </c>
      <c r="N23">
        <v>1</v>
      </c>
      <c r="O23" t="s">
        <v>27</v>
      </c>
      <c r="P23" t="s">
        <v>156</v>
      </c>
      <c r="Q23" t="s">
        <v>29</v>
      </c>
      <c r="R23">
        <v>14.41</v>
      </c>
    </row>
    <row r="24" spans="1:18" x14ac:dyDescent="0.15">
      <c r="A24" t="s">
        <v>157</v>
      </c>
      <c r="B24" s="1" t="s">
        <v>158</v>
      </c>
      <c r="C24" t="s">
        <v>157</v>
      </c>
      <c r="D24" t="s">
        <v>159</v>
      </c>
      <c r="E24" s="7">
        <v>2.5329999999999999</v>
      </c>
      <c r="F24" s="2">
        <v>60</v>
      </c>
      <c r="G24" s="2">
        <v>50</v>
      </c>
      <c r="H24" s="2">
        <v>40</v>
      </c>
      <c r="I24">
        <f t="shared" si="0"/>
        <v>20</v>
      </c>
      <c r="J24" t="s">
        <v>23</v>
      </c>
      <c r="K24" t="s">
        <v>161</v>
      </c>
      <c r="L24" t="s">
        <v>162</v>
      </c>
      <c r="M24" t="s">
        <v>163</v>
      </c>
      <c r="N24">
        <v>6</v>
      </c>
      <c r="O24" t="s">
        <v>27</v>
      </c>
      <c r="P24" t="s">
        <v>164</v>
      </c>
      <c r="Q24" t="s">
        <v>29</v>
      </c>
      <c r="R24">
        <v>43.12</v>
      </c>
    </row>
    <row r="25" spans="1:18" x14ac:dyDescent="0.15">
      <c r="A25" t="s">
        <v>165</v>
      </c>
      <c r="B25" s="1" t="s">
        <v>166</v>
      </c>
      <c r="C25" t="s">
        <v>157</v>
      </c>
      <c r="D25" t="s">
        <v>159</v>
      </c>
      <c r="E25" s="7">
        <v>2.5329999999999999</v>
      </c>
      <c r="F25" s="2"/>
      <c r="G25" s="2"/>
      <c r="H25" s="2"/>
      <c r="I25">
        <f t="shared" si="0"/>
        <v>0</v>
      </c>
      <c r="J25" t="s">
        <v>23</v>
      </c>
      <c r="K25" t="s">
        <v>167</v>
      </c>
      <c r="L25" t="s">
        <v>168</v>
      </c>
      <c r="M25" t="s">
        <v>169</v>
      </c>
      <c r="N25">
        <v>4</v>
      </c>
      <c r="O25" t="s">
        <v>27</v>
      </c>
      <c r="P25" t="s">
        <v>170</v>
      </c>
      <c r="Q25" t="s">
        <v>29</v>
      </c>
      <c r="R25">
        <v>22.53</v>
      </c>
    </row>
    <row r="26" spans="1:18" x14ac:dyDescent="0.15">
      <c r="A26" t="s">
        <v>171</v>
      </c>
      <c r="B26" s="1" t="s">
        <v>172</v>
      </c>
      <c r="C26" t="s">
        <v>157</v>
      </c>
      <c r="D26" t="s">
        <v>159</v>
      </c>
      <c r="E26" s="7">
        <v>2.5329999999999999</v>
      </c>
      <c r="F26" s="2"/>
      <c r="G26" s="2"/>
      <c r="H26" s="2"/>
      <c r="I26">
        <f t="shared" si="0"/>
        <v>0</v>
      </c>
      <c r="J26" t="s">
        <v>23</v>
      </c>
      <c r="K26" t="s">
        <v>173</v>
      </c>
      <c r="L26" t="s">
        <v>174</v>
      </c>
      <c r="M26" t="s">
        <v>175</v>
      </c>
      <c r="N26">
        <v>5</v>
      </c>
      <c r="O26" t="s">
        <v>27</v>
      </c>
      <c r="P26" t="s">
        <v>176</v>
      </c>
      <c r="Q26" t="s">
        <v>29</v>
      </c>
      <c r="R26">
        <v>27.33</v>
      </c>
    </row>
    <row r="27" spans="1:18" x14ac:dyDescent="0.15">
      <c r="A27" t="s">
        <v>177</v>
      </c>
      <c r="B27" s="1" t="s">
        <v>178</v>
      </c>
      <c r="C27" t="s">
        <v>157</v>
      </c>
      <c r="D27" t="s">
        <v>159</v>
      </c>
      <c r="E27" s="7">
        <v>2.5329999999999999</v>
      </c>
      <c r="F27" s="2"/>
      <c r="G27" s="2"/>
      <c r="H27" s="2"/>
      <c r="I27">
        <f t="shared" si="0"/>
        <v>0</v>
      </c>
      <c r="J27" t="s">
        <v>23</v>
      </c>
      <c r="K27" t="s">
        <v>179</v>
      </c>
      <c r="L27" t="s">
        <v>180</v>
      </c>
      <c r="M27" t="s">
        <v>181</v>
      </c>
      <c r="N27">
        <v>10</v>
      </c>
      <c r="O27" t="s">
        <v>27</v>
      </c>
      <c r="P27" t="s">
        <v>182</v>
      </c>
      <c r="Q27" t="s">
        <v>29</v>
      </c>
      <c r="R27">
        <v>39.85</v>
      </c>
    </row>
    <row r="28" spans="1:18" x14ac:dyDescent="0.15">
      <c r="A28" t="s">
        <v>183</v>
      </c>
      <c r="B28" s="1" t="s">
        <v>184</v>
      </c>
      <c r="C28" t="s">
        <v>157</v>
      </c>
      <c r="D28" t="s">
        <v>159</v>
      </c>
      <c r="E28" s="7">
        <v>2.5329999999999999</v>
      </c>
      <c r="F28" s="2"/>
      <c r="G28" s="2"/>
      <c r="H28" s="2"/>
      <c r="I28">
        <f t="shared" si="0"/>
        <v>0</v>
      </c>
      <c r="J28" t="s">
        <v>23</v>
      </c>
      <c r="K28" t="s">
        <v>185</v>
      </c>
      <c r="L28" t="s">
        <v>186</v>
      </c>
      <c r="M28" t="s">
        <v>187</v>
      </c>
      <c r="N28">
        <v>3</v>
      </c>
      <c r="O28" t="s">
        <v>27</v>
      </c>
      <c r="P28" t="s">
        <v>188</v>
      </c>
      <c r="Q28" t="s">
        <v>29</v>
      </c>
      <c r="R28">
        <v>19.22</v>
      </c>
    </row>
    <row r="29" spans="1:18" x14ac:dyDescent="0.15">
      <c r="A29" t="s">
        <v>189</v>
      </c>
      <c r="B29" s="1" t="s">
        <v>190</v>
      </c>
      <c r="C29" t="s">
        <v>157</v>
      </c>
      <c r="D29" t="s">
        <v>159</v>
      </c>
      <c r="E29" s="7">
        <v>2.5329999999999999</v>
      </c>
      <c r="F29" s="2"/>
      <c r="G29" s="2"/>
      <c r="H29" s="2"/>
      <c r="I29">
        <f t="shared" si="0"/>
        <v>0</v>
      </c>
      <c r="J29" t="s">
        <v>23</v>
      </c>
      <c r="K29" t="s">
        <v>58</v>
      </c>
      <c r="L29" t="s">
        <v>137</v>
      </c>
      <c r="M29" t="s">
        <v>191</v>
      </c>
      <c r="N29">
        <v>1</v>
      </c>
      <c r="O29" t="s">
        <v>27</v>
      </c>
      <c r="P29" t="s">
        <v>61</v>
      </c>
      <c r="Q29" t="s">
        <v>29</v>
      </c>
      <c r="R29">
        <v>13.45</v>
      </c>
    </row>
    <row r="30" spans="1:18" x14ac:dyDescent="0.15">
      <c r="A30" t="s">
        <v>192</v>
      </c>
      <c r="B30" s="1" t="s">
        <v>193</v>
      </c>
      <c r="C30" t="s">
        <v>192</v>
      </c>
      <c r="D30" t="s">
        <v>194</v>
      </c>
      <c r="E30" s="7">
        <v>3.6</v>
      </c>
      <c r="F30" s="2">
        <v>60</v>
      </c>
      <c r="G30" s="2">
        <v>50</v>
      </c>
      <c r="H30" s="2">
        <v>40</v>
      </c>
      <c r="I30">
        <f t="shared" si="0"/>
        <v>20</v>
      </c>
      <c r="J30" t="s">
        <v>23</v>
      </c>
      <c r="K30" t="s">
        <v>196</v>
      </c>
      <c r="L30" t="s">
        <v>197</v>
      </c>
      <c r="M30" t="s">
        <v>198</v>
      </c>
      <c r="N30">
        <v>9</v>
      </c>
      <c r="O30" t="s">
        <v>27</v>
      </c>
      <c r="P30" t="s">
        <v>199</v>
      </c>
      <c r="Q30" t="s">
        <v>29</v>
      </c>
      <c r="R30">
        <v>39.78</v>
      </c>
    </row>
    <row r="31" spans="1:18" x14ac:dyDescent="0.15">
      <c r="A31" t="s">
        <v>200</v>
      </c>
      <c r="B31" s="1" t="s">
        <v>201</v>
      </c>
      <c r="C31" t="s">
        <v>192</v>
      </c>
      <c r="D31" t="s">
        <v>194</v>
      </c>
      <c r="E31" s="7">
        <v>3.6</v>
      </c>
      <c r="F31" s="2"/>
      <c r="G31" s="2"/>
      <c r="H31" s="2"/>
      <c r="I31">
        <f t="shared" si="0"/>
        <v>0</v>
      </c>
      <c r="J31" t="s">
        <v>23</v>
      </c>
      <c r="K31" t="s">
        <v>202</v>
      </c>
      <c r="L31" t="s">
        <v>203</v>
      </c>
      <c r="M31" t="s">
        <v>204</v>
      </c>
      <c r="N31">
        <v>14</v>
      </c>
      <c r="O31" t="s">
        <v>27</v>
      </c>
      <c r="P31" t="s">
        <v>205</v>
      </c>
      <c r="Q31" t="s">
        <v>29</v>
      </c>
      <c r="R31">
        <v>44.71</v>
      </c>
    </row>
    <row r="32" spans="1:18" x14ac:dyDescent="0.15">
      <c r="A32" t="s">
        <v>206</v>
      </c>
      <c r="B32" s="1" t="s">
        <v>207</v>
      </c>
      <c r="C32" t="s">
        <v>192</v>
      </c>
      <c r="D32" t="s">
        <v>194</v>
      </c>
      <c r="E32" s="7">
        <v>3.6</v>
      </c>
      <c r="F32" s="2"/>
      <c r="G32" s="2"/>
      <c r="H32" s="2"/>
      <c r="I32">
        <f t="shared" si="0"/>
        <v>0</v>
      </c>
      <c r="J32" t="s">
        <v>23</v>
      </c>
      <c r="K32" t="s">
        <v>58</v>
      </c>
      <c r="L32" t="s">
        <v>59</v>
      </c>
      <c r="M32" t="s">
        <v>208</v>
      </c>
      <c r="N32">
        <v>2</v>
      </c>
      <c r="O32" t="s">
        <v>27</v>
      </c>
      <c r="P32" t="s">
        <v>61</v>
      </c>
      <c r="Q32" t="s">
        <v>29</v>
      </c>
      <c r="R32">
        <v>28.64</v>
      </c>
    </row>
    <row r="33" spans="1:18" x14ac:dyDescent="0.15">
      <c r="A33" t="s">
        <v>209</v>
      </c>
      <c r="B33" s="1" t="s">
        <v>210</v>
      </c>
      <c r="C33" t="s">
        <v>192</v>
      </c>
      <c r="D33" t="s">
        <v>194</v>
      </c>
      <c r="E33" s="7">
        <v>3.6</v>
      </c>
      <c r="F33" s="2"/>
      <c r="G33" s="2"/>
      <c r="H33" s="2"/>
      <c r="I33">
        <f t="shared" si="0"/>
        <v>0</v>
      </c>
      <c r="J33" t="s">
        <v>23</v>
      </c>
      <c r="K33" t="s">
        <v>211</v>
      </c>
      <c r="L33" t="s">
        <v>212</v>
      </c>
      <c r="M33" t="s">
        <v>213</v>
      </c>
      <c r="N33">
        <v>7</v>
      </c>
      <c r="O33" t="s">
        <v>27</v>
      </c>
      <c r="P33" t="s">
        <v>214</v>
      </c>
      <c r="Q33" t="s">
        <v>29</v>
      </c>
      <c r="R33">
        <v>32.28</v>
      </c>
    </row>
    <row r="34" spans="1:18" x14ac:dyDescent="0.15">
      <c r="A34" t="s">
        <v>215</v>
      </c>
      <c r="B34" s="1" t="s">
        <v>216</v>
      </c>
      <c r="C34" t="s">
        <v>215</v>
      </c>
      <c r="D34" t="s">
        <v>217</v>
      </c>
      <c r="E34" s="7">
        <v>3.4</v>
      </c>
      <c r="F34" s="2">
        <v>60</v>
      </c>
      <c r="G34" s="2">
        <v>50</v>
      </c>
      <c r="H34" s="2">
        <v>40</v>
      </c>
      <c r="I34">
        <f t="shared" si="0"/>
        <v>20</v>
      </c>
      <c r="J34" t="s">
        <v>23</v>
      </c>
      <c r="K34" t="s">
        <v>219</v>
      </c>
      <c r="L34" t="s">
        <v>220</v>
      </c>
      <c r="M34" t="s">
        <v>221</v>
      </c>
      <c r="N34">
        <v>7</v>
      </c>
      <c r="O34" t="s">
        <v>27</v>
      </c>
      <c r="P34" t="s">
        <v>222</v>
      </c>
      <c r="Q34" t="s">
        <v>29</v>
      </c>
      <c r="R34">
        <v>31.01</v>
      </c>
    </row>
    <row r="35" spans="1:18" x14ac:dyDescent="0.15">
      <c r="A35" t="s">
        <v>223</v>
      </c>
      <c r="B35" s="1" t="s">
        <v>224</v>
      </c>
      <c r="C35" t="s">
        <v>215</v>
      </c>
      <c r="D35" t="s">
        <v>217</v>
      </c>
      <c r="E35" s="7">
        <v>3.4</v>
      </c>
      <c r="F35" s="2"/>
      <c r="G35" s="2"/>
      <c r="H35" s="2"/>
      <c r="I35">
        <f t="shared" si="0"/>
        <v>0</v>
      </c>
      <c r="J35" t="s">
        <v>23</v>
      </c>
      <c r="K35" t="s">
        <v>225</v>
      </c>
      <c r="L35" t="s">
        <v>226</v>
      </c>
      <c r="M35" t="s">
        <v>227</v>
      </c>
      <c r="N35">
        <v>10</v>
      </c>
      <c r="O35" t="s">
        <v>27</v>
      </c>
      <c r="P35" t="s">
        <v>228</v>
      </c>
      <c r="Q35" t="s">
        <v>29</v>
      </c>
      <c r="R35">
        <v>39.36</v>
      </c>
    </row>
    <row r="36" spans="1:18" x14ac:dyDescent="0.15">
      <c r="A36" t="s">
        <v>229</v>
      </c>
      <c r="B36" s="1" t="s">
        <v>230</v>
      </c>
      <c r="C36" t="s">
        <v>215</v>
      </c>
      <c r="D36" t="s">
        <v>217</v>
      </c>
      <c r="E36" s="7">
        <v>3.4</v>
      </c>
      <c r="F36" s="2"/>
      <c r="G36" s="2"/>
      <c r="H36" s="2"/>
      <c r="I36">
        <f t="shared" si="0"/>
        <v>0</v>
      </c>
      <c r="J36" t="s">
        <v>23</v>
      </c>
      <c r="K36" t="s">
        <v>231</v>
      </c>
      <c r="L36" t="s">
        <v>232</v>
      </c>
      <c r="M36" t="s">
        <v>233</v>
      </c>
      <c r="N36">
        <v>5</v>
      </c>
      <c r="O36" t="s">
        <v>27</v>
      </c>
      <c r="P36" t="s">
        <v>234</v>
      </c>
      <c r="Q36" t="s">
        <v>29</v>
      </c>
      <c r="R36">
        <v>45.21</v>
      </c>
    </row>
    <row r="37" spans="1:18" x14ac:dyDescent="0.15">
      <c r="A37" t="s">
        <v>235</v>
      </c>
      <c r="B37" s="1" t="s">
        <v>236</v>
      </c>
      <c r="C37" t="s">
        <v>215</v>
      </c>
      <c r="D37" t="s">
        <v>217</v>
      </c>
      <c r="E37" s="7">
        <v>3.4</v>
      </c>
      <c r="F37" s="2"/>
      <c r="G37" s="2"/>
      <c r="H37" s="2"/>
      <c r="I37">
        <f t="shared" si="0"/>
        <v>0</v>
      </c>
      <c r="J37" t="s">
        <v>23</v>
      </c>
      <c r="K37" t="s">
        <v>58</v>
      </c>
      <c r="L37" t="s">
        <v>59</v>
      </c>
      <c r="M37" t="s">
        <v>237</v>
      </c>
      <c r="N37">
        <v>2</v>
      </c>
      <c r="O37" t="s">
        <v>27</v>
      </c>
      <c r="P37" t="s">
        <v>61</v>
      </c>
      <c r="Q37" t="s">
        <v>29</v>
      </c>
      <c r="R37">
        <v>28.62</v>
      </c>
    </row>
    <row r="38" spans="1:18" x14ac:dyDescent="0.15">
      <c r="A38" t="s">
        <v>238</v>
      </c>
      <c r="B38" s="1" t="s">
        <v>239</v>
      </c>
      <c r="C38" t="s">
        <v>238</v>
      </c>
      <c r="D38" t="s">
        <v>240</v>
      </c>
      <c r="E38" s="7">
        <v>3.45</v>
      </c>
      <c r="F38" s="2">
        <v>60</v>
      </c>
      <c r="G38" s="2">
        <v>50</v>
      </c>
      <c r="H38" s="2">
        <v>40</v>
      </c>
      <c r="I38">
        <f t="shared" si="0"/>
        <v>20</v>
      </c>
      <c r="J38" t="s">
        <v>23</v>
      </c>
      <c r="K38" t="s">
        <v>242</v>
      </c>
      <c r="L38" t="s">
        <v>243</v>
      </c>
      <c r="M38" t="s">
        <v>244</v>
      </c>
      <c r="N38">
        <v>7</v>
      </c>
      <c r="O38" t="s">
        <v>27</v>
      </c>
      <c r="P38" t="s">
        <v>245</v>
      </c>
      <c r="Q38" t="s">
        <v>29</v>
      </c>
      <c r="R38">
        <v>37.15</v>
      </c>
    </row>
    <row r="39" spans="1:18" x14ac:dyDescent="0.15">
      <c r="A39" t="s">
        <v>246</v>
      </c>
      <c r="B39" s="1" t="s">
        <v>247</v>
      </c>
      <c r="C39" t="s">
        <v>238</v>
      </c>
      <c r="D39" t="s">
        <v>240</v>
      </c>
      <c r="E39" s="7">
        <v>3.45</v>
      </c>
      <c r="F39" s="2"/>
      <c r="G39" s="2"/>
      <c r="H39" s="2"/>
      <c r="I39">
        <f t="shared" si="0"/>
        <v>0</v>
      </c>
      <c r="J39" t="s">
        <v>23</v>
      </c>
      <c r="K39" t="s">
        <v>248</v>
      </c>
      <c r="L39" t="s">
        <v>249</v>
      </c>
      <c r="M39" t="s">
        <v>250</v>
      </c>
      <c r="N39">
        <v>3</v>
      </c>
      <c r="O39" t="s">
        <v>27</v>
      </c>
      <c r="P39" t="s">
        <v>251</v>
      </c>
      <c r="Q39" t="s">
        <v>29</v>
      </c>
      <c r="R39">
        <v>28.43</v>
      </c>
    </row>
    <row r="40" spans="1:18" x14ac:dyDescent="0.15">
      <c r="A40" t="s">
        <v>252</v>
      </c>
      <c r="B40" s="1" t="s">
        <v>253</v>
      </c>
      <c r="C40" t="s">
        <v>238</v>
      </c>
      <c r="D40" t="s">
        <v>240</v>
      </c>
      <c r="E40" s="7">
        <v>3.45</v>
      </c>
      <c r="F40" s="2"/>
      <c r="G40" s="2"/>
      <c r="H40" s="2"/>
      <c r="I40">
        <f t="shared" si="0"/>
        <v>0</v>
      </c>
      <c r="J40" t="s">
        <v>23</v>
      </c>
      <c r="K40" t="s">
        <v>254</v>
      </c>
      <c r="L40" t="s">
        <v>255</v>
      </c>
      <c r="M40" t="s">
        <v>256</v>
      </c>
      <c r="N40">
        <v>7</v>
      </c>
      <c r="O40" t="s">
        <v>27</v>
      </c>
      <c r="P40" t="s">
        <v>257</v>
      </c>
      <c r="Q40" t="s">
        <v>29</v>
      </c>
      <c r="R40">
        <v>33.39</v>
      </c>
    </row>
    <row r="41" spans="1:18" x14ac:dyDescent="0.15">
      <c r="A41" t="s">
        <v>258</v>
      </c>
      <c r="B41" s="1" t="s">
        <v>259</v>
      </c>
      <c r="C41" t="s">
        <v>238</v>
      </c>
      <c r="D41" t="s">
        <v>240</v>
      </c>
      <c r="E41" s="7">
        <v>3.45</v>
      </c>
      <c r="F41" s="2"/>
      <c r="G41" s="2"/>
      <c r="H41" s="2"/>
      <c r="I41">
        <f t="shared" si="0"/>
        <v>0</v>
      </c>
      <c r="J41" t="s">
        <v>23</v>
      </c>
      <c r="K41" t="s">
        <v>260</v>
      </c>
      <c r="L41" t="s">
        <v>261</v>
      </c>
      <c r="M41" t="s">
        <v>262</v>
      </c>
      <c r="N41">
        <v>5</v>
      </c>
      <c r="O41" t="s">
        <v>27</v>
      </c>
      <c r="P41" t="s">
        <v>263</v>
      </c>
      <c r="Q41" t="s">
        <v>29</v>
      </c>
      <c r="R41">
        <v>42.65</v>
      </c>
    </row>
    <row r="42" spans="1:18" x14ac:dyDescent="0.15">
      <c r="A42" t="s">
        <v>264</v>
      </c>
      <c r="B42" s="1" t="s">
        <v>265</v>
      </c>
      <c r="C42" t="s">
        <v>264</v>
      </c>
      <c r="D42" t="s">
        <v>266</v>
      </c>
      <c r="E42" s="7">
        <v>3.45</v>
      </c>
      <c r="F42" s="2">
        <v>60</v>
      </c>
      <c r="G42" s="2">
        <v>50</v>
      </c>
      <c r="H42" s="2">
        <v>40</v>
      </c>
      <c r="I42">
        <f t="shared" si="0"/>
        <v>20</v>
      </c>
      <c r="J42" t="s">
        <v>23</v>
      </c>
      <c r="K42" t="s">
        <v>268</v>
      </c>
      <c r="L42" t="s">
        <v>269</v>
      </c>
      <c r="M42" t="s">
        <v>270</v>
      </c>
      <c r="N42">
        <v>7</v>
      </c>
      <c r="O42" t="s">
        <v>27</v>
      </c>
      <c r="P42" t="s">
        <v>271</v>
      </c>
      <c r="Q42" t="s">
        <v>29</v>
      </c>
      <c r="R42">
        <v>28.6</v>
      </c>
    </row>
    <row r="43" spans="1:18" x14ac:dyDescent="0.15">
      <c r="A43" t="s">
        <v>272</v>
      </c>
      <c r="B43" s="1" t="s">
        <v>273</v>
      </c>
      <c r="C43" t="s">
        <v>264</v>
      </c>
      <c r="D43" t="s">
        <v>266</v>
      </c>
      <c r="E43" s="7">
        <v>3.45</v>
      </c>
      <c r="F43" s="2"/>
      <c r="G43" s="2"/>
      <c r="H43" s="2"/>
      <c r="I43">
        <f t="shared" si="0"/>
        <v>0</v>
      </c>
      <c r="J43" t="s">
        <v>23</v>
      </c>
      <c r="K43" t="s">
        <v>274</v>
      </c>
      <c r="L43" t="s">
        <v>275</v>
      </c>
      <c r="M43" t="s">
        <v>276</v>
      </c>
      <c r="N43">
        <v>7</v>
      </c>
      <c r="O43" t="s">
        <v>27</v>
      </c>
      <c r="P43" t="s">
        <v>277</v>
      </c>
      <c r="Q43" t="s">
        <v>29</v>
      </c>
      <c r="R43">
        <v>38.51</v>
      </c>
    </row>
    <row r="44" spans="1:18" x14ac:dyDescent="0.15">
      <c r="A44" t="s">
        <v>278</v>
      </c>
      <c r="B44" s="1" t="s">
        <v>279</v>
      </c>
      <c r="C44" t="s">
        <v>264</v>
      </c>
      <c r="D44" t="s">
        <v>266</v>
      </c>
      <c r="E44" s="7">
        <v>3.45</v>
      </c>
      <c r="F44" s="2"/>
      <c r="G44" s="2"/>
      <c r="H44" s="2"/>
      <c r="I44">
        <f t="shared" si="0"/>
        <v>0</v>
      </c>
      <c r="J44" t="s">
        <v>23</v>
      </c>
      <c r="K44" t="s">
        <v>280</v>
      </c>
      <c r="L44" t="s">
        <v>281</v>
      </c>
      <c r="M44" t="s">
        <v>282</v>
      </c>
      <c r="N44">
        <v>3</v>
      </c>
      <c r="O44" t="s">
        <v>27</v>
      </c>
      <c r="P44" t="s">
        <v>283</v>
      </c>
      <c r="Q44" t="s">
        <v>29</v>
      </c>
      <c r="R44">
        <v>27.94</v>
      </c>
    </row>
    <row r="45" spans="1:18" x14ac:dyDescent="0.15">
      <c r="A45" t="s">
        <v>284</v>
      </c>
      <c r="B45" s="1" t="s">
        <v>285</v>
      </c>
      <c r="C45" t="s">
        <v>264</v>
      </c>
      <c r="D45" t="s">
        <v>266</v>
      </c>
      <c r="E45" s="7">
        <v>3.45</v>
      </c>
      <c r="F45" s="2"/>
      <c r="G45" s="2"/>
      <c r="H45" s="2"/>
      <c r="I45">
        <f t="shared" si="0"/>
        <v>0</v>
      </c>
      <c r="J45" t="s">
        <v>23</v>
      </c>
      <c r="K45" t="s">
        <v>286</v>
      </c>
      <c r="L45" t="s">
        <v>287</v>
      </c>
      <c r="M45" t="s">
        <v>288</v>
      </c>
      <c r="N45">
        <v>9</v>
      </c>
      <c r="O45" t="s">
        <v>27</v>
      </c>
      <c r="P45" t="s">
        <v>289</v>
      </c>
      <c r="Q45" t="s">
        <v>29</v>
      </c>
      <c r="R45">
        <v>43.19</v>
      </c>
    </row>
    <row r="46" spans="1:18" x14ac:dyDescent="0.15">
      <c r="A46" t="s">
        <v>290</v>
      </c>
      <c r="B46" s="1" t="s">
        <v>291</v>
      </c>
      <c r="C46" t="s">
        <v>290</v>
      </c>
      <c r="D46" t="s">
        <v>292</v>
      </c>
      <c r="E46" s="7">
        <v>3.8</v>
      </c>
      <c r="F46" s="2">
        <v>60</v>
      </c>
      <c r="G46" s="2">
        <v>50</v>
      </c>
      <c r="H46" s="2">
        <v>40</v>
      </c>
      <c r="I46">
        <f t="shared" si="0"/>
        <v>20</v>
      </c>
      <c r="J46" t="s">
        <v>23</v>
      </c>
      <c r="K46" t="s">
        <v>294</v>
      </c>
      <c r="L46" t="s">
        <v>295</v>
      </c>
      <c r="M46" t="s">
        <v>296</v>
      </c>
      <c r="N46">
        <v>13</v>
      </c>
      <c r="O46" t="s">
        <v>27</v>
      </c>
      <c r="P46" t="s">
        <v>297</v>
      </c>
      <c r="Q46" t="s">
        <v>29</v>
      </c>
      <c r="R46">
        <v>38.049999999999997</v>
      </c>
    </row>
    <row r="47" spans="1:18" x14ac:dyDescent="0.15">
      <c r="A47" t="s">
        <v>298</v>
      </c>
      <c r="B47" s="1" t="s">
        <v>299</v>
      </c>
      <c r="C47" t="s">
        <v>290</v>
      </c>
      <c r="D47" t="s">
        <v>292</v>
      </c>
      <c r="E47" s="7">
        <v>3.8</v>
      </c>
      <c r="F47" s="2"/>
      <c r="G47" s="2"/>
      <c r="H47" s="2"/>
      <c r="I47">
        <f t="shared" si="0"/>
        <v>0</v>
      </c>
      <c r="J47" t="s">
        <v>23</v>
      </c>
      <c r="K47" t="s">
        <v>300</v>
      </c>
      <c r="L47" t="s">
        <v>301</v>
      </c>
      <c r="M47" t="s">
        <v>302</v>
      </c>
      <c r="N47">
        <v>10</v>
      </c>
      <c r="O47" t="s">
        <v>27</v>
      </c>
      <c r="P47" t="s">
        <v>303</v>
      </c>
      <c r="Q47" t="s">
        <v>29</v>
      </c>
      <c r="R47">
        <v>43.57</v>
      </c>
    </row>
    <row r="48" spans="1:18" x14ac:dyDescent="0.15">
      <c r="A48" t="s">
        <v>304</v>
      </c>
      <c r="B48" s="1" t="s">
        <v>305</v>
      </c>
      <c r="C48" t="s">
        <v>290</v>
      </c>
      <c r="D48" t="s">
        <v>292</v>
      </c>
      <c r="E48" s="7">
        <v>3.8</v>
      </c>
      <c r="F48" s="2"/>
      <c r="G48" s="2"/>
      <c r="H48" s="2"/>
      <c r="I48">
        <f t="shared" si="0"/>
        <v>0</v>
      </c>
      <c r="J48" t="s">
        <v>23</v>
      </c>
      <c r="K48" t="s">
        <v>306</v>
      </c>
      <c r="L48" t="s">
        <v>307</v>
      </c>
      <c r="M48" t="s">
        <v>308</v>
      </c>
      <c r="N48">
        <v>6</v>
      </c>
      <c r="O48" t="s">
        <v>27</v>
      </c>
      <c r="P48" t="s">
        <v>309</v>
      </c>
      <c r="Q48" t="s">
        <v>29</v>
      </c>
      <c r="R48">
        <v>40.24</v>
      </c>
    </row>
    <row r="49" spans="1:18" x14ac:dyDescent="0.15">
      <c r="A49" t="s">
        <v>310</v>
      </c>
      <c r="B49" s="1" t="s">
        <v>311</v>
      </c>
      <c r="C49" t="s">
        <v>290</v>
      </c>
      <c r="D49" t="s">
        <v>292</v>
      </c>
      <c r="E49" s="7">
        <v>3.8</v>
      </c>
      <c r="F49" s="2"/>
      <c r="G49" s="2"/>
      <c r="H49" s="2"/>
      <c r="I49">
        <f t="shared" si="0"/>
        <v>0</v>
      </c>
      <c r="J49" t="s">
        <v>23</v>
      </c>
      <c r="K49" t="s">
        <v>312</v>
      </c>
      <c r="L49" t="s">
        <v>313</v>
      </c>
      <c r="M49" t="s">
        <v>314</v>
      </c>
      <c r="N49">
        <v>8</v>
      </c>
      <c r="O49" t="s">
        <v>27</v>
      </c>
      <c r="P49" t="s">
        <v>315</v>
      </c>
      <c r="Q49" t="s">
        <v>29</v>
      </c>
      <c r="R49">
        <v>40.18</v>
      </c>
    </row>
    <row r="50" spans="1:18" x14ac:dyDescent="0.15">
      <c r="A50" t="s">
        <v>316</v>
      </c>
      <c r="B50" s="1" t="s">
        <v>317</v>
      </c>
      <c r="C50" t="s">
        <v>316</v>
      </c>
      <c r="D50" t="s">
        <v>318</v>
      </c>
      <c r="E50" s="7">
        <v>4.1749999999999998</v>
      </c>
      <c r="F50" s="2">
        <v>60</v>
      </c>
      <c r="G50" s="2">
        <v>50</v>
      </c>
      <c r="H50" s="2">
        <v>40</v>
      </c>
      <c r="I50">
        <f t="shared" si="0"/>
        <v>20</v>
      </c>
      <c r="J50" t="s">
        <v>23</v>
      </c>
      <c r="K50" t="s">
        <v>320</v>
      </c>
      <c r="L50" t="s">
        <v>321</v>
      </c>
      <c r="M50" t="s">
        <v>322</v>
      </c>
      <c r="N50">
        <v>3</v>
      </c>
      <c r="O50" t="s">
        <v>27</v>
      </c>
      <c r="P50" t="s">
        <v>323</v>
      </c>
      <c r="Q50" t="s">
        <v>29</v>
      </c>
      <c r="R50">
        <v>31.56</v>
      </c>
    </row>
    <row r="51" spans="1:18" x14ac:dyDescent="0.15">
      <c r="A51" t="s">
        <v>324</v>
      </c>
      <c r="B51" s="1" t="s">
        <v>325</v>
      </c>
      <c r="C51" t="s">
        <v>316</v>
      </c>
      <c r="D51" t="s">
        <v>318</v>
      </c>
      <c r="E51" s="7">
        <v>4.1749999999999998</v>
      </c>
      <c r="F51" s="2"/>
      <c r="G51" s="2"/>
      <c r="H51" s="2"/>
      <c r="I51">
        <f t="shared" si="0"/>
        <v>0</v>
      </c>
      <c r="J51" t="s">
        <v>23</v>
      </c>
      <c r="K51" t="s">
        <v>326</v>
      </c>
      <c r="L51" t="s">
        <v>327</v>
      </c>
      <c r="M51" t="s">
        <v>328</v>
      </c>
      <c r="N51">
        <v>6</v>
      </c>
      <c r="O51" t="s">
        <v>27</v>
      </c>
      <c r="P51" t="s">
        <v>329</v>
      </c>
      <c r="Q51" t="s">
        <v>29</v>
      </c>
      <c r="R51">
        <v>46.43</v>
      </c>
    </row>
    <row r="52" spans="1:18" x14ac:dyDescent="0.15">
      <c r="A52" t="s">
        <v>330</v>
      </c>
      <c r="B52" s="1" t="s">
        <v>331</v>
      </c>
      <c r="C52" t="s">
        <v>316</v>
      </c>
      <c r="D52" t="s">
        <v>318</v>
      </c>
      <c r="E52" s="7">
        <v>4.1749999999999998</v>
      </c>
      <c r="F52" s="2"/>
      <c r="G52" s="2"/>
      <c r="H52" s="2"/>
      <c r="I52">
        <f t="shared" si="0"/>
        <v>0</v>
      </c>
      <c r="J52" t="s">
        <v>23</v>
      </c>
      <c r="K52" t="s">
        <v>332</v>
      </c>
      <c r="L52" t="s">
        <v>333</v>
      </c>
      <c r="M52" t="s">
        <v>334</v>
      </c>
      <c r="N52">
        <v>11</v>
      </c>
      <c r="O52" t="s">
        <v>27</v>
      </c>
      <c r="P52" t="s">
        <v>335</v>
      </c>
      <c r="Q52" t="s">
        <v>29</v>
      </c>
      <c r="R52">
        <v>50.42</v>
      </c>
    </row>
    <row r="53" spans="1:18" x14ac:dyDescent="0.15">
      <c r="A53" t="s">
        <v>336</v>
      </c>
      <c r="B53" s="1" t="s">
        <v>337</v>
      </c>
      <c r="C53" t="s">
        <v>316</v>
      </c>
      <c r="D53" t="s">
        <v>318</v>
      </c>
      <c r="E53" s="7">
        <v>4.1749999999999998</v>
      </c>
      <c r="F53" s="2"/>
      <c r="G53" s="2"/>
      <c r="H53" s="2"/>
      <c r="I53">
        <f t="shared" si="0"/>
        <v>0</v>
      </c>
      <c r="J53" t="s">
        <v>23</v>
      </c>
      <c r="K53" t="s">
        <v>338</v>
      </c>
      <c r="L53" t="s">
        <v>339</v>
      </c>
      <c r="M53" t="s">
        <v>340</v>
      </c>
      <c r="N53">
        <v>12</v>
      </c>
      <c r="O53" t="s">
        <v>27</v>
      </c>
      <c r="P53" t="s">
        <v>341</v>
      </c>
      <c r="Q53" t="s">
        <v>29</v>
      </c>
      <c r="R53">
        <v>50.07</v>
      </c>
    </row>
    <row r="54" spans="1:18" x14ac:dyDescent="0.15">
      <c r="A54" t="s">
        <v>342</v>
      </c>
      <c r="B54" s="1" t="s">
        <v>343</v>
      </c>
      <c r="C54" t="s">
        <v>342</v>
      </c>
      <c r="D54" t="s">
        <v>344</v>
      </c>
      <c r="E54" s="7">
        <v>2.2669999999999999</v>
      </c>
      <c r="F54" s="2">
        <v>60</v>
      </c>
      <c r="G54" s="2">
        <v>50</v>
      </c>
      <c r="H54" s="2">
        <v>40</v>
      </c>
      <c r="I54">
        <f t="shared" si="0"/>
        <v>20</v>
      </c>
      <c r="J54" t="s">
        <v>23</v>
      </c>
      <c r="K54" t="s">
        <v>346</v>
      </c>
      <c r="L54" t="s">
        <v>347</v>
      </c>
      <c r="M54" t="s">
        <v>348</v>
      </c>
      <c r="N54">
        <v>5</v>
      </c>
      <c r="O54" t="s">
        <v>27</v>
      </c>
      <c r="P54" t="s">
        <v>349</v>
      </c>
      <c r="Q54" t="s">
        <v>29</v>
      </c>
      <c r="R54">
        <v>22.23</v>
      </c>
    </row>
    <row r="55" spans="1:18" x14ac:dyDescent="0.15">
      <c r="A55" t="s">
        <v>350</v>
      </c>
      <c r="B55" s="1" t="s">
        <v>351</v>
      </c>
      <c r="C55" t="s">
        <v>342</v>
      </c>
      <c r="D55" t="s">
        <v>344</v>
      </c>
      <c r="E55" s="7">
        <v>2.2669999999999999</v>
      </c>
      <c r="F55" s="2"/>
      <c r="G55" s="2"/>
      <c r="H55" s="2"/>
      <c r="I55">
        <f t="shared" si="0"/>
        <v>0</v>
      </c>
      <c r="J55" t="s">
        <v>23</v>
      </c>
      <c r="K55" t="s">
        <v>352</v>
      </c>
      <c r="L55" t="s">
        <v>353</v>
      </c>
      <c r="M55" t="s">
        <v>354</v>
      </c>
      <c r="N55">
        <v>2</v>
      </c>
      <c r="O55" t="s">
        <v>27</v>
      </c>
      <c r="P55" t="s">
        <v>355</v>
      </c>
      <c r="Q55" t="s">
        <v>29</v>
      </c>
      <c r="R55">
        <v>27.28</v>
      </c>
    </row>
    <row r="56" spans="1:18" x14ac:dyDescent="0.15">
      <c r="A56" t="s">
        <v>356</v>
      </c>
      <c r="B56" s="1" t="s">
        <v>357</v>
      </c>
      <c r="C56" t="s">
        <v>342</v>
      </c>
      <c r="D56" t="s">
        <v>344</v>
      </c>
      <c r="E56" s="7">
        <v>2.2669999999999999</v>
      </c>
      <c r="F56" s="2"/>
      <c r="G56" s="2"/>
      <c r="H56" s="2"/>
      <c r="I56">
        <f t="shared" si="0"/>
        <v>0</v>
      </c>
      <c r="J56" t="s">
        <v>23</v>
      </c>
      <c r="K56" t="s">
        <v>358</v>
      </c>
      <c r="L56" t="s">
        <v>359</v>
      </c>
      <c r="M56" t="s">
        <v>360</v>
      </c>
      <c r="N56">
        <v>1</v>
      </c>
      <c r="O56" t="s">
        <v>27</v>
      </c>
      <c r="P56" t="s">
        <v>361</v>
      </c>
      <c r="Q56" t="s">
        <v>29</v>
      </c>
      <c r="R56">
        <v>11.4</v>
      </c>
    </row>
    <row r="57" spans="1:18" x14ac:dyDescent="0.15">
      <c r="A57" t="s">
        <v>362</v>
      </c>
      <c r="B57" s="1" t="s">
        <v>363</v>
      </c>
      <c r="C57" t="s">
        <v>342</v>
      </c>
      <c r="D57" t="s">
        <v>344</v>
      </c>
      <c r="E57" s="7">
        <v>2.2669999999999999</v>
      </c>
      <c r="F57" s="2"/>
      <c r="G57" s="2"/>
      <c r="H57" s="2"/>
      <c r="I57">
        <f t="shared" si="0"/>
        <v>0</v>
      </c>
      <c r="J57" t="s">
        <v>23</v>
      </c>
      <c r="K57" t="s">
        <v>364</v>
      </c>
      <c r="L57" t="s">
        <v>365</v>
      </c>
      <c r="M57" t="s">
        <v>366</v>
      </c>
      <c r="N57">
        <v>3</v>
      </c>
      <c r="O57" t="s">
        <v>27</v>
      </c>
      <c r="P57" t="s">
        <v>367</v>
      </c>
      <c r="Q57" t="s">
        <v>29</v>
      </c>
      <c r="R57">
        <v>33.380000000000003</v>
      </c>
    </row>
    <row r="58" spans="1:18" x14ac:dyDescent="0.15">
      <c r="A58" t="s">
        <v>368</v>
      </c>
      <c r="B58" s="1" t="s">
        <v>369</v>
      </c>
      <c r="C58" t="s">
        <v>342</v>
      </c>
      <c r="D58" t="s">
        <v>344</v>
      </c>
      <c r="E58" s="7">
        <v>2.2669999999999999</v>
      </c>
      <c r="F58" s="2"/>
      <c r="G58" s="2"/>
      <c r="H58" s="2"/>
      <c r="I58">
        <f t="shared" si="0"/>
        <v>0</v>
      </c>
      <c r="J58" t="s">
        <v>23</v>
      </c>
      <c r="K58" t="s">
        <v>58</v>
      </c>
      <c r="L58" t="s">
        <v>137</v>
      </c>
      <c r="M58" t="s">
        <v>370</v>
      </c>
      <c r="N58">
        <v>1</v>
      </c>
      <c r="O58" t="s">
        <v>27</v>
      </c>
      <c r="P58" t="s">
        <v>61</v>
      </c>
      <c r="Q58" t="s">
        <v>29</v>
      </c>
      <c r="R58">
        <v>16.190000000000001</v>
      </c>
    </row>
    <row r="59" spans="1:18" x14ac:dyDescent="0.15">
      <c r="A59" t="s">
        <v>371</v>
      </c>
      <c r="B59" s="1" t="s">
        <v>372</v>
      </c>
      <c r="C59" t="s">
        <v>342</v>
      </c>
      <c r="D59" t="s">
        <v>344</v>
      </c>
      <c r="E59" s="7">
        <v>2.2669999999999999</v>
      </c>
      <c r="F59" s="2"/>
      <c r="G59" s="2"/>
      <c r="H59" s="2"/>
      <c r="I59">
        <f t="shared" si="0"/>
        <v>0</v>
      </c>
      <c r="J59" t="s">
        <v>23</v>
      </c>
      <c r="K59" t="s">
        <v>373</v>
      </c>
      <c r="L59" t="s">
        <v>374</v>
      </c>
      <c r="M59" t="s">
        <v>375</v>
      </c>
      <c r="N59">
        <v>3</v>
      </c>
      <c r="O59" t="s">
        <v>27</v>
      </c>
      <c r="P59" t="s">
        <v>376</v>
      </c>
      <c r="Q59" t="s">
        <v>29</v>
      </c>
      <c r="R59">
        <v>37.270000000000003</v>
      </c>
    </row>
    <row r="60" spans="1:18" x14ac:dyDescent="0.15">
      <c r="A60" t="s">
        <v>377</v>
      </c>
      <c r="B60" s="1" t="s">
        <v>378</v>
      </c>
      <c r="C60" t="s">
        <v>377</v>
      </c>
      <c r="D60" t="s">
        <v>379</v>
      </c>
      <c r="E60" s="7">
        <v>4</v>
      </c>
      <c r="F60" s="2">
        <v>60</v>
      </c>
      <c r="G60" s="2">
        <v>50</v>
      </c>
      <c r="H60" s="2">
        <v>40</v>
      </c>
      <c r="I60">
        <f t="shared" si="0"/>
        <v>20</v>
      </c>
      <c r="J60" t="s">
        <v>23</v>
      </c>
      <c r="K60" t="s">
        <v>381</v>
      </c>
      <c r="L60" t="s">
        <v>382</v>
      </c>
      <c r="M60" t="s">
        <v>383</v>
      </c>
      <c r="N60">
        <v>8</v>
      </c>
      <c r="O60" t="s">
        <v>27</v>
      </c>
      <c r="P60" t="s">
        <v>384</v>
      </c>
      <c r="Q60" t="s">
        <v>29</v>
      </c>
      <c r="R60">
        <v>33.5</v>
      </c>
    </row>
    <row r="61" spans="1:18" x14ac:dyDescent="0.15">
      <c r="A61" t="s">
        <v>385</v>
      </c>
      <c r="B61" s="1" t="s">
        <v>386</v>
      </c>
      <c r="C61" t="s">
        <v>377</v>
      </c>
      <c r="D61" t="s">
        <v>379</v>
      </c>
      <c r="E61" s="7">
        <v>4</v>
      </c>
      <c r="F61" s="2"/>
      <c r="G61" s="2"/>
      <c r="H61" s="2"/>
      <c r="I61">
        <f t="shared" si="0"/>
        <v>0</v>
      </c>
      <c r="J61" t="s">
        <v>23</v>
      </c>
      <c r="K61" t="s">
        <v>387</v>
      </c>
      <c r="L61" t="s">
        <v>388</v>
      </c>
      <c r="M61" t="s">
        <v>389</v>
      </c>
      <c r="N61">
        <v>7</v>
      </c>
      <c r="O61" t="s">
        <v>27</v>
      </c>
      <c r="P61" t="s">
        <v>390</v>
      </c>
      <c r="Q61" t="s">
        <v>29</v>
      </c>
      <c r="R61">
        <v>45.14</v>
      </c>
    </row>
    <row r="62" spans="1:18" x14ac:dyDescent="0.15">
      <c r="A62" t="s">
        <v>391</v>
      </c>
      <c r="B62" s="1" t="s">
        <v>392</v>
      </c>
      <c r="C62" t="s">
        <v>377</v>
      </c>
      <c r="D62" t="s">
        <v>379</v>
      </c>
      <c r="E62" s="7">
        <v>4</v>
      </c>
      <c r="F62" s="2"/>
      <c r="G62" s="2"/>
      <c r="H62" s="2"/>
      <c r="I62">
        <f t="shared" si="0"/>
        <v>0</v>
      </c>
      <c r="J62" t="s">
        <v>23</v>
      </c>
      <c r="K62" t="s">
        <v>393</v>
      </c>
      <c r="L62" t="s">
        <v>394</v>
      </c>
      <c r="M62" t="s">
        <v>395</v>
      </c>
      <c r="N62">
        <v>3</v>
      </c>
      <c r="O62" t="s">
        <v>27</v>
      </c>
      <c r="P62" t="s">
        <v>396</v>
      </c>
      <c r="Q62" t="s">
        <v>29</v>
      </c>
      <c r="R62">
        <v>34.76</v>
      </c>
    </row>
    <row r="63" spans="1:18" x14ac:dyDescent="0.15">
      <c r="A63" t="s">
        <v>397</v>
      </c>
      <c r="B63" s="1" t="s">
        <v>398</v>
      </c>
      <c r="C63" t="s">
        <v>377</v>
      </c>
      <c r="D63" t="s">
        <v>379</v>
      </c>
      <c r="E63" s="7">
        <v>4</v>
      </c>
      <c r="F63" s="2"/>
      <c r="G63" s="2"/>
      <c r="H63" s="2"/>
      <c r="I63">
        <f t="shared" si="0"/>
        <v>0</v>
      </c>
      <c r="J63" t="s">
        <v>23</v>
      </c>
      <c r="K63" t="s">
        <v>399</v>
      </c>
      <c r="L63" t="s">
        <v>400</v>
      </c>
      <c r="M63" t="s">
        <v>401</v>
      </c>
      <c r="N63">
        <v>15</v>
      </c>
      <c r="O63" t="s">
        <v>27</v>
      </c>
      <c r="P63" t="s">
        <v>402</v>
      </c>
      <c r="Q63" t="s">
        <v>29</v>
      </c>
      <c r="R63">
        <v>47.08</v>
      </c>
    </row>
    <row r="64" spans="1:18" x14ac:dyDescent="0.15">
      <c r="A64" t="s">
        <v>403</v>
      </c>
      <c r="B64" s="1" t="s">
        <v>404</v>
      </c>
      <c r="C64" t="s">
        <v>403</v>
      </c>
      <c r="D64" t="s">
        <v>405</v>
      </c>
      <c r="E64" s="7">
        <v>4</v>
      </c>
      <c r="F64" s="2">
        <v>60</v>
      </c>
      <c r="G64" s="2">
        <v>50</v>
      </c>
      <c r="H64" s="2">
        <v>40</v>
      </c>
      <c r="I64">
        <f t="shared" si="0"/>
        <v>20</v>
      </c>
      <c r="J64" t="s">
        <v>23</v>
      </c>
      <c r="K64" t="s">
        <v>407</v>
      </c>
      <c r="L64" t="s">
        <v>408</v>
      </c>
      <c r="M64" t="s">
        <v>409</v>
      </c>
      <c r="N64">
        <v>8</v>
      </c>
      <c r="O64" t="s">
        <v>27</v>
      </c>
      <c r="P64" t="s">
        <v>410</v>
      </c>
      <c r="Q64" t="s">
        <v>29</v>
      </c>
      <c r="R64">
        <v>35.76</v>
      </c>
    </row>
    <row r="65" spans="1:18" x14ac:dyDescent="0.15">
      <c r="A65" t="s">
        <v>411</v>
      </c>
      <c r="B65" s="1" t="s">
        <v>412</v>
      </c>
      <c r="C65" t="s">
        <v>403</v>
      </c>
      <c r="D65" t="s">
        <v>405</v>
      </c>
      <c r="E65" s="7">
        <v>4</v>
      </c>
      <c r="F65" s="2"/>
      <c r="G65" s="2"/>
      <c r="H65" s="2"/>
      <c r="I65">
        <f t="shared" si="0"/>
        <v>0</v>
      </c>
      <c r="J65" t="s">
        <v>23</v>
      </c>
      <c r="K65" t="s">
        <v>413</v>
      </c>
      <c r="L65" t="s">
        <v>414</v>
      </c>
      <c r="M65" t="s">
        <v>415</v>
      </c>
      <c r="N65">
        <v>14</v>
      </c>
      <c r="O65" t="s">
        <v>27</v>
      </c>
      <c r="P65" t="s">
        <v>416</v>
      </c>
      <c r="Q65" t="s">
        <v>29</v>
      </c>
      <c r="R65">
        <v>46.45</v>
      </c>
    </row>
    <row r="66" spans="1:18" x14ac:dyDescent="0.15">
      <c r="A66" t="s">
        <v>417</v>
      </c>
      <c r="B66" s="1" t="s">
        <v>418</v>
      </c>
      <c r="C66" t="s">
        <v>403</v>
      </c>
      <c r="D66" t="s">
        <v>405</v>
      </c>
      <c r="E66" s="7">
        <v>4</v>
      </c>
      <c r="F66" s="2"/>
      <c r="G66" s="2"/>
      <c r="H66" s="2"/>
      <c r="I66">
        <f t="shared" si="0"/>
        <v>0</v>
      </c>
      <c r="J66" t="s">
        <v>23</v>
      </c>
      <c r="K66" t="s">
        <v>419</v>
      </c>
      <c r="L66" t="s">
        <v>420</v>
      </c>
      <c r="M66" t="s">
        <v>421</v>
      </c>
      <c r="N66">
        <v>13</v>
      </c>
      <c r="O66" t="s">
        <v>27</v>
      </c>
      <c r="P66" t="s">
        <v>422</v>
      </c>
      <c r="Q66" t="s">
        <v>29</v>
      </c>
      <c r="R66">
        <v>46.33</v>
      </c>
    </row>
    <row r="67" spans="1:18" x14ac:dyDescent="0.15">
      <c r="A67" t="s">
        <v>423</v>
      </c>
      <c r="B67" s="1" t="s">
        <v>424</v>
      </c>
      <c r="C67" t="s">
        <v>403</v>
      </c>
      <c r="D67" t="s">
        <v>405</v>
      </c>
      <c r="E67" s="7">
        <v>4</v>
      </c>
      <c r="F67" s="2"/>
      <c r="G67" s="2"/>
      <c r="H67" s="2"/>
      <c r="I67">
        <f t="shared" ref="I67:I130" si="1">F67*G67*H67/6000</f>
        <v>0</v>
      </c>
      <c r="J67" t="s">
        <v>23</v>
      </c>
      <c r="K67" t="s">
        <v>425</v>
      </c>
      <c r="L67" t="s">
        <v>426</v>
      </c>
      <c r="M67" t="s">
        <v>427</v>
      </c>
      <c r="N67">
        <v>7</v>
      </c>
      <c r="O67" t="s">
        <v>27</v>
      </c>
      <c r="P67" t="s">
        <v>428</v>
      </c>
      <c r="Q67" t="s">
        <v>29</v>
      </c>
      <c r="R67">
        <v>37.229999999999997</v>
      </c>
    </row>
    <row r="68" spans="1:18" x14ac:dyDescent="0.15">
      <c r="A68" t="s">
        <v>429</v>
      </c>
      <c r="B68" s="1" t="s">
        <v>430</v>
      </c>
      <c r="C68" t="s">
        <v>429</v>
      </c>
      <c r="D68" t="s">
        <v>431</v>
      </c>
      <c r="E68" s="7">
        <v>3.45</v>
      </c>
      <c r="F68" s="2">
        <v>60</v>
      </c>
      <c r="G68" s="2">
        <v>50</v>
      </c>
      <c r="H68" s="2">
        <v>40</v>
      </c>
      <c r="I68">
        <f t="shared" si="1"/>
        <v>20</v>
      </c>
      <c r="J68" t="s">
        <v>23</v>
      </c>
      <c r="K68" t="s">
        <v>433</v>
      </c>
      <c r="L68" t="s">
        <v>434</v>
      </c>
      <c r="M68" t="s">
        <v>435</v>
      </c>
      <c r="N68">
        <v>7</v>
      </c>
      <c r="O68" t="s">
        <v>27</v>
      </c>
      <c r="P68" t="s">
        <v>436</v>
      </c>
      <c r="Q68" t="s">
        <v>29</v>
      </c>
      <c r="R68">
        <v>56.17</v>
      </c>
    </row>
    <row r="69" spans="1:18" x14ac:dyDescent="0.15">
      <c r="A69" t="s">
        <v>437</v>
      </c>
      <c r="B69" s="1" t="s">
        <v>438</v>
      </c>
      <c r="C69" t="s">
        <v>429</v>
      </c>
      <c r="D69" t="s">
        <v>431</v>
      </c>
      <c r="E69" s="7">
        <v>3.45</v>
      </c>
      <c r="F69" s="2"/>
      <c r="G69" s="2"/>
      <c r="H69" s="2"/>
      <c r="I69">
        <f t="shared" si="1"/>
        <v>0</v>
      </c>
      <c r="J69" t="s">
        <v>23</v>
      </c>
      <c r="K69" t="s">
        <v>439</v>
      </c>
      <c r="L69" t="s">
        <v>440</v>
      </c>
      <c r="M69" t="s">
        <v>441</v>
      </c>
      <c r="N69">
        <v>7</v>
      </c>
      <c r="O69" t="s">
        <v>27</v>
      </c>
      <c r="P69" t="s">
        <v>442</v>
      </c>
      <c r="Q69" t="s">
        <v>29</v>
      </c>
      <c r="R69">
        <v>32.880000000000003</v>
      </c>
    </row>
    <row r="70" spans="1:18" x14ac:dyDescent="0.15">
      <c r="A70" t="s">
        <v>443</v>
      </c>
      <c r="B70" s="1" t="s">
        <v>444</v>
      </c>
      <c r="C70" t="s">
        <v>429</v>
      </c>
      <c r="D70" t="s">
        <v>431</v>
      </c>
      <c r="E70" s="7">
        <v>3.45</v>
      </c>
      <c r="F70" s="2"/>
      <c r="G70" s="2"/>
      <c r="H70" s="2"/>
      <c r="I70">
        <f t="shared" si="1"/>
        <v>0</v>
      </c>
      <c r="J70" t="s">
        <v>23</v>
      </c>
      <c r="K70" t="s">
        <v>445</v>
      </c>
      <c r="L70" t="s">
        <v>446</v>
      </c>
      <c r="M70" t="s">
        <v>447</v>
      </c>
      <c r="N70">
        <v>5</v>
      </c>
      <c r="O70" t="s">
        <v>27</v>
      </c>
      <c r="P70" t="s">
        <v>448</v>
      </c>
      <c r="Q70" t="s">
        <v>29</v>
      </c>
      <c r="R70">
        <v>19.97</v>
      </c>
    </row>
    <row r="71" spans="1:18" x14ac:dyDescent="0.15">
      <c r="A71" t="s">
        <v>449</v>
      </c>
      <c r="B71" s="1" t="s">
        <v>450</v>
      </c>
      <c r="C71" t="s">
        <v>429</v>
      </c>
      <c r="D71" t="s">
        <v>431</v>
      </c>
      <c r="E71" s="7">
        <v>3.45</v>
      </c>
      <c r="F71" s="2"/>
      <c r="G71" s="2"/>
      <c r="H71" s="2"/>
      <c r="I71">
        <f t="shared" si="1"/>
        <v>0</v>
      </c>
      <c r="J71" t="s">
        <v>23</v>
      </c>
      <c r="K71" t="s">
        <v>58</v>
      </c>
      <c r="L71" t="s">
        <v>59</v>
      </c>
      <c r="M71" t="s">
        <v>451</v>
      </c>
      <c r="N71">
        <v>2</v>
      </c>
      <c r="O71" t="s">
        <v>27</v>
      </c>
      <c r="P71" t="s">
        <v>61</v>
      </c>
      <c r="Q71" t="s">
        <v>29</v>
      </c>
      <c r="R71">
        <v>31.42</v>
      </c>
    </row>
    <row r="72" spans="1:18" x14ac:dyDescent="0.15">
      <c r="A72" t="s">
        <v>452</v>
      </c>
      <c r="B72" s="1" t="s">
        <v>453</v>
      </c>
      <c r="C72" t="s">
        <v>452</v>
      </c>
      <c r="D72" t="s">
        <v>454</v>
      </c>
      <c r="E72" s="7">
        <v>2.4169999999999998</v>
      </c>
      <c r="F72" s="2">
        <v>60</v>
      </c>
      <c r="G72" s="2">
        <v>50</v>
      </c>
      <c r="H72" s="2">
        <v>40</v>
      </c>
      <c r="I72">
        <f t="shared" si="1"/>
        <v>20</v>
      </c>
      <c r="J72" t="s">
        <v>23</v>
      </c>
      <c r="K72" t="s">
        <v>456</v>
      </c>
      <c r="L72" t="s">
        <v>457</v>
      </c>
      <c r="M72" t="s">
        <v>458</v>
      </c>
      <c r="N72">
        <v>6</v>
      </c>
      <c r="O72" t="s">
        <v>27</v>
      </c>
      <c r="P72" t="s">
        <v>459</v>
      </c>
      <c r="Q72" t="s">
        <v>29</v>
      </c>
      <c r="R72">
        <v>25.12</v>
      </c>
    </row>
    <row r="73" spans="1:18" x14ac:dyDescent="0.15">
      <c r="A73" t="s">
        <v>460</v>
      </c>
      <c r="B73" s="1" t="s">
        <v>461</v>
      </c>
      <c r="C73" t="s">
        <v>452</v>
      </c>
      <c r="D73" t="s">
        <v>454</v>
      </c>
      <c r="E73" s="7">
        <v>2.4169999999999998</v>
      </c>
      <c r="F73" s="2"/>
      <c r="G73" s="2"/>
      <c r="H73" s="2"/>
      <c r="I73">
        <f t="shared" si="1"/>
        <v>0</v>
      </c>
      <c r="J73" t="s">
        <v>23</v>
      </c>
      <c r="K73" t="s">
        <v>462</v>
      </c>
      <c r="L73" t="s">
        <v>463</v>
      </c>
      <c r="M73" t="s">
        <v>464</v>
      </c>
      <c r="N73">
        <v>3</v>
      </c>
      <c r="O73" t="s">
        <v>27</v>
      </c>
      <c r="P73" t="s">
        <v>465</v>
      </c>
      <c r="Q73" t="s">
        <v>29</v>
      </c>
      <c r="R73">
        <v>39.46</v>
      </c>
    </row>
    <row r="74" spans="1:18" x14ac:dyDescent="0.15">
      <c r="A74" t="s">
        <v>466</v>
      </c>
      <c r="B74" s="1" t="s">
        <v>467</v>
      </c>
      <c r="C74" t="s">
        <v>452</v>
      </c>
      <c r="D74" t="s">
        <v>454</v>
      </c>
      <c r="E74" s="7">
        <v>2.4169999999999998</v>
      </c>
      <c r="F74" s="2"/>
      <c r="G74" s="2"/>
      <c r="H74" s="2"/>
      <c r="I74">
        <f t="shared" si="1"/>
        <v>0</v>
      </c>
      <c r="J74" t="s">
        <v>23</v>
      </c>
      <c r="K74" t="s">
        <v>468</v>
      </c>
      <c r="L74" t="s">
        <v>469</v>
      </c>
      <c r="M74" t="s">
        <v>470</v>
      </c>
      <c r="N74">
        <v>5</v>
      </c>
      <c r="O74" t="s">
        <v>27</v>
      </c>
      <c r="P74" t="s">
        <v>471</v>
      </c>
      <c r="Q74" t="s">
        <v>29</v>
      </c>
      <c r="R74">
        <v>25.01</v>
      </c>
    </row>
    <row r="75" spans="1:18" x14ac:dyDescent="0.15">
      <c r="A75" t="s">
        <v>472</v>
      </c>
      <c r="B75" s="1" t="s">
        <v>473</v>
      </c>
      <c r="C75" t="s">
        <v>452</v>
      </c>
      <c r="D75" t="s">
        <v>454</v>
      </c>
      <c r="E75" s="7">
        <v>2.4169999999999998</v>
      </c>
      <c r="F75" s="2"/>
      <c r="G75" s="2"/>
      <c r="H75" s="2"/>
      <c r="I75">
        <f t="shared" si="1"/>
        <v>0</v>
      </c>
      <c r="J75" t="s">
        <v>23</v>
      </c>
      <c r="K75" t="s">
        <v>474</v>
      </c>
      <c r="L75" t="s">
        <v>475</v>
      </c>
      <c r="M75" t="s">
        <v>476</v>
      </c>
      <c r="N75">
        <v>6</v>
      </c>
      <c r="O75" t="s">
        <v>27</v>
      </c>
      <c r="P75" t="s">
        <v>477</v>
      </c>
      <c r="Q75" t="s">
        <v>29</v>
      </c>
      <c r="R75">
        <v>36.700000000000003</v>
      </c>
    </row>
    <row r="76" spans="1:18" x14ac:dyDescent="0.15">
      <c r="A76" t="s">
        <v>478</v>
      </c>
      <c r="B76" s="1" t="s">
        <v>479</v>
      </c>
      <c r="C76" t="s">
        <v>452</v>
      </c>
      <c r="D76" t="s">
        <v>454</v>
      </c>
      <c r="E76" s="7">
        <v>2.4169999999999998</v>
      </c>
      <c r="F76" s="2"/>
      <c r="G76" s="2"/>
      <c r="H76" s="2"/>
      <c r="I76">
        <f t="shared" si="1"/>
        <v>0</v>
      </c>
      <c r="J76" t="s">
        <v>23</v>
      </c>
      <c r="K76" t="s">
        <v>480</v>
      </c>
      <c r="L76" t="s">
        <v>481</v>
      </c>
      <c r="M76" t="s">
        <v>482</v>
      </c>
      <c r="N76">
        <v>2</v>
      </c>
      <c r="O76" t="s">
        <v>27</v>
      </c>
      <c r="P76" t="s">
        <v>483</v>
      </c>
      <c r="Q76" t="s">
        <v>29</v>
      </c>
      <c r="R76">
        <v>17.079999999999998</v>
      </c>
    </row>
    <row r="77" spans="1:18" x14ac:dyDescent="0.15">
      <c r="A77" t="s">
        <v>484</v>
      </c>
      <c r="B77" s="1" t="s">
        <v>485</v>
      </c>
      <c r="C77" t="s">
        <v>452</v>
      </c>
      <c r="D77" t="s">
        <v>454</v>
      </c>
      <c r="E77" s="7">
        <v>2.4169999999999998</v>
      </c>
      <c r="F77" s="2"/>
      <c r="G77" s="2"/>
      <c r="H77" s="2"/>
      <c r="I77">
        <f t="shared" si="1"/>
        <v>0</v>
      </c>
      <c r="J77" t="s">
        <v>23</v>
      </c>
      <c r="K77" t="s">
        <v>58</v>
      </c>
      <c r="L77" t="s">
        <v>137</v>
      </c>
      <c r="M77" t="s">
        <v>486</v>
      </c>
      <c r="N77">
        <v>1</v>
      </c>
      <c r="O77" t="s">
        <v>27</v>
      </c>
      <c r="P77" t="s">
        <v>61</v>
      </c>
      <c r="Q77" t="s">
        <v>29</v>
      </c>
      <c r="R77">
        <v>13.24</v>
      </c>
    </row>
    <row r="78" spans="1:18" x14ac:dyDescent="0.15">
      <c r="A78" t="s">
        <v>487</v>
      </c>
      <c r="B78" s="1" t="s">
        <v>488</v>
      </c>
      <c r="C78" t="s">
        <v>487</v>
      </c>
      <c r="D78" t="s">
        <v>489</v>
      </c>
      <c r="E78" s="7">
        <v>2.7170000000000001</v>
      </c>
      <c r="F78" s="2">
        <v>60</v>
      </c>
      <c r="G78" s="2">
        <v>50</v>
      </c>
      <c r="H78" s="2">
        <v>40</v>
      </c>
      <c r="I78">
        <f t="shared" si="1"/>
        <v>20</v>
      </c>
      <c r="J78" t="s">
        <v>23</v>
      </c>
      <c r="K78" t="s">
        <v>491</v>
      </c>
      <c r="L78" t="s">
        <v>492</v>
      </c>
      <c r="M78" t="s">
        <v>493</v>
      </c>
      <c r="N78">
        <v>9</v>
      </c>
      <c r="O78" t="s">
        <v>27</v>
      </c>
      <c r="P78" t="s">
        <v>494</v>
      </c>
      <c r="Q78" t="s">
        <v>29</v>
      </c>
      <c r="R78">
        <v>18.63</v>
      </c>
    </row>
    <row r="79" spans="1:18" x14ac:dyDescent="0.15">
      <c r="A79" t="s">
        <v>495</v>
      </c>
      <c r="B79" s="1" t="s">
        <v>496</v>
      </c>
      <c r="C79" t="s">
        <v>487</v>
      </c>
      <c r="D79" t="s">
        <v>489</v>
      </c>
      <c r="E79" s="7">
        <v>2.7170000000000001</v>
      </c>
      <c r="F79" s="2"/>
      <c r="G79" s="2"/>
      <c r="H79" s="2"/>
      <c r="I79">
        <f t="shared" si="1"/>
        <v>0</v>
      </c>
      <c r="J79" t="s">
        <v>23</v>
      </c>
      <c r="K79" t="s">
        <v>497</v>
      </c>
      <c r="L79" t="s">
        <v>498</v>
      </c>
      <c r="M79" t="s">
        <v>499</v>
      </c>
      <c r="N79">
        <v>3</v>
      </c>
      <c r="O79" t="s">
        <v>27</v>
      </c>
      <c r="P79" t="s">
        <v>500</v>
      </c>
      <c r="Q79" t="s">
        <v>29</v>
      </c>
      <c r="R79">
        <v>18.14</v>
      </c>
    </row>
    <row r="80" spans="1:18" x14ac:dyDescent="0.15">
      <c r="A80" t="s">
        <v>501</v>
      </c>
      <c r="B80" s="1" t="s">
        <v>502</v>
      </c>
      <c r="C80" t="s">
        <v>487</v>
      </c>
      <c r="D80" t="s">
        <v>489</v>
      </c>
      <c r="E80" s="7">
        <v>2.7170000000000001</v>
      </c>
      <c r="F80" s="2"/>
      <c r="G80" s="2"/>
      <c r="H80" s="2"/>
      <c r="I80">
        <f t="shared" si="1"/>
        <v>0</v>
      </c>
      <c r="J80" t="s">
        <v>23</v>
      </c>
      <c r="K80" t="s">
        <v>503</v>
      </c>
      <c r="L80" t="s">
        <v>504</v>
      </c>
      <c r="M80" t="s">
        <v>505</v>
      </c>
      <c r="N80">
        <v>9</v>
      </c>
      <c r="O80" t="s">
        <v>27</v>
      </c>
      <c r="P80" t="s">
        <v>506</v>
      </c>
      <c r="Q80" t="s">
        <v>29</v>
      </c>
      <c r="R80">
        <v>33.83</v>
      </c>
    </row>
    <row r="81" spans="1:18" x14ac:dyDescent="0.15">
      <c r="A81" t="s">
        <v>507</v>
      </c>
      <c r="B81" s="1" t="s">
        <v>508</v>
      </c>
      <c r="C81" t="s">
        <v>487</v>
      </c>
      <c r="D81" t="s">
        <v>489</v>
      </c>
      <c r="E81" s="7">
        <v>2.7170000000000001</v>
      </c>
      <c r="F81" s="2"/>
      <c r="G81" s="2"/>
      <c r="H81" s="2"/>
      <c r="I81">
        <f t="shared" si="1"/>
        <v>0</v>
      </c>
      <c r="J81" t="s">
        <v>23</v>
      </c>
      <c r="K81" t="s">
        <v>509</v>
      </c>
      <c r="L81" t="s">
        <v>510</v>
      </c>
      <c r="M81" t="s">
        <v>511</v>
      </c>
      <c r="N81">
        <v>5</v>
      </c>
      <c r="O81" t="s">
        <v>27</v>
      </c>
      <c r="P81" t="s">
        <v>512</v>
      </c>
      <c r="Q81" t="s">
        <v>29</v>
      </c>
      <c r="R81">
        <v>40.14</v>
      </c>
    </row>
    <row r="82" spans="1:18" x14ac:dyDescent="0.15">
      <c r="A82" t="s">
        <v>513</v>
      </c>
      <c r="B82" s="1" t="s">
        <v>514</v>
      </c>
      <c r="C82" t="s">
        <v>487</v>
      </c>
      <c r="D82" t="s">
        <v>489</v>
      </c>
      <c r="E82" s="7">
        <v>2.7170000000000001</v>
      </c>
      <c r="F82" s="2"/>
      <c r="G82" s="2"/>
      <c r="H82" s="2"/>
      <c r="I82">
        <f t="shared" si="1"/>
        <v>0</v>
      </c>
      <c r="J82" t="s">
        <v>23</v>
      </c>
      <c r="K82" t="s">
        <v>515</v>
      </c>
      <c r="L82" t="s">
        <v>516</v>
      </c>
      <c r="M82" t="s">
        <v>517</v>
      </c>
      <c r="N82">
        <v>6</v>
      </c>
      <c r="O82" t="s">
        <v>27</v>
      </c>
      <c r="P82" t="s">
        <v>518</v>
      </c>
      <c r="Q82" t="s">
        <v>29</v>
      </c>
      <c r="R82">
        <v>34.450000000000003</v>
      </c>
    </row>
    <row r="83" spans="1:18" x14ac:dyDescent="0.15">
      <c r="A83" t="s">
        <v>519</v>
      </c>
      <c r="B83" s="1" t="s">
        <v>520</v>
      </c>
      <c r="C83" t="s">
        <v>487</v>
      </c>
      <c r="D83" t="s">
        <v>489</v>
      </c>
      <c r="E83" s="7">
        <v>2.7170000000000001</v>
      </c>
      <c r="F83" s="2"/>
      <c r="G83" s="2"/>
      <c r="H83" s="2"/>
      <c r="I83">
        <f t="shared" si="1"/>
        <v>0</v>
      </c>
      <c r="J83" t="s">
        <v>23</v>
      </c>
      <c r="K83" t="s">
        <v>521</v>
      </c>
      <c r="L83" t="s">
        <v>522</v>
      </c>
      <c r="M83" t="s">
        <v>523</v>
      </c>
      <c r="N83">
        <v>14</v>
      </c>
      <c r="O83" t="s">
        <v>27</v>
      </c>
      <c r="P83" t="s">
        <v>524</v>
      </c>
      <c r="Q83" t="s">
        <v>29</v>
      </c>
      <c r="R83">
        <v>32.340000000000003</v>
      </c>
    </row>
    <row r="84" spans="1:18" x14ac:dyDescent="0.15">
      <c r="A84" t="s">
        <v>525</v>
      </c>
      <c r="B84" s="1" t="s">
        <v>526</v>
      </c>
      <c r="C84" t="s">
        <v>525</v>
      </c>
      <c r="D84" t="s">
        <v>527</v>
      </c>
      <c r="E84" s="7">
        <v>2.7170000000000001</v>
      </c>
      <c r="F84" s="2">
        <v>60</v>
      </c>
      <c r="G84" s="2">
        <v>50</v>
      </c>
      <c r="H84" s="2">
        <v>40</v>
      </c>
      <c r="I84">
        <f t="shared" si="1"/>
        <v>20</v>
      </c>
      <c r="J84" t="s">
        <v>23</v>
      </c>
      <c r="K84" t="s">
        <v>529</v>
      </c>
      <c r="L84" t="s">
        <v>530</v>
      </c>
      <c r="M84" t="s">
        <v>531</v>
      </c>
      <c r="N84">
        <v>9</v>
      </c>
      <c r="O84" t="s">
        <v>27</v>
      </c>
      <c r="P84" t="s">
        <v>532</v>
      </c>
      <c r="Q84" t="s">
        <v>29</v>
      </c>
      <c r="R84">
        <v>30.71</v>
      </c>
    </row>
    <row r="85" spans="1:18" x14ac:dyDescent="0.15">
      <c r="A85" t="s">
        <v>533</v>
      </c>
      <c r="B85" s="1" t="s">
        <v>534</v>
      </c>
      <c r="C85" t="s">
        <v>525</v>
      </c>
      <c r="D85" t="s">
        <v>527</v>
      </c>
      <c r="E85" s="7">
        <v>2.7170000000000001</v>
      </c>
      <c r="F85" s="2"/>
      <c r="G85" s="2"/>
      <c r="H85" s="2"/>
      <c r="I85">
        <f t="shared" si="1"/>
        <v>0</v>
      </c>
      <c r="J85" t="s">
        <v>23</v>
      </c>
      <c r="K85" t="s">
        <v>535</v>
      </c>
      <c r="L85" t="s">
        <v>536</v>
      </c>
      <c r="M85" t="s">
        <v>537</v>
      </c>
      <c r="N85">
        <v>8</v>
      </c>
      <c r="O85" t="s">
        <v>27</v>
      </c>
      <c r="P85" t="s">
        <v>538</v>
      </c>
      <c r="Q85" t="s">
        <v>29</v>
      </c>
      <c r="R85">
        <v>22.28</v>
      </c>
    </row>
    <row r="86" spans="1:18" x14ac:dyDescent="0.15">
      <c r="A86" t="s">
        <v>539</v>
      </c>
      <c r="B86" s="1" t="s">
        <v>540</v>
      </c>
      <c r="C86" t="s">
        <v>525</v>
      </c>
      <c r="D86" t="s">
        <v>527</v>
      </c>
      <c r="E86" s="7">
        <v>2.7170000000000001</v>
      </c>
      <c r="F86" s="2"/>
      <c r="G86" s="2"/>
      <c r="H86" s="2"/>
      <c r="I86">
        <f t="shared" si="1"/>
        <v>0</v>
      </c>
      <c r="J86" t="s">
        <v>23</v>
      </c>
      <c r="K86" t="s">
        <v>541</v>
      </c>
      <c r="L86" t="s">
        <v>542</v>
      </c>
      <c r="M86" t="s">
        <v>543</v>
      </c>
      <c r="N86">
        <v>5</v>
      </c>
      <c r="O86" t="s">
        <v>27</v>
      </c>
      <c r="P86" t="s">
        <v>544</v>
      </c>
      <c r="Q86" t="s">
        <v>29</v>
      </c>
      <c r="R86">
        <v>26.44</v>
      </c>
    </row>
    <row r="87" spans="1:18" x14ac:dyDescent="0.15">
      <c r="A87" t="s">
        <v>545</v>
      </c>
      <c r="B87" s="1" t="s">
        <v>546</v>
      </c>
      <c r="C87" t="s">
        <v>525</v>
      </c>
      <c r="D87" t="s">
        <v>527</v>
      </c>
      <c r="E87" s="7">
        <v>2.7170000000000001</v>
      </c>
      <c r="F87" s="2"/>
      <c r="G87" s="2"/>
      <c r="H87" s="2"/>
      <c r="I87">
        <f t="shared" si="1"/>
        <v>0</v>
      </c>
      <c r="J87" t="s">
        <v>23</v>
      </c>
      <c r="K87" t="s">
        <v>547</v>
      </c>
      <c r="L87" t="s">
        <v>548</v>
      </c>
      <c r="M87" t="s">
        <v>549</v>
      </c>
      <c r="N87">
        <v>5</v>
      </c>
      <c r="O87" t="s">
        <v>27</v>
      </c>
      <c r="P87" t="s">
        <v>550</v>
      </c>
      <c r="Q87" t="s">
        <v>29</v>
      </c>
      <c r="R87">
        <v>28.58</v>
      </c>
    </row>
    <row r="88" spans="1:18" x14ac:dyDescent="0.15">
      <c r="A88" t="s">
        <v>551</v>
      </c>
      <c r="B88" s="1" t="s">
        <v>552</v>
      </c>
      <c r="C88" t="s">
        <v>525</v>
      </c>
      <c r="D88" t="s">
        <v>527</v>
      </c>
      <c r="E88" s="7">
        <v>2.7170000000000001</v>
      </c>
      <c r="F88" s="2"/>
      <c r="G88" s="2"/>
      <c r="H88" s="2"/>
      <c r="I88">
        <f t="shared" si="1"/>
        <v>0</v>
      </c>
      <c r="J88" t="s">
        <v>23</v>
      </c>
      <c r="K88" t="s">
        <v>553</v>
      </c>
      <c r="L88" t="s">
        <v>554</v>
      </c>
      <c r="M88" t="s">
        <v>555</v>
      </c>
      <c r="N88">
        <v>6</v>
      </c>
      <c r="O88" t="s">
        <v>27</v>
      </c>
      <c r="P88" t="s">
        <v>556</v>
      </c>
      <c r="Q88" t="s">
        <v>29</v>
      </c>
      <c r="R88">
        <v>38.090000000000003</v>
      </c>
    </row>
    <row r="89" spans="1:18" x14ac:dyDescent="0.15">
      <c r="A89" t="s">
        <v>557</v>
      </c>
      <c r="B89" s="1" t="s">
        <v>558</v>
      </c>
      <c r="C89" t="s">
        <v>525</v>
      </c>
      <c r="D89" t="s">
        <v>527</v>
      </c>
      <c r="E89" s="7">
        <v>2.7170000000000001</v>
      </c>
      <c r="F89" s="2"/>
      <c r="G89" s="2"/>
      <c r="H89" s="2"/>
      <c r="I89">
        <f t="shared" si="1"/>
        <v>0</v>
      </c>
      <c r="J89" t="s">
        <v>23</v>
      </c>
      <c r="K89" t="s">
        <v>559</v>
      </c>
      <c r="L89" t="s">
        <v>560</v>
      </c>
      <c r="M89" t="s">
        <v>561</v>
      </c>
      <c r="N89">
        <v>3</v>
      </c>
      <c r="O89" t="s">
        <v>27</v>
      </c>
      <c r="P89" t="s">
        <v>562</v>
      </c>
      <c r="Q89" t="s">
        <v>29</v>
      </c>
      <c r="R89">
        <v>27.56</v>
      </c>
    </row>
    <row r="90" spans="1:18" x14ac:dyDescent="0.15">
      <c r="A90" t="s">
        <v>563</v>
      </c>
      <c r="B90" s="1" t="s">
        <v>564</v>
      </c>
      <c r="C90" t="s">
        <v>563</v>
      </c>
      <c r="D90" t="s">
        <v>565</v>
      </c>
      <c r="E90" s="7">
        <v>3.7749999999999999</v>
      </c>
      <c r="F90" s="2">
        <v>60</v>
      </c>
      <c r="G90" s="2">
        <v>50</v>
      </c>
      <c r="H90" s="2">
        <v>40</v>
      </c>
      <c r="I90">
        <f t="shared" si="1"/>
        <v>20</v>
      </c>
      <c r="J90" t="s">
        <v>23</v>
      </c>
      <c r="K90" t="s">
        <v>567</v>
      </c>
      <c r="L90" t="s">
        <v>568</v>
      </c>
      <c r="M90" t="s">
        <v>569</v>
      </c>
      <c r="N90">
        <v>6</v>
      </c>
      <c r="O90" t="s">
        <v>27</v>
      </c>
      <c r="P90" t="s">
        <v>570</v>
      </c>
      <c r="Q90" t="s">
        <v>29</v>
      </c>
      <c r="R90">
        <v>45.74</v>
      </c>
    </row>
    <row r="91" spans="1:18" x14ac:dyDescent="0.15">
      <c r="A91" t="s">
        <v>571</v>
      </c>
      <c r="B91" s="1" t="s">
        <v>572</v>
      </c>
      <c r="C91" t="s">
        <v>563</v>
      </c>
      <c r="D91" t="s">
        <v>565</v>
      </c>
      <c r="E91" s="7">
        <v>3.7749999999999999</v>
      </c>
      <c r="F91" s="2"/>
      <c r="G91" s="2"/>
      <c r="H91" s="2"/>
      <c r="I91">
        <f t="shared" si="1"/>
        <v>0</v>
      </c>
      <c r="J91" t="s">
        <v>23</v>
      </c>
      <c r="K91" t="s">
        <v>58</v>
      </c>
      <c r="L91" t="s">
        <v>59</v>
      </c>
      <c r="M91" t="s">
        <v>573</v>
      </c>
      <c r="N91">
        <v>2</v>
      </c>
      <c r="O91" t="s">
        <v>27</v>
      </c>
      <c r="P91" t="s">
        <v>61</v>
      </c>
      <c r="Q91" t="s">
        <v>29</v>
      </c>
      <c r="R91">
        <v>29.66</v>
      </c>
    </row>
    <row r="92" spans="1:18" x14ac:dyDescent="0.15">
      <c r="A92" t="s">
        <v>574</v>
      </c>
      <c r="B92" s="1" t="s">
        <v>575</v>
      </c>
      <c r="C92" t="s">
        <v>563</v>
      </c>
      <c r="D92" t="s">
        <v>565</v>
      </c>
      <c r="E92" s="7">
        <v>3.7749999999999999</v>
      </c>
      <c r="F92" s="2"/>
      <c r="G92" s="2"/>
      <c r="H92" s="2"/>
      <c r="I92">
        <f t="shared" si="1"/>
        <v>0</v>
      </c>
      <c r="J92" t="s">
        <v>23</v>
      </c>
      <c r="K92" t="s">
        <v>576</v>
      </c>
      <c r="L92" t="s">
        <v>577</v>
      </c>
      <c r="M92" t="s">
        <v>578</v>
      </c>
      <c r="N92">
        <v>6</v>
      </c>
      <c r="O92" t="s">
        <v>27</v>
      </c>
      <c r="P92" t="s">
        <v>579</v>
      </c>
      <c r="Q92" t="s">
        <v>29</v>
      </c>
      <c r="R92">
        <v>49.25</v>
      </c>
    </row>
    <row r="93" spans="1:18" x14ac:dyDescent="0.15">
      <c r="A93" t="s">
        <v>580</v>
      </c>
      <c r="B93" s="1" t="s">
        <v>581</v>
      </c>
      <c r="C93" t="s">
        <v>563</v>
      </c>
      <c r="D93" t="s">
        <v>565</v>
      </c>
      <c r="E93" s="7">
        <v>3.7749999999999999</v>
      </c>
      <c r="F93" s="2"/>
      <c r="G93" s="2"/>
      <c r="H93" s="2"/>
      <c r="I93">
        <f t="shared" si="1"/>
        <v>0</v>
      </c>
      <c r="J93" t="s">
        <v>23</v>
      </c>
      <c r="K93" t="s">
        <v>582</v>
      </c>
      <c r="L93" t="s">
        <v>583</v>
      </c>
      <c r="M93" t="s">
        <v>584</v>
      </c>
      <c r="N93">
        <v>6</v>
      </c>
      <c r="O93" t="s">
        <v>27</v>
      </c>
      <c r="P93" t="s">
        <v>585</v>
      </c>
      <c r="Q93" t="s">
        <v>29</v>
      </c>
      <c r="R93">
        <v>30.29</v>
      </c>
    </row>
    <row r="94" spans="1:18" x14ac:dyDescent="0.15">
      <c r="A94" t="s">
        <v>586</v>
      </c>
      <c r="B94" s="1" t="s">
        <v>587</v>
      </c>
      <c r="C94" t="s">
        <v>586</v>
      </c>
      <c r="D94" t="s">
        <v>588</v>
      </c>
      <c r="E94" s="7">
        <v>3.7250000000000001</v>
      </c>
      <c r="F94" s="2">
        <v>60</v>
      </c>
      <c r="G94" s="2">
        <v>50</v>
      </c>
      <c r="H94" s="2">
        <v>40</v>
      </c>
      <c r="I94">
        <f t="shared" si="1"/>
        <v>20</v>
      </c>
      <c r="J94" t="s">
        <v>23</v>
      </c>
      <c r="K94" t="s">
        <v>590</v>
      </c>
      <c r="L94" t="s">
        <v>591</v>
      </c>
      <c r="M94" t="s">
        <v>592</v>
      </c>
      <c r="N94">
        <v>4</v>
      </c>
      <c r="O94" t="s">
        <v>27</v>
      </c>
      <c r="P94" t="s">
        <v>593</v>
      </c>
      <c r="Q94" t="s">
        <v>29</v>
      </c>
      <c r="R94">
        <v>38.68</v>
      </c>
    </row>
    <row r="95" spans="1:18" x14ac:dyDescent="0.15">
      <c r="A95" t="s">
        <v>594</v>
      </c>
      <c r="B95" s="1" t="s">
        <v>595</v>
      </c>
      <c r="C95" t="s">
        <v>586</v>
      </c>
      <c r="D95" t="s">
        <v>588</v>
      </c>
      <c r="E95" s="7">
        <v>3.7250000000000001</v>
      </c>
      <c r="F95" s="2"/>
      <c r="G95" s="2"/>
      <c r="H95" s="2"/>
      <c r="I95">
        <f t="shared" si="1"/>
        <v>0</v>
      </c>
      <c r="J95" t="s">
        <v>23</v>
      </c>
      <c r="K95" t="s">
        <v>596</v>
      </c>
      <c r="L95" t="s">
        <v>597</v>
      </c>
      <c r="M95" t="s">
        <v>598</v>
      </c>
      <c r="N95">
        <v>8</v>
      </c>
      <c r="O95" t="s">
        <v>27</v>
      </c>
      <c r="P95" t="s">
        <v>599</v>
      </c>
      <c r="Q95" t="s">
        <v>29</v>
      </c>
      <c r="R95">
        <v>33.14</v>
      </c>
    </row>
    <row r="96" spans="1:18" x14ac:dyDescent="0.15">
      <c r="A96" t="s">
        <v>600</v>
      </c>
      <c r="B96" s="1" t="s">
        <v>601</v>
      </c>
      <c r="C96" t="s">
        <v>586</v>
      </c>
      <c r="D96" t="s">
        <v>588</v>
      </c>
      <c r="E96" s="7">
        <v>3.7250000000000001</v>
      </c>
      <c r="F96" s="2"/>
      <c r="G96" s="2"/>
      <c r="H96" s="2"/>
      <c r="I96">
        <f t="shared" si="1"/>
        <v>0</v>
      </c>
      <c r="J96" t="s">
        <v>23</v>
      </c>
      <c r="K96" t="s">
        <v>602</v>
      </c>
      <c r="L96" t="s">
        <v>603</v>
      </c>
      <c r="M96" t="s">
        <v>604</v>
      </c>
      <c r="N96">
        <v>9</v>
      </c>
      <c r="O96" t="s">
        <v>27</v>
      </c>
      <c r="P96" t="s">
        <v>605</v>
      </c>
      <c r="Q96" t="s">
        <v>29</v>
      </c>
      <c r="R96">
        <v>35.549999999999997</v>
      </c>
    </row>
    <row r="97" spans="1:18" x14ac:dyDescent="0.15">
      <c r="A97" t="s">
        <v>606</v>
      </c>
      <c r="B97" s="1" t="s">
        <v>607</v>
      </c>
      <c r="C97" t="s">
        <v>586</v>
      </c>
      <c r="D97" t="s">
        <v>588</v>
      </c>
      <c r="E97" s="7">
        <v>3.7250000000000001</v>
      </c>
      <c r="F97" s="2"/>
      <c r="G97" s="2"/>
      <c r="H97" s="2"/>
      <c r="I97">
        <f t="shared" si="1"/>
        <v>0</v>
      </c>
      <c r="J97" t="s">
        <v>23</v>
      </c>
      <c r="K97" t="s">
        <v>608</v>
      </c>
      <c r="L97" t="s">
        <v>609</v>
      </c>
      <c r="M97" t="s">
        <v>610</v>
      </c>
      <c r="N97">
        <v>4</v>
      </c>
      <c r="O97" t="s">
        <v>27</v>
      </c>
      <c r="P97" t="s">
        <v>611</v>
      </c>
      <c r="Q97" t="s">
        <v>29</v>
      </c>
      <c r="R97">
        <v>39.57</v>
      </c>
    </row>
    <row r="98" spans="1:18" x14ac:dyDescent="0.15">
      <c r="A98" t="s">
        <v>612</v>
      </c>
      <c r="B98" s="1" t="s">
        <v>613</v>
      </c>
      <c r="C98" t="s">
        <v>612</v>
      </c>
      <c r="D98" t="s">
        <v>614</v>
      </c>
      <c r="E98" s="7">
        <v>2.0569999999999999</v>
      </c>
      <c r="F98" s="2">
        <v>60</v>
      </c>
      <c r="G98" s="2">
        <v>50</v>
      </c>
      <c r="H98" s="2">
        <v>40</v>
      </c>
      <c r="I98">
        <f t="shared" si="1"/>
        <v>20</v>
      </c>
      <c r="J98" t="s">
        <v>23</v>
      </c>
      <c r="K98" t="s">
        <v>616</v>
      </c>
      <c r="L98" t="s">
        <v>617</v>
      </c>
      <c r="M98" t="s">
        <v>618</v>
      </c>
      <c r="N98">
        <v>2</v>
      </c>
      <c r="O98" t="s">
        <v>27</v>
      </c>
      <c r="P98" t="s">
        <v>619</v>
      </c>
      <c r="Q98" t="s">
        <v>29</v>
      </c>
      <c r="R98">
        <v>21.44</v>
      </c>
    </row>
    <row r="99" spans="1:18" x14ac:dyDescent="0.15">
      <c r="A99" t="s">
        <v>620</v>
      </c>
      <c r="B99" s="1" t="s">
        <v>621</v>
      </c>
      <c r="C99" t="s">
        <v>612</v>
      </c>
      <c r="D99" t="s">
        <v>614</v>
      </c>
      <c r="E99" s="7">
        <v>2.0569999999999999</v>
      </c>
      <c r="F99" s="2"/>
      <c r="G99" s="2"/>
      <c r="H99" s="2"/>
      <c r="I99">
        <f t="shared" si="1"/>
        <v>0</v>
      </c>
      <c r="J99" t="s">
        <v>23</v>
      </c>
      <c r="K99" t="s">
        <v>622</v>
      </c>
      <c r="L99" t="s">
        <v>623</v>
      </c>
      <c r="M99" t="s">
        <v>624</v>
      </c>
      <c r="N99">
        <v>6</v>
      </c>
      <c r="O99" t="s">
        <v>27</v>
      </c>
      <c r="P99" t="s">
        <v>625</v>
      </c>
      <c r="Q99" t="s">
        <v>29</v>
      </c>
      <c r="R99">
        <v>26.3</v>
      </c>
    </row>
    <row r="100" spans="1:18" x14ac:dyDescent="0.15">
      <c r="A100" t="s">
        <v>626</v>
      </c>
      <c r="B100" s="1" t="s">
        <v>627</v>
      </c>
      <c r="C100" t="s">
        <v>612</v>
      </c>
      <c r="D100" t="s">
        <v>614</v>
      </c>
      <c r="E100" s="7">
        <v>2.0569999999999999</v>
      </c>
      <c r="F100" s="2"/>
      <c r="G100" s="2"/>
      <c r="H100" s="2"/>
      <c r="I100">
        <f t="shared" si="1"/>
        <v>0</v>
      </c>
      <c r="J100" t="s">
        <v>23</v>
      </c>
      <c r="K100" t="s">
        <v>373</v>
      </c>
      <c r="L100" t="s">
        <v>628</v>
      </c>
      <c r="M100" t="s">
        <v>629</v>
      </c>
      <c r="N100">
        <v>2</v>
      </c>
      <c r="O100" t="s">
        <v>27</v>
      </c>
      <c r="P100" t="s">
        <v>376</v>
      </c>
      <c r="Q100" t="s">
        <v>29</v>
      </c>
      <c r="R100">
        <v>19.46</v>
      </c>
    </row>
    <row r="101" spans="1:18" x14ac:dyDescent="0.15">
      <c r="A101" t="s">
        <v>630</v>
      </c>
      <c r="B101" s="1" t="s">
        <v>631</v>
      </c>
      <c r="C101" t="s">
        <v>612</v>
      </c>
      <c r="D101" t="s">
        <v>614</v>
      </c>
      <c r="E101" s="7">
        <v>2.0569999999999999</v>
      </c>
      <c r="F101" s="2"/>
      <c r="G101" s="2"/>
      <c r="H101" s="2"/>
      <c r="I101">
        <f t="shared" si="1"/>
        <v>0</v>
      </c>
      <c r="J101" t="s">
        <v>23</v>
      </c>
      <c r="K101" t="s">
        <v>632</v>
      </c>
      <c r="L101" t="s">
        <v>633</v>
      </c>
      <c r="M101" t="s">
        <v>634</v>
      </c>
      <c r="N101">
        <v>4</v>
      </c>
      <c r="O101" t="s">
        <v>27</v>
      </c>
      <c r="P101" t="s">
        <v>635</v>
      </c>
      <c r="Q101" t="s">
        <v>29</v>
      </c>
      <c r="R101">
        <v>13.96</v>
      </c>
    </row>
    <row r="102" spans="1:18" x14ac:dyDescent="0.15">
      <c r="A102" t="s">
        <v>636</v>
      </c>
      <c r="B102" s="1" t="s">
        <v>637</v>
      </c>
      <c r="C102" t="s">
        <v>612</v>
      </c>
      <c r="D102" t="s">
        <v>614</v>
      </c>
      <c r="E102" s="7">
        <v>2.0569999999999999</v>
      </c>
      <c r="F102" s="2"/>
      <c r="G102" s="2"/>
      <c r="H102" s="2"/>
      <c r="I102">
        <f t="shared" si="1"/>
        <v>0</v>
      </c>
      <c r="J102" t="s">
        <v>23</v>
      </c>
      <c r="K102" t="s">
        <v>58</v>
      </c>
      <c r="L102" t="s">
        <v>137</v>
      </c>
      <c r="M102" t="s">
        <v>638</v>
      </c>
      <c r="N102">
        <v>1</v>
      </c>
      <c r="O102" t="s">
        <v>27</v>
      </c>
      <c r="P102" t="s">
        <v>61</v>
      </c>
      <c r="Q102" t="s">
        <v>29</v>
      </c>
      <c r="R102">
        <v>25</v>
      </c>
    </row>
    <row r="103" spans="1:18" x14ac:dyDescent="0.15">
      <c r="A103" t="s">
        <v>639</v>
      </c>
      <c r="B103" s="1" t="s">
        <v>640</v>
      </c>
      <c r="C103" t="s">
        <v>612</v>
      </c>
      <c r="D103" t="s">
        <v>614</v>
      </c>
      <c r="E103" s="7">
        <v>2.0569999999999999</v>
      </c>
      <c r="F103" s="2"/>
      <c r="G103" s="2"/>
      <c r="H103" s="2"/>
      <c r="I103">
        <f t="shared" si="1"/>
        <v>0</v>
      </c>
      <c r="J103" t="s">
        <v>23</v>
      </c>
      <c r="K103" t="s">
        <v>58</v>
      </c>
      <c r="L103" t="s">
        <v>137</v>
      </c>
      <c r="M103" t="s">
        <v>641</v>
      </c>
      <c r="N103">
        <v>1</v>
      </c>
      <c r="O103" t="s">
        <v>27</v>
      </c>
      <c r="P103" t="s">
        <v>61</v>
      </c>
      <c r="Q103" t="s">
        <v>29</v>
      </c>
      <c r="R103">
        <v>12.47</v>
      </c>
    </row>
    <row r="104" spans="1:18" x14ac:dyDescent="0.15">
      <c r="A104" t="s">
        <v>642</v>
      </c>
      <c r="B104" s="1" t="s">
        <v>643</v>
      </c>
      <c r="C104" t="s">
        <v>612</v>
      </c>
      <c r="D104" t="s">
        <v>614</v>
      </c>
      <c r="E104" s="7">
        <v>2.0569999999999999</v>
      </c>
      <c r="F104" s="2"/>
      <c r="G104" s="2"/>
      <c r="H104" s="2"/>
      <c r="I104">
        <f t="shared" si="1"/>
        <v>0</v>
      </c>
      <c r="J104" t="s">
        <v>23</v>
      </c>
      <c r="K104" t="s">
        <v>644</v>
      </c>
      <c r="L104" t="s">
        <v>645</v>
      </c>
      <c r="M104" t="s">
        <v>646</v>
      </c>
      <c r="N104">
        <v>3</v>
      </c>
      <c r="O104" t="s">
        <v>27</v>
      </c>
      <c r="P104" t="s">
        <v>647</v>
      </c>
      <c r="Q104" t="s">
        <v>29</v>
      </c>
      <c r="R104">
        <v>14.26</v>
      </c>
    </row>
    <row r="105" spans="1:18" x14ac:dyDescent="0.15">
      <c r="A105" t="s">
        <v>648</v>
      </c>
      <c r="B105" s="1" t="s">
        <v>649</v>
      </c>
      <c r="C105" t="s">
        <v>648</v>
      </c>
      <c r="D105" t="s">
        <v>650</v>
      </c>
      <c r="E105" s="7">
        <v>2.2709999999999999</v>
      </c>
      <c r="F105" s="2">
        <v>60</v>
      </c>
      <c r="G105" s="2">
        <v>50</v>
      </c>
      <c r="H105" s="2">
        <v>40</v>
      </c>
      <c r="I105">
        <f t="shared" si="1"/>
        <v>20</v>
      </c>
      <c r="J105" t="s">
        <v>23</v>
      </c>
      <c r="K105" t="s">
        <v>652</v>
      </c>
      <c r="L105" t="s">
        <v>653</v>
      </c>
      <c r="M105" t="s">
        <v>654</v>
      </c>
      <c r="N105">
        <v>3</v>
      </c>
      <c r="O105" t="s">
        <v>27</v>
      </c>
      <c r="P105" t="s">
        <v>655</v>
      </c>
      <c r="Q105" t="s">
        <v>29</v>
      </c>
      <c r="R105">
        <v>27.64</v>
      </c>
    </row>
    <row r="106" spans="1:18" x14ac:dyDescent="0.15">
      <c r="A106" t="s">
        <v>656</v>
      </c>
      <c r="B106" s="1" t="s">
        <v>657</v>
      </c>
      <c r="C106" t="s">
        <v>648</v>
      </c>
      <c r="D106" t="s">
        <v>650</v>
      </c>
      <c r="E106" s="7">
        <v>2.2709999999999999</v>
      </c>
      <c r="F106" s="2"/>
      <c r="G106" s="2"/>
      <c r="H106" s="2"/>
      <c r="I106">
        <f t="shared" si="1"/>
        <v>0</v>
      </c>
      <c r="J106" t="s">
        <v>23</v>
      </c>
      <c r="K106" t="s">
        <v>658</v>
      </c>
      <c r="L106" t="s">
        <v>659</v>
      </c>
      <c r="M106" t="s">
        <v>660</v>
      </c>
      <c r="N106">
        <v>9</v>
      </c>
      <c r="O106" t="s">
        <v>27</v>
      </c>
      <c r="P106" t="s">
        <v>661</v>
      </c>
      <c r="Q106" t="s">
        <v>29</v>
      </c>
      <c r="R106">
        <v>23.48</v>
      </c>
    </row>
    <row r="107" spans="1:18" x14ac:dyDescent="0.15">
      <c r="A107" t="s">
        <v>662</v>
      </c>
      <c r="B107" s="1" t="s">
        <v>663</v>
      </c>
      <c r="C107" t="s">
        <v>648</v>
      </c>
      <c r="D107" t="s">
        <v>650</v>
      </c>
      <c r="E107" s="7">
        <v>2.2709999999999999</v>
      </c>
      <c r="F107" s="2"/>
      <c r="G107" s="2"/>
      <c r="H107" s="2"/>
      <c r="I107">
        <f t="shared" si="1"/>
        <v>0</v>
      </c>
      <c r="J107" t="s">
        <v>23</v>
      </c>
      <c r="K107" t="s">
        <v>664</v>
      </c>
      <c r="L107" t="s">
        <v>665</v>
      </c>
      <c r="M107" t="s">
        <v>666</v>
      </c>
      <c r="N107">
        <v>3</v>
      </c>
      <c r="O107" t="s">
        <v>27</v>
      </c>
      <c r="P107" t="s">
        <v>667</v>
      </c>
      <c r="Q107" t="s">
        <v>29</v>
      </c>
      <c r="R107">
        <v>13.43</v>
      </c>
    </row>
    <row r="108" spans="1:18" x14ac:dyDescent="0.15">
      <c r="A108" t="s">
        <v>668</v>
      </c>
      <c r="B108" s="1" t="s">
        <v>669</v>
      </c>
      <c r="C108" t="s">
        <v>648</v>
      </c>
      <c r="D108" t="s">
        <v>650</v>
      </c>
      <c r="E108" s="7">
        <v>2.2709999999999999</v>
      </c>
      <c r="F108" s="2"/>
      <c r="G108" s="2"/>
      <c r="H108" s="2"/>
      <c r="I108">
        <f t="shared" si="1"/>
        <v>0</v>
      </c>
      <c r="J108" t="s">
        <v>23</v>
      </c>
      <c r="K108" t="s">
        <v>670</v>
      </c>
      <c r="L108" t="s">
        <v>671</v>
      </c>
      <c r="M108" t="s">
        <v>672</v>
      </c>
      <c r="N108">
        <v>10</v>
      </c>
      <c r="O108" t="s">
        <v>27</v>
      </c>
      <c r="P108" t="s">
        <v>673</v>
      </c>
      <c r="Q108" t="s">
        <v>29</v>
      </c>
      <c r="R108">
        <v>24.8</v>
      </c>
    </row>
    <row r="109" spans="1:18" x14ac:dyDescent="0.15">
      <c r="A109" t="s">
        <v>674</v>
      </c>
      <c r="B109" s="1" t="s">
        <v>675</v>
      </c>
      <c r="C109" t="s">
        <v>648</v>
      </c>
      <c r="D109" t="s">
        <v>650</v>
      </c>
      <c r="E109" s="7">
        <v>2.2709999999999999</v>
      </c>
      <c r="F109" s="2"/>
      <c r="G109" s="2"/>
      <c r="H109" s="2"/>
      <c r="I109">
        <f t="shared" si="1"/>
        <v>0</v>
      </c>
      <c r="J109" t="s">
        <v>23</v>
      </c>
      <c r="K109" t="s">
        <v>676</v>
      </c>
      <c r="L109" t="s">
        <v>677</v>
      </c>
      <c r="M109" t="s">
        <v>678</v>
      </c>
      <c r="N109">
        <v>6</v>
      </c>
      <c r="O109" t="s">
        <v>27</v>
      </c>
      <c r="P109" t="s">
        <v>679</v>
      </c>
      <c r="Q109" t="s">
        <v>29</v>
      </c>
      <c r="R109">
        <v>30.73</v>
      </c>
    </row>
    <row r="110" spans="1:18" x14ac:dyDescent="0.15">
      <c r="A110" t="s">
        <v>680</v>
      </c>
      <c r="B110" s="1" t="s">
        <v>681</v>
      </c>
      <c r="C110" t="s">
        <v>648</v>
      </c>
      <c r="D110" t="s">
        <v>650</v>
      </c>
      <c r="E110" s="7">
        <v>2.2709999999999999</v>
      </c>
      <c r="F110" s="2"/>
      <c r="G110" s="2"/>
      <c r="H110" s="2"/>
      <c r="I110">
        <f t="shared" si="1"/>
        <v>0</v>
      </c>
      <c r="J110" t="s">
        <v>23</v>
      </c>
      <c r="K110" t="s">
        <v>58</v>
      </c>
      <c r="L110" t="s">
        <v>59</v>
      </c>
      <c r="M110" t="s">
        <v>682</v>
      </c>
      <c r="N110">
        <v>2</v>
      </c>
      <c r="O110" t="s">
        <v>27</v>
      </c>
      <c r="P110" t="s">
        <v>61</v>
      </c>
      <c r="Q110" t="s">
        <v>29</v>
      </c>
      <c r="R110">
        <v>23.54</v>
      </c>
    </row>
    <row r="111" spans="1:18" x14ac:dyDescent="0.15">
      <c r="A111" t="s">
        <v>683</v>
      </c>
      <c r="B111" s="1" t="s">
        <v>684</v>
      </c>
      <c r="C111" t="s">
        <v>648</v>
      </c>
      <c r="D111" t="s">
        <v>650</v>
      </c>
      <c r="E111" s="7">
        <v>2.2709999999999999</v>
      </c>
      <c r="F111" s="2"/>
      <c r="G111" s="2"/>
      <c r="H111" s="2"/>
      <c r="I111">
        <f t="shared" si="1"/>
        <v>0</v>
      </c>
      <c r="J111" t="s">
        <v>23</v>
      </c>
      <c r="K111" t="s">
        <v>685</v>
      </c>
      <c r="L111" t="s">
        <v>686</v>
      </c>
      <c r="M111" t="s">
        <v>687</v>
      </c>
      <c r="N111">
        <v>4</v>
      </c>
      <c r="O111" t="s">
        <v>27</v>
      </c>
      <c r="P111" t="s">
        <v>688</v>
      </c>
      <c r="Q111" t="s">
        <v>29</v>
      </c>
      <c r="R111">
        <v>20.85</v>
      </c>
    </row>
    <row r="112" spans="1:18" x14ac:dyDescent="0.15">
      <c r="A112" t="s">
        <v>689</v>
      </c>
      <c r="B112" s="1" t="s">
        <v>690</v>
      </c>
      <c r="C112" t="s">
        <v>689</v>
      </c>
      <c r="D112" t="s">
        <v>691</v>
      </c>
      <c r="E112" s="7">
        <v>1.786</v>
      </c>
      <c r="F112" s="2">
        <v>60</v>
      </c>
      <c r="G112" s="2">
        <v>50</v>
      </c>
      <c r="H112" s="2">
        <v>40</v>
      </c>
      <c r="I112">
        <f t="shared" si="1"/>
        <v>20</v>
      </c>
      <c r="J112" t="s">
        <v>23</v>
      </c>
      <c r="K112" t="s">
        <v>693</v>
      </c>
      <c r="L112" t="s">
        <v>694</v>
      </c>
      <c r="M112" t="s">
        <v>695</v>
      </c>
      <c r="N112">
        <v>5</v>
      </c>
      <c r="O112" t="s">
        <v>27</v>
      </c>
      <c r="P112" t="s">
        <v>696</v>
      </c>
      <c r="Q112" t="s">
        <v>29</v>
      </c>
      <c r="R112">
        <v>12.22</v>
      </c>
    </row>
    <row r="113" spans="1:18" x14ac:dyDescent="0.15">
      <c r="A113" t="s">
        <v>697</v>
      </c>
      <c r="B113" s="1" t="s">
        <v>698</v>
      </c>
      <c r="C113" t="s">
        <v>689</v>
      </c>
      <c r="D113" t="s">
        <v>691</v>
      </c>
      <c r="E113" s="7">
        <v>1.786</v>
      </c>
      <c r="F113" s="2"/>
      <c r="G113" s="2"/>
      <c r="H113" s="2"/>
      <c r="I113">
        <f t="shared" si="1"/>
        <v>0</v>
      </c>
      <c r="J113" t="s">
        <v>23</v>
      </c>
      <c r="K113" t="s">
        <v>699</v>
      </c>
      <c r="L113" t="s">
        <v>700</v>
      </c>
      <c r="M113" t="s">
        <v>701</v>
      </c>
      <c r="N113">
        <v>5</v>
      </c>
      <c r="O113" t="s">
        <v>27</v>
      </c>
      <c r="P113" t="s">
        <v>702</v>
      </c>
      <c r="Q113" t="s">
        <v>29</v>
      </c>
      <c r="R113">
        <v>17.66</v>
      </c>
    </row>
    <row r="114" spans="1:18" x14ac:dyDescent="0.15">
      <c r="A114" t="s">
        <v>703</v>
      </c>
      <c r="B114" s="1" t="s">
        <v>704</v>
      </c>
      <c r="C114" t="s">
        <v>689</v>
      </c>
      <c r="D114" t="s">
        <v>691</v>
      </c>
      <c r="E114" s="7">
        <v>1.786</v>
      </c>
      <c r="F114" s="2"/>
      <c r="G114" s="2"/>
      <c r="H114" s="2"/>
      <c r="I114">
        <f t="shared" si="1"/>
        <v>0</v>
      </c>
      <c r="J114" t="s">
        <v>23</v>
      </c>
      <c r="K114" t="s">
        <v>705</v>
      </c>
      <c r="L114" t="s">
        <v>706</v>
      </c>
      <c r="M114" t="s">
        <v>707</v>
      </c>
      <c r="N114">
        <v>2</v>
      </c>
      <c r="O114" t="s">
        <v>27</v>
      </c>
      <c r="P114" t="s">
        <v>708</v>
      </c>
      <c r="Q114" t="s">
        <v>29</v>
      </c>
      <c r="R114">
        <v>16.05</v>
      </c>
    </row>
    <row r="115" spans="1:18" x14ac:dyDescent="0.15">
      <c r="A115" t="s">
        <v>709</v>
      </c>
      <c r="B115" s="1" t="s">
        <v>710</v>
      </c>
      <c r="C115" t="s">
        <v>689</v>
      </c>
      <c r="D115" t="s">
        <v>691</v>
      </c>
      <c r="E115" s="7">
        <v>1.786</v>
      </c>
      <c r="F115" s="2"/>
      <c r="G115" s="2"/>
      <c r="H115" s="2"/>
      <c r="I115">
        <f t="shared" si="1"/>
        <v>0</v>
      </c>
      <c r="J115" t="s">
        <v>23</v>
      </c>
      <c r="K115" t="s">
        <v>711</v>
      </c>
      <c r="L115" t="s">
        <v>712</v>
      </c>
      <c r="M115" t="s">
        <v>713</v>
      </c>
      <c r="N115">
        <v>7</v>
      </c>
      <c r="O115" t="s">
        <v>27</v>
      </c>
      <c r="P115" t="s">
        <v>714</v>
      </c>
      <c r="Q115" t="s">
        <v>29</v>
      </c>
      <c r="R115">
        <v>21.68</v>
      </c>
    </row>
    <row r="116" spans="1:18" x14ac:dyDescent="0.15">
      <c r="A116" t="s">
        <v>715</v>
      </c>
      <c r="B116" s="1" t="s">
        <v>716</v>
      </c>
      <c r="C116" t="s">
        <v>689</v>
      </c>
      <c r="D116" t="s">
        <v>691</v>
      </c>
      <c r="E116" s="7">
        <v>1.786</v>
      </c>
      <c r="F116" s="2"/>
      <c r="G116" s="2"/>
      <c r="H116" s="2"/>
      <c r="I116">
        <f t="shared" si="1"/>
        <v>0</v>
      </c>
      <c r="J116" t="s">
        <v>23</v>
      </c>
      <c r="K116" t="s">
        <v>358</v>
      </c>
      <c r="L116" t="s">
        <v>359</v>
      </c>
      <c r="M116" t="s">
        <v>717</v>
      </c>
      <c r="N116">
        <v>1</v>
      </c>
      <c r="O116" t="s">
        <v>27</v>
      </c>
      <c r="P116" t="s">
        <v>361</v>
      </c>
      <c r="Q116" t="s">
        <v>29</v>
      </c>
      <c r="R116">
        <v>12.46</v>
      </c>
    </row>
    <row r="117" spans="1:18" x14ac:dyDescent="0.15">
      <c r="A117" t="s">
        <v>718</v>
      </c>
      <c r="B117" s="1" t="s">
        <v>719</v>
      </c>
      <c r="C117" t="s">
        <v>689</v>
      </c>
      <c r="D117" t="s">
        <v>691</v>
      </c>
      <c r="E117" s="7">
        <v>1.786</v>
      </c>
      <c r="F117" s="2"/>
      <c r="G117" s="2"/>
      <c r="H117" s="2"/>
      <c r="I117">
        <f t="shared" si="1"/>
        <v>0</v>
      </c>
      <c r="J117" t="s">
        <v>23</v>
      </c>
      <c r="K117" t="s">
        <v>720</v>
      </c>
      <c r="L117" t="s">
        <v>721</v>
      </c>
      <c r="M117" t="s">
        <v>722</v>
      </c>
      <c r="N117">
        <v>2</v>
      </c>
      <c r="O117" t="s">
        <v>27</v>
      </c>
      <c r="P117" t="s">
        <v>723</v>
      </c>
      <c r="Q117" t="s">
        <v>29</v>
      </c>
      <c r="R117">
        <v>23.92</v>
      </c>
    </row>
    <row r="118" spans="1:18" x14ac:dyDescent="0.15">
      <c r="A118" t="s">
        <v>724</v>
      </c>
      <c r="B118" s="1" t="s">
        <v>725</v>
      </c>
      <c r="C118" t="s">
        <v>689</v>
      </c>
      <c r="D118" t="s">
        <v>691</v>
      </c>
      <c r="E118" s="7">
        <v>1.786</v>
      </c>
      <c r="F118" s="2"/>
      <c r="G118" s="2"/>
      <c r="H118" s="2"/>
      <c r="I118">
        <f t="shared" si="1"/>
        <v>0</v>
      </c>
      <c r="J118" t="s">
        <v>23</v>
      </c>
      <c r="K118" t="s">
        <v>58</v>
      </c>
      <c r="L118" t="s">
        <v>137</v>
      </c>
      <c r="M118" t="s">
        <v>726</v>
      </c>
      <c r="N118">
        <v>1</v>
      </c>
      <c r="O118" t="s">
        <v>27</v>
      </c>
      <c r="P118" t="s">
        <v>61</v>
      </c>
      <c r="Q118" t="s">
        <v>29</v>
      </c>
      <c r="R118">
        <v>12.97</v>
      </c>
    </row>
    <row r="119" spans="1:18" x14ac:dyDescent="0.15">
      <c r="A119" t="s">
        <v>727</v>
      </c>
      <c r="B119" s="1" t="s">
        <v>728</v>
      </c>
      <c r="C119" t="s">
        <v>727</v>
      </c>
      <c r="D119" t="s">
        <v>729</v>
      </c>
      <c r="E119" s="7">
        <v>2.214</v>
      </c>
      <c r="F119" s="2">
        <v>60</v>
      </c>
      <c r="G119" s="2">
        <v>50</v>
      </c>
      <c r="H119" s="2">
        <v>40</v>
      </c>
      <c r="I119">
        <f t="shared" si="1"/>
        <v>20</v>
      </c>
      <c r="J119" t="s">
        <v>23</v>
      </c>
      <c r="K119" t="s">
        <v>731</v>
      </c>
      <c r="L119" t="s">
        <v>732</v>
      </c>
      <c r="M119" t="s">
        <v>733</v>
      </c>
      <c r="N119">
        <v>4</v>
      </c>
      <c r="O119" t="s">
        <v>27</v>
      </c>
      <c r="P119" t="s">
        <v>734</v>
      </c>
      <c r="Q119" t="s">
        <v>29</v>
      </c>
      <c r="R119">
        <v>13.61</v>
      </c>
    </row>
    <row r="120" spans="1:18" x14ac:dyDescent="0.15">
      <c r="A120" t="s">
        <v>735</v>
      </c>
      <c r="B120" s="1" t="s">
        <v>736</v>
      </c>
      <c r="C120" t="s">
        <v>727</v>
      </c>
      <c r="D120" t="s">
        <v>729</v>
      </c>
      <c r="E120" s="7">
        <v>2.214</v>
      </c>
      <c r="F120" s="2"/>
      <c r="G120" s="2"/>
      <c r="H120" s="2"/>
      <c r="I120">
        <f t="shared" si="1"/>
        <v>0</v>
      </c>
      <c r="J120" t="s">
        <v>23</v>
      </c>
      <c r="K120" t="s">
        <v>737</v>
      </c>
      <c r="L120" t="s">
        <v>738</v>
      </c>
      <c r="M120" t="s">
        <v>739</v>
      </c>
      <c r="N120">
        <v>3</v>
      </c>
      <c r="O120" t="s">
        <v>27</v>
      </c>
      <c r="P120" t="s">
        <v>740</v>
      </c>
      <c r="Q120" t="s">
        <v>29</v>
      </c>
      <c r="R120">
        <v>32.86</v>
      </c>
    </row>
    <row r="121" spans="1:18" x14ac:dyDescent="0.15">
      <c r="A121" t="s">
        <v>741</v>
      </c>
      <c r="B121" s="1" t="s">
        <v>742</v>
      </c>
      <c r="C121" t="s">
        <v>727</v>
      </c>
      <c r="D121" t="s">
        <v>729</v>
      </c>
      <c r="E121" s="7">
        <v>2.214</v>
      </c>
      <c r="F121" s="2"/>
      <c r="G121" s="2"/>
      <c r="H121" s="2"/>
      <c r="I121">
        <f t="shared" si="1"/>
        <v>0</v>
      </c>
      <c r="J121" t="s">
        <v>23</v>
      </c>
      <c r="K121" t="s">
        <v>58</v>
      </c>
      <c r="L121" t="s">
        <v>59</v>
      </c>
      <c r="M121" t="s">
        <v>743</v>
      </c>
      <c r="N121">
        <v>2</v>
      </c>
      <c r="O121" t="s">
        <v>27</v>
      </c>
      <c r="P121" t="s">
        <v>61</v>
      </c>
      <c r="Q121" t="s">
        <v>29</v>
      </c>
      <c r="R121">
        <v>21.54</v>
      </c>
    </row>
    <row r="122" spans="1:18" x14ac:dyDescent="0.15">
      <c r="A122" t="s">
        <v>744</v>
      </c>
      <c r="B122" s="1" t="s">
        <v>745</v>
      </c>
      <c r="C122" t="s">
        <v>727</v>
      </c>
      <c r="D122" t="s">
        <v>729</v>
      </c>
      <c r="E122" s="7">
        <v>2.214</v>
      </c>
      <c r="F122" s="2"/>
      <c r="G122" s="2"/>
      <c r="H122" s="2"/>
      <c r="I122">
        <f t="shared" si="1"/>
        <v>0</v>
      </c>
      <c r="J122" t="s">
        <v>23</v>
      </c>
      <c r="K122" t="s">
        <v>358</v>
      </c>
      <c r="L122" t="s">
        <v>359</v>
      </c>
      <c r="M122" t="s">
        <v>746</v>
      </c>
      <c r="N122">
        <v>1</v>
      </c>
      <c r="O122" t="s">
        <v>27</v>
      </c>
      <c r="P122" t="s">
        <v>361</v>
      </c>
      <c r="Q122" t="s">
        <v>29</v>
      </c>
      <c r="R122">
        <v>27.78</v>
      </c>
    </row>
    <row r="123" spans="1:18" x14ac:dyDescent="0.15">
      <c r="A123" t="s">
        <v>747</v>
      </c>
      <c r="B123" s="1" t="s">
        <v>748</v>
      </c>
      <c r="C123" t="s">
        <v>727</v>
      </c>
      <c r="D123" t="s">
        <v>729</v>
      </c>
      <c r="E123" s="7">
        <v>2.214</v>
      </c>
      <c r="F123" s="2"/>
      <c r="G123" s="2"/>
      <c r="H123" s="2"/>
      <c r="I123">
        <f t="shared" si="1"/>
        <v>0</v>
      </c>
      <c r="J123" t="s">
        <v>23</v>
      </c>
      <c r="K123" t="s">
        <v>58</v>
      </c>
      <c r="L123" t="s">
        <v>137</v>
      </c>
      <c r="M123" t="s">
        <v>749</v>
      </c>
      <c r="N123">
        <v>1</v>
      </c>
      <c r="O123" t="s">
        <v>27</v>
      </c>
      <c r="P123" t="s">
        <v>61</v>
      </c>
      <c r="Q123" t="s">
        <v>29</v>
      </c>
      <c r="R123">
        <v>16.309999999999999</v>
      </c>
    </row>
    <row r="124" spans="1:18" x14ac:dyDescent="0.15">
      <c r="A124" t="s">
        <v>750</v>
      </c>
      <c r="B124" s="1" t="s">
        <v>751</v>
      </c>
      <c r="C124" t="s">
        <v>727</v>
      </c>
      <c r="D124" t="s">
        <v>729</v>
      </c>
      <c r="E124" s="7">
        <v>2.214</v>
      </c>
      <c r="F124" s="2"/>
      <c r="G124" s="2"/>
      <c r="H124" s="2"/>
      <c r="I124">
        <f t="shared" si="1"/>
        <v>0</v>
      </c>
      <c r="J124" t="s">
        <v>23</v>
      </c>
      <c r="K124" t="s">
        <v>364</v>
      </c>
      <c r="L124" t="s">
        <v>752</v>
      </c>
      <c r="M124" t="s">
        <v>753</v>
      </c>
      <c r="N124">
        <v>2</v>
      </c>
      <c r="O124" t="s">
        <v>27</v>
      </c>
      <c r="P124" t="s">
        <v>367</v>
      </c>
      <c r="Q124" t="s">
        <v>29</v>
      </c>
      <c r="R124">
        <v>21.49</v>
      </c>
    </row>
    <row r="125" spans="1:18" x14ac:dyDescent="0.15">
      <c r="A125" t="s">
        <v>754</v>
      </c>
      <c r="B125" s="1" t="s">
        <v>755</v>
      </c>
      <c r="C125" t="s">
        <v>727</v>
      </c>
      <c r="D125" t="s">
        <v>729</v>
      </c>
      <c r="E125" s="7">
        <v>2.214</v>
      </c>
      <c r="F125" s="2"/>
      <c r="G125" s="2"/>
      <c r="H125" s="2"/>
      <c r="I125">
        <f t="shared" si="1"/>
        <v>0</v>
      </c>
      <c r="J125" t="s">
        <v>23</v>
      </c>
      <c r="K125" t="s">
        <v>756</v>
      </c>
      <c r="L125" t="s">
        <v>757</v>
      </c>
      <c r="M125" t="s">
        <v>758</v>
      </c>
      <c r="N125">
        <v>6</v>
      </c>
      <c r="O125" t="s">
        <v>27</v>
      </c>
      <c r="P125" t="s">
        <v>759</v>
      </c>
      <c r="Q125" t="s">
        <v>29</v>
      </c>
      <c r="R125">
        <v>35.28</v>
      </c>
    </row>
    <row r="126" spans="1:18" x14ac:dyDescent="0.15">
      <c r="A126" t="s">
        <v>760</v>
      </c>
      <c r="B126" s="1" t="s">
        <v>761</v>
      </c>
      <c r="C126" t="s">
        <v>760</v>
      </c>
      <c r="D126" t="s">
        <v>762</v>
      </c>
      <c r="E126" s="7">
        <v>4.1500000000000004</v>
      </c>
      <c r="F126" s="2">
        <v>60</v>
      </c>
      <c r="G126" s="2">
        <v>50</v>
      </c>
      <c r="H126" s="2">
        <v>40</v>
      </c>
      <c r="I126">
        <f t="shared" si="1"/>
        <v>20</v>
      </c>
      <c r="J126" t="s">
        <v>23</v>
      </c>
      <c r="K126" t="s">
        <v>764</v>
      </c>
      <c r="L126" t="s">
        <v>765</v>
      </c>
      <c r="M126" t="s">
        <v>766</v>
      </c>
      <c r="N126">
        <v>9</v>
      </c>
      <c r="O126" t="s">
        <v>27</v>
      </c>
      <c r="P126" t="s">
        <v>767</v>
      </c>
      <c r="Q126" t="s">
        <v>29</v>
      </c>
      <c r="R126">
        <v>61.31</v>
      </c>
    </row>
    <row r="127" spans="1:18" x14ac:dyDescent="0.15">
      <c r="A127" t="s">
        <v>768</v>
      </c>
      <c r="B127" s="1" t="s">
        <v>769</v>
      </c>
      <c r="C127" t="s">
        <v>760</v>
      </c>
      <c r="D127" t="s">
        <v>762</v>
      </c>
      <c r="E127" s="7">
        <v>4.1500000000000004</v>
      </c>
      <c r="F127" s="2"/>
      <c r="G127" s="2"/>
      <c r="H127" s="2"/>
      <c r="I127">
        <f t="shared" si="1"/>
        <v>0</v>
      </c>
      <c r="J127" t="s">
        <v>23</v>
      </c>
      <c r="K127" t="s">
        <v>770</v>
      </c>
      <c r="L127" t="s">
        <v>771</v>
      </c>
      <c r="M127" t="s">
        <v>772</v>
      </c>
      <c r="N127">
        <v>7</v>
      </c>
      <c r="O127" t="s">
        <v>27</v>
      </c>
      <c r="P127" t="s">
        <v>773</v>
      </c>
      <c r="Q127" t="s">
        <v>29</v>
      </c>
      <c r="R127">
        <v>52.42</v>
      </c>
    </row>
    <row r="128" spans="1:18" x14ac:dyDescent="0.15">
      <c r="A128" t="s">
        <v>774</v>
      </c>
      <c r="B128" s="1" t="s">
        <v>775</v>
      </c>
      <c r="C128" t="s">
        <v>760</v>
      </c>
      <c r="D128" t="s">
        <v>762</v>
      </c>
      <c r="E128" s="7">
        <v>4.1500000000000004</v>
      </c>
      <c r="F128" s="2"/>
      <c r="G128" s="2"/>
      <c r="H128" s="2"/>
      <c r="I128">
        <f t="shared" si="1"/>
        <v>0</v>
      </c>
      <c r="J128" t="s">
        <v>23</v>
      </c>
      <c r="K128" t="s">
        <v>776</v>
      </c>
      <c r="L128" t="s">
        <v>777</v>
      </c>
      <c r="M128" t="s">
        <v>778</v>
      </c>
      <c r="N128">
        <v>6</v>
      </c>
      <c r="O128" t="s">
        <v>27</v>
      </c>
      <c r="P128" t="s">
        <v>779</v>
      </c>
      <c r="Q128" t="s">
        <v>29</v>
      </c>
      <c r="R128">
        <v>36.619999999999997</v>
      </c>
    </row>
    <row r="129" spans="1:18" x14ac:dyDescent="0.15">
      <c r="A129" t="s">
        <v>780</v>
      </c>
      <c r="B129" s="1" t="s">
        <v>781</v>
      </c>
      <c r="C129" t="s">
        <v>760</v>
      </c>
      <c r="D129" t="s">
        <v>762</v>
      </c>
      <c r="E129" s="7">
        <v>4.1500000000000004</v>
      </c>
      <c r="F129" s="2"/>
      <c r="G129" s="2"/>
      <c r="H129" s="2"/>
      <c r="I129">
        <f t="shared" si="1"/>
        <v>0</v>
      </c>
      <c r="J129" t="s">
        <v>23</v>
      </c>
      <c r="K129" t="s">
        <v>782</v>
      </c>
      <c r="L129" t="s">
        <v>783</v>
      </c>
      <c r="M129" t="s">
        <v>784</v>
      </c>
      <c r="N129">
        <v>11</v>
      </c>
      <c r="O129" t="s">
        <v>27</v>
      </c>
      <c r="P129" t="s">
        <v>785</v>
      </c>
      <c r="Q129" t="s">
        <v>29</v>
      </c>
      <c r="R129">
        <v>42.32</v>
      </c>
    </row>
    <row r="130" spans="1:18" x14ac:dyDescent="0.15">
      <c r="A130" t="s">
        <v>786</v>
      </c>
      <c r="B130" s="1" t="s">
        <v>787</v>
      </c>
      <c r="C130" t="s">
        <v>786</v>
      </c>
      <c r="D130" t="s">
        <v>788</v>
      </c>
      <c r="E130" s="7">
        <v>3.45</v>
      </c>
      <c r="F130" s="2">
        <v>60</v>
      </c>
      <c r="G130" s="2">
        <v>50</v>
      </c>
      <c r="H130" s="2">
        <v>40</v>
      </c>
      <c r="I130">
        <f t="shared" si="1"/>
        <v>20</v>
      </c>
      <c r="J130" t="s">
        <v>23</v>
      </c>
      <c r="K130" t="s">
        <v>790</v>
      </c>
      <c r="L130" t="s">
        <v>791</v>
      </c>
      <c r="M130" t="s">
        <v>792</v>
      </c>
      <c r="N130">
        <v>4</v>
      </c>
      <c r="O130" t="s">
        <v>27</v>
      </c>
      <c r="P130" t="s">
        <v>793</v>
      </c>
      <c r="Q130" t="s">
        <v>29</v>
      </c>
      <c r="R130">
        <v>44.46</v>
      </c>
    </row>
    <row r="131" spans="1:18" x14ac:dyDescent="0.15">
      <c r="A131" t="s">
        <v>794</v>
      </c>
      <c r="B131" s="1" t="s">
        <v>795</v>
      </c>
      <c r="C131" t="s">
        <v>786</v>
      </c>
      <c r="D131" t="s">
        <v>788</v>
      </c>
      <c r="E131" s="7">
        <v>3.45</v>
      </c>
      <c r="F131" s="2"/>
      <c r="G131" s="2"/>
      <c r="H131" s="2"/>
      <c r="I131">
        <f t="shared" ref="I131:I194" si="2">F131*G131*H131/6000</f>
        <v>0</v>
      </c>
      <c r="J131" t="s">
        <v>23</v>
      </c>
      <c r="K131" t="s">
        <v>796</v>
      </c>
      <c r="L131" t="s">
        <v>797</v>
      </c>
      <c r="M131" t="s">
        <v>798</v>
      </c>
      <c r="N131">
        <v>7</v>
      </c>
      <c r="O131" t="s">
        <v>27</v>
      </c>
      <c r="P131" t="s">
        <v>799</v>
      </c>
      <c r="Q131" t="s">
        <v>29</v>
      </c>
      <c r="R131">
        <v>26.67</v>
      </c>
    </row>
    <row r="132" spans="1:18" x14ac:dyDescent="0.15">
      <c r="A132" t="s">
        <v>800</v>
      </c>
      <c r="B132" s="1" t="s">
        <v>801</v>
      </c>
      <c r="C132" t="s">
        <v>786</v>
      </c>
      <c r="D132" t="s">
        <v>788</v>
      </c>
      <c r="E132" s="7">
        <v>3.45</v>
      </c>
      <c r="F132" s="2"/>
      <c r="G132" s="2"/>
      <c r="H132" s="2"/>
      <c r="I132">
        <f t="shared" si="2"/>
        <v>0</v>
      </c>
      <c r="J132" t="s">
        <v>23</v>
      </c>
      <c r="K132" t="s">
        <v>802</v>
      </c>
      <c r="L132" t="s">
        <v>803</v>
      </c>
      <c r="M132" t="s">
        <v>804</v>
      </c>
      <c r="N132">
        <v>4</v>
      </c>
      <c r="O132" t="s">
        <v>27</v>
      </c>
      <c r="P132" t="s">
        <v>805</v>
      </c>
      <c r="Q132" t="s">
        <v>29</v>
      </c>
      <c r="R132">
        <v>32.020000000000003</v>
      </c>
    </row>
    <row r="133" spans="1:18" x14ac:dyDescent="0.15">
      <c r="A133" t="s">
        <v>806</v>
      </c>
      <c r="B133" s="1" t="s">
        <v>807</v>
      </c>
      <c r="C133" t="s">
        <v>786</v>
      </c>
      <c r="D133" t="s">
        <v>788</v>
      </c>
      <c r="E133" s="7">
        <v>3.45</v>
      </c>
      <c r="F133" s="2"/>
      <c r="G133" s="2"/>
      <c r="H133" s="2"/>
      <c r="I133">
        <f t="shared" si="2"/>
        <v>0</v>
      </c>
      <c r="J133" t="s">
        <v>23</v>
      </c>
      <c r="K133" t="s">
        <v>808</v>
      </c>
      <c r="L133" t="s">
        <v>809</v>
      </c>
      <c r="M133" t="s">
        <v>810</v>
      </c>
      <c r="N133">
        <v>4</v>
      </c>
      <c r="O133" t="s">
        <v>27</v>
      </c>
      <c r="P133" t="s">
        <v>811</v>
      </c>
      <c r="Q133" t="s">
        <v>29</v>
      </c>
      <c r="R133">
        <v>34.869999999999997</v>
      </c>
    </row>
    <row r="134" spans="1:18" x14ac:dyDescent="0.15">
      <c r="A134" t="s">
        <v>812</v>
      </c>
      <c r="B134" s="1" t="s">
        <v>813</v>
      </c>
      <c r="C134" t="s">
        <v>812</v>
      </c>
      <c r="D134" t="s">
        <v>814</v>
      </c>
      <c r="E134" s="7">
        <v>1.9570000000000001</v>
      </c>
      <c r="F134" s="2">
        <v>60</v>
      </c>
      <c r="G134" s="2">
        <v>50</v>
      </c>
      <c r="H134" s="2">
        <v>40</v>
      </c>
      <c r="I134">
        <f t="shared" si="2"/>
        <v>20</v>
      </c>
      <c r="J134" t="s">
        <v>23</v>
      </c>
      <c r="K134" t="s">
        <v>358</v>
      </c>
      <c r="L134" t="s">
        <v>359</v>
      </c>
      <c r="M134" t="s">
        <v>816</v>
      </c>
      <c r="N134">
        <v>1</v>
      </c>
      <c r="O134" t="s">
        <v>27</v>
      </c>
      <c r="P134" t="s">
        <v>361</v>
      </c>
      <c r="Q134" t="s">
        <v>29</v>
      </c>
      <c r="R134">
        <v>18.190000000000001</v>
      </c>
    </row>
    <row r="135" spans="1:18" x14ac:dyDescent="0.15">
      <c r="A135" t="s">
        <v>817</v>
      </c>
      <c r="B135" s="1" t="s">
        <v>818</v>
      </c>
      <c r="C135" t="s">
        <v>812</v>
      </c>
      <c r="D135" t="s">
        <v>814</v>
      </c>
      <c r="E135" s="7">
        <v>1.9570000000000001</v>
      </c>
      <c r="F135" s="2"/>
      <c r="G135" s="2"/>
      <c r="H135" s="2"/>
      <c r="I135">
        <f t="shared" si="2"/>
        <v>0</v>
      </c>
      <c r="J135" t="s">
        <v>23</v>
      </c>
      <c r="K135" t="s">
        <v>248</v>
      </c>
      <c r="L135" t="s">
        <v>819</v>
      </c>
      <c r="M135" t="s">
        <v>820</v>
      </c>
      <c r="N135">
        <v>4</v>
      </c>
      <c r="O135" t="s">
        <v>27</v>
      </c>
      <c r="P135" t="s">
        <v>251</v>
      </c>
      <c r="Q135" t="s">
        <v>29</v>
      </c>
      <c r="R135">
        <v>20.14</v>
      </c>
    </row>
    <row r="136" spans="1:18" x14ac:dyDescent="0.15">
      <c r="A136" t="s">
        <v>821</v>
      </c>
      <c r="B136" s="1" t="s">
        <v>822</v>
      </c>
      <c r="C136" t="s">
        <v>812</v>
      </c>
      <c r="D136" t="s">
        <v>814</v>
      </c>
      <c r="E136" s="7">
        <v>1.9570000000000001</v>
      </c>
      <c r="F136" s="2"/>
      <c r="G136" s="2"/>
      <c r="H136" s="2"/>
      <c r="I136">
        <f t="shared" si="2"/>
        <v>0</v>
      </c>
      <c r="J136" t="s">
        <v>23</v>
      </c>
      <c r="K136" t="s">
        <v>823</v>
      </c>
      <c r="L136" t="s">
        <v>824</v>
      </c>
      <c r="M136" t="s">
        <v>825</v>
      </c>
      <c r="N136">
        <v>5</v>
      </c>
      <c r="O136" t="s">
        <v>27</v>
      </c>
      <c r="P136" t="s">
        <v>826</v>
      </c>
      <c r="Q136" t="s">
        <v>29</v>
      </c>
      <c r="R136">
        <v>25.14</v>
      </c>
    </row>
    <row r="137" spans="1:18" x14ac:dyDescent="0.15">
      <c r="A137" t="s">
        <v>827</v>
      </c>
      <c r="B137" s="1" t="s">
        <v>828</v>
      </c>
      <c r="C137" t="s">
        <v>812</v>
      </c>
      <c r="D137" t="s">
        <v>814</v>
      </c>
      <c r="E137" s="7">
        <v>1.9570000000000001</v>
      </c>
      <c r="F137" s="2"/>
      <c r="G137" s="2"/>
      <c r="H137" s="2"/>
      <c r="I137">
        <f t="shared" si="2"/>
        <v>0</v>
      </c>
      <c r="J137" t="s">
        <v>23</v>
      </c>
      <c r="K137" t="s">
        <v>644</v>
      </c>
      <c r="L137" t="s">
        <v>829</v>
      </c>
      <c r="M137" t="s">
        <v>830</v>
      </c>
      <c r="N137">
        <v>2</v>
      </c>
      <c r="O137" t="s">
        <v>27</v>
      </c>
      <c r="P137" t="s">
        <v>647</v>
      </c>
      <c r="Q137" t="s">
        <v>29</v>
      </c>
      <c r="R137">
        <v>18.98</v>
      </c>
    </row>
    <row r="138" spans="1:18" x14ac:dyDescent="0.15">
      <c r="A138" t="s">
        <v>831</v>
      </c>
      <c r="B138" s="1" t="s">
        <v>832</v>
      </c>
      <c r="C138" t="s">
        <v>812</v>
      </c>
      <c r="D138" t="s">
        <v>814</v>
      </c>
      <c r="E138" s="7">
        <v>1.9570000000000001</v>
      </c>
      <c r="F138" s="2"/>
      <c r="G138" s="2"/>
      <c r="H138" s="2"/>
      <c r="I138">
        <f t="shared" si="2"/>
        <v>0</v>
      </c>
      <c r="J138" t="s">
        <v>23</v>
      </c>
      <c r="K138" t="s">
        <v>833</v>
      </c>
      <c r="L138" t="s">
        <v>834</v>
      </c>
      <c r="M138" t="s">
        <v>835</v>
      </c>
      <c r="N138">
        <v>3</v>
      </c>
      <c r="O138" t="s">
        <v>27</v>
      </c>
      <c r="P138" t="s">
        <v>309</v>
      </c>
      <c r="Q138" t="s">
        <v>29</v>
      </c>
      <c r="R138">
        <v>25.9</v>
      </c>
    </row>
    <row r="139" spans="1:18" x14ac:dyDescent="0.15">
      <c r="A139" t="s">
        <v>836</v>
      </c>
      <c r="B139" s="1" t="s">
        <v>837</v>
      </c>
      <c r="C139" t="s">
        <v>812</v>
      </c>
      <c r="D139" t="s">
        <v>814</v>
      </c>
      <c r="E139" s="7">
        <v>1.9570000000000001</v>
      </c>
      <c r="F139" s="2"/>
      <c r="G139" s="2"/>
      <c r="H139" s="2"/>
      <c r="I139">
        <f t="shared" si="2"/>
        <v>0</v>
      </c>
      <c r="J139" t="s">
        <v>23</v>
      </c>
      <c r="K139" t="s">
        <v>838</v>
      </c>
      <c r="L139" t="s">
        <v>839</v>
      </c>
      <c r="M139" t="s">
        <v>840</v>
      </c>
      <c r="N139">
        <v>2</v>
      </c>
      <c r="O139" t="s">
        <v>27</v>
      </c>
      <c r="P139" t="s">
        <v>841</v>
      </c>
      <c r="Q139" t="s">
        <v>29</v>
      </c>
      <c r="R139">
        <v>14.18</v>
      </c>
    </row>
    <row r="140" spans="1:18" x14ac:dyDescent="0.15">
      <c r="A140" t="s">
        <v>842</v>
      </c>
      <c r="B140" s="1" t="s">
        <v>843</v>
      </c>
      <c r="C140" t="s">
        <v>812</v>
      </c>
      <c r="D140" t="s">
        <v>814</v>
      </c>
      <c r="E140" s="7">
        <v>1.9570000000000001</v>
      </c>
      <c r="F140" s="2"/>
      <c r="G140" s="2"/>
      <c r="H140" s="2"/>
      <c r="I140">
        <f t="shared" si="2"/>
        <v>0</v>
      </c>
      <c r="J140" t="s">
        <v>23</v>
      </c>
      <c r="K140" t="s">
        <v>844</v>
      </c>
      <c r="L140" t="s">
        <v>845</v>
      </c>
      <c r="M140" t="s">
        <v>846</v>
      </c>
      <c r="N140">
        <v>6</v>
      </c>
      <c r="O140" t="s">
        <v>27</v>
      </c>
      <c r="P140" t="s">
        <v>847</v>
      </c>
      <c r="Q140" t="s">
        <v>29</v>
      </c>
      <c r="R140">
        <v>15.4</v>
      </c>
    </row>
    <row r="141" spans="1:18" x14ac:dyDescent="0.15">
      <c r="A141" t="s">
        <v>848</v>
      </c>
      <c r="B141" s="1" t="s">
        <v>849</v>
      </c>
      <c r="C141" t="s">
        <v>848</v>
      </c>
      <c r="D141" t="s">
        <v>850</v>
      </c>
      <c r="E141" s="7">
        <v>2</v>
      </c>
      <c r="F141" s="2">
        <v>60</v>
      </c>
      <c r="G141" s="2">
        <v>50</v>
      </c>
      <c r="H141" s="2">
        <v>40</v>
      </c>
      <c r="I141">
        <f t="shared" si="2"/>
        <v>20</v>
      </c>
      <c r="J141" t="s">
        <v>23</v>
      </c>
      <c r="K141" t="s">
        <v>852</v>
      </c>
      <c r="L141" t="s">
        <v>853</v>
      </c>
      <c r="M141" t="s">
        <v>854</v>
      </c>
      <c r="N141">
        <v>2</v>
      </c>
      <c r="O141" t="s">
        <v>27</v>
      </c>
      <c r="P141" t="s">
        <v>855</v>
      </c>
      <c r="Q141" t="s">
        <v>29</v>
      </c>
      <c r="R141">
        <v>15.9</v>
      </c>
    </row>
    <row r="142" spans="1:18" x14ac:dyDescent="0.15">
      <c r="A142" t="s">
        <v>856</v>
      </c>
      <c r="B142" s="1" t="s">
        <v>857</v>
      </c>
      <c r="C142" t="s">
        <v>848</v>
      </c>
      <c r="D142" t="s">
        <v>850</v>
      </c>
      <c r="E142" s="7">
        <v>2</v>
      </c>
      <c r="F142" s="2"/>
      <c r="G142" s="2"/>
      <c r="H142" s="2"/>
      <c r="I142">
        <f t="shared" si="2"/>
        <v>0</v>
      </c>
      <c r="J142" t="s">
        <v>23</v>
      </c>
      <c r="K142" t="s">
        <v>58</v>
      </c>
      <c r="L142" t="s">
        <v>137</v>
      </c>
      <c r="M142" t="s">
        <v>858</v>
      </c>
      <c r="N142">
        <v>1</v>
      </c>
      <c r="O142" t="s">
        <v>27</v>
      </c>
      <c r="P142" t="s">
        <v>61</v>
      </c>
      <c r="Q142" t="s">
        <v>29</v>
      </c>
      <c r="R142">
        <v>17.579999999999998</v>
      </c>
    </row>
    <row r="143" spans="1:18" x14ac:dyDescent="0.15">
      <c r="A143" t="s">
        <v>859</v>
      </c>
      <c r="B143" s="1" t="s">
        <v>860</v>
      </c>
      <c r="C143" t="s">
        <v>848</v>
      </c>
      <c r="D143" t="s">
        <v>850</v>
      </c>
      <c r="E143" s="7">
        <v>2</v>
      </c>
      <c r="F143" s="2"/>
      <c r="G143" s="2"/>
      <c r="H143" s="2"/>
      <c r="I143">
        <f t="shared" si="2"/>
        <v>0</v>
      </c>
      <c r="J143" t="s">
        <v>23</v>
      </c>
      <c r="K143" t="s">
        <v>861</v>
      </c>
      <c r="L143" t="s">
        <v>862</v>
      </c>
      <c r="M143" t="s">
        <v>863</v>
      </c>
      <c r="N143">
        <v>5</v>
      </c>
      <c r="O143" t="s">
        <v>27</v>
      </c>
      <c r="P143" t="s">
        <v>864</v>
      </c>
      <c r="Q143" t="s">
        <v>29</v>
      </c>
      <c r="R143">
        <v>26.22</v>
      </c>
    </row>
    <row r="144" spans="1:18" x14ac:dyDescent="0.15">
      <c r="A144" t="s">
        <v>865</v>
      </c>
      <c r="B144" s="1" t="s">
        <v>866</v>
      </c>
      <c r="C144" t="s">
        <v>848</v>
      </c>
      <c r="D144" t="s">
        <v>850</v>
      </c>
      <c r="E144" s="7">
        <v>2</v>
      </c>
      <c r="F144" s="2"/>
      <c r="G144" s="2"/>
      <c r="H144" s="2"/>
      <c r="I144">
        <f t="shared" si="2"/>
        <v>0</v>
      </c>
      <c r="J144" t="s">
        <v>23</v>
      </c>
      <c r="K144" t="s">
        <v>867</v>
      </c>
      <c r="L144" t="s">
        <v>868</v>
      </c>
      <c r="M144" t="s">
        <v>869</v>
      </c>
      <c r="N144">
        <v>21</v>
      </c>
      <c r="O144" t="s">
        <v>27</v>
      </c>
      <c r="P144" t="s">
        <v>870</v>
      </c>
      <c r="Q144" t="s">
        <v>29</v>
      </c>
      <c r="R144">
        <v>15.96</v>
      </c>
    </row>
    <row r="145" spans="1:18" x14ac:dyDescent="0.15">
      <c r="A145" t="s">
        <v>871</v>
      </c>
      <c r="B145" s="1" t="s">
        <v>872</v>
      </c>
      <c r="C145" t="s">
        <v>848</v>
      </c>
      <c r="D145" t="s">
        <v>850</v>
      </c>
      <c r="E145" s="7">
        <v>2</v>
      </c>
      <c r="F145" s="2"/>
      <c r="G145" s="2"/>
      <c r="H145" s="2"/>
      <c r="I145">
        <f t="shared" si="2"/>
        <v>0</v>
      </c>
      <c r="J145" t="s">
        <v>23</v>
      </c>
      <c r="K145" t="s">
        <v>873</v>
      </c>
      <c r="L145" t="s">
        <v>874</v>
      </c>
      <c r="M145" t="s">
        <v>875</v>
      </c>
      <c r="N145">
        <v>4</v>
      </c>
      <c r="O145" t="s">
        <v>27</v>
      </c>
      <c r="P145" t="s">
        <v>876</v>
      </c>
      <c r="Q145" t="s">
        <v>29</v>
      </c>
      <c r="R145">
        <v>28.77</v>
      </c>
    </row>
    <row r="146" spans="1:18" x14ac:dyDescent="0.15">
      <c r="A146" t="s">
        <v>877</v>
      </c>
      <c r="B146" s="1" t="s">
        <v>878</v>
      </c>
      <c r="C146" t="s">
        <v>848</v>
      </c>
      <c r="D146" t="s">
        <v>850</v>
      </c>
      <c r="E146" s="7">
        <v>2</v>
      </c>
      <c r="F146" s="2"/>
      <c r="G146" s="2"/>
      <c r="H146" s="2"/>
      <c r="I146">
        <f t="shared" si="2"/>
        <v>0</v>
      </c>
      <c r="J146" t="s">
        <v>23</v>
      </c>
      <c r="K146" t="s">
        <v>879</v>
      </c>
      <c r="L146" t="s">
        <v>880</v>
      </c>
      <c r="M146" t="s">
        <v>881</v>
      </c>
      <c r="N146">
        <v>7</v>
      </c>
      <c r="O146" t="s">
        <v>27</v>
      </c>
      <c r="P146" t="s">
        <v>882</v>
      </c>
      <c r="Q146" t="s">
        <v>29</v>
      </c>
      <c r="R146">
        <v>21.6</v>
      </c>
    </row>
    <row r="147" spans="1:18" x14ac:dyDescent="0.15">
      <c r="A147" t="s">
        <v>883</v>
      </c>
      <c r="B147" s="1" t="s">
        <v>884</v>
      </c>
      <c r="C147" t="s">
        <v>848</v>
      </c>
      <c r="D147" t="s">
        <v>850</v>
      </c>
      <c r="E147" s="7">
        <v>2</v>
      </c>
      <c r="F147" s="2"/>
      <c r="G147" s="2"/>
      <c r="H147" s="2"/>
      <c r="I147">
        <f t="shared" si="2"/>
        <v>0</v>
      </c>
      <c r="J147" t="s">
        <v>23</v>
      </c>
      <c r="K147" t="s">
        <v>58</v>
      </c>
      <c r="L147" t="s">
        <v>59</v>
      </c>
      <c r="M147" t="s">
        <v>885</v>
      </c>
      <c r="N147">
        <v>2</v>
      </c>
      <c r="O147" t="s">
        <v>27</v>
      </c>
      <c r="P147" t="s">
        <v>61</v>
      </c>
      <c r="Q147" t="s">
        <v>29</v>
      </c>
      <c r="R147">
        <v>20.92</v>
      </c>
    </row>
    <row r="148" spans="1:18" x14ac:dyDescent="0.15">
      <c r="A148" t="s">
        <v>886</v>
      </c>
      <c r="B148" s="1" t="s">
        <v>887</v>
      </c>
      <c r="C148" t="s">
        <v>886</v>
      </c>
      <c r="D148" t="s">
        <v>888</v>
      </c>
      <c r="E148" s="7">
        <v>3.6749999999999998</v>
      </c>
      <c r="F148" s="2">
        <v>60</v>
      </c>
      <c r="G148" s="2">
        <v>50</v>
      </c>
      <c r="H148" s="2">
        <v>40</v>
      </c>
      <c r="I148">
        <f t="shared" si="2"/>
        <v>20</v>
      </c>
      <c r="J148" t="s">
        <v>23</v>
      </c>
      <c r="K148" t="s">
        <v>58</v>
      </c>
      <c r="L148" t="s">
        <v>59</v>
      </c>
      <c r="M148" t="s">
        <v>890</v>
      </c>
      <c r="N148">
        <v>2</v>
      </c>
      <c r="O148" t="s">
        <v>27</v>
      </c>
      <c r="P148" t="s">
        <v>61</v>
      </c>
      <c r="Q148" t="s">
        <v>29</v>
      </c>
      <c r="R148">
        <v>36.24</v>
      </c>
    </row>
    <row r="149" spans="1:18" x14ac:dyDescent="0.15">
      <c r="A149" t="s">
        <v>891</v>
      </c>
      <c r="B149" s="1" t="s">
        <v>892</v>
      </c>
      <c r="C149" t="s">
        <v>886</v>
      </c>
      <c r="D149" t="s">
        <v>888</v>
      </c>
      <c r="E149" s="7">
        <v>3.6749999999999998</v>
      </c>
      <c r="F149" s="2"/>
      <c r="G149" s="2"/>
      <c r="H149" s="2"/>
      <c r="I149">
        <f t="shared" si="2"/>
        <v>0</v>
      </c>
      <c r="J149" t="s">
        <v>23</v>
      </c>
      <c r="K149" t="s">
        <v>893</v>
      </c>
      <c r="L149" t="s">
        <v>894</v>
      </c>
      <c r="M149" t="s">
        <v>895</v>
      </c>
      <c r="N149">
        <v>8</v>
      </c>
      <c r="O149" t="s">
        <v>27</v>
      </c>
      <c r="P149" t="s">
        <v>896</v>
      </c>
      <c r="Q149" t="s">
        <v>29</v>
      </c>
      <c r="R149">
        <v>44.47</v>
      </c>
    </row>
    <row r="150" spans="1:18" x14ac:dyDescent="0.15">
      <c r="A150" t="s">
        <v>897</v>
      </c>
      <c r="B150" s="1" t="s">
        <v>898</v>
      </c>
      <c r="C150" t="s">
        <v>886</v>
      </c>
      <c r="D150" t="s">
        <v>888</v>
      </c>
      <c r="E150" s="7">
        <v>3.6749999999999998</v>
      </c>
      <c r="F150" s="2"/>
      <c r="G150" s="2"/>
      <c r="H150" s="2"/>
      <c r="I150">
        <f t="shared" si="2"/>
        <v>0</v>
      </c>
      <c r="J150" t="s">
        <v>23</v>
      </c>
      <c r="K150" t="s">
        <v>58</v>
      </c>
      <c r="L150" t="s">
        <v>899</v>
      </c>
      <c r="M150" t="s">
        <v>900</v>
      </c>
      <c r="N150">
        <v>3</v>
      </c>
      <c r="O150" t="s">
        <v>27</v>
      </c>
      <c r="P150" t="s">
        <v>61</v>
      </c>
      <c r="Q150" t="s">
        <v>29</v>
      </c>
      <c r="R150">
        <v>53.85</v>
      </c>
    </row>
    <row r="151" spans="1:18" x14ac:dyDescent="0.15">
      <c r="A151" t="s">
        <v>901</v>
      </c>
      <c r="B151" s="1" t="s">
        <v>902</v>
      </c>
      <c r="C151" t="s">
        <v>886</v>
      </c>
      <c r="D151" t="s">
        <v>888</v>
      </c>
      <c r="E151" s="7">
        <v>3.6749999999999998</v>
      </c>
      <c r="F151" s="2"/>
      <c r="G151" s="2"/>
      <c r="H151" s="2"/>
      <c r="I151">
        <f t="shared" si="2"/>
        <v>0</v>
      </c>
      <c r="J151" t="s">
        <v>23</v>
      </c>
      <c r="K151" t="s">
        <v>903</v>
      </c>
      <c r="L151" t="s">
        <v>904</v>
      </c>
      <c r="M151" t="s">
        <v>905</v>
      </c>
      <c r="N151">
        <v>5</v>
      </c>
      <c r="O151" t="s">
        <v>27</v>
      </c>
      <c r="P151" t="s">
        <v>906</v>
      </c>
      <c r="Q151" t="s">
        <v>29</v>
      </c>
      <c r="R151">
        <v>33.69</v>
      </c>
    </row>
    <row r="152" spans="1:18" x14ac:dyDescent="0.15">
      <c r="A152" t="s">
        <v>907</v>
      </c>
      <c r="B152" s="1" t="s">
        <v>908</v>
      </c>
      <c r="C152" t="s">
        <v>907</v>
      </c>
      <c r="D152" t="s">
        <v>909</v>
      </c>
      <c r="E152" s="7">
        <v>2.0139999999999998</v>
      </c>
      <c r="F152" s="2">
        <v>60</v>
      </c>
      <c r="G152" s="2">
        <v>50</v>
      </c>
      <c r="H152" s="2">
        <v>40</v>
      </c>
      <c r="I152">
        <f t="shared" si="2"/>
        <v>20</v>
      </c>
      <c r="J152" t="s">
        <v>23</v>
      </c>
      <c r="K152" t="s">
        <v>911</v>
      </c>
      <c r="L152" t="s">
        <v>912</v>
      </c>
      <c r="M152" t="s">
        <v>913</v>
      </c>
      <c r="N152">
        <v>5</v>
      </c>
      <c r="O152" t="s">
        <v>27</v>
      </c>
      <c r="P152" t="s">
        <v>914</v>
      </c>
      <c r="Q152" t="s">
        <v>29</v>
      </c>
      <c r="R152">
        <v>22.79</v>
      </c>
    </row>
    <row r="153" spans="1:18" x14ac:dyDescent="0.15">
      <c r="A153" t="s">
        <v>915</v>
      </c>
      <c r="B153" s="1" t="s">
        <v>916</v>
      </c>
      <c r="C153" t="s">
        <v>907</v>
      </c>
      <c r="D153" t="s">
        <v>909</v>
      </c>
      <c r="E153" s="7">
        <v>2.0139999999999998</v>
      </c>
      <c r="F153" s="2"/>
      <c r="G153" s="2"/>
      <c r="H153" s="2"/>
      <c r="I153">
        <f t="shared" si="2"/>
        <v>0</v>
      </c>
      <c r="J153" t="s">
        <v>23</v>
      </c>
      <c r="K153" t="s">
        <v>58</v>
      </c>
      <c r="L153" t="s">
        <v>137</v>
      </c>
      <c r="M153" t="s">
        <v>917</v>
      </c>
      <c r="N153">
        <v>1</v>
      </c>
      <c r="O153" t="s">
        <v>27</v>
      </c>
      <c r="P153" t="s">
        <v>61</v>
      </c>
      <c r="Q153" t="s">
        <v>29</v>
      </c>
      <c r="R153">
        <v>10.9</v>
      </c>
    </row>
    <row r="154" spans="1:18" x14ac:dyDescent="0.15">
      <c r="A154" t="s">
        <v>918</v>
      </c>
      <c r="B154" s="1" t="s">
        <v>919</v>
      </c>
      <c r="C154" t="s">
        <v>907</v>
      </c>
      <c r="D154" t="s">
        <v>909</v>
      </c>
      <c r="E154" s="7">
        <v>2.0139999999999998</v>
      </c>
      <c r="F154" s="2"/>
      <c r="G154" s="2"/>
      <c r="H154" s="2"/>
      <c r="I154">
        <f t="shared" si="2"/>
        <v>0</v>
      </c>
      <c r="J154" t="s">
        <v>23</v>
      </c>
      <c r="K154" t="s">
        <v>920</v>
      </c>
      <c r="L154" t="s">
        <v>921</v>
      </c>
      <c r="M154" t="s">
        <v>922</v>
      </c>
      <c r="N154">
        <v>7</v>
      </c>
      <c r="O154" t="s">
        <v>27</v>
      </c>
      <c r="P154" t="s">
        <v>923</v>
      </c>
      <c r="Q154" t="s">
        <v>29</v>
      </c>
      <c r="R154">
        <v>22.98</v>
      </c>
    </row>
    <row r="155" spans="1:18" x14ac:dyDescent="0.15">
      <c r="A155" t="s">
        <v>924</v>
      </c>
      <c r="B155" s="1" t="s">
        <v>925</v>
      </c>
      <c r="C155" t="s">
        <v>907</v>
      </c>
      <c r="D155" t="s">
        <v>909</v>
      </c>
      <c r="E155" s="7">
        <v>2.0139999999999998</v>
      </c>
      <c r="F155" s="2"/>
      <c r="G155" s="2"/>
      <c r="H155" s="2"/>
      <c r="I155">
        <f t="shared" si="2"/>
        <v>0</v>
      </c>
      <c r="J155" t="s">
        <v>23</v>
      </c>
      <c r="K155" t="s">
        <v>926</v>
      </c>
      <c r="L155" t="s">
        <v>927</v>
      </c>
      <c r="M155" t="s">
        <v>928</v>
      </c>
      <c r="N155">
        <v>2</v>
      </c>
      <c r="O155" t="s">
        <v>27</v>
      </c>
      <c r="P155" t="s">
        <v>929</v>
      </c>
      <c r="Q155" t="s">
        <v>29</v>
      </c>
      <c r="R155">
        <v>18.13</v>
      </c>
    </row>
    <row r="156" spans="1:18" x14ac:dyDescent="0.15">
      <c r="A156" t="s">
        <v>930</v>
      </c>
      <c r="B156" s="1" t="s">
        <v>931</v>
      </c>
      <c r="C156" t="s">
        <v>907</v>
      </c>
      <c r="D156" t="s">
        <v>909</v>
      </c>
      <c r="E156" s="7">
        <v>2.0139999999999998</v>
      </c>
      <c r="F156" s="2"/>
      <c r="G156" s="2"/>
      <c r="H156" s="2"/>
      <c r="I156">
        <f t="shared" si="2"/>
        <v>0</v>
      </c>
      <c r="J156" t="s">
        <v>23</v>
      </c>
      <c r="K156" t="s">
        <v>932</v>
      </c>
      <c r="L156" t="s">
        <v>933</v>
      </c>
      <c r="M156" t="s">
        <v>934</v>
      </c>
      <c r="N156">
        <v>3</v>
      </c>
      <c r="O156" t="s">
        <v>27</v>
      </c>
      <c r="P156" t="s">
        <v>935</v>
      </c>
      <c r="Q156" t="s">
        <v>29</v>
      </c>
      <c r="R156">
        <v>31.78</v>
      </c>
    </row>
    <row r="157" spans="1:18" x14ac:dyDescent="0.15">
      <c r="A157" t="s">
        <v>936</v>
      </c>
      <c r="B157" s="1" t="s">
        <v>937</v>
      </c>
      <c r="C157" t="s">
        <v>907</v>
      </c>
      <c r="D157" t="s">
        <v>909</v>
      </c>
      <c r="E157" s="7">
        <v>2.0139999999999998</v>
      </c>
      <c r="F157" s="2"/>
      <c r="G157" s="2"/>
      <c r="H157" s="2"/>
      <c r="I157">
        <f t="shared" si="2"/>
        <v>0</v>
      </c>
      <c r="J157" t="s">
        <v>23</v>
      </c>
      <c r="K157" t="s">
        <v>938</v>
      </c>
      <c r="L157" t="s">
        <v>939</v>
      </c>
      <c r="M157" t="s">
        <v>940</v>
      </c>
      <c r="N157">
        <v>3</v>
      </c>
      <c r="O157" t="s">
        <v>27</v>
      </c>
      <c r="P157" t="s">
        <v>941</v>
      </c>
      <c r="Q157" t="s">
        <v>29</v>
      </c>
      <c r="R157">
        <v>16.510000000000002</v>
      </c>
    </row>
    <row r="158" spans="1:18" x14ac:dyDescent="0.15">
      <c r="A158" t="s">
        <v>942</v>
      </c>
      <c r="B158" s="1" t="s">
        <v>943</v>
      </c>
      <c r="C158" t="s">
        <v>907</v>
      </c>
      <c r="D158" t="s">
        <v>909</v>
      </c>
      <c r="E158" s="7">
        <v>2.0139999999999998</v>
      </c>
      <c r="F158" s="2"/>
      <c r="G158" s="2"/>
      <c r="H158" s="2"/>
      <c r="I158">
        <f t="shared" si="2"/>
        <v>0</v>
      </c>
      <c r="J158" t="s">
        <v>23</v>
      </c>
      <c r="K158" t="s">
        <v>944</v>
      </c>
      <c r="L158" t="s">
        <v>945</v>
      </c>
      <c r="M158" t="s">
        <v>946</v>
      </c>
      <c r="N158">
        <v>4</v>
      </c>
      <c r="O158" t="s">
        <v>27</v>
      </c>
      <c r="P158" t="s">
        <v>947</v>
      </c>
      <c r="Q158" t="s">
        <v>29</v>
      </c>
      <c r="R158">
        <v>23</v>
      </c>
    </row>
    <row r="159" spans="1:18" x14ac:dyDescent="0.15">
      <c r="A159" t="s">
        <v>948</v>
      </c>
      <c r="B159" s="1" t="s">
        <v>949</v>
      </c>
      <c r="C159" t="s">
        <v>948</v>
      </c>
      <c r="D159" t="s">
        <v>950</v>
      </c>
      <c r="E159" s="7">
        <v>3.2</v>
      </c>
      <c r="F159" s="2">
        <v>60</v>
      </c>
      <c r="G159" s="2">
        <v>50</v>
      </c>
      <c r="H159" s="2">
        <v>40</v>
      </c>
      <c r="I159">
        <f t="shared" si="2"/>
        <v>20</v>
      </c>
      <c r="J159" t="s">
        <v>23</v>
      </c>
      <c r="K159" t="s">
        <v>952</v>
      </c>
      <c r="L159" t="s">
        <v>953</v>
      </c>
      <c r="M159" t="s">
        <v>954</v>
      </c>
      <c r="N159">
        <v>4</v>
      </c>
      <c r="O159" t="s">
        <v>27</v>
      </c>
      <c r="P159" t="s">
        <v>955</v>
      </c>
      <c r="Q159" t="s">
        <v>29</v>
      </c>
      <c r="R159">
        <v>59.41</v>
      </c>
    </row>
    <row r="160" spans="1:18" x14ac:dyDescent="0.15">
      <c r="A160" t="s">
        <v>956</v>
      </c>
      <c r="B160" s="1" t="s">
        <v>957</v>
      </c>
      <c r="C160" t="s">
        <v>948</v>
      </c>
      <c r="D160" t="s">
        <v>950</v>
      </c>
      <c r="E160" s="7">
        <v>3.2</v>
      </c>
      <c r="F160" s="2"/>
      <c r="G160" s="2"/>
      <c r="H160" s="2"/>
      <c r="I160">
        <f t="shared" si="2"/>
        <v>0</v>
      </c>
      <c r="J160" t="s">
        <v>23</v>
      </c>
      <c r="K160" t="s">
        <v>958</v>
      </c>
      <c r="L160" t="s">
        <v>959</v>
      </c>
      <c r="M160" t="s">
        <v>960</v>
      </c>
      <c r="N160">
        <v>9</v>
      </c>
      <c r="O160" t="s">
        <v>27</v>
      </c>
      <c r="P160" t="s">
        <v>961</v>
      </c>
      <c r="Q160" t="s">
        <v>29</v>
      </c>
      <c r="R160">
        <v>40.840000000000003</v>
      </c>
    </row>
    <row r="161" spans="1:18" x14ac:dyDescent="0.15">
      <c r="A161" t="s">
        <v>962</v>
      </c>
      <c r="B161" s="1" t="s">
        <v>963</v>
      </c>
      <c r="C161" t="s">
        <v>948</v>
      </c>
      <c r="D161" t="s">
        <v>950</v>
      </c>
      <c r="E161" s="7">
        <v>3.2</v>
      </c>
      <c r="F161" s="2"/>
      <c r="G161" s="2"/>
      <c r="H161" s="2"/>
      <c r="I161">
        <f t="shared" si="2"/>
        <v>0</v>
      </c>
      <c r="J161" t="s">
        <v>23</v>
      </c>
      <c r="K161" t="s">
        <v>964</v>
      </c>
      <c r="L161" t="s">
        <v>965</v>
      </c>
      <c r="M161" t="s">
        <v>966</v>
      </c>
      <c r="N161">
        <v>8</v>
      </c>
      <c r="O161" t="s">
        <v>27</v>
      </c>
      <c r="P161" t="s">
        <v>967</v>
      </c>
      <c r="Q161" t="s">
        <v>29</v>
      </c>
      <c r="R161">
        <v>43.24</v>
      </c>
    </row>
    <row r="162" spans="1:18" x14ac:dyDescent="0.15">
      <c r="A162" t="s">
        <v>968</v>
      </c>
      <c r="B162" s="1" t="s">
        <v>969</v>
      </c>
      <c r="C162" t="s">
        <v>948</v>
      </c>
      <c r="D162" t="s">
        <v>950</v>
      </c>
      <c r="E162" s="7">
        <v>3.2</v>
      </c>
      <c r="F162" s="2"/>
      <c r="G162" s="2"/>
      <c r="H162" s="2"/>
      <c r="I162">
        <f t="shared" si="2"/>
        <v>0</v>
      </c>
      <c r="J162" t="s">
        <v>23</v>
      </c>
      <c r="K162" t="s">
        <v>358</v>
      </c>
      <c r="L162" t="s">
        <v>359</v>
      </c>
      <c r="M162" t="s">
        <v>970</v>
      </c>
      <c r="N162">
        <v>1</v>
      </c>
      <c r="O162" t="s">
        <v>27</v>
      </c>
      <c r="P162" t="s">
        <v>361</v>
      </c>
      <c r="Q162" t="s">
        <v>29</v>
      </c>
      <c r="R162">
        <v>15.62</v>
      </c>
    </row>
    <row r="163" spans="1:18" x14ac:dyDescent="0.15">
      <c r="A163" t="s">
        <v>971</v>
      </c>
      <c r="B163" s="1" t="s">
        <v>972</v>
      </c>
      <c r="C163" t="s">
        <v>948</v>
      </c>
      <c r="D163" t="s">
        <v>950</v>
      </c>
      <c r="E163" s="7">
        <v>3.2</v>
      </c>
      <c r="F163" s="2"/>
      <c r="G163" s="2"/>
      <c r="H163" s="2"/>
      <c r="I163">
        <f t="shared" si="2"/>
        <v>0</v>
      </c>
      <c r="J163" t="s">
        <v>23</v>
      </c>
      <c r="K163" t="s">
        <v>973</v>
      </c>
      <c r="L163" t="s">
        <v>974</v>
      </c>
      <c r="M163" t="s">
        <v>975</v>
      </c>
      <c r="N163">
        <v>10</v>
      </c>
      <c r="O163" t="s">
        <v>27</v>
      </c>
      <c r="P163" t="s">
        <v>976</v>
      </c>
      <c r="Q163" t="s">
        <v>29</v>
      </c>
      <c r="R163">
        <v>21.46</v>
      </c>
    </row>
    <row r="164" spans="1:18" x14ac:dyDescent="0.15">
      <c r="A164" t="s">
        <v>977</v>
      </c>
      <c r="B164" s="1" t="s">
        <v>978</v>
      </c>
      <c r="C164" t="s">
        <v>977</v>
      </c>
      <c r="D164" t="s">
        <v>979</v>
      </c>
      <c r="E164" s="7">
        <v>4.0999999999999996</v>
      </c>
      <c r="F164" s="2">
        <v>60</v>
      </c>
      <c r="G164" s="2">
        <v>50</v>
      </c>
      <c r="H164" s="2">
        <v>40</v>
      </c>
      <c r="I164">
        <f t="shared" si="2"/>
        <v>20</v>
      </c>
      <c r="J164" t="s">
        <v>23</v>
      </c>
      <c r="K164" t="s">
        <v>981</v>
      </c>
      <c r="L164" t="s">
        <v>982</v>
      </c>
      <c r="M164" t="s">
        <v>983</v>
      </c>
      <c r="N164">
        <v>5</v>
      </c>
      <c r="O164" t="s">
        <v>27</v>
      </c>
      <c r="P164" t="s">
        <v>984</v>
      </c>
      <c r="Q164" t="s">
        <v>29</v>
      </c>
      <c r="R164">
        <v>36.19</v>
      </c>
    </row>
    <row r="165" spans="1:18" x14ac:dyDescent="0.15">
      <c r="A165" t="s">
        <v>985</v>
      </c>
      <c r="B165" s="1" t="s">
        <v>986</v>
      </c>
      <c r="C165" t="s">
        <v>977</v>
      </c>
      <c r="D165" t="s">
        <v>979</v>
      </c>
      <c r="E165" s="7">
        <v>4.0999999999999996</v>
      </c>
      <c r="F165" s="2"/>
      <c r="G165" s="2"/>
      <c r="H165" s="2"/>
      <c r="I165">
        <f t="shared" si="2"/>
        <v>0</v>
      </c>
      <c r="J165" t="s">
        <v>23</v>
      </c>
      <c r="K165" t="s">
        <v>987</v>
      </c>
      <c r="L165" t="s">
        <v>988</v>
      </c>
      <c r="M165" t="s">
        <v>989</v>
      </c>
      <c r="N165">
        <v>9</v>
      </c>
      <c r="O165" t="s">
        <v>27</v>
      </c>
      <c r="P165" t="s">
        <v>990</v>
      </c>
      <c r="Q165" t="s">
        <v>29</v>
      </c>
      <c r="R165">
        <v>76.790000000000006</v>
      </c>
    </row>
    <row r="166" spans="1:18" x14ac:dyDescent="0.15">
      <c r="A166" t="s">
        <v>991</v>
      </c>
      <c r="B166" s="1" t="s">
        <v>992</v>
      </c>
      <c r="C166" t="s">
        <v>977</v>
      </c>
      <c r="D166" t="s">
        <v>979</v>
      </c>
      <c r="E166" s="7">
        <v>4.0999999999999996</v>
      </c>
      <c r="F166" s="2"/>
      <c r="G166" s="2"/>
      <c r="H166" s="2"/>
      <c r="I166">
        <f t="shared" si="2"/>
        <v>0</v>
      </c>
      <c r="J166" t="s">
        <v>23</v>
      </c>
      <c r="K166" t="s">
        <v>993</v>
      </c>
      <c r="L166" t="s">
        <v>994</v>
      </c>
      <c r="M166" t="s">
        <v>995</v>
      </c>
      <c r="N166">
        <v>3</v>
      </c>
      <c r="O166" t="s">
        <v>27</v>
      </c>
      <c r="P166" t="s">
        <v>996</v>
      </c>
      <c r="Q166" t="s">
        <v>29</v>
      </c>
      <c r="R166">
        <v>23.76</v>
      </c>
    </row>
    <row r="167" spans="1:18" x14ac:dyDescent="0.15">
      <c r="A167" t="s">
        <v>997</v>
      </c>
      <c r="B167" s="1" t="s">
        <v>998</v>
      </c>
      <c r="C167" t="s">
        <v>977</v>
      </c>
      <c r="D167" t="s">
        <v>979</v>
      </c>
      <c r="E167" s="7">
        <v>4.0999999999999996</v>
      </c>
      <c r="F167" s="2"/>
      <c r="G167" s="2"/>
      <c r="H167" s="2"/>
      <c r="I167">
        <f t="shared" si="2"/>
        <v>0</v>
      </c>
      <c r="J167" t="s">
        <v>23</v>
      </c>
      <c r="K167" t="s">
        <v>999</v>
      </c>
      <c r="L167" t="s">
        <v>1000</v>
      </c>
      <c r="M167" t="s">
        <v>1001</v>
      </c>
      <c r="N167">
        <v>11</v>
      </c>
      <c r="O167" t="s">
        <v>27</v>
      </c>
      <c r="P167" t="s">
        <v>1002</v>
      </c>
      <c r="Q167" t="s">
        <v>29</v>
      </c>
      <c r="R167">
        <v>33.130000000000003</v>
      </c>
    </row>
    <row r="168" spans="1:18" x14ac:dyDescent="0.15">
      <c r="A168" t="s">
        <v>1003</v>
      </c>
      <c r="B168" s="1" t="s">
        <v>1004</v>
      </c>
      <c r="C168" t="s">
        <v>1003</v>
      </c>
      <c r="D168" t="s">
        <v>1005</v>
      </c>
      <c r="E168" s="7">
        <v>2.4</v>
      </c>
      <c r="F168" s="2">
        <v>60</v>
      </c>
      <c r="G168" s="2">
        <v>50</v>
      </c>
      <c r="H168" s="2">
        <v>40</v>
      </c>
      <c r="I168">
        <f t="shared" si="2"/>
        <v>20</v>
      </c>
      <c r="J168" t="s">
        <v>23</v>
      </c>
      <c r="K168" t="s">
        <v>1007</v>
      </c>
      <c r="L168" t="s">
        <v>1008</v>
      </c>
      <c r="M168" t="s">
        <v>1009</v>
      </c>
      <c r="N168">
        <v>7</v>
      </c>
      <c r="O168" t="s">
        <v>27</v>
      </c>
      <c r="P168" t="s">
        <v>1010</v>
      </c>
      <c r="Q168" t="s">
        <v>29</v>
      </c>
      <c r="R168">
        <v>22.41</v>
      </c>
    </row>
    <row r="169" spans="1:18" x14ac:dyDescent="0.15">
      <c r="A169" t="s">
        <v>1011</v>
      </c>
      <c r="B169" s="1" t="s">
        <v>1012</v>
      </c>
      <c r="C169" t="s">
        <v>1003</v>
      </c>
      <c r="D169" t="s">
        <v>1005</v>
      </c>
      <c r="E169" s="7">
        <v>2.4</v>
      </c>
      <c r="F169" s="2"/>
      <c r="G169" s="2"/>
      <c r="H169" s="2"/>
      <c r="I169">
        <f t="shared" si="2"/>
        <v>0</v>
      </c>
      <c r="J169" t="s">
        <v>23</v>
      </c>
      <c r="K169" t="s">
        <v>1013</v>
      </c>
      <c r="L169" t="s">
        <v>1014</v>
      </c>
      <c r="M169" t="s">
        <v>1015</v>
      </c>
      <c r="N169">
        <v>5</v>
      </c>
      <c r="O169" t="s">
        <v>27</v>
      </c>
      <c r="P169" t="s">
        <v>1016</v>
      </c>
      <c r="Q169" t="s">
        <v>29</v>
      </c>
      <c r="R169">
        <v>25.74</v>
      </c>
    </row>
    <row r="170" spans="1:18" x14ac:dyDescent="0.15">
      <c r="A170" t="s">
        <v>1017</v>
      </c>
      <c r="B170" s="1" t="s">
        <v>1018</v>
      </c>
      <c r="C170" t="s">
        <v>1003</v>
      </c>
      <c r="D170" t="s">
        <v>1005</v>
      </c>
      <c r="E170" s="7">
        <v>2.4</v>
      </c>
      <c r="F170" s="2"/>
      <c r="G170" s="2"/>
      <c r="H170" s="2"/>
      <c r="I170">
        <f t="shared" si="2"/>
        <v>0</v>
      </c>
      <c r="J170" t="s">
        <v>23</v>
      </c>
      <c r="K170" t="s">
        <v>185</v>
      </c>
      <c r="L170" t="s">
        <v>1019</v>
      </c>
      <c r="M170" t="s">
        <v>1020</v>
      </c>
      <c r="N170">
        <v>3</v>
      </c>
      <c r="O170" t="s">
        <v>27</v>
      </c>
      <c r="P170" t="s">
        <v>188</v>
      </c>
      <c r="Q170" t="s">
        <v>29</v>
      </c>
      <c r="R170">
        <v>22.36</v>
      </c>
    </row>
    <row r="171" spans="1:18" x14ac:dyDescent="0.15">
      <c r="A171" t="s">
        <v>1021</v>
      </c>
      <c r="B171" s="1" t="s">
        <v>1022</v>
      </c>
      <c r="C171" t="s">
        <v>1003</v>
      </c>
      <c r="D171" t="s">
        <v>1005</v>
      </c>
      <c r="E171" s="7">
        <v>2.4</v>
      </c>
      <c r="F171" s="2"/>
      <c r="G171" s="2"/>
      <c r="H171" s="2"/>
      <c r="I171">
        <f t="shared" si="2"/>
        <v>0</v>
      </c>
      <c r="J171" t="s">
        <v>23</v>
      </c>
      <c r="K171" t="s">
        <v>1023</v>
      </c>
      <c r="L171" t="s">
        <v>1024</v>
      </c>
      <c r="M171" t="s">
        <v>1025</v>
      </c>
      <c r="N171">
        <v>3</v>
      </c>
      <c r="O171" t="s">
        <v>27</v>
      </c>
      <c r="P171" t="s">
        <v>1026</v>
      </c>
      <c r="Q171" t="s">
        <v>29</v>
      </c>
      <c r="R171">
        <v>18.27</v>
      </c>
    </row>
    <row r="172" spans="1:18" x14ac:dyDescent="0.15">
      <c r="A172" t="s">
        <v>1027</v>
      </c>
      <c r="B172" s="1" t="s">
        <v>1028</v>
      </c>
      <c r="C172" t="s">
        <v>1003</v>
      </c>
      <c r="D172" t="s">
        <v>1005</v>
      </c>
      <c r="E172" s="7">
        <v>2.4</v>
      </c>
      <c r="F172" s="2"/>
      <c r="G172" s="2"/>
      <c r="H172" s="2"/>
      <c r="I172">
        <f t="shared" si="2"/>
        <v>0</v>
      </c>
      <c r="J172" t="s">
        <v>23</v>
      </c>
      <c r="K172" t="s">
        <v>1029</v>
      </c>
      <c r="L172" t="s">
        <v>1030</v>
      </c>
      <c r="M172" t="s">
        <v>1031</v>
      </c>
      <c r="N172">
        <v>6</v>
      </c>
      <c r="O172" t="s">
        <v>27</v>
      </c>
      <c r="P172" t="s">
        <v>1032</v>
      </c>
      <c r="Q172" t="s">
        <v>29</v>
      </c>
      <c r="R172">
        <v>29.96</v>
      </c>
    </row>
    <row r="173" spans="1:18" x14ac:dyDescent="0.15">
      <c r="A173" t="s">
        <v>1033</v>
      </c>
      <c r="B173" s="1" t="s">
        <v>1034</v>
      </c>
      <c r="C173" t="s">
        <v>1003</v>
      </c>
      <c r="D173" t="s">
        <v>1005</v>
      </c>
      <c r="E173" s="7">
        <v>2.4</v>
      </c>
      <c r="F173" s="2"/>
      <c r="G173" s="2"/>
      <c r="H173" s="2"/>
      <c r="I173">
        <f t="shared" si="2"/>
        <v>0</v>
      </c>
      <c r="J173" t="s">
        <v>23</v>
      </c>
      <c r="K173" t="s">
        <v>1035</v>
      </c>
      <c r="L173" t="s">
        <v>1036</v>
      </c>
      <c r="M173" t="s">
        <v>1037</v>
      </c>
      <c r="N173">
        <v>6</v>
      </c>
      <c r="O173" t="s">
        <v>27</v>
      </c>
      <c r="P173" t="s">
        <v>1038</v>
      </c>
      <c r="Q173" t="s">
        <v>29</v>
      </c>
      <c r="R173">
        <v>26.51</v>
      </c>
    </row>
    <row r="174" spans="1:18" x14ac:dyDescent="0.15">
      <c r="A174" t="s">
        <v>1039</v>
      </c>
      <c r="B174" s="1" t="s">
        <v>1040</v>
      </c>
      <c r="C174" t="s">
        <v>1039</v>
      </c>
      <c r="D174" t="s">
        <v>1041</v>
      </c>
      <c r="E174" s="7">
        <v>2.5670000000000002</v>
      </c>
      <c r="F174" s="2">
        <v>60</v>
      </c>
      <c r="G174" s="2">
        <v>50</v>
      </c>
      <c r="H174" s="2">
        <v>40</v>
      </c>
      <c r="I174">
        <f t="shared" si="2"/>
        <v>20</v>
      </c>
      <c r="J174" t="s">
        <v>23</v>
      </c>
      <c r="K174" t="s">
        <v>1043</v>
      </c>
      <c r="L174" t="s">
        <v>1044</v>
      </c>
      <c r="M174" t="s">
        <v>1045</v>
      </c>
      <c r="N174">
        <v>6</v>
      </c>
      <c r="O174" t="s">
        <v>27</v>
      </c>
      <c r="P174" t="s">
        <v>1046</v>
      </c>
      <c r="Q174" t="s">
        <v>29</v>
      </c>
      <c r="R174">
        <v>27.31</v>
      </c>
    </row>
    <row r="175" spans="1:18" x14ac:dyDescent="0.15">
      <c r="A175" t="s">
        <v>1047</v>
      </c>
      <c r="B175" s="1" t="s">
        <v>1048</v>
      </c>
      <c r="C175" t="s">
        <v>1039</v>
      </c>
      <c r="D175" t="s">
        <v>1041</v>
      </c>
      <c r="E175" s="7">
        <v>2.5670000000000002</v>
      </c>
      <c r="F175" s="2"/>
      <c r="G175" s="2"/>
      <c r="H175" s="2"/>
      <c r="I175">
        <f t="shared" si="2"/>
        <v>0</v>
      </c>
      <c r="J175" t="s">
        <v>23</v>
      </c>
      <c r="K175" t="s">
        <v>1049</v>
      </c>
      <c r="L175" t="s">
        <v>1050</v>
      </c>
      <c r="M175" t="s">
        <v>1051</v>
      </c>
      <c r="N175">
        <v>5</v>
      </c>
      <c r="O175" t="s">
        <v>27</v>
      </c>
      <c r="P175" t="s">
        <v>1052</v>
      </c>
      <c r="Q175" t="s">
        <v>29</v>
      </c>
      <c r="R175">
        <v>35.479999999999997</v>
      </c>
    </row>
    <row r="176" spans="1:18" x14ac:dyDescent="0.15">
      <c r="A176" t="s">
        <v>1053</v>
      </c>
      <c r="B176" s="1" t="s">
        <v>1054</v>
      </c>
      <c r="C176" t="s">
        <v>1039</v>
      </c>
      <c r="D176" t="s">
        <v>1041</v>
      </c>
      <c r="E176" s="7">
        <v>2.5670000000000002</v>
      </c>
      <c r="F176" s="2"/>
      <c r="G176" s="2"/>
      <c r="H176" s="2"/>
      <c r="I176">
        <f t="shared" si="2"/>
        <v>0</v>
      </c>
      <c r="J176" t="s">
        <v>23</v>
      </c>
      <c r="K176" t="s">
        <v>1055</v>
      </c>
      <c r="L176" t="s">
        <v>1056</v>
      </c>
      <c r="M176" t="s">
        <v>1057</v>
      </c>
      <c r="N176">
        <v>10</v>
      </c>
      <c r="O176" t="s">
        <v>27</v>
      </c>
      <c r="P176" t="s">
        <v>1058</v>
      </c>
      <c r="Q176" t="s">
        <v>29</v>
      </c>
      <c r="R176">
        <v>20.010000000000002</v>
      </c>
    </row>
    <row r="177" spans="1:18" x14ac:dyDescent="0.15">
      <c r="A177" t="s">
        <v>1059</v>
      </c>
      <c r="B177" s="1" t="s">
        <v>1060</v>
      </c>
      <c r="C177" t="s">
        <v>1039</v>
      </c>
      <c r="D177" t="s">
        <v>1041</v>
      </c>
      <c r="E177" s="7">
        <v>2.5670000000000002</v>
      </c>
      <c r="F177" s="2"/>
      <c r="G177" s="2"/>
      <c r="H177" s="2"/>
      <c r="I177">
        <f t="shared" si="2"/>
        <v>0</v>
      </c>
      <c r="J177" t="s">
        <v>23</v>
      </c>
      <c r="K177" t="s">
        <v>644</v>
      </c>
      <c r="L177" t="s">
        <v>1061</v>
      </c>
      <c r="M177" t="s">
        <v>1062</v>
      </c>
      <c r="N177">
        <v>4</v>
      </c>
      <c r="O177" t="s">
        <v>27</v>
      </c>
      <c r="P177" t="s">
        <v>647</v>
      </c>
      <c r="Q177" t="s">
        <v>29</v>
      </c>
      <c r="R177">
        <v>28.62</v>
      </c>
    </row>
    <row r="178" spans="1:18" x14ac:dyDescent="0.15">
      <c r="A178" t="s">
        <v>1063</v>
      </c>
      <c r="B178" s="1" t="s">
        <v>1064</v>
      </c>
      <c r="C178" t="s">
        <v>1039</v>
      </c>
      <c r="D178" t="s">
        <v>1041</v>
      </c>
      <c r="E178" s="7">
        <v>2.5670000000000002</v>
      </c>
      <c r="F178" s="2"/>
      <c r="G178" s="2"/>
      <c r="H178" s="2"/>
      <c r="I178">
        <f t="shared" si="2"/>
        <v>0</v>
      </c>
      <c r="J178" t="s">
        <v>23</v>
      </c>
      <c r="K178" t="s">
        <v>1065</v>
      </c>
      <c r="L178" t="s">
        <v>1066</v>
      </c>
      <c r="M178" t="s">
        <v>1067</v>
      </c>
      <c r="N178">
        <v>3</v>
      </c>
      <c r="O178" t="s">
        <v>27</v>
      </c>
      <c r="P178" t="s">
        <v>1068</v>
      </c>
      <c r="Q178" t="s">
        <v>29</v>
      </c>
      <c r="R178">
        <v>33.340000000000003</v>
      </c>
    </row>
    <row r="179" spans="1:18" x14ac:dyDescent="0.15">
      <c r="A179" t="s">
        <v>1069</v>
      </c>
      <c r="B179" s="1" t="s">
        <v>1070</v>
      </c>
      <c r="C179" t="s">
        <v>1039</v>
      </c>
      <c r="D179" t="s">
        <v>1041</v>
      </c>
      <c r="E179" s="7">
        <v>2.5670000000000002</v>
      </c>
      <c r="F179" s="2"/>
      <c r="G179" s="2"/>
      <c r="H179" s="2"/>
      <c r="I179">
        <f t="shared" si="2"/>
        <v>0</v>
      </c>
      <c r="J179" t="s">
        <v>23</v>
      </c>
      <c r="K179" t="s">
        <v>1071</v>
      </c>
      <c r="L179" t="s">
        <v>1072</v>
      </c>
      <c r="M179" t="s">
        <v>1073</v>
      </c>
      <c r="N179">
        <v>4</v>
      </c>
      <c r="O179" t="s">
        <v>27</v>
      </c>
      <c r="P179" t="s">
        <v>1074</v>
      </c>
      <c r="Q179" t="s">
        <v>29</v>
      </c>
      <c r="R179">
        <v>22.53</v>
      </c>
    </row>
    <row r="180" spans="1:18" x14ac:dyDescent="0.15">
      <c r="A180" t="s">
        <v>1075</v>
      </c>
      <c r="B180" s="1" t="s">
        <v>1076</v>
      </c>
      <c r="C180" t="s">
        <v>1075</v>
      </c>
      <c r="D180" t="s">
        <v>1077</v>
      </c>
      <c r="E180" s="7">
        <v>2.4169999999999998</v>
      </c>
      <c r="F180" s="2">
        <v>60</v>
      </c>
      <c r="G180" s="2">
        <v>50</v>
      </c>
      <c r="H180" s="2">
        <v>40</v>
      </c>
      <c r="I180">
        <f t="shared" si="2"/>
        <v>20</v>
      </c>
      <c r="J180" t="s">
        <v>23</v>
      </c>
      <c r="K180" t="s">
        <v>1079</v>
      </c>
      <c r="L180" t="s">
        <v>1080</v>
      </c>
      <c r="M180" t="s">
        <v>1081</v>
      </c>
      <c r="N180">
        <v>5</v>
      </c>
      <c r="O180" t="s">
        <v>27</v>
      </c>
      <c r="P180" t="s">
        <v>1082</v>
      </c>
      <c r="Q180" t="s">
        <v>29</v>
      </c>
      <c r="R180">
        <v>30.79</v>
      </c>
    </row>
    <row r="181" spans="1:18" x14ac:dyDescent="0.15">
      <c r="A181" t="s">
        <v>1083</v>
      </c>
      <c r="B181" s="1" t="s">
        <v>1084</v>
      </c>
      <c r="C181" t="s">
        <v>1075</v>
      </c>
      <c r="D181" t="s">
        <v>1077</v>
      </c>
      <c r="E181" s="7">
        <v>2.4169999999999998</v>
      </c>
      <c r="F181" s="2"/>
      <c r="G181" s="2"/>
      <c r="H181" s="2"/>
      <c r="I181">
        <f t="shared" si="2"/>
        <v>0</v>
      </c>
      <c r="J181" t="s">
        <v>23</v>
      </c>
      <c r="K181" t="s">
        <v>1085</v>
      </c>
      <c r="L181" t="s">
        <v>1086</v>
      </c>
      <c r="M181" t="s">
        <v>1087</v>
      </c>
      <c r="N181">
        <v>3</v>
      </c>
      <c r="O181" t="s">
        <v>27</v>
      </c>
      <c r="P181" t="s">
        <v>1088</v>
      </c>
      <c r="Q181" t="s">
        <v>29</v>
      </c>
      <c r="R181">
        <v>26.73</v>
      </c>
    </row>
    <row r="182" spans="1:18" x14ac:dyDescent="0.15">
      <c r="A182" t="s">
        <v>1089</v>
      </c>
      <c r="B182" s="1" t="s">
        <v>1090</v>
      </c>
      <c r="C182" t="s">
        <v>1075</v>
      </c>
      <c r="D182" t="s">
        <v>1077</v>
      </c>
      <c r="E182" s="7">
        <v>2.4169999999999998</v>
      </c>
      <c r="F182" s="2"/>
      <c r="G182" s="2"/>
      <c r="H182" s="2"/>
      <c r="I182">
        <f t="shared" si="2"/>
        <v>0</v>
      </c>
      <c r="J182" t="s">
        <v>23</v>
      </c>
      <c r="K182" t="s">
        <v>153</v>
      </c>
      <c r="L182" t="s">
        <v>154</v>
      </c>
      <c r="M182" t="s">
        <v>1091</v>
      </c>
      <c r="N182">
        <v>1</v>
      </c>
      <c r="O182" t="s">
        <v>27</v>
      </c>
      <c r="P182" t="s">
        <v>156</v>
      </c>
      <c r="Q182" t="s">
        <v>29</v>
      </c>
      <c r="R182">
        <v>14.71</v>
      </c>
    </row>
    <row r="183" spans="1:18" x14ac:dyDescent="0.15">
      <c r="A183" t="s">
        <v>1092</v>
      </c>
      <c r="B183" s="1" t="s">
        <v>1093</v>
      </c>
      <c r="C183" t="s">
        <v>1075</v>
      </c>
      <c r="D183" t="s">
        <v>1077</v>
      </c>
      <c r="E183" s="7">
        <v>2.4169999999999998</v>
      </c>
      <c r="F183" s="2"/>
      <c r="G183" s="2"/>
      <c r="H183" s="2"/>
      <c r="I183">
        <f t="shared" si="2"/>
        <v>0</v>
      </c>
      <c r="J183" t="s">
        <v>23</v>
      </c>
      <c r="K183" t="s">
        <v>1094</v>
      </c>
      <c r="L183" t="s">
        <v>1095</v>
      </c>
      <c r="M183" t="s">
        <v>1096</v>
      </c>
      <c r="N183">
        <v>3</v>
      </c>
      <c r="O183" t="s">
        <v>27</v>
      </c>
      <c r="P183" t="s">
        <v>1097</v>
      </c>
      <c r="Q183" t="s">
        <v>29</v>
      </c>
      <c r="R183">
        <v>21.38</v>
      </c>
    </row>
    <row r="184" spans="1:18" x14ac:dyDescent="0.15">
      <c r="A184" t="s">
        <v>1098</v>
      </c>
      <c r="B184" s="1" t="s">
        <v>1099</v>
      </c>
      <c r="C184" t="s">
        <v>1075</v>
      </c>
      <c r="D184" t="s">
        <v>1077</v>
      </c>
      <c r="E184" s="7">
        <v>2.4169999999999998</v>
      </c>
      <c r="F184" s="2"/>
      <c r="G184" s="2"/>
      <c r="H184" s="2"/>
      <c r="I184">
        <f t="shared" si="2"/>
        <v>0</v>
      </c>
      <c r="J184" t="s">
        <v>23</v>
      </c>
      <c r="K184" t="s">
        <v>1100</v>
      </c>
      <c r="L184" t="s">
        <v>1101</v>
      </c>
      <c r="M184" t="s">
        <v>1102</v>
      </c>
      <c r="N184">
        <v>6</v>
      </c>
      <c r="O184" t="s">
        <v>27</v>
      </c>
      <c r="P184" t="s">
        <v>1103</v>
      </c>
      <c r="Q184" t="s">
        <v>29</v>
      </c>
      <c r="R184">
        <v>29.85</v>
      </c>
    </row>
    <row r="185" spans="1:18" x14ac:dyDescent="0.15">
      <c r="A185" t="s">
        <v>1104</v>
      </c>
      <c r="B185" s="1" t="s">
        <v>1105</v>
      </c>
      <c r="C185" t="s">
        <v>1075</v>
      </c>
      <c r="D185" t="s">
        <v>1077</v>
      </c>
      <c r="E185" s="7">
        <v>2.4169999999999998</v>
      </c>
      <c r="F185" s="2"/>
      <c r="G185" s="2"/>
      <c r="H185" s="2"/>
      <c r="I185">
        <f t="shared" si="2"/>
        <v>0</v>
      </c>
      <c r="J185" t="s">
        <v>23</v>
      </c>
      <c r="K185" t="s">
        <v>1106</v>
      </c>
      <c r="L185" t="s">
        <v>1107</v>
      </c>
      <c r="M185" t="s">
        <v>1108</v>
      </c>
      <c r="N185">
        <v>3</v>
      </c>
      <c r="O185" t="s">
        <v>27</v>
      </c>
      <c r="P185" t="s">
        <v>1109</v>
      </c>
      <c r="Q185" t="s">
        <v>29</v>
      </c>
      <c r="R185">
        <v>19.18</v>
      </c>
    </row>
    <row r="186" spans="1:18" x14ac:dyDescent="0.15">
      <c r="A186" t="s">
        <v>1110</v>
      </c>
      <c r="B186" s="1" t="s">
        <v>1111</v>
      </c>
      <c r="C186" t="s">
        <v>1110</v>
      </c>
      <c r="D186" t="s">
        <v>1112</v>
      </c>
      <c r="E186" s="7">
        <v>2.0289999999999999</v>
      </c>
      <c r="F186" s="2">
        <v>60</v>
      </c>
      <c r="G186" s="2">
        <v>50</v>
      </c>
      <c r="H186" s="2">
        <v>40</v>
      </c>
      <c r="I186">
        <f t="shared" si="2"/>
        <v>20</v>
      </c>
      <c r="J186" t="s">
        <v>23</v>
      </c>
      <c r="K186" t="s">
        <v>1114</v>
      </c>
      <c r="L186" t="s">
        <v>1115</v>
      </c>
      <c r="M186" t="s">
        <v>1116</v>
      </c>
      <c r="N186">
        <v>3</v>
      </c>
      <c r="O186" t="s">
        <v>27</v>
      </c>
      <c r="P186" t="s">
        <v>1117</v>
      </c>
      <c r="Q186" t="s">
        <v>29</v>
      </c>
      <c r="R186">
        <v>17.57</v>
      </c>
    </row>
    <row r="187" spans="1:18" x14ac:dyDescent="0.15">
      <c r="A187" t="s">
        <v>1118</v>
      </c>
      <c r="B187" s="1" t="s">
        <v>1119</v>
      </c>
      <c r="C187" t="s">
        <v>1110</v>
      </c>
      <c r="D187" t="s">
        <v>1112</v>
      </c>
      <c r="E187" s="7">
        <v>2.0289999999999999</v>
      </c>
      <c r="F187" s="2"/>
      <c r="G187" s="2"/>
      <c r="H187" s="2"/>
      <c r="I187">
        <f t="shared" si="2"/>
        <v>0</v>
      </c>
      <c r="J187" t="s">
        <v>23</v>
      </c>
      <c r="K187" t="s">
        <v>280</v>
      </c>
      <c r="L187" t="s">
        <v>1120</v>
      </c>
      <c r="M187" t="s">
        <v>1121</v>
      </c>
      <c r="N187">
        <v>2</v>
      </c>
      <c r="O187" t="s">
        <v>27</v>
      </c>
      <c r="P187" t="s">
        <v>283</v>
      </c>
      <c r="Q187" t="s">
        <v>29</v>
      </c>
      <c r="R187">
        <v>19.62</v>
      </c>
    </row>
    <row r="188" spans="1:18" x14ac:dyDescent="0.15">
      <c r="A188" t="s">
        <v>1122</v>
      </c>
      <c r="B188" s="1" t="s">
        <v>1123</v>
      </c>
      <c r="C188" t="s">
        <v>1110</v>
      </c>
      <c r="D188" t="s">
        <v>1112</v>
      </c>
      <c r="E188" s="7">
        <v>2.0289999999999999</v>
      </c>
      <c r="F188" s="2"/>
      <c r="G188" s="2"/>
      <c r="H188" s="2"/>
      <c r="I188">
        <f t="shared" si="2"/>
        <v>0</v>
      </c>
      <c r="J188" t="s">
        <v>23</v>
      </c>
      <c r="K188" t="s">
        <v>1124</v>
      </c>
      <c r="L188" t="s">
        <v>1125</v>
      </c>
      <c r="M188" t="s">
        <v>1126</v>
      </c>
      <c r="N188">
        <v>6</v>
      </c>
      <c r="O188" t="s">
        <v>27</v>
      </c>
      <c r="P188" t="s">
        <v>1127</v>
      </c>
      <c r="Q188" t="s">
        <v>29</v>
      </c>
      <c r="R188">
        <v>16.7</v>
      </c>
    </row>
    <row r="189" spans="1:18" x14ac:dyDescent="0.15">
      <c r="A189" t="s">
        <v>1128</v>
      </c>
      <c r="B189" s="1" t="s">
        <v>1129</v>
      </c>
      <c r="C189" t="s">
        <v>1110</v>
      </c>
      <c r="D189" t="s">
        <v>1112</v>
      </c>
      <c r="E189" s="7">
        <v>2.0289999999999999</v>
      </c>
      <c r="F189" s="2"/>
      <c r="G189" s="2"/>
      <c r="H189" s="2"/>
      <c r="I189">
        <f t="shared" si="2"/>
        <v>0</v>
      </c>
      <c r="J189" t="s">
        <v>23</v>
      </c>
      <c r="K189" t="s">
        <v>1130</v>
      </c>
      <c r="L189" t="s">
        <v>1131</v>
      </c>
      <c r="M189" t="s">
        <v>1132</v>
      </c>
      <c r="N189">
        <v>1</v>
      </c>
      <c r="O189" t="s">
        <v>27</v>
      </c>
      <c r="P189" t="s">
        <v>1133</v>
      </c>
      <c r="Q189" t="s">
        <v>29</v>
      </c>
      <c r="R189">
        <v>9.6999999999999993</v>
      </c>
    </row>
    <row r="190" spans="1:18" x14ac:dyDescent="0.15">
      <c r="A190" t="s">
        <v>1134</v>
      </c>
      <c r="B190" s="1" t="s">
        <v>1135</v>
      </c>
      <c r="C190" t="s">
        <v>1110</v>
      </c>
      <c r="D190" t="s">
        <v>1112</v>
      </c>
      <c r="E190" s="7">
        <v>2.0289999999999999</v>
      </c>
      <c r="F190" s="2"/>
      <c r="G190" s="2"/>
      <c r="H190" s="2"/>
      <c r="I190">
        <f t="shared" si="2"/>
        <v>0</v>
      </c>
      <c r="J190" t="s">
        <v>23</v>
      </c>
      <c r="K190" t="s">
        <v>306</v>
      </c>
      <c r="L190" t="s">
        <v>1136</v>
      </c>
      <c r="M190" t="s">
        <v>1137</v>
      </c>
      <c r="N190">
        <v>3</v>
      </c>
      <c r="O190" t="s">
        <v>27</v>
      </c>
      <c r="P190" t="s">
        <v>309</v>
      </c>
      <c r="Q190" t="s">
        <v>29</v>
      </c>
      <c r="R190">
        <v>18.64</v>
      </c>
    </row>
    <row r="191" spans="1:18" x14ac:dyDescent="0.15">
      <c r="A191" t="s">
        <v>1138</v>
      </c>
      <c r="B191" s="1" t="s">
        <v>1139</v>
      </c>
      <c r="C191" t="s">
        <v>1110</v>
      </c>
      <c r="D191" t="s">
        <v>1112</v>
      </c>
      <c r="E191" s="7">
        <v>2.0289999999999999</v>
      </c>
      <c r="F191" s="2"/>
      <c r="G191" s="2"/>
      <c r="H191" s="2"/>
      <c r="I191">
        <f t="shared" si="2"/>
        <v>0</v>
      </c>
      <c r="J191" t="s">
        <v>23</v>
      </c>
      <c r="K191" t="s">
        <v>58</v>
      </c>
      <c r="L191" t="s">
        <v>137</v>
      </c>
      <c r="M191" t="s">
        <v>1140</v>
      </c>
      <c r="N191">
        <v>1</v>
      </c>
      <c r="O191" t="s">
        <v>27</v>
      </c>
      <c r="P191" t="s">
        <v>61</v>
      </c>
      <c r="Q191" t="s">
        <v>29</v>
      </c>
      <c r="R191">
        <v>16.84</v>
      </c>
    </row>
    <row r="192" spans="1:18" x14ac:dyDescent="0.15">
      <c r="A192" t="s">
        <v>1141</v>
      </c>
      <c r="B192" s="1" t="s">
        <v>1142</v>
      </c>
      <c r="C192" t="s">
        <v>1110</v>
      </c>
      <c r="D192" t="s">
        <v>1112</v>
      </c>
      <c r="E192" s="7">
        <v>2.0289999999999999</v>
      </c>
      <c r="F192" s="2"/>
      <c r="G192" s="2"/>
      <c r="H192" s="2"/>
      <c r="I192">
        <f t="shared" si="2"/>
        <v>0</v>
      </c>
      <c r="J192" t="s">
        <v>23</v>
      </c>
      <c r="K192" t="s">
        <v>1143</v>
      </c>
      <c r="L192" t="s">
        <v>1144</v>
      </c>
      <c r="M192" t="s">
        <v>1145</v>
      </c>
      <c r="N192">
        <v>5</v>
      </c>
      <c r="O192" t="s">
        <v>27</v>
      </c>
      <c r="P192" t="s">
        <v>1146</v>
      </c>
      <c r="Q192" t="s">
        <v>29</v>
      </c>
      <c r="R192">
        <v>33.78</v>
      </c>
    </row>
    <row r="193" spans="1:18" x14ac:dyDescent="0.15">
      <c r="A193" t="s">
        <v>1147</v>
      </c>
      <c r="B193" s="1" t="s">
        <v>1148</v>
      </c>
      <c r="C193" t="s">
        <v>1147</v>
      </c>
      <c r="D193" t="s">
        <v>1149</v>
      </c>
      <c r="E193" s="7">
        <v>1.857</v>
      </c>
      <c r="F193" s="2">
        <v>60</v>
      </c>
      <c r="G193" s="2">
        <v>50</v>
      </c>
      <c r="H193" s="2">
        <v>40</v>
      </c>
      <c r="I193">
        <f t="shared" si="2"/>
        <v>20</v>
      </c>
      <c r="J193" t="s">
        <v>23</v>
      </c>
      <c r="K193" t="s">
        <v>1151</v>
      </c>
      <c r="L193" t="s">
        <v>1152</v>
      </c>
      <c r="M193" t="s">
        <v>1153</v>
      </c>
      <c r="N193">
        <v>4</v>
      </c>
      <c r="O193" t="s">
        <v>27</v>
      </c>
      <c r="P193" t="s">
        <v>1154</v>
      </c>
      <c r="Q193" t="s">
        <v>29</v>
      </c>
      <c r="R193">
        <v>15.19</v>
      </c>
    </row>
    <row r="194" spans="1:18" x14ac:dyDescent="0.15">
      <c r="A194" t="s">
        <v>1155</v>
      </c>
      <c r="B194" s="1" t="s">
        <v>1156</v>
      </c>
      <c r="C194" t="s">
        <v>1147</v>
      </c>
      <c r="D194" t="s">
        <v>1149</v>
      </c>
      <c r="E194" s="7">
        <v>1.857</v>
      </c>
      <c r="F194" s="2"/>
      <c r="G194" s="2"/>
      <c r="H194" s="2"/>
      <c r="I194">
        <f t="shared" si="2"/>
        <v>0</v>
      </c>
      <c r="J194" t="s">
        <v>23</v>
      </c>
      <c r="K194" t="s">
        <v>833</v>
      </c>
      <c r="L194" t="s">
        <v>1157</v>
      </c>
      <c r="M194" t="s">
        <v>1158</v>
      </c>
      <c r="N194">
        <v>2</v>
      </c>
      <c r="O194" t="s">
        <v>27</v>
      </c>
      <c r="P194" t="s">
        <v>309</v>
      </c>
      <c r="Q194" t="s">
        <v>29</v>
      </c>
      <c r="R194">
        <v>18.29</v>
      </c>
    </row>
    <row r="195" spans="1:18" x14ac:dyDescent="0.15">
      <c r="A195" t="s">
        <v>1159</v>
      </c>
      <c r="B195" s="1" t="s">
        <v>1160</v>
      </c>
      <c r="C195" t="s">
        <v>1147</v>
      </c>
      <c r="D195" t="s">
        <v>1149</v>
      </c>
      <c r="E195" s="7">
        <v>1.857</v>
      </c>
      <c r="F195" s="2"/>
      <c r="G195" s="2"/>
      <c r="H195" s="2"/>
      <c r="I195">
        <f t="shared" ref="I195:I242" si="3">F195*G195*H195/6000</f>
        <v>0</v>
      </c>
      <c r="J195" t="s">
        <v>23</v>
      </c>
      <c r="K195" t="s">
        <v>306</v>
      </c>
      <c r="L195" t="s">
        <v>1161</v>
      </c>
      <c r="M195" t="s">
        <v>1162</v>
      </c>
      <c r="N195">
        <v>2</v>
      </c>
      <c r="O195" t="s">
        <v>27</v>
      </c>
      <c r="P195" t="s">
        <v>309</v>
      </c>
      <c r="Q195" t="s">
        <v>29</v>
      </c>
      <c r="R195">
        <v>15.81</v>
      </c>
    </row>
    <row r="196" spans="1:18" x14ac:dyDescent="0.15">
      <c r="A196" t="s">
        <v>1163</v>
      </c>
      <c r="B196" s="1" t="s">
        <v>1164</v>
      </c>
      <c r="C196" t="s">
        <v>1147</v>
      </c>
      <c r="D196" t="s">
        <v>1149</v>
      </c>
      <c r="E196" s="7">
        <v>1.857</v>
      </c>
      <c r="F196" s="2"/>
      <c r="G196" s="2"/>
      <c r="H196" s="2"/>
      <c r="I196">
        <f t="shared" si="3"/>
        <v>0</v>
      </c>
      <c r="J196" t="s">
        <v>23</v>
      </c>
      <c r="K196" t="s">
        <v>952</v>
      </c>
      <c r="L196" t="s">
        <v>1165</v>
      </c>
      <c r="M196" t="s">
        <v>1166</v>
      </c>
      <c r="N196">
        <v>2</v>
      </c>
      <c r="O196" t="s">
        <v>27</v>
      </c>
      <c r="P196" t="s">
        <v>955</v>
      </c>
      <c r="Q196" t="s">
        <v>29</v>
      </c>
      <c r="R196">
        <v>26.85</v>
      </c>
    </row>
    <row r="197" spans="1:18" x14ac:dyDescent="0.15">
      <c r="A197" t="s">
        <v>1167</v>
      </c>
      <c r="B197" s="1" t="s">
        <v>1168</v>
      </c>
      <c r="C197" t="s">
        <v>1147</v>
      </c>
      <c r="D197" t="s">
        <v>1149</v>
      </c>
      <c r="E197" s="7">
        <v>1.857</v>
      </c>
      <c r="F197" s="2"/>
      <c r="G197" s="2"/>
      <c r="H197" s="2"/>
      <c r="I197">
        <f t="shared" si="3"/>
        <v>0</v>
      </c>
      <c r="J197" t="s">
        <v>23</v>
      </c>
      <c r="K197" t="s">
        <v>1169</v>
      </c>
      <c r="L197" t="s">
        <v>1170</v>
      </c>
      <c r="M197" t="s">
        <v>1171</v>
      </c>
      <c r="N197">
        <v>6</v>
      </c>
      <c r="O197" t="s">
        <v>27</v>
      </c>
      <c r="P197" t="s">
        <v>1172</v>
      </c>
      <c r="Q197" t="s">
        <v>29</v>
      </c>
      <c r="R197">
        <v>18.52</v>
      </c>
    </row>
    <row r="198" spans="1:18" x14ac:dyDescent="0.15">
      <c r="A198" t="s">
        <v>1173</v>
      </c>
      <c r="B198" s="1" t="s">
        <v>1174</v>
      </c>
      <c r="C198" t="s">
        <v>1147</v>
      </c>
      <c r="D198" t="s">
        <v>1149</v>
      </c>
      <c r="E198" s="7">
        <v>1.857</v>
      </c>
      <c r="F198" s="2"/>
      <c r="G198" s="2"/>
      <c r="H198" s="2"/>
      <c r="I198">
        <f t="shared" si="3"/>
        <v>0</v>
      </c>
      <c r="J198" t="s">
        <v>23</v>
      </c>
      <c r="K198" t="s">
        <v>1175</v>
      </c>
      <c r="L198" t="s">
        <v>1176</v>
      </c>
      <c r="M198" t="s">
        <v>1177</v>
      </c>
      <c r="N198">
        <v>2</v>
      </c>
      <c r="O198" t="s">
        <v>27</v>
      </c>
      <c r="P198" t="s">
        <v>1178</v>
      </c>
      <c r="Q198" t="s">
        <v>29</v>
      </c>
      <c r="R198">
        <v>16.23</v>
      </c>
    </row>
    <row r="199" spans="1:18" x14ac:dyDescent="0.15">
      <c r="A199" t="s">
        <v>1179</v>
      </c>
      <c r="B199" s="1" t="s">
        <v>1180</v>
      </c>
      <c r="C199" t="s">
        <v>1147</v>
      </c>
      <c r="D199" t="s">
        <v>1149</v>
      </c>
      <c r="E199" s="7">
        <v>1.857</v>
      </c>
      <c r="F199" s="2"/>
      <c r="G199" s="2"/>
      <c r="H199" s="2"/>
      <c r="I199">
        <f t="shared" si="3"/>
        <v>0</v>
      </c>
      <c r="J199" t="s">
        <v>23</v>
      </c>
      <c r="K199" t="s">
        <v>1181</v>
      </c>
      <c r="L199" t="s">
        <v>1182</v>
      </c>
      <c r="M199" t="s">
        <v>1183</v>
      </c>
      <c r="N199">
        <v>2</v>
      </c>
      <c r="O199" t="s">
        <v>27</v>
      </c>
      <c r="P199" t="s">
        <v>1184</v>
      </c>
      <c r="Q199" t="s">
        <v>29</v>
      </c>
      <c r="R199">
        <v>15.84</v>
      </c>
    </row>
    <row r="200" spans="1:18" x14ac:dyDescent="0.15">
      <c r="A200" t="s">
        <v>1185</v>
      </c>
      <c r="B200" s="1" t="s">
        <v>1186</v>
      </c>
      <c r="C200" t="s">
        <v>1185</v>
      </c>
      <c r="D200" t="s">
        <v>1187</v>
      </c>
      <c r="E200" s="7">
        <v>2.4169999999999998</v>
      </c>
      <c r="F200" s="2">
        <v>60</v>
      </c>
      <c r="G200" s="2">
        <v>50</v>
      </c>
      <c r="H200" s="2">
        <v>40</v>
      </c>
      <c r="I200">
        <f t="shared" si="3"/>
        <v>20</v>
      </c>
      <c r="J200" t="s">
        <v>23</v>
      </c>
      <c r="K200" t="s">
        <v>1189</v>
      </c>
      <c r="L200" t="s">
        <v>1190</v>
      </c>
      <c r="M200" t="s">
        <v>1191</v>
      </c>
      <c r="N200">
        <v>7</v>
      </c>
      <c r="O200" t="s">
        <v>27</v>
      </c>
      <c r="P200" t="s">
        <v>1192</v>
      </c>
      <c r="Q200" t="s">
        <v>29</v>
      </c>
      <c r="R200">
        <v>23.73</v>
      </c>
    </row>
    <row r="201" spans="1:18" x14ac:dyDescent="0.15">
      <c r="A201" t="s">
        <v>1193</v>
      </c>
      <c r="B201" s="1" t="s">
        <v>1194</v>
      </c>
      <c r="C201" t="s">
        <v>1185</v>
      </c>
      <c r="D201" t="s">
        <v>1187</v>
      </c>
      <c r="E201" s="7">
        <v>2.4169999999999998</v>
      </c>
      <c r="F201" s="2"/>
      <c r="G201" s="2"/>
      <c r="H201" s="2"/>
      <c r="I201">
        <f t="shared" si="3"/>
        <v>0</v>
      </c>
      <c r="J201" t="s">
        <v>23</v>
      </c>
      <c r="K201" t="s">
        <v>644</v>
      </c>
      <c r="L201" t="s">
        <v>829</v>
      </c>
      <c r="M201" t="s">
        <v>1195</v>
      </c>
      <c r="N201">
        <v>2</v>
      </c>
      <c r="O201" t="s">
        <v>27</v>
      </c>
      <c r="P201" t="s">
        <v>647</v>
      </c>
      <c r="Q201" t="s">
        <v>29</v>
      </c>
      <c r="R201">
        <v>18.84</v>
      </c>
    </row>
    <row r="202" spans="1:18" x14ac:dyDescent="0.15">
      <c r="A202" t="s">
        <v>1196</v>
      </c>
      <c r="B202" s="1" t="s">
        <v>1197</v>
      </c>
      <c r="C202" t="s">
        <v>1185</v>
      </c>
      <c r="D202" t="s">
        <v>1187</v>
      </c>
      <c r="E202" s="7">
        <v>2.4169999999999998</v>
      </c>
      <c r="F202" s="2"/>
      <c r="G202" s="2"/>
      <c r="H202" s="2"/>
      <c r="I202">
        <f t="shared" si="3"/>
        <v>0</v>
      </c>
      <c r="J202" t="s">
        <v>23</v>
      </c>
      <c r="K202" t="s">
        <v>1198</v>
      </c>
      <c r="L202" t="s">
        <v>1199</v>
      </c>
      <c r="M202" t="s">
        <v>1200</v>
      </c>
      <c r="N202">
        <v>5</v>
      </c>
      <c r="O202" t="s">
        <v>27</v>
      </c>
      <c r="P202" t="s">
        <v>1201</v>
      </c>
      <c r="Q202" t="s">
        <v>29</v>
      </c>
      <c r="R202">
        <v>20.63</v>
      </c>
    </row>
    <row r="203" spans="1:18" x14ac:dyDescent="0.15">
      <c r="A203" t="s">
        <v>1202</v>
      </c>
      <c r="B203" s="1" t="s">
        <v>1203</v>
      </c>
      <c r="C203" t="s">
        <v>1185</v>
      </c>
      <c r="D203" t="s">
        <v>1187</v>
      </c>
      <c r="E203" s="7">
        <v>2.4169999999999998</v>
      </c>
      <c r="F203" s="2"/>
      <c r="G203" s="2"/>
      <c r="H203" s="2"/>
      <c r="I203">
        <f t="shared" si="3"/>
        <v>0</v>
      </c>
      <c r="J203" t="s">
        <v>23</v>
      </c>
      <c r="K203" t="s">
        <v>1204</v>
      </c>
      <c r="L203" t="s">
        <v>1205</v>
      </c>
      <c r="M203" t="s">
        <v>1206</v>
      </c>
      <c r="N203">
        <v>7</v>
      </c>
      <c r="O203" t="s">
        <v>27</v>
      </c>
      <c r="P203" t="s">
        <v>1207</v>
      </c>
      <c r="Q203" t="s">
        <v>29</v>
      </c>
      <c r="R203">
        <v>36.01</v>
      </c>
    </row>
    <row r="204" spans="1:18" x14ac:dyDescent="0.15">
      <c r="A204" t="s">
        <v>1208</v>
      </c>
      <c r="B204" s="1" t="s">
        <v>1209</v>
      </c>
      <c r="C204" t="s">
        <v>1185</v>
      </c>
      <c r="D204" t="s">
        <v>1187</v>
      </c>
      <c r="E204" s="7">
        <v>2.4169999999999998</v>
      </c>
      <c r="F204" s="2"/>
      <c r="G204" s="2"/>
      <c r="H204" s="2"/>
      <c r="I204">
        <f t="shared" si="3"/>
        <v>0</v>
      </c>
      <c r="J204" t="s">
        <v>23</v>
      </c>
      <c r="K204" t="s">
        <v>559</v>
      </c>
      <c r="L204" t="s">
        <v>1210</v>
      </c>
      <c r="M204" t="s">
        <v>1211</v>
      </c>
      <c r="N204">
        <v>2</v>
      </c>
      <c r="O204" t="s">
        <v>27</v>
      </c>
      <c r="P204" t="s">
        <v>562</v>
      </c>
      <c r="Q204" t="s">
        <v>29</v>
      </c>
      <c r="R204">
        <v>28.12</v>
      </c>
    </row>
    <row r="205" spans="1:18" x14ac:dyDescent="0.15">
      <c r="A205" t="s">
        <v>1212</v>
      </c>
      <c r="B205" s="1" t="s">
        <v>1213</v>
      </c>
      <c r="C205" t="s">
        <v>1185</v>
      </c>
      <c r="D205" t="s">
        <v>1187</v>
      </c>
      <c r="E205" s="7">
        <v>2.4169999999999998</v>
      </c>
      <c r="F205" s="2"/>
      <c r="G205" s="2"/>
      <c r="H205" s="2"/>
      <c r="I205">
        <f t="shared" si="3"/>
        <v>0</v>
      </c>
      <c r="J205" t="s">
        <v>23</v>
      </c>
      <c r="K205" t="s">
        <v>52</v>
      </c>
      <c r="L205" t="s">
        <v>1214</v>
      </c>
      <c r="M205" t="s">
        <v>1215</v>
      </c>
      <c r="N205">
        <v>4</v>
      </c>
      <c r="O205" t="s">
        <v>27</v>
      </c>
      <c r="P205" t="s">
        <v>55</v>
      </c>
      <c r="Q205" t="s">
        <v>29</v>
      </c>
      <c r="R205">
        <v>20.97</v>
      </c>
    </row>
    <row r="206" spans="1:18" x14ac:dyDescent="0.15">
      <c r="A206" t="s">
        <v>1216</v>
      </c>
      <c r="B206" s="1" t="s">
        <v>1217</v>
      </c>
      <c r="C206" t="s">
        <v>1216</v>
      </c>
      <c r="D206" t="s">
        <v>1218</v>
      </c>
      <c r="E206" s="7">
        <v>2.2669999999999999</v>
      </c>
      <c r="F206" s="2">
        <v>60</v>
      </c>
      <c r="G206" s="2">
        <v>50</v>
      </c>
      <c r="H206" s="2">
        <v>40</v>
      </c>
      <c r="I206">
        <f t="shared" si="3"/>
        <v>20</v>
      </c>
      <c r="J206" t="s">
        <v>23</v>
      </c>
      <c r="K206" t="s">
        <v>58</v>
      </c>
      <c r="L206" t="s">
        <v>137</v>
      </c>
      <c r="M206" t="s">
        <v>1220</v>
      </c>
      <c r="N206">
        <v>1</v>
      </c>
      <c r="O206" t="s">
        <v>27</v>
      </c>
      <c r="P206" t="s">
        <v>61</v>
      </c>
      <c r="Q206" t="s">
        <v>29</v>
      </c>
      <c r="R206">
        <v>12.95</v>
      </c>
    </row>
    <row r="207" spans="1:18" x14ac:dyDescent="0.15">
      <c r="A207" t="s">
        <v>1221</v>
      </c>
      <c r="B207" s="1" t="s">
        <v>1222</v>
      </c>
      <c r="C207" t="s">
        <v>1216</v>
      </c>
      <c r="D207" t="s">
        <v>1218</v>
      </c>
      <c r="E207" s="7">
        <v>2.2669999999999999</v>
      </c>
      <c r="F207" s="2"/>
      <c r="G207" s="2"/>
      <c r="H207" s="2"/>
      <c r="I207">
        <f t="shared" si="3"/>
        <v>0</v>
      </c>
      <c r="J207" t="s">
        <v>23</v>
      </c>
      <c r="K207" t="s">
        <v>1223</v>
      </c>
      <c r="L207" t="s">
        <v>1224</v>
      </c>
      <c r="M207" t="s">
        <v>1225</v>
      </c>
      <c r="N207">
        <v>5</v>
      </c>
      <c r="O207" t="s">
        <v>27</v>
      </c>
      <c r="P207" t="s">
        <v>1226</v>
      </c>
      <c r="Q207" t="s">
        <v>29</v>
      </c>
      <c r="R207">
        <v>26.98</v>
      </c>
    </row>
    <row r="208" spans="1:18" x14ac:dyDescent="0.15">
      <c r="A208" t="s">
        <v>1227</v>
      </c>
      <c r="B208" s="1" t="s">
        <v>1228</v>
      </c>
      <c r="C208" t="s">
        <v>1216</v>
      </c>
      <c r="D208" t="s">
        <v>1218</v>
      </c>
      <c r="E208" s="7">
        <v>2.2669999999999999</v>
      </c>
      <c r="F208" s="2"/>
      <c r="G208" s="2"/>
      <c r="H208" s="2"/>
      <c r="I208">
        <f t="shared" si="3"/>
        <v>0</v>
      </c>
      <c r="J208" t="s">
        <v>23</v>
      </c>
      <c r="K208" t="s">
        <v>1229</v>
      </c>
      <c r="L208" t="s">
        <v>1230</v>
      </c>
      <c r="M208" t="s">
        <v>1231</v>
      </c>
      <c r="N208">
        <v>7</v>
      </c>
      <c r="O208" t="s">
        <v>27</v>
      </c>
      <c r="P208" t="s">
        <v>1232</v>
      </c>
      <c r="Q208" t="s">
        <v>29</v>
      </c>
      <c r="R208">
        <v>25.19</v>
      </c>
    </row>
    <row r="209" spans="1:18" x14ac:dyDescent="0.15">
      <c r="A209" t="s">
        <v>1233</v>
      </c>
      <c r="B209" s="1" t="s">
        <v>1234</v>
      </c>
      <c r="C209" t="s">
        <v>1216</v>
      </c>
      <c r="D209" t="s">
        <v>1218</v>
      </c>
      <c r="E209" s="7">
        <v>2.2669999999999999</v>
      </c>
      <c r="F209" s="2"/>
      <c r="G209" s="2"/>
      <c r="H209" s="2"/>
      <c r="I209">
        <f t="shared" si="3"/>
        <v>0</v>
      </c>
      <c r="J209" t="s">
        <v>23</v>
      </c>
      <c r="K209" t="s">
        <v>306</v>
      </c>
      <c r="L209" t="s">
        <v>1161</v>
      </c>
      <c r="M209" t="s">
        <v>1235</v>
      </c>
      <c r="N209">
        <v>2</v>
      </c>
      <c r="O209" t="s">
        <v>27</v>
      </c>
      <c r="P209" t="s">
        <v>309</v>
      </c>
      <c r="Q209" t="s">
        <v>29</v>
      </c>
      <c r="R209">
        <v>28.07</v>
      </c>
    </row>
    <row r="210" spans="1:18" x14ac:dyDescent="0.15">
      <c r="A210" t="s">
        <v>1236</v>
      </c>
      <c r="B210" s="1" t="s">
        <v>1237</v>
      </c>
      <c r="C210" t="s">
        <v>1216</v>
      </c>
      <c r="D210" t="s">
        <v>1218</v>
      </c>
      <c r="E210" s="7">
        <v>2.2669999999999999</v>
      </c>
      <c r="F210" s="2"/>
      <c r="G210" s="2"/>
      <c r="H210" s="2"/>
      <c r="I210">
        <f t="shared" si="3"/>
        <v>0</v>
      </c>
      <c r="J210" t="s">
        <v>23</v>
      </c>
      <c r="K210" t="s">
        <v>358</v>
      </c>
      <c r="L210" t="s">
        <v>359</v>
      </c>
      <c r="M210" t="s">
        <v>1238</v>
      </c>
      <c r="N210">
        <v>1</v>
      </c>
      <c r="O210" t="s">
        <v>27</v>
      </c>
      <c r="P210" t="s">
        <v>361</v>
      </c>
      <c r="Q210" t="s">
        <v>29</v>
      </c>
      <c r="R210">
        <v>14.06</v>
      </c>
    </row>
    <row r="211" spans="1:18" x14ac:dyDescent="0.15">
      <c r="A211" t="s">
        <v>1239</v>
      </c>
      <c r="B211" s="1" t="s">
        <v>1240</v>
      </c>
      <c r="C211" t="s">
        <v>1216</v>
      </c>
      <c r="D211" t="s">
        <v>1218</v>
      </c>
      <c r="E211" s="7">
        <v>2.2669999999999999</v>
      </c>
      <c r="F211" s="2"/>
      <c r="G211" s="2"/>
      <c r="H211" s="2"/>
      <c r="I211">
        <f t="shared" si="3"/>
        <v>0</v>
      </c>
      <c r="J211" t="s">
        <v>23</v>
      </c>
      <c r="K211" t="s">
        <v>1241</v>
      </c>
      <c r="L211" t="s">
        <v>1242</v>
      </c>
      <c r="M211" t="s">
        <v>1243</v>
      </c>
      <c r="N211">
        <v>5</v>
      </c>
      <c r="O211" t="s">
        <v>27</v>
      </c>
      <c r="P211" t="s">
        <v>1244</v>
      </c>
      <c r="Q211" t="s">
        <v>29</v>
      </c>
      <c r="R211">
        <v>30.21</v>
      </c>
    </row>
    <row r="212" spans="1:18" x14ac:dyDescent="0.15">
      <c r="A212" t="s">
        <v>1245</v>
      </c>
      <c r="B212" s="1" t="s">
        <v>1246</v>
      </c>
      <c r="C212" t="s">
        <v>1245</v>
      </c>
      <c r="D212" t="s">
        <v>1247</v>
      </c>
      <c r="E212" s="7">
        <v>2.4169999999999998</v>
      </c>
      <c r="F212" s="2">
        <v>60</v>
      </c>
      <c r="G212" s="2">
        <v>50</v>
      </c>
      <c r="H212" s="2">
        <v>40</v>
      </c>
      <c r="I212">
        <f t="shared" si="3"/>
        <v>20</v>
      </c>
      <c r="J212" t="s">
        <v>23</v>
      </c>
      <c r="K212" t="s">
        <v>1249</v>
      </c>
      <c r="L212" t="s">
        <v>1250</v>
      </c>
      <c r="M212" t="s">
        <v>1251</v>
      </c>
      <c r="N212">
        <v>13</v>
      </c>
      <c r="O212" t="s">
        <v>27</v>
      </c>
      <c r="P212" t="s">
        <v>1252</v>
      </c>
      <c r="Q212" t="s">
        <v>29</v>
      </c>
      <c r="R212">
        <v>28.18</v>
      </c>
    </row>
    <row r="213" spans="1:18" x14ac:dyDescent="0.15">
      <c r="A213" t="s">
        <v>1253</v>
      </c>
      <c r="B213" s="1" t="s">
        <v>1254</v>
      </c>
      <c r="C213" t="s">
        <v>1245</v>
      </c>
      <c r="D213" t="s">
        <v>1247</v>
      </c>
      <c r="E213" s="7">
        <v>2.4169999999999998</v>
      </c>
      <c r="F213" s="2"/>
      <c r="G213" s="2"/>
      <c r="H213" s="2"/>
      <c r="I213">
        <f t="shared" si="3"/>
        <v>0</v>
      </c>
      <c r="J213" t="s">
        <v>23</v>
      </c>
      <c r="K213" t="s">
        <v>1255</v>
      </c>
      <c r="L213" t="s">
        <v>1256</v>
      </c>
      <c r="M213" t="s">
        <v>1257</v>
      </c>
      <c r="N213">
        <v>16</v>
      </c>
      <c r="O213" t="s">
        <v>27</v>
      </c>
      <c r="P213" t="s">
        <v>1258</v>
      </c>
      <c r="Q213" t="s">
        <v>29</v>
      </c>
      <c r="R213">
        <v>25.93</v>
      </c>
    </row>
    <row r="214" spans="1:18" x14ac:dyDescent="0.15">
      <c r="A214" t="s">
        <v>1259</v>
      </c>
      <c r="B214" s="1" t="s">
        <v>1260</v>
      </c>
      <c r="C214" t="s">
        <v>1245</v>
      </c>
      <c r="D214" t="s">
        <v>1247</v>
      </c>
      <c r="E214" s="7">
        <v>2.4169999999999998</v>
      </c>
      <c r="F214" s="2"/>
      <c r="G214" s="2"/>
      <c r="H214" s="2"/>
      <c r="I214">
        <f t="shared" si="3"/>
        <v>0</v>
      </c>
      <c r="J214" t="s">
        <v>23</v>
      </c>
      <c r="K214" t="s">
        <v>358</v>
      </c>
      <c r="L214" t="s">
        <v>359</v>
      </c>
      <c r="M214" t="s">
        <v>1261</v>
      </c>
      <c r="N214">
        <v>1</v>
      </c>
      <c r="O214" t="s">
        <v>27</v>
      </c>
      <c r="P214" t="s">
        <v>361</v>
      </c>
      <c r="Q214" t="s">
        <v>29</v>
      </c>
      <c r="R214">
        <v>27.07</v>
      </c>
    </row>
    <row r="215" spans="1:18" x14ac:dyDescent="0.15">
      <c r="A215" t="s">
        <v>1262</v>
      </c>
      <c r="B215" s="1" t="s">
        <v>1263</v>
      </c>
      <c r="C215" t="s">
        <v>1245</v>
      </c>
      <c r="D215" t="s">
        <v>1247</v>
      </c>
      <c r="E215" s="7">
        <v>2.4169999999999998</v>
      </c>
      <c r="F215" s="2"/>
      <c r="G215" s="2"/>
      <c r="H215" s="2"/>
      <c r="I215">
        <f t="shared" si="3"/>
        <v>0</v>
      </c>
      <c r="J215" t="s">
        <v>23</v>
      </c>
      <c r="K215" t="s">
        <v>1264</v>
      </c>
      <c r="L215" t="s">
        <v>1265</v>
      </c>
      <c r="M215" t="s">
        <v>1266</v>
      </c>
      <c r="N215">
        <v>4</v>
      </c>
      <c r="O215" t="s">
        <v>27</v>
      </c>
      <c r="P215" t="s">
        <v>1267</v>
      </c>
      <c r="Q215" t="s">
        <v>29</v>
      </c>
      <c r="R215">
        <v>29.24</v>
      </c>
    </row>
    <row r="216" spans="1:18" x14ac:dyDescent="0.15">
      <c r="A216" t="s">
        <v>1268</v>
      </c>
      <c r="B216" s="1" t="s">
        <v>1269</v>
      </c>
      <c r="C216" t="s">
        <v>1245</v>
      </c>
      <c r="D216" t="s">
        <v>1247</v>
      </c>
      <c r="E216" s="7">
        <v>2.4169999999999998</v>
      </c>
      <c r="F216" s="2"/>
      <c r="G216" s="2"/>
      <c r="H216" s="2"/>
      <c r="I216">
        <f t="shared" si="3"/>
        <v>0</v>
      </c>
      <c r="J216" t="s">
        <v>23</v>
      </c>
      <c r="K216" t="s">
        <v>58</v>
      </c>
      <c r="L216" t="s">
        <v>137</v>
      </c>
      <c r="M216" t="s">
        <v>1270</v>
      </c>
      <c r="N216">
        <v>1</v>
      </c>
      <c r="O216" t="s">
        <v>27</v>
      </c>
      <c r="P216" t="s">
        <v>61</v>
      </c>
      <c r="Q216" t="s">
        <v>29</v>
      </c>
      <c r="R216">
        <v>16.16</v>
      </c>
    </row>
    <row r="217" spans="1:18" x14ac:dyDescent="0.15">
      <c r="A217" t="s">
        <v>1271</v>
      </c>
      <c r="B217" s="1" t="s">
        <v>1272</v>
      </c>
      <c r="C217" t="s">
        <v>1245</v>
      </c>
      <c r="D217" t="s">
        <v>1247</v>
      </c>
      <c r="E217" s="7">
        <v>2.4169999999999998</v>
      </c>
      <c r="F217" s="2"/>
      <c r="G217" s="2"/>
      <c r="H217" s="2"/>
      <c r="I217">
        <f t="shared" si="3"/>
        <v>0</v>
      </c>
      <c r="J217" t="s">
        <v>23</v>
      </c>
      <c r="K217" t="s">
        <v>1273</v>
      </c>
      <c r="L217" t="s">
        <v>1274</v>
      </c>
      <c r="M217" t="s">
        <v>1274</v>
      </c>
      <c r="N217">
        <v>12</v>
      </c>
      <c r="O217" t="s">
        <v>27</v>
      </c>
      <c r="P217" t="s">
        <v>1275</v>
      </c>
      <c r="Q217" t="s">
        <v>29</v>
      </c>
      <c r="R217">
        <v>25.41</v>
      </c>
    </row>
    <row r="218" spans="1:18" x14ac:dyDescent="0.15">
      <c r="A218" t="s">
        <v>1276</v>
      </c>
      <c r="B218" s="1" t="s">
        <v>1277</v>
      </c>
      <c r="C218" t="s">
        <v>1276</v>
      </c>
      <c r="D218" t="s">
        <v>1278</v>
      </c>
      <c r="E218" s="7">
        <v>2.65</v>
      </c>
      <c r="F218" s="2">
        <v>60</v>
      </c>
      <c r="G218" s="2">
        <v>50</v>
      </c>
      <c r="H218" s="2">
        <v>40</v>
      </c>
      <c r="I218">
        <f t="shared" si="3"/>
        <v>20</v>
      </c>
      <c r="J218" t="s">
        <v>23</v>
      </c>
      <c r="K218" t="s">
        <v>1280</v>
      </c>
      <c r="L218" t="s">
        <v>1281</v>
      </c>
      <c r="M218" t="s">
        <v>1282</v>
      </c>
      <c r="N218">
        <v>6</v>
      </c>
      <c r="O218" t="s">
        <v>27</v>
      </c>
      <c r="P218" t="s">
        <v>1283</v>
      </c>
      <c r="Q218" t="s">
        <v>29</v>
      </c>
      <c r="R218">
        <v>27.21</v>
      </c>
    </row>
    <row r="219" spans="1:18" x14ac:dyDescent="0.15">
      <c r="A219" t="s">
        <v>1284</v>
      </c>
      <c r="B219" s="1" t="s">
        <v>1285</v>
      </c>
      <c r="C219" t="s">
        <v>1276</v>
      </c>
      <c r="D219" t="s">
        <v>1278</v>
      </c>
      <c r="E219" s="7">
        <v>2.65</v>
      </c>
      <c r="F219" s="2"/>
      <c r="G219" s="2"/>
      <c r="H219" s="2"/>
      <c r="I219">
        <f t="shared" si="3"/>
        <v>0</v>
      </c>
      <c r="J219" t="s">
        <v>23</v>
      </c>
      <c r="K219" t="s">
        <v>58</v>
      </c>
      <c r="L219" t="s">
        <v>59</v>
      </c>
      <c r="M219" t="s">
        <v>1286</v>
      </c>
      <c r="N219">
        <v>2</v>
      </c>
      <c r="O219" t="s">
        <v>27</v>
      </c>
      <c r="P219" t="s">
        <v>61</v>
      </c>
      <c r="Q219" t="s">
        <v>29</v>
      </c>
      <c r="R219">
        <v>27.88</v>
      </c>
    </row>
    <row r="220" spans="1:18" x14ac:dyDescent="0.15">
      <c r="A220" t="s">
        <v>1287</v>
      </c>
      <c r="B220" s="1" t="s">
        <v>1288</v>
      </c>
      <c r="C220" t="s">
        <v>1276</v>
      </c>
      <c r="D220" t="s">
        <v>1278</v>
      </c>
      <c r="E220" s="7">
        <v>2.65</v>
      </c>
      <c r="F220" s="2"/>
      <c r="G220" s="2"/>
      <c r="H220" s="2"/>
      <c r="I220">
        <f t="shared" si="3"/>
        <v>0</v>
      </c>
      <c r="J220" t="s">
        <v>23</v>
      </c>
      <c r="K220" t="s">
        <v>1289</v>
      </c>
      <c r="L220" t="s">
        <v>1290</v>
      </c>
      <c r="M220" t="s">
        <v>1291</v>
      </c>
      <c r="N220">
        <v>3</v>
      </c>
      <c r="O220" t="s">
        <v>27</v>
      </c>
      <c r="P220" t="s">
        <v>1292</v>
      </c>
      <c r="Q220" t="s">
        <v>29</v>
      </c>
      <c r="R220">
        <v>18.02</v>
      </c>
    </row>
    <row r="221" spans="1:18" x14ac:dyDescent="0.15">
      <c r="A221" t="s">
        <v>1293</v>
      </c>
      <c r="B221" s="1" t="s">
        <v>1294</v>
      </c>
      <c r="C221" t="s">
        <v>1276</v>
      </c>
      <c r="D221" t="s">
        <v>1278</v>
      </c>
      <c r="E221" s="7">
        <v>2.65</v>
      </c>
      <c r="F221" s="2"/>
      <c r="G221" s="2"/>
      <c r="H221" s="2"/>
      <c r="I221">
        <f t="shared" si="3"/>
        <v>0</v>
      </c>
      <c r="J221" t="s">
        <v>23</v>
      </c>
      <c r="K221" t="s">
        <v>1295</v>
      </c>
      <c r="L221" t="s">
        <v>1296</v>
      </c>
      <c r="M221" t="s">
        <v>1297</v>
      </c>
      <c r="N221">
        <v>3</v>
      </c>
      <c r="O221" t="s">
        <v>27</v>
      </c>
      <c r="P221" t="s">
        <v>1298</v>
      </c>
      <c r="Q221" t="s">
        <v>29</v>
      </c>
      <c r="R221">
        <v>28.52</v>
      </c>
    </row>
    <row r="222" spans="1:18" x14ac:dyDescent="0.15">
      <c r="A222" t="s">
        <v>1299</v>
      </c>
      <c r="B222" s="1" t="s">
        <v>1300</v>
      </c>
      <c r="C222" t="s">
        <v>1276</v>
      </c>
      <c r="D222" t="s">
        <v>1278</v>
      </c>
      <c r="E222" s="7">
        <v>2.65</v>
      </c>
      <c r="F222" s="2"/>
      <c r="G222" s="2"/>
      <c r="H222" s="2"/>
      <c r="I222">
        <f t="shared" si="3"/>
        <v>0</v>
      </c>
      <c r="J222" t="s">
        <v>23</v>
      </c>
      <c r="K222" t="s">
        <v>1175</v>
      </c>
      <c r="L222" t="s">
        <v>1176</v>
      </c>
      <c r="M222" t="s">
        <v>1301</v>
      </c>
      <c r="N222">
        <v>2</v>
      </c>
      <c r="O222" t="s">
        <v>27</v>
      </c>
      <c r="P222" t="s">
        <v>1178</v>
      </c>
      <c r="Q222" t="s">
        <v>29</v>
      </c>
      <c r="R222">
        <v>29.6</v>
      </c>
    </row>
    <row r="223" spans="1:18" x14ac:dyDescent="0.15">
      <c r="A223" t="s">
        <v>1302</v>
      </c>
      <c r="B223" s="1" t="s">
        <v>1303</v>
      </c>
      <c r="C223" t="s">
        <v>1276</v>
      </c>
      <c r="D223" t="s">
        <v>1278</v>
      </c>
      <c r="E223" s="7">
        <v>2.65</v>
      </c>
      <c r="F223" s="2"/>
      <c r="G223" s="2"/>
      <c r="H223" s="2"/>
      <c r="I223">
        <f t="shared" si="3"/>
        <v>0</v>
      </c>
      <c r="J223" t="s">
        <v>23</v>
      </c>
      <c r="K223" t="s">
        <v>1304</v>
      </c>
      <c r="L223" t="s">
        <v>1305</v>
      </c>
      <c r="M223" t="s">
        <v>1306</v>
      </c>
      <c r="N223">
        <v>5</v>
      </c>
      <c r="O223" t="s">
        <v>27</v>
      </c>
      <c r="P223" t="s">
        <v>1307</v>
      </c>
      <c r="Q223" t="s">
        <v>29</v>
      </c>
      <c r="R223">
        <v>28.66</v>
      </c>
    </row>
    <row r="224" spans="1:18" x14ac:dyDescent="0.15">
      <c r="A224" t="s">
        <v>1308</v>
      </c>
      <c r="B224" s="1" t="s">
        <v>1309</v>
      </c>
      <c r="C224" t="s">
        <v>1308</v>
      </c>
      <c r="D224" t="s">
        <v>1310</v>
      </c>
      <c r="E224" s="7">
        <v>2.0859999999999999</v>
      </c>
      <c r="F224" s="2">
        <v>60</v>
      </c>
      <c r="G224" s="2">
        <v>50</v>
      </c>
      <c r="H224" s="2">
        <v>40</v>
      </c>
      <c r="I224">
        <f t="shared" si="3"/>
        <v>20</v>
      </c>
      <c r="J224" t="s">
        <v>23</v>
      </c>
      <c r="K224" t="s">
        <v>58</v>
      </c>
      <c r="L224" t="s">
        <v>137</v>
      </c>
      <c r="M224" t="s">
        <v>1312</v>
      </c>
      <c r="N224">
        <v>1</v>
      </c>
      <c r="O224" t="s">
        <v>27</v>
      </c>
      <c r="P224" t="s">
        <v>61</v>
      </c>
      <c r="Q224" t="s">
        <v>29</v>
      </c>
      <c r="R224">
        <v>13.01</v>
      </c>
    </row>
    <row r="225" spans="1:18" x14ac:dyDescent="0.15">
      <c r="A225" t="s">
        <v>1313</v>
      </c>
      <c r="B225" s="1" t="s">
        <v>1314</v>
      </c>
      <c r="C225" t="s">
        <v>1308</v>
      </c>
      <c r="D225" t="s">
        <v>1310</v>
      </c>
      <c r="E225" s="7">
        <v>2.0859999999999999</v>
      </c>
      <c r="F225" s="2"/>
      <c r="G225" s="2"/>
      <c r="H225" s="2"/>
      <c r="I225">
        <f t="shared" si="3"/>
        <v>0</v>
      </c>
      <c r="J225" t="s">
        <v>23</v>
      </c>
      <c r="K225" t="s">
        <v>58</v>
      </c>
      <c r="L225" t="s">
        <v>137</v>
      </c>
      <c r="M225" t="s">
        <v>1315</v>
      </c>
      <c r="N225">
        <v>1</v>
      </c>
      <c r="O225" t="s">
        <v>27</v>
      </c>
      <c r="P225" t="s">
        <v>61</v>
      </c>
      <c r="Q225" t="s">
        <v>29</v>
      </c>
      <c r="R225">
        <v>22.06</v>
      </c>
    </row>
    <row r="226" spans="1:18" x14ac:dyDescent="0.15">
      <c r="A226" t="s">
        <v>1316</v>
      </c>
      <c r="B226" s="1" t="s">
        <v>1317</v>
      </c>
      <c r="C226" t="s">
        <v>1308</v>
      </c>
      <c r="D226" t="s">
        <v>1310</v>
      </c>
      <c r="E226" s="7">
        <v>2.0859999999999999</v>
      </c>
      <c r="F226" s="2"/>
      <c r="G226" s="2"/>
      <c r="H226" s="2"/>
      <c r="I226">
        <f t="shared" si="3"/>
        <v>0</v>
      </c>
      <c r="J226" t="s">
        <v>23</v>
      </c>
      <c r="K226" t="s">
        <v>1318</v>
      </c>
      <c r="L226" t="s">
        <v>1319</v>
      </c>
      <c r="M226" t="s">
        <v>1320</v>
      </c>
      <c r="N226">
        <v>13</v>
      </c>
      <c r="O226" t="s">
        <v>27</v>
      </c>
      <c r="P226" t="s">
        <v>1184</v>
      </c>
      <c r="Q226" t="s">
        <v>29</v>
      </c>
      <c r="R226">
        <v>39.909999999999997</v>
      </c>
    </row>
    <row r="227" spans="1:18" x14ac:dyDescent="0.15">
      <c r="A227" t="s">
        <v>1321</v>
      </c>
      <c r="B227" s="1" t="s">
        <v>1322</v>
      </c>
      <c r="C227" t="s">
        <v>1308</v>
      </c>
      <c r="D227" t="s">
        <v>1310</v>
      </c>
      <c r="E227" s="7">
        <v>2.0859999999999999</v>
      </c>
      <c r="F227" s="2"/>
      <c r="G227" s="2"/>
      <c r="H227" s="2"/>
      <c r="I227">
        <f t="shared" si="3"/>
        <v>0</v>
      </c>
      <c r="J227" t="s">
        <v>23</v>
      </c>
      <c r="K227" t="s">
        <v>58</v>
      </c>
      <c r="L227" t="s">
        <v>137</v>
      </c>
      <c r="M227" t="s">
        <v>1323</v>
      </c>
      <c r="N227">
        <v>1</v>
      </c>
      <c r="O227" t="s">
        <v>27</v>
      </c>
      <c r="P227" t="s">
        <v>61</v>
      </c>
      <c r="Q227" t="s">
        <v>29</v>
      </c>
      <c r="R227">
        <v>12.17</v>
      </c>
    </row>
    <row r="228" spans="1:18" x14ac:dyDescent="0.15">
      <c r="A228" t="s">
        <v>1324</v>
      </c>
      <c r="B228" s="1" t="s">
        <v>1325</v>
      </c>
      <c r="C228" t="s">
        <v>1308</v>
      </c>
      <c r="D228" t="s">
        <v>1310</v>
      </c>
      <c r="E228" s="7">
        <v>2.0859999999999999</v>
      </c>
      <c r="F228" s="2"/>
      <c r="G228" s="2"/>
      <c r="H228" s="2"/>
      <c r="I228">
        <f t="shared" si="3"/>
        <v>0</v>
      </c>
      <c r="J228" t="s">
        <v>23</v>
      </c>
      <c r="K228" t="s">
        <v>1326</v>
      </c>
      <c r="L228" t="s">
        <v>1327</v>
      </c>
      <c r="M228" t="s">
        <v>1328</v>
      </c>
      <c r="N228">
        <v>2</v>
      </c>
      <c r="O228" t="s">
        <v>27</v>
      </c>
      <c r="P228" t="s">
        <v>1329</v>
      </c>
      <c r="Q228" t="s">
        <v>29</v>
      </c>
      <c r="R228">
        <v>21.76</v>
      </c>
    </row>
    <row r="229" spans="1:18" x14ac:dyDescent="0.15">
      <c r="A229" t="s">
        <v>1330</v>
      </c>
      <c r="B229" s="1" t="s">
        <v>1331</v>
      </c>
      <c r="C229" t="s">
        <v>1308</v>
      </c>
      <c r="D229" t="s">
        <v>1310</v>
      </c>
      <c r="E229" s="7">
        <v>2.0859999999999999</v>
      </c>
      <c r="F229" s="2"/>
      <c r="G229" s="2"/>
      <c r="H229" s="2"/>
      <c r="I229">
        <f t="shared" si="3"/>
        <v>0</v>
      </c>
      <c r="J229" t="s">
        <v>23</v>
      </c>
      <c r="K229" t="s">
        <v>1332</v>
      </c>
      <c r="L229" t="s">
        <v>1333</v>
      </c>
      <c r="M229" t="s">
        <v>1334</v>
      </c>
      <c r="N229">
        <v>5</v>
      </c>
      <c r="O229" t="s">
        <v>27</v>
      </c>
      <c r="P229" t="s">
        <v>1335</v>
      </c>
      <c r="Q229" t="s">
        <v>29</v>
      </c>
      <c r="R229">
        <v>24.56</v>
      </c>
    </row>
    <row r="230" spans="1:18" x14ac:dyDescent="0.15">
      <c r="A230" t="s">
        <v>1336</v>
      </c>
      <c r="B230" s="1" t="s">
        <v>1337</v>
      </c>
      <c r="C230" t="s">
        <v>1308</v>
      </c>
      <c r="D230" t="s">
        <v>1310</v>
      </c>
      <c r="E230" s="7">
        <v>2.0859999999999999</v>
      </c>
      <c r="F230" s="2"/>
      <c r="G230" s="2"/>
      <c r="H230" s="2"/>
      <c r="I230">
        <f t="shared" si="3"/>
        <v>0</v>
      </c>
      <c r="J230" t="s">
        <v>23</v>
      </c>
      <c r="K230" t="s">
        <v>58</v>
      </c>
      <c r="L230" t="s">
        <v>137</v>
      </c>
      <c r="M230" t="s">
        <v>1338</v>
      </c>
      <c r="N230">
        <v>1</v>
      </c>
      <c r="O230" t="s">
        <v>27</v>
      </c>
      <c r="P230" t="s">
        <v>61</v>
      </c>
      <c r="Q230" t="s">
        <v>29</v>
      </c>
      <c r="R230">
        <v>11.54</v>
      </c>
    </row>
    <row r="231" spans="1:18" x14ac:dyDescent="0.15">
      <c r="A231" t="s">
        <v>1339</v>
      </c>
      <c r="B231" s="1" t="s">
        <v>1340</v>
      </c>
      <c r="C231" t="s">
        <v>1339</v>
      </c>
      <c r="D231" t="s">
        <v>1341</v>
      </c>
      <c r="E231" s="7">
        <v>2.7</v>
      </c>
      <c r="F231" s="2">
        <v>60</v>
      </c>
      <c r="G231" s="2">
        <v>50</v>
      </c>
      <c r="H231" s="2">
        <v>40</v>
      </c>
      <c r="I231">
        <f t="shared" si="3"/>
        <v>20</v>
      </c>
      <c r="J231" t="s">
        <v>23</v>
      </c>
      <c r="K231" t="s">
        <v>1343</v>
      </c>
      <c r="L231" t="s">
        <v>1344</v>
      </c>
      <c r="M231" t="s">
        <v>1345</v>
      </c>
      <c r="N231">
        <v>8</v>
      </c>
      <c r="O231" t="s">
        <v>27</v>
      </c>
      <c r="P231" t="s">
        <v>1346</v>
      </c>
      <c r="Q231" t="s">
        <v>29</v>
      </c>
      <c r="R231">
        <v>37.5</v>
      </c>
    </row>
    <row r="232" spans="1:18" x14ac:dyDescent="0.15">
      <c r="A232" t="s">
        <v>1347</v>
      </c>
      <c r="B232" s="1" t="s">
        <v>1348</v>
      </c>
      <c r="C232" t="s">
        <v>1339</v>
      </c>
      <c r="D232" t="s">
        <v>1341</v>
      </c>
      <c r="E232" s="7">
        <v>2.7</v>
      </c>
      <c r="F232" s="2"/>
      <c r="G232" s="2"/>
      <c r="H232" s="2"/>
      <c r="I232">
        <f t="shared" si="3"/>
        <v>0</v>
      </c>
      <c r="J232" t="s">
        <v>23</v>
      </c>
      <c r="K232" t="s">
        <v>58</v>
      </c>
      <c r="L232" t="s">
        <v>59</v>
      </c>
      <c r="M232" t="s">
        <v>1349</v>
      </c>
      <c r="N232">
        <v>2</v>
      </c>
      <c r="O232" t="s">
        <v>27</v>
      </c>
      <c r="P232" t="s">
        <v>61</v>
      </c>
      <c r="Q232" t="s">
        <v>29</v>
      </c>
      <c r="R232">
        <v>35.14</v>
      </c>
    </row>
    <row r="233" spans="1:18" x14ac:dyDescent="0.15">
      <c r="A233" t="s">
        <v>1350</v>
      </c>
      <c r="B233" s="1" t="s">
        <v>1351</v>
      </c>
      <c r="C233" t="s">
        <v>1339</v>
      </c>
      <c r="D233" t="s">
        <v>1341</v>
      </c>
      <c r="E233" s="7">
        <v>2.7</v>
      </c>
      <c r="F233" s="2"/>
      <c r="G233" s="2"/>
      <c r="H233" s="2"/>
      <c r="I233">
        <f t="shared" si="3"/>
        <v>0</v>
      </c>
      <c r="J233" t="s">
        <v>23</v>
      </c>
      <c r="K233" t="s">
        <v>1352</v>
      </c>
      <c r="L233" t="s">
        <v>1353</v>
      </c>
      <c r="M233" t="s">
        <v>1354</v>
      </c>
      <c r="N233">
        <v>3</v>
      </c>
      <c r="O233" t="s">
        <v>27</v>
      </c>
      <c r="P233" t="s">
        <v>1355</v>
      </c>
      <c r="Q233" t="s">
        <v>29</v>
      </c>
      <c r="R233">
        <v>19.98</v>
      </c>
    </row>
    <row r="234" spans="1:18" x14ac:dyDescent="0.15">
      <c r="A234" t="s">
        <v>1356</v>
      </c>
      <c r="B234" s="1" t="s">
        <v>1357</v>
      </c>
      <c r="C234" t="s">
        <v>1339</v>
      </c>
      <c r="D234" t="s">
        <v>1341</v>
      </c>
      <c r="E234" s="7">
        <v>2.7</v>
      </c>
      <c r="F234" s="2"/>
      <c r="G234" s="2"/>
      <c r="H234" s="2"/>
      <c r="I234">
        <f t="shared" si="3"/>
        <v>0</v>
      </c>
      <c r="J234" t="s">
        <v>23</v>
      </c>
      <c r="K234" t="s">
        <v>1358</v>
      </c>
      <c r="L234" t="s">
        <v>1359</v>
      </c>
      <c r="M234" t="s">
        <v>1360</v>
      </c>
      <c r="N234">
        <v>3</v>
      </c>
      <c r="O234" t="s">
        <v>27</v>
      </c>
      <c r="P234" t="s">
        <v>1361</v>
      </c>
      <c r="Q234" t="s">
        <v>29</v>
      </c>
      <c r="R234">
        <v>19.21</v>
      </c>
    </row>
    <row r="235" spans="1:18" x14ac:dyDescent="0.15">
      <c r="A235" t="s">
        <v>1362</v>
      </c>
      <c r="B235" s="1" t="s">
        <v>1363</v>
      </c>
      <c r="C235" t="s">
        <v>1339</v>
      </c>
      <c r="D235" t="s">
        <v>1341</v>
      </c>
      <c r="E235" s="7">
        <v>2.7</v>
      </c>
      <c r="F235" s="2"/>
      <c r="G235" s="2"/>
      <c r="H235" s="2"/>
      <c r="I235">
        <f t="shared" si="3"/>
        <v>0</v>
      </c>
      <c r="J235" t="s">
        <v>23</v>
      </c>
      <c r="K235" t="s">
        <v>52</v>
      </c>
      <c r="L235" t="s">
        <v>1364</v>
      </c>
      <c r="M235" t="s">
        <v>1365</v>
      </c>
      <c r="N235">
        <v>3</v>
      </c>
      <c r="O235" t="s">
        <v>27</v>
      </c>
      <c r="P235" t="s">
        <v>55</v>
      </c>
      <c r="Q235" t="s">
        <v>29</v>
      </c>
      <c r="R235">
        <v>22.03</v>
      </c>
    </row>
    <row r="236" spans="1:18" x14ac:dyDescent="0.15">
      <c r="A236" t="s">
        <v>1366</v>
      </c>
      <c r="B236" s="1" t="s">
        <v>1367</v>
      </c>
      <c r="C236" t="s">
        <v>1339</v>
      </c>
      <c r="D236" t="s">
        <v>1341</v>
      </c>
      <c r="E236" s="7">
        <v>2.7</v>
      </c>
      <c r="F236" s="2"/>
      <c r="G236" s="2"/>
      <c r="H236" s="2"/>
      <c r="I236">
        <f t="shared" si="3"/>
        <v>0</v>
      </c>
      <c r="J236" t="s">
        <v>23</v>
      </c>
      <c r="K236" t="s">
        <v>1368</v>
      </c>
      <c r="L236" t="s">
        <v>1369</v>
      </c>
      <c r="M236" t="s">
        <v>1370</v>
      </c>
      <c r="N236">
        <v>9</v>
      </c>
      <c r="O236" t="s">
        <v>27</v>
      </c>
      <c r="P236" t="s">
        <v>1371</v>
      </c>
      <c r="Q236" t="s">
        <v>29</v>
      </c>
      <c r="R236">
        <v>33.79</v>
      </c>
    </row>
    <row r="237" spans="1:18" x14ac:dyDescent="0.15">
      <c r="A237" t="s">
        <v>1372</v>
      </c>
      <c r="B237" s="1" t="s">
        <v>1373</v>
      </c>
      <c r="C237" t="s">
        <v>1372</v>
      </c>
      <c r="D237" t="s">
        <v>1374</v>
      </c>
      <c r="E237" s="7">
        <v>2.117</v>
      </c>
      <c r="F237" s="2">
        <v>60</v>
      </c>
      <c r="G237" s="2">
        <v>50</v>
      </c>
      <c r="H237" s="2">
        <v>40</v>
      </c>
      <c r="I237">
        <f t="shared" si="3"/>
        <v>20</v>
      </c>
      <c r="J237" t="s">
        <v>23</v>
      </c>
      <c r="K237" t="s">
        <v>1376</v>
      </c>
      <c r="L237" t="s">
        <v>1377</v>
      </c>
      <c r="M237" t="s">
        <v>1378</v>
      </c>
      <c r="N237">
        <v>2</v>
      </c>
      <c r="O237" t="s">
        <v>27</v>
      </c>
      <c r="P237" t="s">
        <v>1379</v>
      </c>
      <c r="Q237" t="s">
        <v>29</v>
      </c>
      <c r="R237">
        <v>23.04</v>
      </c>
    </row>
    <row r="238" spans="1:18" x14ac:dyDescent="0.15">
      <c r="A238" t="s">
        <v>1380</v>
      </c>
      <c r="B238" s="1" t="s">
        <v>1381</v>
      </c>
      <c r="C238" t="s">
        <v>1372</v>
      </c>
      <c r="D238" t="s">
        <v>1374</v>
      </c>
      <c r="E238" s="7">
        <v>2.117</v>
      </c>
      <c r="F238" s="2"/>
      <c r="G238" s="2"/>
      <c r="H238" s="2"/>
      <c r="I238">
        <f t="shared" si="3"/>
        <v>0</v>
      </c>
      <c r="J238" t="s">
        <v>23</v>
      </c>
      <c r="K238" t="s">
        <v>1382</v>
      </c>
      <c r="L238" t="s">
        <v>1383</v>
      </c>
      <c r="M238" t="s">
        <v>1384</v>
      </c>
      <c r="N238">
        <v>2</v>
      </c>
      <c r="O238" t="s">
        <v>27</v>
      </c>
      <c r="P238" t="s">
        <v>1385</v>
      </c>
      <c r="Q238" t="s">
        <v>29</v>
      </c>
      <c r="R238">
        <v>28.19</v>
      </c>
    </row>
    <row r="239" spans="1:18" x14ac:dyDescent="0.15">
      <c r="A239" t="s">
        <v>1386</v>
      </c>
      <c r="B239" s="1" t="s">
        <v>1387</v>
      </c>
      <c r="C239" t="s">
        <v>1372</v>
      </c>
      <c r="D239" t="s">
        <v>1374</v>
      </c>
      <c r="E239" s="7">
        <v>2.117</v>
      </c>
      <c r="F239" s="2"/>
      <c r="G239" s="2"/>
      <c r="H239" s="2"/>
      <c r="I239">
        <f t="shared" si="3"/>
        <v>0</v>
      </c>
      <c r="J239" t="s">
        <v>23</v>
      </c>
      <c r="K239" t="s">
        <v>1388</v>
      </c>
      <c r="L239" t="s">
        <v>1389</v>
      </c>
      <c r="M239" t="s">
        <v>1390</v>
      </c>
      <c r="N239">
        <v>3</v>
      </c>
      <c r="O239" t="s">
        <v>27</v>
      </c>
      <c r="P239" t="s">
        <v>1391</v>
      </c>
      <c r="Q239" t="s">
        <v>29</v>
      </c>
      <c r="R239">
        <v>25.59</v>
      </c>
    </row>
    <row r="240" spans="1:18" x14ac:dyDescent="0.15">
      <c r="A240" t="s">
        <v>1392</v>
      </c>
      <c r="B240" s="1" t="s">
        <v>1393</v>
      </c>
      <c r="C240" t="s">
        <v>1372</v>
      </c>
      <c r="D240" t="s">
        <v>1374</v>
      </c>
      <c r="E240" s="7">
        <v>2.117</v>
      </c>
      <c r="F240" s="2"/>
      <c r="G240" s="2"/>
      <c r="H240" s="2"/>
      <c r="I240">
        <f t="shared" si="3"/>
        <v>0</v>
      </c>
      <c r="J240" t="s">
        <v>23</v>
      </c>
      <c r="K240" t="s">
        <v>993</v>
      </c>
      <c r="L240" t="s">
        <v>994</v>
      </c>
      <c r="M240" t="s">
        <v>1394</v>
      </c>
      <c r="N240">
        <v>3</v>
      </c>
      <c r="O240" t="s">
        <v>27</v>
      </c>
      <c r="P240" t="s">
        <v>996</v>
      </c>
      <c r="Q240" t="s">
        <v>29</v>
      </c>
      <c r="R240">
        <v>24.21</v>
      </c>
    </row>
    <row r="241" spans="1:18" x14ac:dyDescent="0.15">
      <c r="A241" t="s">
        <v>1395</v>
      </c>
      <c r="B241" s="1" t="s">
        <v>1396</v>
      </c>
      <c r="C241" t="s">
        <v>1372</v>
      </c>
      <c r="D241" t="s">
        <v>1374</v>
      </c>
      <c r="E241" s="7">
        <v>2.117</v>
      </c>
      <c r="F241" s="2"/>
      <c r="G241" s="2"/>
      <c r="H241" s="2"/>
      <c r="I241">
        <f t="shared" si="3"/>
        <v>0</v>
      </c>
      <c r="J241" t="s">
        <v>23</v>
      </c>
      <c r="K241" t="s">
        <v>58</v>
      </c>
      <c r="L241" t="s">
        <v>137</v>
      </c>
      <c r="M241" t="s">
        <v>1397</v>
      </c>
      <c r="N241">
        <v>1</v>
      </c>
      <c r="O241" t="s">
        <v>27</v>
      </c>
      <c r="P241" t="s">
        <v>61</v>
      </c>
      <c r="Q241" t="s">
        <v>29</v>
      </c>
      <c r="R241">
        <v>12.84</v>
      </c>
    </row>
    <row r="242" spans="1:18" x14ac:dyDescent="0.15">
      <c r="A242" t="s">
        <v>1398</v>
      </c>
      <c r="B242" s="1" t="s">
        <v>1399</v>
      </c>
      <c r="C242" t="s">
        <v>1372</v>
      </c>
      <c r="D242" t="s">
        <v>1374</v>
      </c>
      <c r="E242" s="7">
        <v>2.117</v>
      </c>
      <c r="F242" s="2"/>
      <c r="G242" s="2"/>
      <c r="H242" s="2"/>
      <c r="I242">
        <f t="shared" si="3"/>
        <v>0</v>
      </c>
      <c r="J242" t="s">
        <v>23</v>
      </c>
      <c r="K242" t="s">
        <v>1400</v>
      </c>
      <c r="L242" t="s">
        <v>1401</v>
      </c>
      <c r="M242" t="s">
        <v>1402</v>
      </c>
      <c r="N242">
        <v>2</v>
      </c>
      <c r="O242" t="s">
        <v>27</v>
      </c>
      <c r="P242" t="s">
        <v>1403</v>
      </c>
      <c r="Q242" t="s">
        <v>29</v>
      </c>
      <c r="R242">
        <v>20.66</v>
      </c>
    </row>
    <row r="243" spans="1:18" x14ac:dyDescent="0.15">
      <c r="E243">
        <f>SUM(E2:E237)</f>
        <v>652.82800000000077</v>
      </c>
      <c r="I243">
        <f>SUM(I2:I242)</f>
        <v>900</v>
      </c>
      <c r="J243" t="s">
        <v>29</v>
      </c>
      <c r="K243" t="s">
        <v>29</v>
      </c>
      <c r="L243" t="s">
        <v>29</v>
      </c>
      <c r="M243" t="s">
        <v>29</v>
      </c>
      <c r="N243">
        <v>1220</v>
      </c>
      <c r="O243" t="s">
        <v>29</v>
      </c>
      <c r="P243" t="s">
        <v>29</v>
      </c>
      <c r="Q243" t="s">
        <v>29</v>
      </c>
      <c r="R243">
        <v>6921.37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M A A B Q S w M E F A A C A A g A R H g E W 6 7 8 n Y C l A A A A 9 g A A A B I A H A B D b 2 5 m a W c v U G F j a 2 F n Z S 5 4 b W w g o h g A K K A U A A A A A A A A A A A A A A A A A A A A A A A A A A A A h Y 8 x D o I w G I W v Q r r T l h o T J T 9 l Y B V j Y m J c m 1 K h E Y q h x R K v 5 u C R v I I Y R d 0 c 3 / e + 4 b 3 7 9 Q b p 0 N T B W X V W t y Z B E a Y o U E a 2 h T Z l g n p 3 C B c o 5 b A R 8 i h K F Y y y s f F g i w R V z p 1 i Q r z 3 2 M 9 w 2 5 W E U R q R f b 7 a y k o 1 A n 1 k / V 8 O t b F O G K k Q h 9 1 r D G c 4 Y k v M 5 g x T I B O E X J u v w M a 9 z / Y H Q t b X r u 8 U v 1 R h t g Y y R S D v D / w B U E s D B B Q A A g A I A E R 4 B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e A R b B V J m f + 0 J A A C u J g A A E w A c A E Z v c m 1 1 b G F z L 1 N l Y 3 R p b 2 4 x L m 0 g o h g A K K A U A A A A A A A A A A A A A A A A A A A A A A A A A A A A 7 V r d T x t X F n + P l P 9 h N P t i R 4 4 T d q u + p K k U 0 X a 3 U r c r B a S V 1 r J W T p h s r N o z a G w W I m T J N D G Y g I P T g G k a I D i h S 7 q 0 D q g s X w P l j 6 n v z P g p / 8 L e j / k 4 9 8 4 d A 1 U e 6 x f s e 8 + 9 5 3 f O P Z / 3 U t L u l v O G r g y x v w M 3 L l + 6 f K l 0 P 2 d q I 4 r b f j O g 3 F Q K W v n y J Q V / 7 K M m / v n p x F 2 t k B 4 c M 0 1 N L / / d M L + 6 Y x h f J Z K T m S 9 z R e 2 m S h a p 2 U p m 0 N D L m C C b Y m u v X V N Q f b 3 3 f M O u W m 6 n 7 b b n 3 x 3 X 0 Z O X q L G E F v a 7 B 0 f O D 0 f O d 4 / s l S p q P u k e V C n B L F v L F m I C P I g B D O f u F L T 0 k F b A k G 8 b 4 6 U E x p V S t N z d + 0 o m 2 D G r f P S x o o 8 V C k p O H x H H V T X p w Q r A 2 f s W e r z u 7 L 5 C x 0 u o v t w 9 X b X n p 8 i q z b l e + w g d L X g q A G Q B l F s j I 5 / r I 9 r E o F E Y K + o J C D e l q H R K T S n X U 8 p A S v l c L 3 / 4 Q X r 4 w a g W g Y D a W 6 h W Q 8 0 6 O t w j Y G s P 7 f V j r B M M x 9 M D J K g v B / w / y x c K n x j j e g K i S 0 2 q T m c H L b 7 A r O m 3 h X 3 y r b d 0 S v 6 g z g n 9 t f U t + W O v N p 3 N t 2 o l A s l 9 O 4 3 q W 6 i z 1 p t p O N Y j 5 a q v A O u R + 7 9 9 r B v n 6 0 N 7 f c b t b H P q s R 6 x Q a g h X z m 8 D J j 5 n 0 1 j b H S o n D P L q n e K + X v 4 w C j P L N 6 B H m L 5 v q a z b 1 q h p C k Z q t S s j 9 f b t D 5 N M M Z p x Q e F F Q N Y S m R + s o 8 W W l B C c g Y U D q o e C 3 K y 8 X g 5 K S R y A F a 4 B R a T 7 U I + V G A f s F k q J y L W z e + U M J P K z Y 8 V 0 9 M A 5 p w J p c k m k 7 7 i o m J 1 2 k 5 n m e C Y r m H D t J f E I 8 M E e F A i i i C s f 2 S D x p h e j p M F I 6 f z Z 4 t j j D O B j H E o S E S u G H n Q 4 c 9 o d c Y 7 h a t K 9 + T U W X w D l e 1 W 5 3 u r a + j k G Z p t Y L H Z O J S c 2 6 G P 8 E w 9 x H X q 0 7 1 a g y 3 w L T Y D W W a V a x 5 4 q o L o U d g H N a c 5 3 T 1 o 9 F a q 7 n + m o I u z K e j c t 7 W i 8 W + N o S k l o p i x O Q d Y e F 8 S j Q 4 e W 2 D 2 Z P b p C W o 2 e J 4 6 j u U B T x 9 T a n J S l N 7 n X Y n 6 k T 3 1 C m 0 0 J C H 0 y T f 4 e x j H D b O c g C g I F z 9 m / s 0 c 0 c z 0 r d J d T R / J 6 / 8 K u e A 8 4 V h 1 x 3 p m r 6 3 E q Y r y S f m b V Z K X L + X 1 6 G q Y 8 P 5 A s 5 e S + F N S f V 9 5 z 3 6 x a y + S C O L s W G h t L s A 6 b O b 0 0 j 3 D L D K 4 J C G w R I a l d z u v W L L C G i j j C a W s T Z Q r K Q X P 7 L 9 0 D / 4 r m w l i P T 8 c H B Q d 1 s e K d z S T T r A 8 E G Y j j / o k O s h y h D D o Z Y z o v u 7 c j t 2 a Q c + m 8 G F G 0 H Q P f o q f x G b l 7 m 5 2 T 9 v 2 1 N u o H A t P n e / f d K 0 9 7 I M S 3 A d T z m Z 0 R x s H 8 N r P z n H L W Z + K Y j n c R p 2 9 / I g / k d M f s E V V q 2 v t M 4 + B w k U N H D X n 7 e U 9 e w 6 7 x j S U 7 N f q F N Q C + m Y e A v H M g q 5 i B L K o w 1 s N S d F g g R 9 1 h r E s 6 a H R Q r 6 c y E A A W U x / Q w 1 C J l s K I c k 4 g v 0 D d s J h R p j C e c I 0 J T L 9 y x A T O p Y h 3 C F g K 5 x b h C 2 c F 2 Q F x e Y L Z B 2 h e V x q b N m z V X t l 1 m P Y n i d l Z m s 7 C L n O 4 k u 7 3 i S 5 o b 6 M n T g W q i 8 L Z j g 4 V i o b R R 9 a m A B x x A C / a G X C T M D f O Q P V 7 I c I / + P p Q q D l d c y v Y I D E F b x 6 + B W k v t 7 Y D O r X L / K l c v q v u Y n E J P 3 G U j b E n E w p Y A Y i 5 G c g k m T g K o E W W M 7 3 b Q / X d 3 H s l I 9 4 i L T u 8 4 i L d / K 6 l p i E 9 B 6 G 2 9 q o l i s n J l U V u z C 3 / m o s J 4 y S 1 Z L c f j L c T O o I b k 4 Z 5 8 A N 6 S + G m + M U 4 O b 2 k + E O X I / H z R 3 V O X B D + o v h 5 j g F u L n 9 B H v G B U u z 7 t v l P / K j + L S B 6 a S 4 A 0 l x Y p L 0 7 m + T 1 7 2 d o l F h Z w k d V 7 H 3 Y 3 f 3 W g c 6 A h v L T y d G c c t I E H j u L w S I 0 P 9 j m s j u w S 7 O C 0 w h s N K E 4 7 G 9 o w 8 H c 4 H 0 K m 0 e + / e P 9 v x s U D m w + h r 3 W F 7 B e L S A w e N x v 6 E m s 3 A q w E N r x E Q U M M 3 t Q V 1 C M m W o b 1 o V k g 2 X t u 1 G J 4 j Y M v n + S U p G H 4 x M q A r b V p J t q W Y g I 3 i A Q u / H z p B + D 5 p y U W R W y k P Y n E Q A J F d 2 g a 4 6 r I L 7 d d V k P Z 9 H x T o I O I F Y B Y m F T 1 j q i N U N L G i 4 I k Y s H S A 3 a Z q X Z + E w 6 f G G W f l d b 7 9 N b 1 H / 9 Q s U a N 7 u 5 m t 7 r R k M y m 4 a g A M E I F h v E 7 S n D I O k E 1 1 o o o U W V C u p V p e 2 e z N + s 0 Y J Y q t G A R 1 h 3 9 o W T k m o k X A y o r U c 6 Z N y e d y n Z S D i 7 O R 1 b F D q F T X J U h G f H 7 g i U L o K f 4 E X E i T f 8 F t E 1 g U F K 5 W U y S 6 r A Y E i i J i U 7 v 1 K 9 y V t N N K f m U a R 7 J E 4 h 7 Q D O K n 2 F X c g 5 s i h 6 U L 5 z + o S g J L Y Y c e 2 C M N m v i j i x n B j 8 E g 6 J D r e r 4 G I A M a I f P r A 8 n k A f 5 R c 9 7 F 7 J H q t w X z f c z w 6 z k Z i u Y O e A O 4 Q c v f j S V a 5 o m B t U M X R + y E Y n 7 K x t 1 u N J b w c 4 m E j M k 8 E c A k a S h f g g O A o e w 9 J h K 8 z + w P W J e s 6 2 e U v d 0 s I Z m M x M N Y k 4 A N q a a 8 k a 5 X I t s R 8 v j D G N R N r j A 8 n W b G z C L D w w 7 5 t r T T c 1 z V S n e 5 Y U Q K / L L 6 l P x g 2 x 3 C l G y U h H 9 6 f A 0 t D G y 3 0 / T L 2 Z M O M J z l E t b n + J I 0 t t / 1 a F c U 6 g 3 f Z n t r o u 6 3 b / t F t b / U l s d + + o J y j j C t e d M L 5 6 j F W n 0 r j S p R M q v H e 2 h z W t W M R p 3 v f G n d P m + j x G 8 y h v + j 7 T y n J x T T q f N c 5 a + P e 6 i 7 6 q X n R j d H M 7 F k b 2 3 M t S t L n J J h a L 3 Q S q L b X t V o k 9 u 1 Y 6 X T 6 3 X E 9 e N O y V 2 b Z e K 9 q u b 8 8 D d 7 Z 4 E d l 6 1 U a F D p V N N 8 i b 3 Q b R 9 1 f 5 t 4 d 0 2 v 0 5 z V 0 t M g u W F A H F w C 7 c E + + G a N O G o 1 x p z O 2 R d 7 J n O c n Q T 8 m D E q f + y K x K A i 3 Q r T g 3 w B l s 5 K X Q F y a 4 t D I I q b X Y r B L d D o i N E o C 3 P 5 d 0 q 1 C 4 Z N c O R e N h e Q T v T v y 8 H j i U k H t 1 Y c U y X K U k p E x A k l s J o 0 X 3 E M O I j i 0 e 0 o G K p i 8 x w T h g J r k 9 f S H 8 q W 0 C J G u 9 4 2 Y r h 9 I D / R Z P 5 C + D o y Y 7 d G z v n U 7 G w x 9 d K n M L a X q 9 J I U V R W s d O E H z s a + C T E k x M U B d Z j 5 v V R / B S s C q D 2 S w O j R V S 2 B I 4 2 S Q 2 P F B B z P w B / S j e S B A L z Y S E Q F s 7 L m A r D 0 O j f s 9 7 U f 7 d Y G a 6 y 8 + s J 7 r S V F D o c S 1 x q C d M l z A 3 c 2 r d 7 z D d Y 0 y U 3 e e 0 f z C G L e g a C E 9 K W E 9 w L + + C p C F M 6 L R b q E b 0 h w 9 u U F R s J q U e H y A k Y W y e U F C E A Y c R h H f u + 8 f 0 P n L e 1 S w 4 5 O 0 t V A A K D D E G v + s O o W a 1 + J 4 / C N u s R k 6 H + R d A 8 a 6 L R 2 w U d i a F W p S V G b 7 0 u F / D 2 D a C G 8 B U X F g y + + b D A c 4 b v P 2 M d o a P y S A + V + V 1 I C t S g + D z f O j 9 3 t h 7 T Q W e Y e t O l r s v C s f V s z y N u 1 D 1 s Q L h X v u O D t 9 2 w v l p h V f 8 e G l n y G j 0 d s O P S Q 0 M 5 F D z h / M A B + B E E F M c F / r 4 f a v f F / U E s B A i 0 A F A A C A A g A R H g E W 6 7 8 n Y C l A A A A 9 g A A A B I A A A A A A A A A A A A A A A A A A A A A A E N v b m Z p Z y 9 Q Y W N r Y W d l L n h t b F B L A Q I t A B Q A A g A I A E R 4 B F s P y u m r p A A A A O k A A A A T A A A A A A A A A A A A A A A A A P E A A A B b Q 2 9 u d G V u d F 9 U e X B l c 1 0 u e G 1 s U E s B A i 0 A F A A C A A g A R H g E W w V S Z n / t C Q A A r i Y A A B M A A A A A A A A A A A A A A A A A 4 g E A A E Z v c m 1 1 b G F z L 1 N l Y 3 R p b 2 4 x L m 1 Q S w U G A A A A A A M A A w D C A A A A H A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j w A A A A A A A A c P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0 O G Y z Y m J k L T c y O W U t N D h k M i 0 5 M z I w L T c 1 N T V m M j c z M D I x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6 K G o M V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0 V D A 2 O j U 2 O j M z L j g 0 M j k 4 M z B a I i A v P j x F b n R y e S B U e X B l P S J G a W x s Q 2 9 s d W 1 u V H l w Z X M i I F Z h b H V l P S J z Q U F B Q U F B Q U F B Q U F B Q U F B Q U F B Q U F B Q U F B I i A v P j x F b n R y e S B U e X B l P S J G a W x s Q 2 9 s d W 1 u T m F t Z X M i I F Z h b H V l P S J z W y Z x d W 9 0 O + W O n + W N l e W P t y Z x d W 9 0 O y w m c X V v d D v o r q L l j Z X l j 7 c m c X V v d D s s J n F 1 b 3 Q 7 5 6 6 x 5 Z S b J n F 1 b 3 Q 7 L C Z x d W 9 0 O + e u s e W P t y Z x d W 9 0 O y w m c X V v d D v p l b 8 m c X V v d D s s J n F 1 b 3 Q 7 5 a 6 9 J n F 1 b 3 Q 7 L C Z x d W 9 0 O + m r m C Z x d W 9 0 O y w m c X V v d D v m n Z D n p 6 8 m c X V v d D s s J n F 1 b 3 Q 7 6 L + Q 6 L 6 T 5 p a 5 5 b y P J n F 1 b 3 Q 7 L C Z x d W 9 0 O + i L s e a W h + W T g e W Q j S Z x d W 9 0 O y w m c X V v d D v k u K 3 m l o f l k 4 H l k I 0 m c X V v d D s s J n F 1 b 3 Q 7 6 Y W N 6 L S n 5 L + h 5 o G v J n F 1 b 3 Q 7 L C Z x d W 9 0 O + W P k e e l q O S 7 t u a V s C Z x d W 9 0 O y w m c X V v d D v l u I H n p 4 0 m c X V v d D s s J n F 1 b 3 Q 7 5 r W 3 5 Y W z 5 7 y W 5 6 C B J n F 1 b 3 Q 7 L C Z x d W 9 0 O + S 5 s O W u t m l k J n F 1 b 3 Q 7 L C Z x d W 9 0 O + a A u + S 7 t + W A v C Z x d W 9 0 O y w m c X V v d D v l r p 7 p h 4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M S 9 B d X R v U m V t b 3 Z l Z E N v b H V t b n M x L n v l j p / l j Z X l j 7 c s M H 0 m c X V v d D s s J n F 1 b 3 Q 7 U 2 V j d G l v b j E v 6 K G o M S 9 B d X R v U m V t b 3 Z l Z E N v b H V t b n M x L n v o r q L l j Z X l j 7 c s M X 0 m c X V v d D s s J n F 1 b 3 Q 7 U 2 V j d G l v b j E v 6 K G o M S 9 B d X R v U m V t b 3 Z l Z E N v b H V t b n M x L n v n r r H l l J s s M n 0 m c X V v d D s s J n F 1 b 3 Q 7 U 2 V j d G l v b j E v 6 K G o M S 9 B d X R v U m V t b 3 Z l Z E N v b H V t b n M x L n v n r r H l j 7 c s M 3 0 m c X V v d D s s J n F 1 b 3 Q 7 U 2 V j d G l v b j E v 6 K G o M S 9 B d X R v U m V t b 3 Z l Z E N v b H V t b n M x L n v p l b 8 s N H 0 m c X V v d D s s J n F 1 b 3 Q 7 U 2 V j d G l v b j E v 6 K G o M S 9 B d X R v U m V t b 3 Z l Z E N v b H V t b n M x L n v l r r 0 s N X 0 m c X V v d D s s J n F 1 b 3 Q 7 U 2 V j d G l v b j E v 6 K G o M S 9 B d X R v U m V t b 3 Z l Z E N v b H V t b n M x L n v p q 5 g s N n 0 m c X V v d D s s J n F 1 b 3 Q 7 U 2 V j d G l v b j E v 6 K G o M S 9 B d X R v U m V t b 3 Z l Z E N v b H V t b n M x L n v m n Z D n p 6 8 s N 3 0 m c X V v d D s s J n F 1 b 3 Q 7 U 2 V j d G l v b j E v 6 K G o M S 9 B d X R v U m V t b 3 Z l Z E N v b H V t b n M x L n v o v 5 D o v p P m l r n l v I 8 s O H 0 m c X V v d D s s J n F 1 b 3 Q 7 U 2 V j d G l v b j E v 6 K G o M S 9 B d X R v U m V t b 3 Z l Z E N v b H V t b n M x L n v o i 7 H m l o f l k 4 H l k I 0 s O X 0 m c X V v d D s s J n F 1 b 3 Q 7 U 2 V j d G l v b j E v 6 K G o M S 9 B d X R v U m V t b 3 Z l Z E N v b H V t b n M x L n v k u K 3 m l o f l k 4 H l k I 0 s M T B 9 J n F 1 b 3 Q 7 L C Z x d W 9 0 O 1 N l Y 3 R p b 2 4 x L + i h q D E v Q X V 0 b 1 J l b W 9 2 Z W R D b 2 x 1 b W 5 z M S 5 7 6 Y W N 6 L S n 5 L + h 5 o G v L D E x f S Z x d W 9 0 O y w m c X V v d D t T Z W N 0 a W 9 u M S / o o a g x L 0 F 1 d G 9 S Z W 1 v d m V k Q 2 9 s d W 1 u c z E u e + W P k e e l q O S 7 t u a V s C w x M n 0 m c X V v d D s s J n F 1 b 3 Q 7 U 2 V j d G l v b j E v 6 K G o M S 9 B d X R v U m V t b 3 Z l Z E N v b H V t b n M x L n v l u I H n p 4 0 s M T N 9 J n F 1 b 3 Q 7 L C Z x d W 9 0 O 1 N l Y 3 R p b 2 4 x L + i h q D E v Q X V 0 b 1 J l b W 9 2 Z W R D b 2 x 1 b W 5 z M S 5 7 5 r W 3 5 Y W z 5 7 y W 5 6 C B L D E 0 f S Z x d W 9 0 O y w m c X V v d D t T Z W N 0 a W 9 u M S / o o a g x L 0 F 1 d G 9 S Z W 1 v d m V k Q 2 9 s d W 1 u c z E u e + S 5 s O W u t m l k L D E 1 f S Z x d W 9 0 O y w m c X V v d D t T Z W N 0 a W 9 u M S / o o a g x L 0 F 1 d G 9 S Z W 1 v d m V k Q 2 9 s d W 1 u c z E u e + a A u + S 7 t + W A v C w x N n 0 m c X V v d D s s J n F 1 b 3 Q 7 U 2 V j d G l v b j E v 6 K G o M S 9 B d X R v U m V t b 3 Z l Z E N v b H V t b n M x L n v l r p 7 p h 4 0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o o a g x L 0 F 1 d G 9 S Z W 1 v d m V k Q 2 9 s d W 1 u c z E u e + W O n + W N l e W P t y w w f S Z x d W 9 0 O y w m c X V v d D t T Z W N 0 a W 9 u M S / o o a g x L 0 F 1 d G 9 S Z W 1 v d m V k Q 2 9 s d W 1 u c z E u e + i u o u W N l e W P t y w x f S Z x d W 9 0 O y w m c X V v d D t T Z W N 0 a W 9 u M S / o o a g x L 0 F 1 d G 9 S Z W 1 v d m V k Q 2 9 s d W 1 u c z E u e + e u s e W U m y w y f S Z x d W 9 0 O y w m c X V v d D t T Z W N 0 a W 9 u M S / o o a g x L 0 F 1 d G 9 S Z W 1 v d m V k Q 2 9 s d W 1 u c z E u e + e u s e W P t y w z f S Z x d W 9 0 O y w m c X V v d D t T Z W N 0 a W 9 u M S / o o a g x L 0 F 1 d G 9 S Z W 1 v d m V k Q 2 9 s d W 1 u c z E u e + m V v y w 0 f S Z x d W 9 0 O y w m c X V v d D t T Z W N 0 a W 9 u M S / o o a g x L 0 F 1 d G 9 S Z W 1 v d m V k Q 2 9 s d W 1 u c z E u e + W u v S w 1 f S Z x d W 9 0 O y w m c X V v d D t T Z W N 0 a W 9 u M S / o o a g x L 0 F 1 d G 9 S Z W 1 v d m V k Q 2 9 s d W 1 u c z E u e + m r m C w 2 f S Z x d W 9 0 O y w m c X V v d D t T Z W N 0 a W 9 u M S / o o a g x L 0 F 1 d G 9 S Z W 1 v d m V k Q 2 9 s d W 1 u c z E u e + a d k O e n r y w 3 f S Z x d W 9 0 O y w m c X V v d D t T Z W N 0 a W 9 u M S / o o a g x L 0 F 1 d G 9 S Z W 1 v d m V k Q 2 9 s d W 1 u c z E u e + i / k O i + k + a W u e W 8 j y w 4 f S Z x d W 9 0 O y w m c X V v d D t T Z W N 0 a W 9 u M S / o o a g x L 0 F 1 d G 9 S Z W 1 v d m V k Q 2 9 s d W 1 u c z E u e + i L s e a W h + W T g e W Q j S w 5 f S Z x d W 9 0 O y w m c X V v d D t T Z W N 0 a W 9 u M S / o o a g x L 0 F 1 d G 9 S Z W 1 v d m V k Q 2 9 s d W 1 u c z E u e + S 4 r e a W h + W T g e W Q j S w x M H 0 m c X V v d D s s J n F 1 b 3 Q 7 U 2 V j d G l v b j E v 6 K G o M S 9 B d X R v U m V t b 3 Z l Z E N v b H V t b n M x L n v p h Y 3 o t K f k v 6 H m g a 8 s M T F 9 J n F 1 b 3 Q 7 L C Z x d W 9 0 O 1 N l Y 3 R p b 2 4 x L + i h q D E v Q X V 0 b 1 J l b W 9 2 Z W R D b 2 x 1 b W 5 z M S 5 7 5 Y + R 5 6 W o 5 L u 2 5 p W w L D E y f S Z x d W 9 0 O y w m c X V v d D t T Z W N 0 a W 9 u M S / o o a g x L 0 F 1 d G 9 S Z W 1 v d m V k Q 2 9 s d W 1 u c z E u e + W 4 g e e n j S w x M 3 0 m c X V v d D s s J n F 1 b 3 Q 7 U 2 V j d G l v b j E v 6 K G o M S 9 B d X R v U m V t b 3 Z l Z E N v b H V t b n M x L n v m t b f l h b P n v J b n o I E s M T R 9 J n F 1 b 3 Q 7 L C Z x d W 9 0 O 1 N l Y 3 R p b 2 4 x L + i h q D E v Q X V 0 b 1 J l b W 9 2 Z W R D b 2 x 1 b W 5 z M S 5 7 5 L m w 5 a 6 2 a W Q s M T V 9 J n F 1 b 3 Q 7 L C Z x d W 9 0 O 1 N l Y 3 R p b 2 4 x L + i h q D E v Q X V 0 b 1 J l b W 9 2 Z W R D b 2 x 1 b W 5 z M S 5 7 5 o C 7 5 L u 3 5 Y C 8 L D E 2 f S Z x d W 9 0 O y w m c X V v d D t T Z W N 0 a W 9 u M S / o o a g x L 0 F 1 d G 9 S Z W 1 v d m V k Q 2 9 s d W 1 u c z E u e + W u n u m H j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M S V B O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U l O D g l Q T A l R T k l O T k l Q T Q l R T c l Q T k l Q k E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N i V C N y V C Q i V F N S U 4 Q S V B M C V F N y V C N C V B M i V F N S V C Q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1 J U E x J U F C J U U 1 J T g 1 J T g 1 J U U 1 J T k w J T g 4 J U U 1 J U I 5 J U I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Y l Q j c l Q k I l R T U l O E E l Q T A l R T c l Q k I l O D Q l R T Y l Q T A l O D c l R T g l Q U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N S V B M S V B Q i V F N S U 4 N S U 4 N S V F N S U 4 O C U 4 N i V F N y V C Q i U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U I 3 J U J C J U U 1 J T h B J U E w J U U 3 J U J C J T g 0 J U U 1 J U F F J T l F J U U 5 J T g 3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Y l Q j c l Q k I l R T U l O E E l Q T A l R T c l Q k I l O D Q l R T g l Q U U l Q T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N i V C N y V C Q i V F N S U 4 Q S V B M C V F N S V C O S V C M y V F N S U 5 R C U 4 N y V F N S V B R S U 5 R S V F O S U 4 N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U I 4 J T g 1 J U U 3 J T k w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k l O D c l O E Q l R T U l O T E l Q k Q l R T U l O T A l O E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N i U 4 R S U 5 M i V F N S V C Q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D J T g w J U U 3 J U J C J T g 4 J U U 3 J U J C J T k z J U U 2 J T l F J T l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5 O D g 4 M z F k L W U 4 Z T M t N G I x N S 1 h O D M 1 L T E 2 Y W Y y O G R m N z E 4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o o a g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F Q w N z o w M j o w O S 4 3 M D g 2 M z c 5 W i I g L z 4 8 R W 5 0 c n k g V H l w Z T 0 i R m l s b E N v b H V t b l R 5 c G V z I i B W Y W x 1 Z T 0 i c 0 F B W U F B Q U F B Q U F B Q U F B Q U F B Q U F B Q U F B Q U F B Q U F B Q U E 9 I i A v P j x F b n R y e S B U e X B l P S J G a W x s Q 2 9 s d W 1 u T m F t Z X M i I F Z h b H V l P S J z W y Z x d W 9 0 O + W 6 j + W I l + W P t y Z x d W 9 0 O y w m c X V v d D v o r q L l j Z X l j 7 c m c X V v d D s s J n F 1 b 3 Q 7 6 L e f 6 L i q 5 Y + 3 J n F 1 b 3 Q 7 L C Z x d W 9 0 O + e u s e W U m y Z x d W 9 0 O y w m c X V v d D v l r p 7 p h 4 0 m c X V v d D s s J n F 1 b 3 Q 7 5 a 6 e 6 Z m F 5 Y W s 5 p a k 5 p W w J n F 1 b 3 Q 7 L C Z x d W 9 0 O + m V v y Z x d W 9 0 O y w m c X V v d D v l r r 0 m c X V v d D s s J n F 1 b 3 Q 7 6 a u Y J n F 1 b 3 Q 7 L C Z x d W 9 0 O + a d k O e n r y Z x d W 9 0 O y w m c X V v d D v o i 7 H m l o f l k 4 H l k I 0 m c X V v d D s s J n F 1 b 3 Q 7 5 L i t 5 p a H 5 Z O B 5 Z C N J n F 1 b 3 Q 7 L C Z x d W 9 0 O + a 1 t + W F s + e 8 l u e g g S Z x d W 9 0 O y w m c X V v d D v n i a n l k 4 H n s b v l n o s m c X V v d D s s J n F 1 b 3 Q 7 5 o C 7 5 L u 3 5 Y C 8 J n F 1 b 3 Q 7 L C Z x d W 9 0 O + a V s O m H j y Z x d W 9 0 O y w m c X V v d D v l j Z X k u 7 c m c X V v d D s s J n F 1 b 3 Q 7 5 Y i G 6 Y W N 5 L u 3 5 Y C 8 J n F 1 b 3 Q 7 L C Z x d W 9 0 O + m F j e i 0 p + S / o e a B r y Z x d W 9 0 O y w m c X V v d D v l j 5 H n p a j k u 7 b m l b A m c X V v d D s s J n F 1 b 3 Q 7 5 b i B 5 6 e N J n F 1 b 3 Q 7 L C Z x d W 9 0 O 0 h T 5 7 y W 5 6 C B J n F 1 b 3 Q 7 L C Z x d W 9 0 O + S 5 s O W u t m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E g K D M p L 0 F 1 d G 9 S Z W 1 v d m V k Q 2 9 s d W 1 u c z E u e + W 6 j + W I l + W P t y w w f S Z x d W 9 0 O y w m c X V v d D t T Z W N 0 a W 9 u M S / o o a g x I C g z K S 9 B d X R v U m V t b 3 Z l Z E N v b H V t b n M x L n v o r q L l j Z X l j 7 c s M X 0 m c X V v d D s s J n F 1 b 3 Q 7 U 2 V j d G l v b j E v 6 K G o M S A o M y k v Q X V 0 b 1 J l b W 9 2 Z W R D b 2 x 1 b W 5 z M S 5 7 6 L e f 6 L i q 5 Y + 3 L D J 9 J n F 1 b 3 Q 7 L C Z x d W 9 0 O 1 N l Y 3 R p b 2 4 x L + i h q D E g K D M p L 0 F 1 d G 9 S Z W 1 v d m V k Q 2 9 s d W 1 u c z E u e + e u s e W U m y w z f S Z x d W 9 0 O y w m c X V v d D t T Z W N 0 a W 9 u M S / o o a g x I C g z K S 9 B d X R v U m V t b 3 Z l Z E N v b H V t b n M x L n v l r p 7 p h 4 0 s N H 0 m c X V v d D s s J n F 1 b 3 Q 7 U 2 V j d G l v b j E v 6 K G o M S A o M y k v Q X V 0 b 1 J l b W 9 2 Z W R D b 2 x 1 b W 5 z M S 5 7 5 a 6 e 6 Z m F 5 Y W s 5 p a k 5 p W w L D V 9 J n F 1 b 3 Q 7 L C Z x d W 9 0 O 1 N l Y 3 R p b 2 4 x L + i h q D E g K D M p L 0 F 1 d G 9 S Z W 1 v d m V k Q 2 9 s d W 1 u c z E u e + m V v y w 2 f S Z x d W 9 0 O y w m c X V v d D t T Z W N 0 a W 9 u M S / o o a g x I C g z K S 9 B d X R v U m V t b 3 Z l Z E N v b H V t b n M x L n v l r r 0 s N 3 0 m c X V v d D s s J n F 1 b 3 Q 7 U 2 V j d G l v b j E v 6 K G o M S A o M y k v Q X V 0 b 1 J l b W 9 2 Z W R D b 2 x 1 b W 5 z M S 5 7 6 a u Y L D h 9 J n F 1 b 3 Q 7 L C Z x d W 9 0 O 1 N l Y 3 R p b 2 4 x L + i h q D E g K D M p L 0 F 1 d G 9 S Z W 1 v d m V k Q 2 9 s d W 1 u c z E u e + a d k O e n r y w 5 f S Z x d W 9 0 O y w m c X V v d D t T Z W N 0 a W 9 u M S / o o a g x I C g z K S 9 B d X R v U m V t b 3 Z l Z E N v b H V t b n M x L n v o i 7 H m l o f l k 4 H l k I 0 s M T B 9 J n F 1 b 3 Q 7 L C Z x d W 9 0 O 1 N l Y 3 R p b 2 4 x L + i h q D E g K D M p L 0 F 1 d G 9 S Z W 1 v d m V k Q 2 9 s d W 1 u c z E u e + S 4 r e a W h + W T g e W Q j S w x M X 0 m c X V v d D s s J n F 1 b 3 Q 7 U 2 V j d G l v b j E v 6 K G o M S A o M y k v Q X V 0 b 1 J l b W 9 2 Z W R D b 2 x 1 b W 5 z M S 5 7 5 r W 3 5 Y W z 5 7 y W 5 6 C B L D E y f S Z x d W 9 0 O y w m c X V v d D t T Z W N 0 a W 9 u M S / o o a g x I C g z K S 9 B d X R v U m V t b 3 Z l Z E N v b H V t b n M x L n v n i a n l k 4 H n s b v l n o s s M T N 9 J n F 1 b 3 Q 7 L C Z x d W 9 0 O 1 N l Y 3 R p b 2 4 x L + i h q D E g K D M p L 0 F 1 d G 9 S Z W 1 v d m V k Q 2 9 s d W 1 u c z E u e + a A u + S 7 t + W A v C w x N H 0 m c X V v d D s s J n F 1 b 3 Q 7 U 2 V j d G l v b j E v 6 K G o M S A o M y k v Q X V 0 b 1 J l b W 9 2 Z W R D b 2 x 1 b W 5 z M S 5 7 5 p W w 6 Y e P L D E 1 f S Z x d W 9 0 O y w m c X V v d D t T Z W N 0 a W 9 u M S / o o a g x I C g z K S 9 B d X R v U m V t b 3 Z l Z E N v b H V t b n M x L n v l j Z X k u 7 c s M T Z 9 J n F 1 b 3 Q 7 L C Z x d W 9 0 O 1 N l Y 3 R p b 2 4 x L + i h q D E g K D M p L 0 F 1 d G 9 S Z W 1 v d m V k Q 2 9 s d W 1 u c z E u e + W I h u m F j e S 7 t + W A v C w x N 3 0 m c X V v d D s s J n F 1 b 3 Q 7 U 2 V j d G l v b j E v 6 K G o M S A o M y k v Q X V 0 b 1 J l b W 9 2 Z W R D b 2 x 1 b W 5 z M S 5 7 6 Y W N 6 L S n 5 L + h 5 o G v L D E 4 f S Z x d W 9 0 O y w m c X V v d D t T Z W N 0 a W 9 u M S / o o a g x I C g z K S 9 B d X R v U m V t b 3 Z l Z E N v b H V t b n M x L n v l j 5 H n p a j k u 7 b m l b A s M T l 9 J n F 1 b 3 Q 7 L C Z x d W 9 0 O 1 N l Y 3 R p b 2 4 x L + i h q D E g K D M p L 0 F 1 d G 9 S Z W 1 v d m V k Q 2 9 s d W 1 u c z E u e + W 4 g e e n j S w y M H 0 m c X V v d D s s J n F 1 b 3 Q 7 U 2 V j d G l v b j E v 6 K G o M S A o M y k v Q X V 0 b 1 J l b W 9 2 Z W R D b 2 x 1 b W 5 z M S 5 7 S F P n v J b n o I E s M j F 9 J n F 1 b 3 Q 7 L C Z x d W 9 0 O 1 N l Y 3 R p b 2 4 x L + i h q D E g K D M p L 0 F 1 d G 9 S Z W 1 v d m V k Q 2 9 s d W 1 u c z E u e + S 5 s O W u t m l k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6 K G o M S A o M y k v Q X V 0 b 1 J l b W 9 2 Z W R D b 2 x 1 b W 5 z M S 5 7 5 b q P 5 Y i X 5 Y + 3 L D B 9 J n F 1 b 3 Q 7 L C Z x d W 9 0 O 1 N l Y 3 R p b 2 4 x L + i h q D E g K D M p L 0 F 1 d G 9 S Z W 1 v d m V k Q 2 9 s d W 1 u c z E u e + i u o u W N l e W P t y w x f S Z x d W 9 0 O y w m c X V v d D t T Z W N 0 a W 9 u M S / o o a g x I C g z K S 9 B d X R v U m V t b 3 Z l Z E N v b H V t b n M x L n v o t 5 / o u K r l j 7 c s M n 0 m c X V v d D s s J n F 1 b 3 Q 7 U 2 V j d G l v b j E v 6 K G o M S A o M y k v Q X V 0 b 1 J l b W 9 2 Z W R D b 2 x 1 b W 5 z M S 5 7 5 6 6 x 5 Z S b L D N 9 J n F 1 b 3 Q 7 L C Z x d W 9 0 O 1 N l Y 3 R p b 2 4 x L + i h q D E g K D M p L 0 F 1 d G 9 S Z W 1 v d m V k Q 2 9 s d W 1 u c z E u e + W u n u m H j S w 0 f S Z x d W 9 0 O y w m c X V v d D t T Z W N 0 a W 9 u M S / o o a g x I C g z K S 9 B d X R v U m V t b 3 Z l Z E N v b H V t b n M x L n v l r p 7 p m Y X l h a z m l q T m l b A s N X 0 m c X V v d D s s J n F 1 b 3 Q 7 U 2 V j d G l v b j E v 6 K G o M S A o M y k v Q X V 0 b 1 J l b W 9 2 Z W R D b 2 x 1 b W 5 z M S 5 7 6 Z W / L D Z 9 J n F 1 b 3 Q 7 L C Z x d W 9 0 O 1 N l Y 3 R p b 2 4 x L + i h q D E g K D M p L 0 F 1 d G 9 S Z W 1 v d m V k Q 2 9 s d W 1 u c z E u e + W u v S w 3 f S Z x d W 9 0 O y w m c X V v d D t T Z W N 0 a W 9 u M S / o o a g x I C g z K S 9 B d X R v U m V t b 3 Z l Z E N v b H V t b n M x L n v p q 5 g s O H 0 m c X V v d D s s J n F 1 b 3 Q 7 U 2 V j d G l v b j E v 6 K G o M S A o M y k v Q X V 0 b 1 J l b W 9 2 Z W R D b 2 x 1 b W 5 z M S 5 7 5 p 2 Q 5 6 e v L D l 9 J n F 1 b 3 Q 7 L C Z x d W 9 0 O 1 N l Y 3 R p b 2 4 x L + i h q D E g K D M p L 0 F 1 d G 9 S Z W 1 v d m V k Q 2 9 s d W 1 u c z E u e + i L s e a W h + W T g e W Q j S w x M H 0 m c X V v d D s s J n F 1 b 3 Q 7 U 2 V j d G l v b j E v 6 K G o M S A o M y k v Q X V 0 b 1 J l b W 9 2 Z W R D b 2 x 1 b W 5 z M S 5 7 5 L i t 5 p a H 5 Z O B 5 Z C N L D E x f S Z x d W 9 0 O y w m c X V v d D t T Z W N 0 a W 9 u M S / o o a g x I C g z K S 9 B d X R v U m V t b 3 Z l Z E N v b H V t b n M x L n v m t b f l h b P n v J b n o I E s M T J 9 J n F 1 b 3 Q 7 L C Z x d W 9 0 O 1 N l Y 3 R p b 2 4 x L + i h q D E g K D M p L 0 F 1 d G 9 S Z W 1 v d m V k Q 2 9 s d W 1 u c z E u e + e J q e W T g e e x u + W e i y w x M 3 0 m c X V v d D s s J n F 1 b 3 Q 7 U 2 V j d G l v b j E v 6 K G o M S A o M y k v Q X V 0 b 1 J l b W 9 2 Z W R D b 2 x 1 b W 5 z M S 5 7 5 o C 7 5 L u 3 5 Y C 8 L D E 0 f S Z x d W 9 0 O y w m c X V v d D t T Z W N 0 a W 9 u M S / o o a g x I C g z K S 9 B d X R v U m V t b 3 Z l Z E N v b H V t b n M x L n v m l b D p h 4 8 s M T V 9 J n F 1 b 3 Q 7 L C Z x d W 9 0 O 1 N l Y 3 R p b 2 4 x L + i h q D E g K D M p L 0 F 1 d G 9 S Z W 1 v d m V k Q 2 9 s d W 1 u c z E u e + W N l e S 7 t y w x N n 0 m c X V v d D s s J n F 1 b 3 Q 7 U 2 V j d G l v b j E v 6 K G o M S A o M y k v Q X V 0 b 1 J l b W 9 2 Z W R D b 2 x 1 b W 5 z M S 5 7 5 Y i G 6 Y W N 5 L u 3 5 Y C 8 L D E 3 f S Z x d W 9 0 O y w m c X V v d D t T Z W N 0 a W 9 u M S / o o a g x I C g z K S 9 B d X R v U m V t b 3 Z l Z E N v b H V t b n M x L n v p h Y 3 o t K f k v 6 H m g a 8 s M T h 9 J n F 1 b 3 Q 7 L C Z x d W 9 0 O 1 N l Y 3 R p b 2 4 x L + i h q D E g K D M p L 0 F 1 d G 9 S Z W 1 v d m V k Q 2 9 s d W 1 u c z E u e + W P k e e l q O S 7 t u a V s C w x O X 0 m c X V v d D s s J n F 1 b 3 Q 7 U 2 V j d G l v b j E v 6 K G o M S A o M y k v Q X V 0 b 1 J l b W 9 2 Z W R D b 2 x 1 b W 5 z M S 5 7 5 b i B 5 6 e N L D I w f S Z x d W 9 0 O y w m c X V v d D t T Z W N 0 a W 9 u M S / o o a g x I C g z K S 9 B d X R v U m V t b 3 Z l Z E N v b H V t b n M x L n t I U + e 8 l u e g g S w y M X 0 m c X V v d D s s J n F 1 b 3 Q 7 U 2 V j d G l v b j E v 6 K G o M S A o M y k v Q X V 0 b 1 J l b W 9 2 Z W R D b 2 x 1 b W 5 z M S 5 7 5 L m w 5 a 6 2 a W Q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l M j A o M y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U y M C g z K S 8 l R T Y l O E I l O D Y l R T U l O D g l O D Y l R T U l O T M l O D E l R T U l O T A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J T I w K D M p L y V F N i U 4 Q i U 4 N i V F N S U 4 O C U 4 N i V F O C U 4 Q i V C M S V F N i U 5 N i U 4 N y V F N S U 5 M y U 4 M S V F N S U 5 M C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l M j A o M y k v J U U 2 J T h C J T g 2 J U U 1 J T g 4 J T g 2 S F M l R T c l Q k M l O T Y l R T c l Q T A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J T I w K D M p L y V F N y U 5 N C U 5 R i V F N i U 4 O C U 5 M C V F O C V B M S U 4 Q y V F N S U 4 O C U 5 N y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l M j A o M y k v J U U 1 J U I x J T k 1 J U U 1 J U J D J T g w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U y M C g z K S 8 l R T Y l Q j c l Q k I l R T U l O E E l Q T A l R T Q l Q j g l Q j Q l R T Y l O T c l Q j Y l R T c l Q j Q l Q T I l R T U l Q k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J T I w K D M p L y V F N S U 4 O C U 4 N i V F N y V C Q i U 4 N C V F N i V C N y V C Q i V F N S U 4 Q S V B M C V F N S V C Q S U 4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l M j A o M y k v J U U 1 J U I x J T k 1 J U U 1 J U J D J T g w J U U 1 J T g 4 J T g 2 J U U 3 J U J C J T g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U y M C g z K S 8 l R T g l Q T c l Q T M l R T Y l O U U l O T A l R T g l Q T E l O E M l R T Y l O T U l Q j A l R T Y l O E Q l Q U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J T I w K D M p L y V F N i U 4 R i U 5 M C V F N S U 4 R i U 5 N i V F N S U 5 M y U 4 M S V F N S U 5 M C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l M j A o M y k v J U U 2 J T h G J T k w J U U 1 J T h G J T k 2 J U U 2 J T k 1 J U I w J U U 5 J T g 3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U y M C g z K S 8 l R T Y l O E Y l O T A l R T U l O E Y l O T Y l R T g l O E I l Q j E l R T Y l O T Y l O D c l R T U l O T M l O D E l R T U l O T A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J T I w K D M p L y V F N i U 4 R i U 5 M C V F N S U 4 R i U 5 N k h T J U U 3 J U J D J T k 2 J U U 3 J U E w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U y M C g z K S 8 l R T g l Q U U l Q T E l R T c l Q U U l O T c l R T Q l Q k I l Q j c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J T I w K D M p L y V F O C V B R S V B M S V F N y V B R S U 5 N y V F N S U 4 R C U 5 N S V F N C V C Q i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l M j A o M y k v J U U 2 J U I 3 J U J C J U U 1 J T h B J U E w J U U 3 J T g 5 J U E 5 J U U 1 J T k z J T g x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U y M C g z K S 8 l R T g l Q k Y l O D c l R T Y l Q k I l Q T Q l R T c l Q T k l Q k E l R T c l O T k l Q k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J T I w K D M p L y V F N S V B R S U 5 R S V F O S U 4 N y U 4 R C V F N S U 4 O C U 4 N i V F O S U 4 N S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l M j A o M y k v J U U 1 J U I x J T k 1 J U U 1 J U J D J T g w J U U 1 J T g 4 J T g 2 J U U 5 J T g 1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U y M C g z K S 8 l R T Y l Q j g l O D U l R T c l O T A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J T I w K D M p L y V F O S U 4 N y U 4 R C V F N S U 5 M S V C R C V F N S U 5 M C U 4 R C V F N S U 5 M y U 4 M S V F N S U 5 M C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l M j A o M y k v J U U 2 J T l D J T g w J U U 3 J U J C J T g 4 J U U 2 J T h F J T k y J U U 1 J U J B J T h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W z L o D O p 9 E k R K o K q m s n 6 Q A A A A A A g A A A A A A E G Y A A A A B A A A g A A A A 6 2 T l 4 B e N / 8 1 S 2 s 6 C 8 D n Q r A v J K K 0 Q R P 5 o + + 1 6 f N b k K L w A A A A A D o A A A A A C A A A g A A A A v o k + f y H B 3 4 u D x q V d 7 f k C + X i w W 6 t p O H c X d q l L 3 C J i D E N Q A A A A w 2 w x e D z A 8 u J H 9 v + e 9 a s Y t 4 k i n I 5 L R J H L T B o m w c 2 b F W p 4 C I L Q o 4 u 4 O h i O d C e B j I p j X k Z P p e 4 a r e C P + H 4 o e Z d B V Z T V N e s b k c Q X W V R l d B u s V x 1 A A A A A 7 B A / A a V / K 7 G L 3 m v + 9 2 2 2 6 f g D C U 1 E b e s v T 1 O W J x n F l f M S o 7 t Q w V X V 6 R F i E r s i J Y K b T h B 1 s k t + w X g y q v U S J E v 6 p A = = < / D a t a M a s h u p > 
</file>

<file path=customXml/itemProps1.xml><?xml version="1.0" encoding="utf-8"?>
<ds:datastoreItem xmlns:ds="http://schemas.openxmlformats.org/officeDocument/2006/customXml" ds:itemID="{595CD5E3-F358-4ECE-899C-0FF455AE4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表1</vt:lpstr>
      <vt:lpstr>表1 (3)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lenovo</cp:lastModifiedBy>
  <dcterms:created xsi:type="dcterms:W3CDTF">2025-08-02T15:56:00Z</dcterms:created>
  <dcterms:modified xsi:type="dcterms:W3CDTF">2025-08-04T07:17:11Z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  <property fmtid="{D5CDD505-2E9C-101B-9397-08002B2CF9AE}" pid="4" name="ICV">
    <vt:lpwstr>C736EA5001EF424EAEF35ABCC424EBD9_12</vt:lpwstr>
  </property>
  <property fmtid="{D5CDD505-2E9C-101B-9397-08002B2CF9AE}" pid="5" name="KSOProductBuildVer">
    <vt:lpwstr>2052-12.1.0.22215</vt:lpwstr>
  </property>
</Properties>
</file>