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ngtd\projects\hungtd\ERP\"/>
    </mc:Choice>
  </mc:AlternateContent>
  <xr:revisionPtr revIDLastSave="0" documentId="13_ncr:1_{60D15D8A-7088-49A0-A4B0-ACC5DF3D4B84}" xr6:coauthVersionLast="45" xr6:coauthVersionMax="45" xr10:uidLastSave="{00000000-0000-0000-0000-000000000000}"/>
  <bookViews>
    <workbookView xWindow="-120" yWindow="-120" windowWidth="29040" windowHeight="15840" tabRatio="792" firstSheet="1" activeTab="2" xr2:uid="{48A29206-EF96-465C-BB48-02F5FE5D7B15}"/>
  </bookViews>
  <sheets>
    <sheet name="Cover Sheet" sheetId="1" r:id="rId1"/>
    <sheet name="Summary" sheetId="7" r:id="rId2"/>
    <sheet name="Common_Certificated" sheetId="45" r:id="rId3"/>
    <sheet name="Common_District" sheetId="5" r:id="rId4"/>
    <sheet name="Common_File" sheetId="11" r:id="rId5"/>
    <sheet name="Common_Major" sheetId="46" r:id="rId6"/>
    <sheet name="Common_MaritalStatus" sheetId="47" r:id="rId7"/>
    <sheet name="Common_ProfessionalQualificatio" sheetId="12" r:id="rId8"/>
    <sheet name="Common_Province" sheetId="9" r:id="rId9"/>
    <sheet name="Common_School" sheetId="48" r:id="rId10"/>
    <sheet name="Common_Ward" sheetId="10" r:id="rId11"/>
    <sheet name="HR_ApproveStatus" sheetId="17" r:id="rId12"/>
    <sheet name="HR_Bank" sheetId="49" r:id="rId13"/>
    <sheet name="HR_Commendation" sheetId="16" r:id="rId14"/>
    <sheet name="HR_ContractType" sheetId="15" r:id="rId15"/>
    <sheet name="HR_Discipline" sheetId="13" r:id="rId16"/>
    <sheet name="HR_Education" sheetId="14" r:id="rId17"/>
    <sheet name="HR_EmployeeInfo" sheetId="51" r:id="rId18"/>
    <sheet name="HR_EmployeeRelationship" sheetId="55" r:id="rId19"/>
    <sheet name="HR_EmployeeEducation" sheetId="53" r:id="rId20"/>
    <sheet name="HR_Education (6)" sheetId="54" r:id="rId21"/>
    <sheet name="HR_Education (4)" sheetId="52" r:id="rId22"/>
    <sheet name="HR_Education (2)" sheetId="50" r:id="rId23"/>
    <sheet name="HR_Ethnicity" sheetId="25" r:id="rId24"/>
    <sheet name="HR_IdentificationType" sheetId="24" r:id="rId25"/>
    <sheet name="HR_ModelOfStudy" sheetId="22" r:id="rId26"/>
    <sheet name="HR_Nationality" sheetId="23" r:id="rId27"/>
    <sheet name="HR_Position" sheetId="18" r:id="rId28"/>
    <sheet name="HR_Ranking" sheetId="21" r:id="rId29"/>
    <sheet name="HR_RelationshipType" sheetId="20" r:id="rId30"/>
    <sheet name="HR_Religion" sheetId="19" r:id="rId31"/>
    <sheet name="New (2)" sheetId="26" r:id="rId32"/>
    <sheet name="New (3)" sheetId="27" r:id="rId33"/>
    <sheet name="New (4)" sheetId="28" r:id="rId34"/>
    <sheet name="New (5)" sheetId="29" r:id="rId35"/>
    <sheet name="New (6)" sheetId="30" r:id="rId36"/>
    <sheet name="New (7)" sheetId="31" r:id="rId37"/>
    <sheet name="New (8)" sheetId="32" r:id="rId38"/>
    <sheet name="New (9)" sheetId="33" r:id="rId39"/>
    <sheet name="Security_Function" sheetId="34" r:id="rId40"/>
    <sheet name="Security_FunctionCommand" sheetId="35" r:id="rId41"/>
    <sheet name="Security_Module" sheetId="36" r:id="rId42"/>
    <sheet name="Security_Role" sheetId="37" r:id="rId43"/>
    <sheet name="Security_RoleDetail" sheetId="38" r:id="rId44"/>
    <sheet name="Security_SessionLog " sheetId="39" r:id="rId45"/>
    <sheet name="Security_User" sheetId="40" r:id="rId46"/>
    <sheet name="Security_UserModule" sheetId="41" r:id="rId47"/>
    <sheet name="Security_UserRole" sheetId="42" r:id="rId48"/>
    <sheet name="Secutiry_SystemLog" sheetId="43" r:id="rId49"/>
    <sheet name="Sample" sheetId="44" r:id="rId5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5" l="1"/>
  <c r="I1" i="55"/>
  <c r="C1" i="55"/>
  <c r="I2" i="54"/>
  <c r="I1" i="54"/>
  <c r="C1" i="54"/>
  <c r="I2" i="53"/>
  <c r="I1" i="53"/>
  <c r="C1" i="53"/>
  <c r="I2" i="52"/>
  <c r="I1" i="52"/>
  <c r="C1" i="52"/>
  <c r="I2" i="51"/>
  <c r="I1" i="51"/>
  <c r="C1" i="51"/>
  <c r="I2" i="50"/>
  <c r="I1" i="50"/>
  <c r="C1" i="50"/>
  <c r="I2" i="49"/>
  <c r="I1" i="49"/>
  <c r="C1" i="49"/>
  <c r="I2" i="48"/>
  <c r="I1" i="48"/>
  <c r="C1" i="48"/>
  <c r="I2" i="47"/>
  <c r="I1" i="47"/>
  <c r="C1" i="47"/>
  <c r="I2" i="46"/>
  <c r="I1" i="46"/>
  <c r="C1" i="46"/>
  <c r="I2" i="45"/>
  <c r="I1" i="45"/>
  <c r="C1" i="45"/>
  <c r="I2" i="44" l="1"/>
  <c r="I1" i="44"/>
  <c r="C1" i="44"/>
  <c r="I2" i="43"/>
  <c r="I1" i="43"/>
  <c r="C1" i="43"/>
  <c r="I2" i="42"/>
  <c r="I1" i="42"/>
  <c r="C1" i="42"/>
  <c r="I2" i="41"/>
  <c r="I1" i="41"/>
  <c r="C1" i="41"/>
  <c r="I2" i="40"/>
  <c r="I1" i="40"/>
  <c r="C1" i="40"/>
  <c r="I2" i="39"/>
  <c r="I1" i="39"/>
  <c r="C1" i="39"/>
  <c r="I2" i="38"/>
  <c r="I1" i="38"/>
  <c r="C1" i="38"/>
  <c r="I2" i="37"/>
  <c r="I1" i="37"/>
  <c r="C1" i="37"/>
  <c r="I2" i="36"/>
  <c r="I1" i="36"/>
  <c r="C1" i="36"/>
  <c r="I2" i="35"/>
  <c r="I1" i="35"/>
  <c r="C1" i="35"/>
  <c r="I2" i="34"/>
  <c r="I1" i="34"/>
  <c r="C1" i="34"/>
  <c r="I2" i="33"/>
  <c r="I1" i="33"/>
  <c r="C1" i="33"/>
  <c r="I2" i="32"/>
  <c r="I1" i="32"/>
  <c r="C1" i="32"/>
  <c r="I2" i="31"/>
  <c r="I1" i="31"/>
  <c r="C1" i="31"/>
  <c r="I2" i="30"/>
  <c r="I1" i="30"/>
  <c r="C1" i="30"/>
  <c r="I2" i="29"/>
  <c r="I1" i="29"/>
  <c r="C1" i="29"/>
  <c r="I2" i="28"/>
  <c r="I1" i="28"/>
  <c r="C1" i="28"/>
  <c r="I2" i="27"/>
  <c r="I1" i="27"/>
  <c r="C1" i="27"/>
  <c r="I2" i="26"/>
  <c r="I1" i="26"/>
  <c r="C1" i="26"/>
  <c r="I2" i="25"/>
  <c r="I1" i="25"/>
  <c r="C1" i="25"/>
  <c r="I2" i="24"/>
  <c r="I1" i="24"/>
  <c r="C1" i="24"/>
  <c r="I2" i="23"/>
  <c r="I1" i="23"/>
  <c r="C1" i="23"/>
  <c r="I2" i="22"/>
  <c r="I1" i="22"/>
  <c r="C1" i="22"/>
  <c r="I2" i="21" l="1"/>
  <c r="I1" i="21"/>
  <c r="C1" i="21"/>
  <c r="I2" i="20"/>
  <c r="I1" i="20"/>
  <c r="C1" i="20"/>
  <c r="I2" i="19"/>
  <c r="I1" i="19"/>
  <c r="C1" i="19"/>
  <c r="I2" i="18"/>
  <c r="I1" i="18"/>
  <c r="C1" i="18"/>
  <c r="I2" i="17"/>
  <c r="I1" i="17"/>
  <c r="C1" i="17"/>
  <c r="I2" i="16"/>
  <c r="I1" i="16"/>
  <c r="C1" i="16"/>
  <c r="I2" i="15"/>
  <c r="I1" i="15"/>
  <c r="C1" i="15"/>
  <c r="I2" i="14"/>
  <c r="I1" i="14"/>
  <c r="C1" i="14"/>
  <c r="I2" i="13"/>
  <c r="I1" i="13"/>
  <c r="C1" i="13"/>
  <c r="I2" i="12"/>
  <c r="I1" i="12"/>
  <c r="C1" i="12"/>
  <c r="I2" i="11"/>
  <c r="I1" i="11"/>
  <c r="C1" i="11"/>
  <c r="I2" i="10"/>
  <c r="I1" i="10"/>
  <c r="C1" i="10"/>
  <c r="I2" i="9"/>
  <c r="I1" i="9"/>
  <c r="C1" i="9"/>
  <c r="C1" i="5"/>
  <c r="F17" i="1" l="1"/>
  <c r="F16" i="1"/>
  <c r="H8" i="7"/>
  <c r="H7" i="7"/>
  <c r="I2" i="5"/>
  <c r="I1" i="5"/>
</calcChain>
</file>

<file path=xl/sharedStrings.xml><?xml version="1.0" encoding="utf-8"?>
<sst xmlns="http://schemas.openxmlformats.org/spreadsheetml/2006/main" count="2682" uniqueCount="282">
  <si>
    <t xml:space="preserve"> </t>
  </si>
  <si>
    <t>DATABASE DEFINATION</t>
  </si>
  <si>
    <t>Author: Anthony Hung</t>
  </si>
  <si>
    <t>Date</t>
  </si>
  <si>
    <t>Notes</t>
  </si>
  <si>
    <t>Author</t>
  </si>
  <si>
    <t>History</t>
  </si>
  <si>
    <t>TABLE</t>
  </si>
  <si>
    <t>TYPE</t>
  </si>
  <si>
    <t>Required</t>
  </si>
  <si>
    <t>Default Value</t>
  </si>
  <si>
    <t>Column Name</t>
  </si>
  <si>
    <t>Max Length</t>
  </si>
  <si>
    <t>Unique</t>
  </si>
  <si>
    <t>Foreign Key</t>
  </si>
  <si>
    <t>Link to table</t>
  </si>
  <si>
    <t>Description</t>
  </si>
  <si>
    <t>PROJECT</t>
  </si>
  <si>
    <t>Version</t>
  </si>
  <si>
    <t>1.0.0</t>
  </si>
  <si>
    <t>Anthony</t>
  </si>
  <si>
    <t>Version:</t>
  </si>
  <si>
    <t>ERP APPLICATION</t>
  </si>
  <si>
    <t>MAIN FUNCTIONS</t>
  </si>
  <si>
    <t>Id</t>
  </si>
  <si>
    <t>uniqueidentifier</t>
  </si>
  <si>
    <t>Yes</t>
  </si>
  <si>
    <t>Precedence</t>
  </si>
  <si>
    <t>int</t>
  </si>
  <si>
    <t>IsActive</t>
  </si>
  <si>
    <t>bit</t>
  </si>
  <si>
    <t>CreateBy</t>
  </si>
  <si>
    <t>CreateDate</t>
  </si>
  <si>
    <t>datetime</t>
  </si>
  <si>
    <t>getdate()</t>
  </si>
  <si>
    <t>UpdateDate</t>
  </si>
  <si>
    <t>UpdateBy</t>
  </si>
  <si>
    <t>Deleted</t>
  </si>
  <si>
    <t>RowVersion</t>
  </si>
  <si>
    <t>timestamp</t>
  </si>
  <si>
    <t>Common_Ward</t>
  </si>
  <si>
    <t>Name</t>
  </si>
  <si>
    <t>nvarchar</t>
  </si>
  <si>
    <t>DistrictId</t>
  </si>
  <si>
    <t>ProvinceId</t>
  </si>
  <si>
    <t>Common_Province</t>
  </si>
  <si>
    <t>Common_District</t>
  </si>
  <si>
    <t>Primary key</t>
  </si>
  <si>
    <t>Province's Id, Linked to Common_Province table</t>
  </si>
  <si>
    <t>District's Id, Linked to Common_District table</t>
  </si>
  <si>
    <t>Ward's name</t>
  </si>
  <si>
    <t>Precedence number</t>
  </si>
  <si>
    <t>Active = true/ Deactivation = false</t>
  </si>
  <si>
    <t>Create time</t>
  </si>
  <si>
    <t>User update id</t>
  </si>
  <si>
    <t>User create id</t>
  </si>
  <si>
    <t>Update date</t>
  </si>
  <si>
    <t>Delete status: false = working, true = deleted</t>
  </si>
  <si>
    <t>Row version.
The data exposes automatically generated, unique binary number within a database</t>
  </si>
  <si>
    <t>Store a list of wards</t>
  </si>
  <si>
    <t>Store a list of districts</t>
  </si>
  <si>
    <t>District's name</t>
  </si>
  <si>
    <t>Store a list of provinces</t>
  </si>
  <si>
    <t>Common_File</t>
  </si>
  <si>
    <t>Store list of url of files</t>
  </si>
  <si>
    <t>FileName</t>
  </si>
  <si>
    <t>Size</t>
  </si>
  <si>
    <t>decimal</t>
  </si>
  <si>
    <t>(18,0)</t>
  </si>
  <si>
    <t>MineType</t>
  </si>
  <si>
    <t>varchar</t>
  </si>
  <si>
    <t>Extension</t>
  </si>
  <si>
    <t>SystemFileName</t>
  </si>
  <si>
    <t>FilePath</t>
  </si>
  <si>
    <t>FilePath32</t>
  </si>
  <si>
    <t>FilePath64</t>
  </si>
  <si>
    <t>FilePath128</t>
  </si>
  <si>
    <t>WaitForDeleted</t>
  </si>
  <si>
    <t>DeletedDate</t>
  </si>
  <si>
    <t>File name, based on the file name uploaded</t>
  </si>
  <si>
    <t>Size of file</t>
  </si>
  <si>
    <t>Type of file</t>
  </si>
  <si>
    <t>File extension</t>
  </si>
  <si>
    <t>File name after rename in the system</t>
  </si>
  <si>
    <t>Full file path in the system</t>
  </si>
  <si>
    <t>Image size with (32x32),
Default is null
Its only use in case image need to crop to size 23x23</t>
  </si>
  <si>
    <t>Image size with (64x64),
Default is null
Its only use in case image need to crop to size 64x64</t>
  </si>
  <si>
    <t>Image size with (128x128),
Default is null
Its only use in case image need to crop to size 128x128</t>
  </si>
  <si>
    <t>The status let the system know when the user set to delete state
We have a background service to check this status frequency, If this status is TRUE, call to delete file.</t>
  </si>
  <si>
    <t>The date file deleted on server</t>
  </si>
  <si>
    <t>Common_ProfessionalQualification</t>
  </si>
  <si>
    <t>Store list of qualifications type</t>
  </si>
  <si>
    <t>Qualification type's name</t>
  </si>
  <si>
    <t>First version
Init document
Write document for common module database</t>
  </si>
  <si>
    <t>HR_Discipline</t>
  </si>
  <si>
    <t>Descipline's name</t>
  </si>
  <si>
    <t>Describe detail for discipline type</t>
  </si>
  <si>
    <t>Money</t>
  </si>
  <si>
    <t>money</t>
  </si>
  <si>
    <t>This is the money that employee must pay for the company if they are disobey or infringe</t>
  </si>
  <si>
    <t>HR_Education</t>
  </si>
  <si>
    <t>Grade name</t>
  </si>
  <si>
    <t>HR_ContractType</t>
  </si>
  <si>
    <t>Code</t>
  </si>
  <si>
    <t>Contract type name</t>
  </si>
  <si>
    <t>Describe detail for contract type</t>
  </si>
  <si>
    <t>AllowInsurance</t>
  </si>
  <si>
    <t>True mean, employees are contract with this type, company has response pay for insurance for them
False means: The company no need payment for insurance</t>
  </si>
  <si>
    <t>AllowLeaveDate</t>
  </si>
  <si>
    <t>True means: Employee have date annual leave date.
False means: If the employee make a leave date, mean the company will deduct their salary</t>
  </si>
  <si>
    <t>HR_Commendation</t>
  </si>
  <si>
    <t>Describe detail for commendation</t>
  </si>
  <si>
    <t>This is the money that employee receive from the company if they are eligibles</t>
  </si>
  <si>
    <t>HR_ApproveStatus</t>
  </si>
  <si>
    <t>Status type name</t>
  </si>
  <si>
    <t>HR_Position</t>
  </si>
  <si>
    <t>Position name</t>
  </si>
  <si>
    <t>Describe detail for position</t>
  </si>
  <si>
    <t>HR_Religion</t>
  </si>
  <si>
    <t>HR_RelationshipType</t>
  </si>
  <si>
    <t>Relationship type name</t>
  </si>
  <si>
    <t>Describe detail for relationship</t>
  </si>
  <si>
    <t>HR_Ranking</t>
  </si>
  <si>
    <t>Storing of grduate study rankings</t>
  </si>
  <si>
    <t>Ranking name</t>
  </si>
  <si>
    <t>Storing of family relationship type</t>
  </si>
  <si>
    <t>Storing of religious information</t>
  </si>
  <si>
    <t>HR_Nationality</t>
  </si>
  <si>
    <t>Storing of nationality information</t>
  </si>
  <si>
    <t>HR_ModelOfStudy</t>
  </si>
  <si>
    <t>Storing of model of teaching information</t>
  </si>
  <si>
    <t>HR_IdentificationType</t>
  </si>
  <si>
    <t>Storing of identification type document information</t>
  </si>
  <si>
    <t>HR_Ethnicity</t>
  </si>
  <si>
    <t>Storing of ethnicity</t>
  </si>
  <si>
    <t>Storing of all position in company</t>
  </si>
  <si>
    <t>Storing of all status for leave processing</t>
  </si>
  <si>
    <t>Storing of all grade in primary, secondary or high school education</t>
  </si>
  <si>
    <t>Storing of all contract type based on the company's policy and government laboration law</t>
  </si>
  <si>
    <t>Storing of all commendation info (Based on the company's policy)</t>
  </si>
  <si>
    <t>Storing of all discipline info (Based on the company's policy) if employee disobey or infringe</t>
  </si>
  <si>
    <t xml:space="preserve">Storing of </t>
  </si>
  <si>
    <t>1.0.1</t>
  </si>
  <si>
    <t>Security_Function</t>
  </si>
  <si>
    <t>Url</t>
  </si>
  <si>
    <t>The URL of the function</t>
  </si>
  <si>
    <t>Icon</t>
  </si>
  <si>
    <t>FontAwesome class icon</t>
  </si>
  <si>
    <t>ParentCode</t>
  </si>
  <si>
    <t>The parent function which it depends on</t>
  </si>
  <si>
    <t>ModuleCode</t>
  </si>
  <si>
    <t>The module which it depends on</t>
  </si>
  <si>
    <t>Security_FunctionCommand</t>
  </si>
  <si>
    <t>Storing of functions in the system
A function represents for a screen in the system
By default, all functions are declared by manually</t>
  </si>
  <si>
    <t>Storing of commands for the function
A command represents for a Action in the system
By default, all commands are declared by manually</t>
  </si>
  <si>
    <t>FunctionCode</t>
  </si>
  <si>
    <t>The function which it depends on</t>
  </si>
  <si>
    <t>IsView</t>
  </si>
  <si>
    <t>It used to check show or hide menu on the web user.
True: the Function (menu on the srceen) will be show, 
False: The function (screen) will be hide.</t>
  </si>
  <si>
    <t>ModuleName</t>
  </si>
  <si>
    <t>Module name
This is the Project Name, Based on the source code config</t>
  </si>
  <si>
    <t>ControllerName</t>
  </si>
  <si>
    <t>Controller name (Read from the source code)</t>
  </si>
  <si>
    <t>ActionName</t>
  </si>
  <si>
    <t>Action name (Read from the source code)
Normally, If action name is GetDropDown, It will be set AllowAnonymous attribute for ignore authorization
If action name is "Item" (Get 1 record from database), It's name will be change to GetList action for check authorization</t>
  </si>
  <si>
    <t>Security_Module</t>
  </si>
  <si>
    <t>Storing of modules in the system
By default, all commands are declared by manually</t>
  </si>
  <si>
    <t>The URL of the module</t>
  </si>
  <si>
    <t>Module name
This is the key mapped with the key which declares in the language config file in front-end code for reading multi language.</t>
  </si>
  <si>
    <t>The parent module which it depends on</t>
  </si>
  <si>
    <t>Function name
This is the key mapped with the key which declares in the language config file in front-end code for reading multi language.</t>
  </si>
  <si>
    <t>Security_Role</t>
  </si>
  <si>
    <t>Storing of all roles in the system</t>
  </si>
  <si>
    <t>Role name</t>
  </si>
  <si>
    <t>Detail information for the role</t>
  </si>
  <si>
    <t>Security_RoleDetail</t>
  </si>
  <si>
    <t>RoleId</t>
  </si>
  <si>
    <t>Linked to Security_Role table</t>
  </si>
  <si>
    <t>CommandId</t>
  </si>
  <si>
    <t>Linked to Security_FunctionCommand table</t>
  </si>
  <si>
    <t>FK_Security_RoleDetail_Security_FunctionCommand_CommandId</t>
  </si>
  <si>
    <t>FK_Security_RoleDetail_Security_Role_RoleId</t>
  </si>
  <si>
    <t>Storing of all commands which user are selected apply for the role</t>
  </si>
  <si>
    <t>Security_SessionLog - TODO</t>
  </si>
  <si>
    <t>Security_User</t>
  </si>
  <si>
    <t>Storing of all user account</t>
  </si>
  <si>
    <t>EmployeeId</t>
  </si>
  <si>
    <t>HR_Employee</t>
  </si>
  <si>
    <t>Linked to HR_Employee table</t>
  </si>
  <si>
    <t>UserName</t>
  </si>
  <si>
    <r>
      <t xml:space="preserve">User name for login
</t>
    </r>
    <r>
      <rPr>
        <sz val="11"/>
        <color rgb="FFFF0000"/>
        <rFont val="Calibri"/>
        <family val="2"/>
        <scheme val="minor"/>
      </rPr>
      <t>User name is unique</t>
    </r>
  </si>
  <si>
    <t>Password</t>
  </si>
  <si>
    <t>Password for login
Password is protected by enscript</t>
  </si>
  <si>
    <t>LastLogin</t>
  </si>
  <si>
    <t>Store the last time user login to the system</t>
  </si>
  <si>
    <t>Storing of all</t>
  </si>
  <si>
    <t>Security_UserModule - TODO</t>
  </si>
  <si>
    <t>UserId</t>
  </si>
  <si>
    <t>Security_UserRole</t>
  </si>
  <si>
    <t>Storing of all role which user are assigned</t>
  </si>
  <si>
    <t>FK_Security_UserRole_Security_Role_RoleId</t>
  </si>
  <si>
    <t>FK_Security_UserRole_Security_User_UserId</t>
  </si>
  <si>
    <t>Linked to Security_User table</t>
  </si>
  <si>
    <t>Secutiry_SystemLog</t>
  </si>
  <si>
    <t>Storing of all system exceptions write from SeriLog library</t>
  </si>
  <si>
    <t>Message</t>
  </si>
  <si>
    <t>MessageTemplate</t>
  </si>
  <si>
    <t>Level</t>
  </si>
  <si>
    <t>TimeStamp</t>
  </si>
  <si>
    <t>Exception</t>
  </si>
  <si>
    <t>Properties</t>
  </si>
  <si>
    <t>Write document for Configuration in HR module
Write document for Security module</t>
  </si>
  <si>
    <t>Common_Certificated</t>
  </si>
  <si>
    <t>Store a list of certificate the emploee/candidate gain</t>
  </si>
  <si>
    <t>Certificate's name</t>
  </si>
  <si>
    <t>Common_Major</t>
  </si>
  <si>
    <t>Store a list of major from school that they train</t>
  </si>
  <si>
    <t>Common_MaritalStatus</t>
  </si>
  <si>
    <t>Store a list of marital status</t>
  </si>
  <si>
    <t>Marital's name</t>
  </si>
  <si>
    <t>Major's name</t>
  </si>
  <si>
    <t>Common_School</t>
  </si>
  <si>
    <t>Store a list of school</t>
  </si>
  <si>
    <t>School's name</t>
  </si>
  <si>
    <t>Type code and it is unique value</t>
  </si>
  <si>
    <t>HR_Bank</t>
  </si>
  <si>
    <t>Storing of bank name info</t>
  </si>
  <si>
    <t>Bank code and it is unique value</t>
  </si>
  <si>
    <t>Bank name</t>
  </si>
  <si>
    <t>Commendation's name</t>
  </si>
  <si>
    <t>Contract type code, It's a unique value</t>
  </si>
  <si>
    <t>HR_EmployeeInfo</t>
  </si>
  <si>
    <t>Storing individual employee info</t>
  </si>
  <si>
    <t>Primary key, auto increese value</t>
  </si>
  <si>
    <t>Employee's Id linked to HR_Employee table</t>
  </si>
  <si>
    <t>FirstName</t>
  </si>
  <si>
    <t>LastName</t>
  </si>
  <si>
    <t>Gender</t>
  </si>
  <si>
    <t>DateOfBirth</t>
  </si>
  <si>
    <t>MaritalStatusId</t>
  </si>
  <si>
    <t>ReligionId</t>
  </si>
  <si>
    <t>EthnicityId</t>
  </si>
  <si>
    <t>NationalityId</t>
  </si>
  <si>
    <t>AcademicLevelId</t>
  </si>
  <si>
    <t>ProfessionalQualificationId</t>
  </si>
  <si>
    <t>ExpirationDate</t>
  </si>
  <si>
    <t>Employee's gender</t>
  </si>
  <si>
    <t>Date of birth</t>
  </si>
  <si>
    <t xml:space="preserve">Marital status </t>
  </si>
  <si>
    <t>HR_MaritalStatus</t>
  </si>
  <si>
    <t>Employee's religion</t>
  </si>
  <si>
    <t>Employee's ethnicity</t>
  </si>
  <si>
    <t>Employee's nationality</t>
  </si>
  <si>
    <t>HR_AcademicLevel</t>
  </si>
  <si>
    <t>Employee's academic</t>
  </si>
  <si>
    <t>HR_ProfessionalQualification</t>
  </si>
  <si>
    <t>Employee's qualification</t>
  </si>
  <si>
    <t>HR_EmployeeRelationship</t>
  </si>
  <si>
    <t>Storing of all family relationship that employee provide.</t>
  </si>
  <si>
    <t>FullName</t>
  </si>
  <si>
    <t>RelationshipTypeId</t>
  </si>
  <si>
    <t>Address</t>
  </si>
  <si>
    <t>Mobile</t>
  </si>
  <si>
    <t>Person name (Who has a relationship with the employee)</t>
  </si>
  <si>
    <t>HR_RelationShipType</t>
  </si>
  <si>
    <t>Relationship type</t>
  </si>
  <si>
    <t>mobile</t>
  </si>
  <si>
    <t>HR_EmployeeEducation</t>
  </si>
  <si>
    <t>Storing of all education info of the employee</t>
  </si>
  <si>
    <t>EducationTypeId</t>
  </si>
  <si>
    <t>Year</t>
  </si>
  <si>
    <t>MajorId</t>
  </si>
  <si>
    <t>RankingId</t>
  </si>
  <si>
    <t>ModelOfStudyId</t>
  </si>
  <si>
    <t>Type of education</t>
  </si>
  <si>
    <t>year graduated</t>
  </si>
  <si>
    <t>Major</t>
  </si>
  <si>
    <t>Ranking in the certicated</t>
  </si>
  <si>
    <t>Type of learning</t>
  </si>
  <si>
    <t>HR_Major</t>
  </si>
  <si>
    <t>1.0.2</t>
  </si>
  <si>
    <t>Add more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</si>
</sst>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4" fillId="2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3BFA-E50E-473D-AD11-3A63746D6E33}">
  <dimension ref="B3:H18"/>
  <sheetViews>
    <sheetView showGridLines="0" view="pageBreakPreview" zoomScaleNormal="100" zoomScaleSheetLayoutView="100" workbookViewId="0">
      <selection activeCell="B3" sqref="B3:G3"/>
    </sheetView>
  </sheetViews>
  <sheetFormatPr defaultRowHeight="18.75" x14ac:dyDescent="0.25"/>
  <cols>
    <col min="1" max="16384" width="9.140625" style="1"/>
  </cols>
  <sheetData>
    <row r="3" spans="2:7" ht="33.75" x14ac:dyDescent="0.25">
      <c r="B3" s="22" t="s">
        <v>22</v>
      </c>
      <c r="C3" s="22"/>
      <c r="D3" s="22"/>
      <c r="E3" s="22"/>
      <c r="F3" s="22"/>
      <c r="G3" s="22"/>
    </row>
    <row r="5" spans="2:7" ht="23.25" x14ac:dyDescent="0.25">
      <c r="C5" s="23" t="s">
        <v>1</v>
      </c>
      <c r="D5" s="23"/>
      <c r="E5" s="23"/>
      <c r="F5" s="23"/>
    </row>
    <row r="11" spans="2:7" x14ac:dyDescent="0.25">
      <c r="D11" s="1" t="s">
        <v>0</v>
      </c>
      <c r="E11" s="1" t="s">
        <v>0</v>
      </c>
      <c r="G11" s="1" t="s">
        <v>0</v>
      </c>
    </row>
    <row r="16" spans="2:7" x14ac:dyDescent="0.25">
      <c r="E16" s="1" t="s">
        <v>21</v>
      </c>
      <c r="F16" s="1" t="str">
        <f>LOOKUP(2,1/(Summary!C13:C600&lt;&gt;""),Summary!C13:C600)</f>
        <v>1.0.2</v>
      </c>
    </row>
    <row r="17" spans="5:8" x14ac:dyDescent="0.25">
      <c r="E17" s="1" t="s">
        <v>2</v>
      </c>
      <c r="F17" s="1" t="str">
        <f>LOOKUP(2,1/(Summary!D13:D600&lt;&gt;""),Summary!D13:D600)</f>
        <v>Anthony</v>
      </c>
    </row>
    <row r="18" spans="5:8" x14ac:dyDescent="0.25">
      <c r="G18" s="1" t="s">
        <v>0</v>
      </c>
      <c r="H18" s="1" t="s">
        <v>0</v>
      </c>
    </row>
  </sheetData>
  <mergeCells count="2">
    <mergeCell ref="B3:G3"/>
    <mergeCell ref="C5:F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22E-7469-4235-8C0A-78390DF35E0C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221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222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150</v>
      </c>
      <c r="G8" s="12"/>
      <c r="H8" s="12"/>
      <c r="I8" s="12"/>
      <c r="J8" s="12" t="s">
        <v>223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C1718F03-30D7-4449-AFA3-96F3A904C3A6}">
      <formula1>"uniqueidentifier,bit,varchar,nvarchar,byte,int,smallint,float,decimal,datetime,timestamp"</formula1>
    </dataValidation>
    <dataValidation type="list" allowBlank="1" showInputMessage="1" showErrorMessage="1" sqref="D7:D16" xr:uid="{B2BA2CF8-AF9A-4BCE-8835-CB015EC1D18C}">
      <formula1>"Yes,No"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3E04-50C2-42AC-AA1D-F5950E51C9D8}">
  <sheetPr>
    <tabColor theme="4"/>
  </sheetPr>
  <dimension ref="B1:J19"/>
  <sheetViews>
    <sheetView showGridLines="0" view="pageBreakPreview" zoomScale="110" zoomScaleNormal="100" zoomScaleSheetLayoutView="110" workbookViewId="0">
      <selection activeCell="B9" sqref="B9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40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59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50</v>
      </c>
    </row>
    <row r="9" spans="2:10" x14ac:dyDescent="0.25">
      <c r="B9" s="16" t="s">
        <v>43</v>
      </c>
      <c r="C9" s="12" t="s">
        <v>28</v>
      </c>
      <c r="D9" s="12" t="s">
        <v>26</v>
      </c>
      <c r="E9" s="13"/>
      <c r="F9" s="12"/>
      <c r="G9" s="12"/>
      <c r="H9" s="12"/>
      <c r="I9" s="12" t="s">
        <v>46</v>
      </c>
      <c r="J9" s="12" t="s">
        <v>49</v>
      </c>
    </row>
    <row r="10" spans="2:10" x14ac:dyDescent="0.25">
      <c r="B10" s="16" t="s">
        <v>44</v>
      </c>
      <c r="C10" s="12" t="s">
        <v>28</v>
      </c>
      <c r="D10" s="12" t="s">
        <v>26</v>
      </c>
      <c r="E10" s="13"/>
      <c r="F10" s="12"/>
      <c r="G10" s="12"/>
      <c r="H10" s="12"/>
      <c r="I10" s="12" t="s">
        <v>45</v>
      </c>
      <c r="J10" s="12" t="s">
        <v>48</v>
      </c>
    </row>
    <row r="11" spans="2:10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2" t="s">
        <v>51</v>
      </c>
    </row>
    <row r="12" spans="2:10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2" t="s">
        <v>52</v>
      </c>
    </row>
    <row r="13" spans="2:10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2" t="s">
        <v>55</v>
      </c>
    </row>
    <row r="14" spans="2:10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2" t="s">
        <v>53</v>
      </c>
    </row>
    <row r="15" spans="2:10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2" t="s">
        <v>54</v>
      </c>
    </row>
    <row r="16" spans="2:10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2" t="s">
        <v>56</v>
      </c>
    </row>
    <row r="17" spans="2:10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2" t="s">
        <v>57</v>
      </c>
    </row>
    <row r="18" spans="2:10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19" spans="2:10" x14ac:dyDescent="0.25">
      <c r="B19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19B1E73-F654-4F7F-9D05-04BAEC24D776}">
      <formula1>"Yes,No"</formula1>
    </dataValidation>
    <dataValidation type="list" allowBlank="1" showInputMessage="1" showErrorMessage="1" sqref="C7:C19" xr:uid="{E7F6764A-A92B-4E26-B786-101D346B4309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335-EB30-4914-A277-B3EDF9E3A56C}"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113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136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224</v>
      </c>
    </row>
    <row r="9" spans="2:10" s="10" customFormat="1" x14ac:dyDescent="0.25">
      <c r="B9" s="12" t="s">
        <v>41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114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B10F686B-F3CC-4964-9C74-A92999D2D1E3}">
      <formula1>"Yes,No"</formula1>
    </dataValidation>
    <dataValidation type="list" allowBlank="1" showInputMessage="1" showErrorMessage="1" sqref="C7:C18" xr:uid="{305226A4-7523-4C70-996A-BF21F1AE360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9BF0-1968-45A5-BAE9-1D93731FD373}"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225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226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227</v>
      </c>
    </row>
    <row r="9" spans="2:10" s="10" customFormat="1" x14ac:dyDescent="0.25">
      <c r="B9" s="12" t="s">
        <v>41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228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 xr:uid="{E25C06F7-317E-454A-BA77-2E095D5CD49E}">
      <formula1>"uniqueidentifier,bit,varchar,nvarchar,byte,int,smallint,float,decimal,datetime,timestamp"</formula1>
    </dataValidation>
    <dataValidation type="list" allowBlank="1" showInputMessage="1" showErrorMessage="1" sqref="D7:D17" xr:uid="{7E89ED3A-5AC7-4FF2-B961-11BA703AA277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9517-AE5F-4607-8C29-D22114B27584}">
  <dimension ref="B1:J33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110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139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229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111</v>
      </c>
    </row>
    <row r="10" spans="2:10" s="10" customFormat="1" ht="30" x14ac:dyDescent="0.25">
      <c r="B10" s="12" t="s">
        <v>97</v>
      </c>
      <c r="C10" s="12" t="s">
        <v>98</v>
      </c>
      <c r="D10" s="12" t="s">
        <v>26</v>
      </c>
      <c r="E10" s="13"/>
      <c r="F10" s="12"/>
      <c r="G10" s="12"/>
      <c r="H10" s="12"/>
      <c r="I10" s="12"/>
      <c r="J10" s="15" t="s">
        <v>112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  <row r="33" spans="2:10" x14ac:dyDescent="0.25">
      <c r="B33" s="6"/>
      <c r="C33" s="6"/>
      <c r="D33" s="6"/>
      <c r="E33" s="8"/>
      <c r="F33" s="6"/>
      <c r="G33" s="6"/>
      <c r="H33" s="6"/>
      <c r="I33" s="6"/>
      <c r="J33" s="6"/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11:C34 C7:C9" xr:uid="{8B584C22-1BA7-41E3-8682-2B272E18C73A}">
      <formula1>"uniqueidentifier,bit,varchar,nvarchar,byte,int,smallint,float,decimal,datetime,timestamp"</formula1>
    </dataValidation>
    <dataValidation type="list" allowBlank="1" showInputMessage="1" showErrorMessage="1" sqref="D7:D33" xr:uid="{13C4012B-42FC-4227-9BE3-3AC8D46D92EB}">
      <formula1>"Yes,No"</formula1>
    </dataValidation>
    <dataValidation type="list" allowBlank="1" showInputMessage="1" showErrorMessage="1" sqref="C10" xr:uid="{578FDF39-6139-4679-B5AF-53A7A02F0A8C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0A8-4DC1-4225-9831-7D6B3561B751}">
  <dimension ref="B1:J21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8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102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138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9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230</v>
      </c>
    </row>
    <row r="9" spans="2:10" x14ac:dyDescent="0.25">
      <c r="B9" s="12" t="s">
        <v>41</v>
      </c>
      <c r="C9" s="12" t="s">
        <v>42</v>
      </c>
      <c r="D9" s="12" t="s">
        <v>26</v>
      </c>
      <c r="E9" s="13"/>
      <c r="F9" s="12">
        <v>80</v>
      </c>
      <c r="G9" s="12"/>
      <c r="H9" s="12"/>
      <c r="I9" s="12"/>
      <c r="J9" s="15" t="s">
        <v>104</v>
      </c>
    </row>
    <row r="10" spans="2:10" x14ac:dyDescent="0.25">
      <c r="B10" s="12" t="s">
        <v>16</v>
      </c>
      <c r="C10" s="12" t="s">
        <v>42</v>
      </c>
      <c r="D10" s="12"/>
      <c r="E10" s="13"/>
      <c r="F10" s="12">
        <v>255</v>
      </c>
      <c r="G10" s="12"/>
      <c r="H10" s="12"/>
      <c r="I10" s="12"/>
      <c r="J10" s="15" t="s">
        <v>105</v>
      </c>
    </row>
    <row r="11" spans="2:10" ht="75" x14ac:dyDescent="0.25">
      <c r="B11" s="12" t="s">
        <v>106</v>
      </c>
      <c r="C11" s="12" t="s">
        <v>30</v>
      </c>
      <c r="D11" s="12" t="s">
        <v>26</v>
      </c>
      <c r="E11" s="13" t="b">
        <v>0</v>
      </c>
      <c r="F11" s="12"/>
      <c r="G11" s="12"/>
      <c r="H11" s="12"/>
      <c r="I11" s="12"/>
      <c r="J11" s="15" t="s">
        <v>107</v>
      </c>
    </row>
    <row r="12" spans="2:10" ht="75" x14ac:dyDescent="0.25">
      <c r="B12" s="12" t="s">
        <v>108</v>
      </c>
      <c r="C12" s="12" t="s">
        <v>30</v>
      </c>
      <c r="D12" s="12" t="s">
        <v>26</v>
      </c>
      <c r="E12" s="13" t="b">
        <v>0</v>
      </c>
      <c r="F12" s="12"/>
      <c r="G12" s="12"/>
      <c r="H12" s="12"/>
      <c r="I12" s="12"/>
      <c r="J12" s="15" t="s">
        <v>109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5" t="s">
        <v>51</v>
      </c>
    </row>
    <row r="14" spans="2:10" x14ac:dyDescent="0.25">
      <c r="B14" s="12" t="s">
        <v>29</v>
      </c>
      <c r="C14" s="12" t="s">
        <v>30</v>
      </c>
      <c r="D14" s="12" t="s">
        <v>26</v>
      </c>
      <c r="E14" s="13" t="b">
        <v>1</v>
      </c>
      <c r="F14" s="12"/>
      <c r="G14" s="12"/>
      <c r="H14" s="12"/>
      <c r="I14" s="12"/>
      <c r="J14" s="15" t="s">
        <v>52</v>
      </c>
    </row>
    <row r="15" spans="2:10" x14ac:dyDescent="0.25">
      <c r="B15" s="12" t="s">
        <v>31</v>
      </c>
      <c r="C15" s="12" t="s">
        <v>28</v>
      </c>
      <c r="D15" s="12" t="s">
        <v>26</v>
      </c>
      <c r="E15" s="13"/>
      <c r="F15" s="12"/>
      <c r="G15" s="12"/>
      <c r="H15" s="12"/>
      <c r="I15" s="12"/>
      <c r="J15" s="15" t="s">
        <v>55</v>
      </c>
    </row>
    <row r="16" spans="2:10" x14ac:dyDescent="0.25">
      <c r="B16" s="12" t="s">
        <v>32</v>
      </c>
      <c r="C16" s="12" t="s">
        <v>33</v>
      </c>
      <c r="D16" s="12" t="s">
        <v>26</v>
      </c>
      <c r="E16" s="13" t="s">
        <v>34</v>
      </c>
      <c r="F16" s="12"/>
      <c r="G16" s="12"/>
      <c r="H16" s="12"/>
      <c r="I16" s="12"/>
      <c r="J16" s="15" t="s">
        <v>53</v>
      </c>
    </row>
    <row r="17" spans="2:10" x14ac:dyDescent="0.25">
      <c r="B17" s="12" t="s">
        <v>36</v>
      </c>
      <c r="C17" s="12" t="s">
        <v>28</v>
      </c>
      <c r="D17" s="12"/>
      <c r="E17" s="13"/>
      <c r="F17" s="12"/>
      <c r="G17" s="12"/>
      <c r="H17" s="12"/>
      <c r="I17" s="12"/>
      <c r="J17" s="15" t="s">
        <v>54</v>
      </c>
    </row>
    <row r="18" spans="2:10" x14ac:dyDescent="0.25">
      <c r="B18" s="12" t="s">
        <v>35</v>
      </c>
      <c r="C18" s="12" t="s">
        <v>33</v>
      </c>
      <c r="D18" s="12"/>
      <c r="E18" s="13"/>
      <c r="F18" s="12"/>
      <c r="G18" s="12"/>
      <c r="H18" s="12"/>
      <c r="I18" s="12"/>
      <c r="J18" s="15" t="s">
        <v>56</v>
      </c>
    </row>
    <row r="19" spans="2:10" x14ac:dyDescent="0.25">
      <c r="B19" s="12" t="s">
        <v>37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5" t="s">
        <v>57</v>
      </c>
    </row>
    <row r="20" spans="2:10" ht="45" x14ac:dyDescent="0.25">
      <c r="B20" s="12" t="s">
        <v>38</v>
      </c>
      <c r="C20" s="12" t="s">
        <v>39</v>
      </c>
      <c r="D20" s="12" t="s">
        <v>26</v>
      </c>
      <c r="E20" s="13"/>
      <c r="F20" s="12"/>
      <c r="G20" s="12"/>
      <c r="H20" s="12"/>
      <c r="I20" s="12"/>
      <c r="J20" s="15" t="s">
        <v>58</v>
      </c>
    </row>
    <row r="21" spans="2:10" x14ac:dyDescent="0.25">
      <c r="B21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20" xr:uid="{BCB06453-749F-4D6B-95DE-EFA2162CABA0}">
      <formula1>"Yes,No"</formula1>
    </dataValidation>
    <dataValidation type="list" allowBlank="1" showInputMessage="1" showErrorMessage="1" sqref="C7:C21" xr:uid="{69CA5B55-63C7-460B-B8BA-1FFDBFC07CFB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01F2-41B7-4005-B366-3FB05B68E811}"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8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94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140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9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95</v>
      </c>
    </row>
    <row r="9" spans="2:10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96</v>
      </c>
    </row>
    <row r="10" spans="2:10" ht="30" x14ac:dyDescent="0.25">
      <c r="B10" s="12" t="s">
        <v>97</v>
      </c>
      <c r="C10" s="12" t="s">
        <v>98</v>
      </c>
      <c r="D10" s="12" t="s">
        <v>26</v>
      </c>
      <c r="E10" s="13"/>
      <c r="F10" s="12"/>
      <c r="G10" s="12"/>
      <c r="H10" s="12"/>
      <c r="I10" s="12"/>
      <c r="J10" s="15" t="s">
        <v>99</v>
      </c>
    </row>
    <row r="11" spans="2:10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s="10" t="s">
        <v>0</v>
      </c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7:C9 C11:C18" xr:uid="{9C636AEF-C35B-4F51-84AF-F0F7ED5DBD7B}">
      <formula1>"uniqueidentifier,bit,varchar,nvarchar,byte,int,smallint,float,decimal,datetime,timestamp"</formula1>
    </dataValidation>
    <dataValidation type="list" allowBlank="1" showInputMessage="1" showErrorMessage="1" sqref="D7:D17" xr:uid="{AFC95E79-8742-49D8-B7F8-BC34D1A58C43}">
      <formula1>"Yes,No"</formula1>
    </dataValidation>
    <dataValidation type="list" allowBlank="1" showInputMessage="1" showErrorMessage="1" sqref="C10" xr:uid="{52FD5511-01D8-47D8-8A02-6F02DAC9D43F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C936-B6E7-4E33-A7EE-BD0F802CE1D7}">
  <dimension ref="B1:J32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100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137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 xr:uid="{C2665370-ADEC-4444-B141-20A84F4CE69B}">
      <formula1>"uniqueidentifier,bit,varchar,nvarchar,byte,int,smallint,float,decimal,datetime,timestamp"</formula1>
    </dataValidation>
    <dataValidation type="list" allowBlank="1" showInputMessage="1" showErrorMessage="1" sqref="D7:D32" xr:uid="{7278F1EC-85B1-46DE-81B8-4BB999BFD50A}">
      <formula1>"Yes,No"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B8EA-F2FB-4C2F-A23C-F6DCED5F9998}">
  <dimension ref="B1:J31"/>
  <sheetViews>
    <sheetView showGridLines="0" view="pageBreakPreview" zoomScale="110" zoomScaleNormal="100" zoomScaleSheetLayoutView="110" workbookViewId="0">
      <selection activeCell="B7" sqref="B7:J8"/>
    </sheetView>
  </sheetViews>
  <sheetFormatPr defaultRowHeight="15" x14ac:dyDescent="0.25"/>
  <cols>
    <col min="1" max="1" width="4" customWidth="1"/>
    <col min="2" max="2" width="25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231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232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6" t="s">
        <v>186</v>
      </c>
      <c r="C8" s="12" t="s">
        <v>28</v>
      </c>
      <c r="D8" s="12" t="s">
        <v>26</v>
      </c>
      <c r="E8" s="8"/>
      <c r="F8" s="6"/>
      <c r="G8" s="6"/>
      <c r="H8" s="6"/>
      <c r="I8" s="6" t="s">
        <v>187</v>
      </c>
      <c r="J8" s="6" t="s">
        <v>234</v>
      </c>
    </row>
    <row r="9" spans="2:10" x14ac:dyDescent="0.25">
      <c r="B9" s="6" t="s">
        <v>235</v>
      </c>
      <c r="C9" s="12" t="s">
        <v>42</v>
      </c>
      <c r="D9" s="12" t="s">
        <v>26</v>
      </c>
      <c r="E9" s="8"/>
      <c r="F9" s="6">
        <v>50</v>
      </c>
      <c r="G9" s="6"/>
      <c r="H9" s="6"/>
      <c r="I9" s="6"/>
      <c r="J9" s="6"/>
    </row>
    <row r="10" spans="2:10" x14ac:dyDescent="0.25">
      <c r="B10" s="6" t="s">
        <v>236</v>
      </c>
      <c r="C10" s="12" t="s">
        <v>42</v>
      </c>
      <c r="D10" s="12" t="s">
        <v>26</v>
      </c>
      <c r="E10" s="8"/>
      <c r="F10" s="6">
        <v>50</v>
      </c>
      <c r="G10" s="6"/>
      <c r="H10" s="6"/>
      <c r="I10" s="6"/>
      <c r="J10" s="6"/>
    </row>
    <row r="11" spans="2:10" x14ac:dyDescent="0.25">
      <c r="B11" s="6" t="s">
        <v>237</v>
      </c>
      <c r="C11" s="12" t="s">
        <v>30</v>
      </c>
      <c r="D11" s="6"/>
      <c r="E11" s="8"/>
      <c r="F11" s="6"/>
      <c r="G11" s="6"/>
      <c r="H11" s="6"/>
      <c r="I11" s="6"/>
      <c r="J11" s="6" t="s">
        <v>246</v>
      </c>
    </row>
    <row r="12" spans="2:10" x14ac:dyDescent="0.25">
      <c r="B12" s="6" t="s">
        <v>238</v>
      </c>
      <c r="C12" s="6" t="s">
        <v>33</v>
      </c>
      <c r="D12" s="6"/>
      <c r="E12" s="8"/>
      <c r="F12" s="6"/>
      <c r="G12" s="6"/>
      <c r="H12" s="6"/>
      <c r="I12" s="6"/>
      <c r="J12" s="6" t="s">
        <v>247</v>
      </c>
    </row>
    <row r="13" spans="2:10" x14ac:dyDescent="0.25">
      <c r="B13" s="41" t="s">
        <v>239</v>
      </c>
      <c r="C13" s="12" t="s">
        <v>28</v>
      </c>
      <c r="D13" s="6"/>
      <c r="E13" s="8"/>
      <c r="F13" s="6"/>
      <c r="G13" s="6"/>
      <c r="H13" s="6"/>
      <c r="I13" s="6" t="s">
        <v>249</v>
      </c>
      <c r="J13" s="6" t="s">
        <v>248</v>
      </c>
    </row>
    <row r="14" spans="2:10" x14ac:dyDescent="0.25">
      <c r="B14" s="41" t="s">
        <v>240</v>
      </c>
      <c r="C14" s="12" t="s">
        <v>28</v>
      </c>
      <c r="D14" s="6"/>
      <c r="E14" s="8"/>
      <c r="F14" s="6"/>
      <c r="G14" s="6"/>
      <c r="H14" s="6"/>
      <c r="I14" s="6" t="s">
        <v>118</v>
      </c>
      <c r="J14" s="6" t="s">
        <v>250</v>
      </c>
    </row>
    <row r="15" spans="2:10" x14ac:dyDescent="0.25">
      <c r="B15" s="41" t="s">
        <v>241</v>
      </c>
      <c r="C15" s="12" t="s">
        <v>28</v>
      </c>
      <c r="D15" s="6"/>
      <c r="E15" s="8"/>
      <c r="F15" s="6"/>
      <c r="G15" s="6"/>
      <c r="H15" s="6"/>
      <c r="I15" s="6" t="s">
        <v>133</v>
      </c>
      <c r="J15" s="6" t="s">
        <v>251</v>
      </c>
    </row>
    <row r="16" spans="2:10" x14ac:dyDescent="0.25">
      <c r="B16" s="41" t="s">
        <v>242</v>
      </c>
      <c r="C16" s="12" t="s">
        <v>28</v>
      </c>
      <c r="D16" s="6"/>
      <c r="E16" s="8"/>
      <c r="F16" s="6"/>
      <c r="G16" s="6"/>
      <c r="H16" s="6"/>
      <c r="I16" s="6" t="s">
        <v>127</v>
      </c>
      <c r="J16" s="6" t="s">
        <v>252</v>
      </c>
    </row>
    <row r="17" spans="2:10" x14ac:dyDescent="0.25">
      <c r="B17" s="41" t="s">
        <v>243</v>
      </c>
      <c r="C17" s="12" t="s">
        <v>28</v>
      </c>
      <c r="D17" s="6"/>
      <c r="E17" s="8"/>
      <c r="F17" s="6"/>
      <c r="G17" s="6"/>
      <c r="H17" s="6"/>
      <c r="I17" s="6" t="s">
        <v>253</v>
      </c>
      <c r="J17" s="6" t="s">
        <v>254</v>
      </c>
    </row>
    <row r="18" spans="2:10" x14ac:dyDescent="0.25">
      <c r="B18" s="41" t="s">
        <v>244</v>
      </c>
      <c r="C18" s="12" t="s">
        <v>28</v>
      </c>
      <c r="D18" s="6"/>
      <c r="E18" s="8"/>
      <c r="F18" s="6"/>
      <c r="G18" s="6"/>
      <c r="H18" s="6"/>
      <c r="I18" s="6" t="s">
        <v>255</v>
      </c>
      <c r="J18" s="6" t="s">
        <v>256</v>
      </c>
    </row>
    <row r="19" spans="2:10" x14ac:dyDescent="0.25">
      <c r="B19" s="40" t="s">
        <v>245</v>
      </c>
      <c r="C19" s="6"/>
      <c r="D19" s="6"/>
      <c r="E19" s="8"/>
      <c r="F19" s="6"/>
      <c r="G19" s="6"/>
      <c r="H19" s="6"/>
      <c r="I19" s="6"/>
      <c r="J19" s="6"/>
    </row>
    <row r="20" spans="2:10" s="10" customFormat="1" x14ac:dyDescent="0.25">
      <c r="B20" s="12" t="s">
        <v>27</v>
      </c>
      <c r="C20" s="12" t="s">
        <v>28</v>
      </c>
      <c r="D20" s="12" t="s">
        <v>26</v>
      </c>
      <c r="E20" s="13">
        <v>1</v>
      </c>
      <c r="F20" s="12"/>
      <c r="G20" s="12"/>
      <c r="H20" s="12"/>
      <c r="I20" s="12"/>
      <c r="J20" s="12" t="s">
        <v>51</v>
      </c>
    </row>
    <row r="21" spans="2:10" s="10" customFormat="1" x14ac:dyDescent="0.25">
      <c r="B21" s="12" t="s">
        <v>29</v>
      </c>
      <c r="C21" s="12" t="s">
        <v>30</v>
      </c>
      <c r="D21" s="12" t="s">
        <v>26</v>
      </c>
      <c r="E21" s="13" t="b">
        <v>1</v>
      </c>
      <c r="F21" s="12"/>
      <c r="G21" s="12"/>
      <c r="H21" s="12"/>
      <c r="I21" s="12"/>
      <c r="J21" s="12" t="s">
        <v>52</v>
      </c>
    </row>
    <row r="22" spans="2:10" s="10" customFormat="1" x14ac:dyDescent="0.25">
      <c r="B22" s="12" t="s">
        <v>31</v>
      </c>
      <c r="C22" s="12" t="s">
        <v>28</v>
      </c>
      <c r="D22" s="12" t="s">
        <v>26</v>
      </c>
      <c r="E22" s="13"/>
      <c r="F22" s="12"/>
      <c r="G22" s="12"/>
      <c r="H22" s="12"/>
      <c r="I22" s="12"/>
      <c r="J22" s="12" t="s">
        <v>55</v>
      </c>
    </row>
    <row r="23" spans="2:10" s="10" customFormat="1" x14ac:dyDescent="0.25">
      <c r="B23" s="12" t="s">
        <v>32</v>
      </c>
      <c r="C23" s="12" t="s">
        <v>33</v>
      </c>
      <c r="D23" s="12" t="s">
        <v>26</v>
      </c>
      <c r="E23" s="13" t="s">
        <v>34</v>
      </c>
      <c r="F23" s="12"/>
      <c r="G23" s="12"/>
      <c r="H23" s="12"/>
      <c r="I23" s="12"/>
      <c r="J23" s="12" t="s">
        <v>53</v>
      </c>
    </row>
    <row r="24" spans="2:10" s="10" customFormat="1" x14ac:dyDescent="0.25">
      <c r="B24" s="12" t="s">
        <v>36</v>
      </c>
      <c r="C24" s="12" t="s">
        <v>28</v>
      </c>
      <c r="D24" s="12"/>
      <c r="E24" s="13"/>
      <c r="F24" s="12"/>
      <c r="G24" s="12"/>
      <c r="H24" s="12"/>
      <c r="I24" s="12"/>
      <c r="J24" s="12" t="s">
        <v>54</v>
      </c>
    </row>
    <row r="25" spans="2:10" s="10" customFormat="1" x14ac:dyDescent="0.25">
      <c r="B25" s="12" t="s">
        <v>35</v>
      </c>
      <c r="C25" s="12" t="s">
        <v>33</v>
      </c>
      <c r="D25" s="12"/>
      <c r="E25" s="13"/>
      <c r="F25" s="12"/>
      <c r="G25" s="12"/>
      <c r="H25" s="12"/>
      <c r="I25" s="12"/>
      <c r="J25" s="12" t="s">
        <v>56</v>
      </c>
    </row>
    <row r="26" spans="2:10" s="10" customFormat="1" x14ac:dyDescent="0.25">
      <c r="B26" s="12" t="s">
        <v>37</v>
      </c>
      <c r="C26" s="12" t="s">
        <v>30</v>
      </c>
      <c r="D26" s="12" t="s">
        <v>26</v>
      </c>
      <c r="E26" s="13" t="b">
        <v>0</v>
      </c>
      <c r="F26" s="12"/>
      <c r="G26" s="12"/>
      <c r="H26" s="12"/>
      <c r="I26" s="12"/>
      <c r="J26" s="12" t="s">
        <v>57</v>
      </c>
    </row>
    <row r="27" spans="2:10" s="10" customFormat="1" ht="45" x14ac:dyDescent="0.25">
      <c r="B27" s="12" t="s">
        <v>38</v>
      </c>
      <c r="C27" s="12" t="s">
        <v>39</v>
      </c>
      <c r="D27" s="12" t="s">
        <v>26</v>
      </c>
      <c r="E27" s="13"/>
      <c r="F27" s="12"/>
      <c r="G27" s="12"/>
      <c r="H27" s="12"/>
      <c r="I27" s="12"/>
      <c r="J27" s="15" t="s">
        <v>58</v>
      </c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2" xr:uid="{C483EA46-EBB2-4909-BE37-1A106B11BD6F}">
      <formula1>"uniqueidentifier,bit,varchar,nvarchar,byte,int,smallint,float,decimal,datetime,timestamp"</formula1>
    </dataValidation>
    <dataValidation type="list" allowBlank="1" showInputMessage="1" showErrorMessage="1" sqref="D7:D31" xr:uid="{FF48CB86-8AE5-4971-A034-CC5D54C9EC90}">
      <formula1>"Yes,No"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AEA9-9BE5-4ADB-867D-D3B43F7C547F}">
  <dimension ref="B1:J32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257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1" t="s">
        <v>258</v>
      </c>
      <c r="D3" s="32"/>
      <c r="E3" s="32"/>
      <c r="F3" s="32"/>
      <c r="G3" s="32"/>
      <c r="H3" s="32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6" t="s">
        <v>186</v>
      </c>
      <c r="C8" s="12" t="s">
        <v>28</v>
      </c>
      <c r="D8" s="12" t="s">
        <v>26</v>
      </c>
      <c r="E8" s="13"/>
      <c r="F8" s="12"/>
      <c r="G8" s="12"/>
      <c r="H8" s="12"/>
      <c r="I8" s="12" t="s">
        <v>187</v>
      </c>
      <c r="J8" s="12" t="s">
        <v>234</v>
      </c>
    </row>
    <row r="9" spans="2:10" ht="30" x14ac:dyDescent="0.25">
      <c r="B9" s="12" t="s">
        <v>259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263</v>
      </c>
    </row>
    <row r="10" spans="2:10" x14ac:dyDescent="0.25">
      <c r="B10" s="42" t="s">
        <v>260</v>
      </c>
      <c r="C10" s="12" t="s">
        <v>28</v>
      </c>
      <c r="D10" s="12" t="s">
        <v>26</v>
      </c>
      <c r="E10" s="13"/>
      <c r="F10" s="12"/>
      <c r="G10" s="12"/>
      <c r="H10" s="12"/>
      <c r="I10" s="12" t="s">
        <v>264</v>
      </c>
      <c r="J10" s="12" t="s">
        <v>265</v>
      </c>
    </row>
    <row r="11" spans="2:10" x14ac:dyDescent="0.25">
      <c r="B11" s="12" t="s">
        <v>261</v>
      </c>
      <c r="C11" s="12" t="s">
        <v>42</v>
      </c>
      <c r="D11" s="12" t="s">
        <v>26</v>
      </c>
      <c r="E11" s="13"/>
      <c r="F11" s="12">
        <v>255</v>
      </c>
      <c r="G11" s="12"/>
      <c r="H11" s="12"/>
      <c r="I11" s="12"/>
      <c r="J11" s="12" t="s">
        <v>261</v>
      </c>
    </row>
    <row r="12" spans="2:10" x14ac:dyDescent="0.25">
      <c r="B12" s="12" t="s">
        <v>262</v>
      </c>
      <c r="C12" s="12" t="s">
        <v>70</v>
      </c>
      <c r="D12" s="12" t="s">
        <v>26</v>
      </c>
      <c r="E12" s="13"/>
      <c r="F12" s="12">
        <v>15</v>
      </c>
      <c r="G12" s="12"/>
      <c r="H12" s="12"/>
      <c r="I12" s="12"/>
      <c r="J12" s="12" t="s">
        <v>266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2" t="s">
        <v>51</v>
      </c>
    </row>
    <row r="14" spans="2:10" x14ac:dyDescent="0.25">
      <c r="B14" s="12" t="s">
        <v>29</v>
      </c>
      <c r="C14" s="12" t="s">
        <v>30</v>
      </c>
      <c r="D14" s="12" t="s">
        <v>26</v>
      </c>
      <c r="E14" s="13" t="b">
        <v>1</v>
      </c>
      <c r="F14" s="12"/>
      <c r="G14" s="12"/>
      <c r="H14" s="12"/>
      <c r="I14" s="12"/>
      <c r="J14" s="12" t="s">
        <v>52</v>
      </c>
    </row>
    <row r="15" spans="2:10" x14ac:dyDescent="0.25">
      <c r="B15" s="12" t="s">
        <v>31</v>
      </c>
      <c r="C15" s="12" t="s">
        <v>28</v>
      </c>
      <c r="D15" s="12" t="s">
        <v>26</v>
      </c>
      <c r="E15" s="13"/>
      <c r="F15" s="12"/>
      <c r="G15" s="12"/>
      <c r="H15" s="12"/>
      <c r="I15" s="12"/>
      <c r="J15" s="12" t="s">
        <v>55</v>
      </c>
    </row>
    <row r="16" spans="2:10" x14ac:dyDescent="0.25">
      <c r="B16" s="12" t="s">
        <v>32</v>
      </c>
      <c r="C16" s="12" t="s">
        <v>33</v>
      </c>
      <c r="D16" s="12" t="s">
        <v>26</v>
      </c>
      <c r="E16" s="13" t="s">
        <v>34</v>
      </c>
      <c r="F16" s="12"/>
      <c r="G16" s="12"/>
      <c r="H16" s="12"/>
      <c r="I16" s="12"/>
      <c r="J16" s="12" t="s">
        <v>53</v>
      </c>
    </row>
    <row r="17" spans="2:10" x14ac:dyDescent="0.25">
      <c r="B17" s="12" t="s">
        <v>36</v>
      </c>
      <c r="C17" s="12" t="s">
        <v>28</v>
      </c>
      <c r="D17" s="12"/>
      <c r="E17" s="13"/>
      <c r="F17" s="12"/>
      <c r="G17" s="12"/>
      <c r="H17" s="12"/>
      <c r="I17" s="12"/>
      <c r="J17" s="12" t="s">
        <v>54</v>
      </c>
    </row>
    <row r="18" spans="2:10" x14ac:dyDescent="0.25">
      <c r="B18" s="12" t="s">
        <v>35</v>
      </c>
      <c r="C18" s="12" t="s">
        <v>33</v>
      </c>
      <c r="D18" s="12"/>
      <c r="E18" s="13"/>
      <c r="F18" s="12"/>
      <c r="G18" s="12"/>
      <c r="H18" s="12"/>
      <c r="I18" s="12"/>
      <c r="J18" s="12" t="s">
        <v>56</v>
      </c>
    </row>
    <row r="19" spans="2:10" x14ac:dyDescent="0.25">
      <c r="B19" s="12" t="s">
        <v>37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2" t="s">
        <v>57</v>
      </c>
    </row>
    <row r="20" spans="2:10" ht="45" x14ac:dyDescent="0.25">
      <c r="B20" s="12" t="s">
        <v>38</v>
      </c>
      <c r="C20" s="12" t="s">
        <v>39</v>
      </c>
      <c r="D20" s="12" t="s">
        <v>26</v>
      </c>
      <c r="E20" s="13"/>
      <c r="F20" s="12"/>
      <c r="G20" s="12"/>
      <c r="H20" s="12"/>
      <c r="I20" s="12"/>
      <c r="J20" s="15" t="s">
        <v>58</v>
      </c>
    </row>
    <row r="21" spans="2:10" x14ac:dyDescent="0.25">
      <c r="B21" s="12"/>
      <c r="C21" s="12"/>
      <c r="D21" s="12"/>
      <c r="E21" s="13"/>
      <c r="F21" s="12"/>
      <c r="G21" s="12"/>
      <c r="H21" s="12"/>
      <c r="I21" s="12"/>
      <c r="J21" s="12"/>
    </row>
    <row r="22" spans="2:10" x14ac:dyDescent="0.25">
      <c r="B22" s="12"/>
      <c r="C22" s="12"/>
      <c r="D22" s="12"/>
      <c r="E22" s="13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3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3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3"/>
      <c r="F25" s="12"/>
      <c r="G25" s="12"/>
      <c r="H25" s="12"/>
      <c r="I25" s="12"/>
      <c r="J25" s="12"/>
    </row>
    <row r="26" spans="2:10" x14ac:dyDescent="0.25">
      <c r="B26" s="12"/>
      <c r="C26" s="12"/>
      <c r="D26" s="12"/>
      <c r="E26" s="13"/>
      <c r="F26" s="12"/>
      <c r="G26" s="12"/>
      <c r="H26" s="12"/>
      <c r="I26" s="12"/>
      <c r="J26" s="12"/>
    </row>
    <row r="27" spans="2:10" x14ac:dyDescent="0.25">
      <c r="B27" s="12"/>
      <c r="C27" s="12"/>
      <c r="D27" s="12"/>
      <c r="E27" s="13"/>
      <c r="F27" s="12"/>
      <c r="G27" s="12"/>
      <c r="H27" s="12"/>
      <c r="I27" s="12"/>
      <c r="J27" s="12"/>
    </row>
    <row r="28" spans="2:10" x14ac:dyDescent="0.25">
      <c r="B28" s="12"/>
      <c r="C28" s="12"/>
      <c r="D28" s="12"/>
      <c r="E28" s="13"/>
      <c r="F28" s="12"/>
      <c r="G28" s="12"/>
      <c r="H28" s="12"/>
      <c r="I28" s="12"/>
      <c r="J28" s="12"/>
    </row>
    <row r="29" spans="2:10" x14ac:dyDescent="0.25">
      <c r="B29" s="12"/>
      <c r="C29" s="12"/>
      <c r="D29" s="12"/>
      <c r="E29" s="13"/>
      <c r="F29" s="12"/>
      <c r="G29" s="12"/>
      <c r="H29" s="12"/>
      <c r="I29" s="12"/>
      <c r="J29" s="12"/>
    </row>
    <row r="30" spans="2:10" x14ac:dyDescent="0.25">
      <c r="B30" s="12"/>
      <c r="C30" s="12"/>
      <c r="D30" s="12"/>
      <c r="E30" s="13"/>
      <c r="F30" s="12"/>
      <c r="G30" s="12"/>
      <c r="H30" s="12"/>
      <c r="I30" s="12"/>
      <c r="J30" s="12"/>
    </row>
    <row r="31" spans="2:10" x14ac:dyDescent="0.25">
      <c r="B31" s="12"/>
      <c r="C31" s="12"/>
      <c r="D31" s="12"/>
      <c r="E31" s="13"/>
      <c r="F31" s="12"/>
      <c r="G31" s="12"/>
      <c r="H31" s="12"/>
      <c r="I31" s="12"/>
      <c r="J31" s="12"/>
    </row>
    <row r="32" spans="2:10" x14ac:dyDescent="0.25">
      <c r="B32" s="12"/>
      <c r="C32" s="12"/>
      <c r="D32" s="12"/>
      <c r="E32" s="13"/>
      <c r="F32" s="12"/>
      <c r="G32" s="12"/>
      <c r="H32" s="12"/>
      <c r="I32" s="12"/>
      <c r="J32" s="1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 xr:uid="{52699735-5869-4329-B00F-820547284223}">
      <formula1>"uniqueidentifier,bit,varchar,nvarchar,byte,int,smallint,float,decimal,datetime,timestamp"</formula1>
    </dataValidation>
    <dataValidation type="list" allowBlank="1" showInputMessage="1" showErrorMessage="1" sqref="D7:D32" xr:uid="{FDEDABEB-238D-4914-937D-5AB830518438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B21D-9FED-41EC-9689-8C13BF88A3E5}">
  <dimension ref="B3:J27"/>
  <sheetViews>
    <sheetView showGridLines="0" view="pageBreakPreview" zoomScaleNormal="100" zoomScaleSheetLayoutView="100" workbookViewId="0">
      <selection activeCell="P12" sqref="P12"/>
    </sheetView>
  </sheetViews>
  <sheetFormatPr defaultRowHeight="18.75" x14ac:dyDescent="0.25"/>
  <cols>
    <col min="1" max="1" width="5.140625" style="1" customWidth="1"/>
    <col min="2" max="2" width="14.7109375" style="1" customWidth="1"/>
    <col min="3" max="3" width="9.140625" style="1" customWidth="1"/>
    <col min="4" max="4" width="14.7109375" style="1" customWidth="1"/>
    <col min="5" max="7" width="9.140625" style="1"/>
    <col min="8" max="8" width="10.7109375" style="1" bestFit="1" customWidth="1"/>
    <col min="9" max="16384" width="9.140625" style="1"/>
  </cols>
  <sheetData>
    <row r="3" spans="2:9" ht="33.75" x14ac:dyDescent="0.25">
      <c r="B3" s="22" t="s">
        <v>22</v>
      </c>
      <c r="C3" s="22"/>
      <c r="D3" s="22"/>
      <c r="E3" s="22"/>
      <c r="F3" s="22"/>
      <c r="G3" s="22"/>
      <c r="H3" s="22"/>
      <c r="I3" s="22"/>
    </row>
    <row r="5" spans="2:9" ht="23.25" x14ac:dyDescent="0.25">
      <c r="B5" s="23" t="s">
        <v>1</v>
      </c>
      <c r="C5" s="23"/>
      <c r="D5" s="23"/>
      <c r="E5" s="23"/>
      <c r="F5" s="23"/>
      <c r="G5" s="23"/>
      <c r="H5" s="23"/>
      <c r="I5" s="23"/>
    </row>
    <row r="7" spans="2:9" x14ac:dyDescent="0.25">
      <c r="G7" s="1" t="s">
        <v>21</v>
      </c>
      <c r="H7" s="1" t="str">
        <f>LOOKUP(2,1/(C13:C600&lt;&gt;""),C13:C600)</f>
        <v>1.0.2</v>
      </c>
    </row>
    <row r="8" spans="2:9" x14ac:dyDescent="0.25">
      <c r="G8" s="1" t="s">
        <v>2</v>
      </c>
      <c r="H8" s="1" t="str">
        <f>LOOKUP(2,1/(D13:D600&lt;&gt;""),D13:D600)</f>
        <v>Anthony</v>
      </c>
    </row>
    <row r="10" spans="2:9" x14ac:dyDescent="0.25">
      <c r="B10" s="24" t="s">
        <v>6</v>
      </c>
      <c r="C10" s="24"/>
      <c r="D10" s="24"/>
      <c r="E10" s="24"/>
      <c r="F10" s="24"/>
      <c r="G10" s="24"/>
      <c r="H10" s="24"/>
      <c r="I10" s="24"/>
    </row>
    <row r="12" spans="2:9" x14ac:dyDescent="0.25">
      <c r="B12" s="3" t="s">
        <v>3</v>
      </c>
      <c r="C12" s="3" t="s">
        <v>18</v>
      </c>
      <c r="D12" s="3" t="s">
        <v>5</v>
      </c>
      <c r="E12" s="28" t="s">
        <v>4</v>
      </c>
      <c r="F12" s="29"/>
      <c r="G12" s="29"/>
      <c r="H12" s="29"/>
      <c r="I12" s="30"/>
    </row>
    <row r="13" spans="2:9" ht="82.5" customHeight="1" x14ac:dyDescent="0.25">
      <c r="B13" s="4">
        <v>44120</v>
      </c>
      <c r="C13" s="2" t="s">
        <v>19</v>
      </c>
      <c r="D13" s="2" t="s">
        <v>20</v>
      </c>
      <c r="E13" s="25" t="s">
        <v>93</v>
      </c>
      <c r="F13" s="26"/>
      <c r="G13" s="26"/>
      <c r="H13" s="26"/>
      <c r="I13" s="27"/>
    </row>
    <row r="14" spans="2:9" ht="57.75" customHeight="1" x14ac:dyDescent="0.25">
      <c r="B14" s="4">
        <v>44123</v>
      </c>
      <c r="C14" s="2" t="s">
        <v>142</v>
      </c>
      <c r="D14" s="2" t="s">
        <v>20</v>
      </c>
      <c r="E14" s="25" t="s">
        <v>211</v>
      </c>
      <c r="F14" s="26"/>
      <c r="G14" s="26"/>
      <c r="H14" s="26"/>
      <c r="I14" s="27"/>
    </row>
    <row r="15" spans="2:9" x14ac:dyDescent="0.25">
      <c r="B15" s="4">
        <v>44153</v>
      </c>
      <c r="C15" s="2" t="s">
        <v>280</v>
      </c>
      <c r="D15" s="2" t="s">
        <v>20</v>
      </c>
      <c r="E15" s="25" t="s">
        <v>281</v>
      </c>
      <c r="F15" s="26"/>
      <c r="G15" s="26"/>
      <c r="H15" s="26"/>
      <c r="I15" s="27"/>
    </row>
    <row r="16" spans="2:9" x14ac:dyDescent="0.25">
      <c r="B16" s="2"/>
      <c r="C16" s="2"/>
      <c r="D16" s="2"/>
      <c r="E16" s="25"/>
      <c r="F16" s="26"/>
      <c r="G16" s="26"/>
      <c r="H16" s="26"/>
      <c r="I16" s="27"/>
    </row>
    <row r="17" spans="2:10" x14ac:dyDescent="0.25">
      <c r="B17" s="2"/>
      <c r="C17" s="2"/>
      <c r="D17" s="2"/>
      <c r="E17" s="25"/>
      <c r="F17" s="26"/>
      <c r="G17" s="26"/>
      <c r="H17" s="26"/>
      <c r="I17" s="27"/>
    </row>
    <row r="18" spans="2:10" x14ac:dyDescent="0.25">
      <c r="B18" s="2"/>
      <c r="C18" s="2"/>
      <c r="D18" s="2"/>
      <c r="E18" s="25"/>
      <c r="F18" s="26"/>
      <c r="G18" s="26"/>
      <c r="H18" s="26"/>
      <c r="I18" s="27"/>
    </row>
    <row r="19" spans="2:10" x14ac:dyDescent="0.25">
      <c r="E19" s="17"/>
      <c r="F19" s="17"/>
      <c r="G19" s="17"/>
      <c r="H19" s="17"/>
      <c r="I19" s="17"/>
    </row>
    <row r="20" spans="2:10" x14ac:dyDescent="0.25">
      <c r="E20" s="17"/>
      <c r="F20" s="17"/>
      <c r="G20" s="17"/>
      <c r="H20" s="17"/>
      <c r="I20" s="17"/>
    </row>
    <row r="21" spans="2:10" x14ac:dyDescent="0.25">
      <c r="E21" s="17"/>
      <c r="F21" s="17"/>
      <c r="G21" s="17"/>
      <c r="H21" s="17" t="s">
        <v>0</v>
      </c>
      <c r="I21" s="17" t="s">
        <v>0</v>
      </c>
      <c r="J21" s="1" t="s">
        <v>0</v>
      </c>
    </row>
    <row r="22" spans="2:10" x14ac:dyDescent="0.25">
      <c r="E22" s="17"/>
      <c r="F22" s="17"/>
      <c r="G22" s="17"/>
      <c r="H22" s="17"/>
      <c r="I22" s="17"/>
    </row>
    <row r="23" spans="2:10" x14ac:dyDescent="0.25">
      <c r="E23" s="17"/>
      <c r="F23" s="17"/>
      <c r="G23" s="17"/>
      <c r="H23" s="17"/>
      <c r="I23" s="17"/>
    </row>
    <row r="24" spans="2:10" x14ac:dyDescent="0.25">
      <c r="E24" s="17"/>
      <c r="F24" s="17"/>
      <c r="G24" s="17"/>
      <c r="H24" s="17"/>
      <c r="I24" s="17"/>
    </row>
    <row r="25" spans="2:10" x14ac:dyDescent="0.25">
      <c r="E25" s="17"/>
      <c r="F25" s="17"/>
      <c r="G25" s="17"/>
      <c r="H25" s="17"/>
      <c r="I25" s="17"/>
    </row>
    <row r="26" spans="2:10" x14ac:dyDescent="0.25">
      <c r="E26" s="17"/>
      <c r="F26" s="17"/>
      <c r="G26" s="17"/>
      <c r="H26" s="17"/>
      <c r="I26" s="17"/>
    </row>
    <row r="27" spans="2:10" x14ac:dyDescent="0.25">
      <c r="E27" s="17"/>
      <c r="F27" s="17"/>
      <c r="G27" s="17"/>
      <c r="H27" s="17"/>
      <c r="I27" s="17"/>
    </row>
  </sheetData>
  <mergeCells count="10">
    <mergeCell ref="B3:I3"/>
    <mergeCell ref="B5:I5"/>
    <mergeCell ref="B10:I10"/>
    <mergeCell ref="E16:I16"/>
    <mergeCell ref="E18:I18"/>
    <mergeCell ref="E17:I17"/>
    <mergeCell ref="E13:I13"/>
    <mergeCell ref="E12:I12"/>
    <mergeCell ref="E14:I14"/>
    <mergeCell ref="E15:I1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F8E7-2D77-4738-84CB-99AE8A0C2CA4}">
  <dimension ref="B1:J31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267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268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41" t="s">
        <v>269</v>
      </c>
      <c r="C8" s="6" t="s">
        <v>28</v>
      </c>
      <c r="D8" s="6" t="s">
        <v>26</v>
      </c>
      <c r="E8" s="8"/>
      <c r="F8" s="6"/>
      <c r="G8" s="6"/>
      <c r="H8" s="6"/>
      <c r="I8" s="6" t="s">
        <v>100</v>
      </c>
      <c r="J8" s="6" t="s">
        <v>274</v>
      </c>
    </row>
    <row r="9" spans="2:10" x14ac:dyDescent="0.25">
      <c r="B9" s="6" t="s">
        <v>270</v>
      </c>
      <c r="C9" s="6" t="s">
        <v>28</v>
      </c>
      <c r="D9" s="6" t="s">
        <v>26</v>
      </c>
      <c r="E9" s="8"/>
      <c r="F9" s="6"/>
      <c r="G9" s="6"/>
      <c r="H9" s="6"/>
      <c r="I9" s="6"/>
      <c r="J9" s="6" t="s">
        <v>275</v>
      </c>
    </row>
    <row r="10" spans="2:10" x14ac:dyDescent="0.25">
      <c r="B10" s="41" t="s">
        <v>271</v>
      </c>
      <c r="C10" s="6" t="s">
        <v>28</v>
      </c>
      <c r="D10" s="6" t="s">
        <v>26</v>
      </c>
      <c r="E10" s="8"/>
      <c r="F10" s="6"/>
      <c r="G10" s="6"/>
      <c r="H10" s="6"/>
      <c r="I10" s="6" t="s">
        <v>279</v>
      </c>
      <c r="J10" s="6" t="s">
        <v>276</v>
      </c>
    </row>
    <row r="11" spans="2:10" x14ac:dyDescent="0.25">
      <c r="B11" s="41" t="s">
        <v>272</v>
      </c>
      <c r="C11" s="6" t="s">
        <v>28</v>
      </c>
      <c r="D11" s="6" t="s">
        <v>26</v>
      </c>
      <c r="E11" s="8"/>
      <c r="F11" s="6"/>
      <c r="G11" s="6"/>
      <c r="H11" s="6"/>
      <c r="I11" s="6" t="s">
        <v>122</v>
      </c>
      <c r="J11" s="6" t="s">
        <v>277</v>
      </c>
    </row>
    <row r="12" spans="2:10" x14ac:dyDescent="0.25">
      <c r="B12" s="41" t="s">
        <v>273</v>
      </c>
      <c r="C12" s="6" t="s">
        <v>28</v>
      </c>
      <c r="D12" s="6" t="s">
        <v>26</v>
      </c>
      <c r="E12" s="8"/>
      <c r="F12" s="6"/>
      <c r="G12" s="6"/>
      <c r="H12" s="6"/>
      <c r="I12" s="6" t="s">
        <v>129</v>
      </c>
      <c r="J12" s="6" t="s">
        <v>278</v>
      </c>
    </row>
    <row r="13" spans="2:10" s="10" customFormat="1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2" t="s">
        <v>51</v>
      </c>
    </row>
    <row r="14" spans="2:10" s="10" customFormat="1" x14ac:dyDescent="0.25">
      <c r="B14" s="12" t="s">
        <v>29</v>
      </c>
      <c r="C14" s="12" t="s">
        <v>30</v>
      </c>
      <c r="D14" s="12" t="s">
        <v>26</v>
      </c>
      <c r="E14" s="13" t="b">
        <v>1</v>
      </c>
      <c r="F14" s="12"/>
      <c r="G14" s="12"/>
      <c r="H14" s="12"/>
      <c r="I14" s="12"/>
      <c r="J14" s="12" t="s">
        <v>52</v>
      </c>
    </row>
    <row r="15" spans="2:10" s="10" customFormat="1" x14ac:dyDescent="0.25">
      <c r="B15" s="12" t="s">
        <v>31</v>
      </c>
      <c r="C15" s="12" t="s">
        <v>28</v>
      </c>
      <c r="D15" s="12" t="s">
        <v>26</v>
      </c>
      <c r="E15" s="13"/>
      <c r="F15" s="12"/>
      <c r="G15" s="12"/>
      <c r="H15" s="12"/>
      <c r="I15" s="12"/>
      <c r="J15" s="12" t="s">
        <v>55</v>
      </c>
    </row>
    <row r="16" spans="2:10" s="10" customFormat="1" x14ac:dyDescent="0.25">
      <c r="B16" s="12" t="s">
        <v>32</v>
      </c>
      <c r="C16" s="12" t="s">
        <v>33</v>
      </c>
      <c r="D16" s="12" t="s">
        <v>26</v>
      </c>
      <c r="E16" s="13" t="s">
        <v>34</v>
      </c>
      <c r="F16" s="12"/>
      <c r="G16" s="12"/>
      <c r="H16" s="12"/>
      <c r="I16" s="12"/>
      <c r="J16" s="12" t="s">
        <v>53</v>
      </c>
    </row>
    <row r="17" spans="2:10" s="10" customFormat="1" x14ac:dyDescent="0.25">
      <c r="B17" s="12" t="s">
        <v>36</v>
      </c>
      <c r="C17" s="12" t="s">
        <v>28</v>
      </c>
      <c r="D17" s="12"/>
      <c r="E17" s="13"/>
      <c r="F17" s="12"/>
      <c r="G17" s="12"/>
      <c r="H17" s="12"/>
      <c r="I17" s="12"/>
      <c r="J17" s="12" t="s">
        <v>54</v>
      </c>
    </row>
    <row r="18" spans="2:10" s="10" customFormat="1" x14ac:dyDescent="0.25">
      <c r="B18" s="12" t="s">
        <v>35</v>
      </c>
      <c r="C18" s="12" t="s">
        <v>33</v>
      </c>
      <c r="D18" s="12"/>
      <c r="E18" s="13"/>
      <c r="F18" s="12"/>
      <c r="G18" s="12"/>
      <c r="H18" s="12"/>
      <c r="I18" s="12"/>
      <c r="J18" s="12" t="s">
        <v>56</v>
      </c>
    </row>
    <row r="19" spans="2:10" s="10" customFormat="1" x14ac:dyDescent="0.25">
      <c r="B19" s="12" t="s">
        <v>37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2" t="s">
        <v>57</v>
      </c>
    </row>
    <row r="20" spans="2:10" s="10" customFormat="1" ht="45" x14ac:dyDescent="0.25">
      <c r="B20" s="12" t="s">
        <v>38</v>
      </c>
      <c r="C20" s="12" t="s">
        <v>39</v>
      </c>
      <c r="D20" s="12" t="s">
        <v>26</v>
      </c>
      <c r="E20" s="13"/>
      <c r="F20" s="12"/>
      <c r="G20" s="12"/>
      <c r="H20" s="12"/>
      <c r="I20" s="12"/>
      <c r="J20" s="15" t="s">
        <v>58</v>
      </c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2" xr:uid="{3DB6211E-99E1-4293-9B47-7CE0DA97DE17}">
      <formula1>"uniqueidentifier,bit,varchar,nvarchar,byte,int,smallint,float,decimal,datetime,timestamp"</formula1>
    </dataValidation>
    <dataValidation type="list" allowBlank="1" showInputMessage="1" showErrorMessage="1" sqref="D7:D31" xr:uid="{B7779B76-FC16-4FD8-AE34-6865146E7578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2890-4A9B-42B5-A656-0D67A80461B3}">
  <dimension ref="B1:J32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100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137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2" xr:uid="{085F1C76-838E-4A71-AD32-4DB2BA30D054}">
      <formula1>"Yes,No"</formula1>
    </dataValidation>
    <dataValidation type="list" allowBlank="1" showInputMessage="1" showErrorMessage="1" sqref="C7:C33" xr:uid="{1F81AF05-E36C-409F-9DC1-DE9CB33C71A9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A47F-F145-4B40-B6E4-5C5E1CA1F2CF}">
  <dimension ref="B1:J32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100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137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2" xr:uid="{99404E84-182B-477E-B76A-BA189D9BE7A2}">
      <formula1>"Yes,No"</formula1>
    </dataValidation>
    <dataValidation type="list" allowBlank="1" showInputMessage="1" showErrorMessage="1" sqref="C7:C33" xr:uid="{7E5A8A5D-B3A2-4811-BEF7-0D00DB07D73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B98A-AED7-42D9-80FE-95919C58BA1F}">
  <dimension ref="B1:J32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100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137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2" xr:uid="{151144B5-EEC5-4483-A231-EAFAA6003964}">
      <formula1>"Yes,No"</formula1>
    </dataValidation>
    <dataValidation type="list" allowBlank="1" showInputMessage="1" showErrorMessage="1" sqref="C7:C33" xr:uid="{AE61FD02-CD65-487B-9ED5-E1E294594C7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FAE-EA9F-45B1-86FA-DF445B8D47BD}">
  <dimension ref="B1:J18"/>
  <sheetViews>
    <sheetView showGridLines="0" view="pageBreakPreview" zoomScale="110" zoomScaleNormal="100" zoomScaleSheetLayoutView="110" workbookViewId="0">
      <selection activeCell="H21" sqref="H2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133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134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48ECDB4-01A5-4C45-870E-FCF3F22B8909}">
      <formula1>"Yes,No"</formula1>
    </dataValidation>
    <dataValidation type="list" allowBlank="1" showInputMessage="1" showErrorMessage="1" sqref="C7:C17" xr:uid="{AA0B0836-E311-4BDA-AEC2-ACF560AC592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8E59-F3C9-40AF-8949-EDC831DE9A15}">
  <dimension ref="B1:J18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131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132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5238DBE7-F0D1-4BB3-AADC-F592F011B098}">
      <formula1>"uniqueidentifier,bit,varchar,nvarchar,byte,int,smallint,float,decimal,datetime,timestamp"</formula1>
    </dataValidation>
    <dataValidation type="list" allowBlank="1" showInputMessage="1" showErrorMessage="1" sqref="D7:D16" xr:uid="{00296A75-C1A4-413C-8918-444890B86C2A}">
      <formula1>"Yes,No"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7E1C-17E8-4EDD-AA85-CF03625AD4C0}">
  <dimension ref="B1:J18"/>
  <sheetViews>
    <sheetView showGridLines="0" view="pageBreakPreview" topLeftCell="A4" zoomScale="110" zoomScaleNormal="100" zoomScaleSheetLayoutView="110" workbookViewId="0">
      <selection activeCell="F31" sqref="F3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129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130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BC89AF8E-3A15-4FC3-B8A2-5175D7B1D7D2}">
      <formula1>"Yes,No"</formula1>
    </dataValidation>
    <dataValidation type="list" allowBlank="1" showInputMessage="1" showErrorMessage="1" sqref="C7:C17" xr:uid="{8071AC44-3F3E-4148-8433-AA9FFFCA5C30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B495-414D-4626-A506-FBF7B5837312}">
  <dimension ref="B1:J18"/>
  <sheetViews>
    <sheetView showGridLines="0" view="pageBreakPreview" zoomScale="110" zoomScaleNormal="100" zoomScaleSheetLayoutView="110" workbookViewId="0">
      <selection activeCell="H14" sqref="H1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127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128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F0F93D5A-7A79-4F38-A3B4-7BC22444A545}">
      <formula1>"Yes,No"</formula1>
    </dataValidation>
    <dataValidation type="list" allowBlank="1" showInputMessage="1" showErrorMessage="1" sqref="C7:C17" xr:uid="{7023980D-87AD-45CF-9C4E-D967BFCEA24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B70-61FA-40BE-856E-78A0DEA45362}">
  <dimension ref="B1:J19"/>
  <sheetViews>
    <sheetView showGridLines="0" view="pageBreakPreview" zoomScale="110" zoomScaleNormal="100" zoomScaleSheetLayoutView="110" workbookViewId="0">
      <selection activeCell="H27" sqref="H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115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135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116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117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9" spans="2:10" x14ac:dyDescent="0.25">
      <c r="B19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5DB7E13F-6872-47FE-ADB3-653CE5291FC4}">
      <formula1>"Yes,No"</formula1>
    </dataValidation>
    <dataValidation type="list" allowBlank="1" showInputMessage="1" showErrorMessage="1" sqref="C7:C18" xr:uid="{B6A77B94-FA30-4A37-AC74-7A86BEB41BB0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C97-488B-42E1-9745-501B551EE835}">
  <dimension ref="B1:J18"/>
  <sheetViews>
    <sheetView showGridLines="0" view="pageBreakPreview" zoomScale="110" zoomScaleNormal="100" zoomScaleSheetLayoutView="110" workbookViewId="0">
      <selection activeCell="A7" sqref="A7:XFD16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122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123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124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71FE83E5-18B0-422D-B61B-7AFE597AC2C3}">
      <formula1>"Yes,No"</formula1>
    </dataValidation>
    <dataValidation type="list" allowBlank="1" showInputMessage="1" showErrorMessage="1" sqref="C7:C17" xr:uid="{4FB2DEC0-DE0A-4ABE-8A8D-768A922062F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C1DA-0E0F-47B6-9B08-3A56A6801258}">
  <sheetPr>
    <tabColor theme="4"/>
  </sheetPr>
  <dimension ref="B1:J17"/>
  <sheetViews>
    <sheetView showGridLines="0" tabSelected="1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212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213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150</v>
      </c>
      <c r="G8" s="12"/>
      <c r="H8" s="12"/>
      <c r="I8" s="12"/>
      <c r="J8" s="12" t="s">
        <v>214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304008BD-5D6D-4786-84F0-3AAB43D993C9}">
      <formula1>"uniqueidentifier,bit,varchar,nvarchar,byte,int,smallint,float,decimal,datetime,timestamp"</formula1>
    </dataValidation>
    <dataValidation type="list" allowBlank="1" showInputMessage="1" showErrorMessage="1" sqref="D7:D16" xr:uid="{489B805E-71FC-45CD-BC9B-F06DC6D65B11}">
      <formula1>"Yes,No"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F306-91F3-4A78-A596-A08CAEEC4F66}">
  <dimension ref="B1:J19"/>
  <sheetViews>
    <sheetView showGridLines="0" view="pageBreakPreview" zoomScale="110" zoomScaleNormal="100" zoomScaleSheetLayoutView="110" workbookViewId="0">
      <selection activeCell="I23" sqref="I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119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125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120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121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9" spans="2:10" x14ac:dyDescent="0.25">
      <c r="B19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4A25E6CF-0632-49AA-9CD8-0FA6BD60C6E5}">
      <formula1>"Yes,No"</formula1>
    </dataValidation>
    <dataValidation type="list" allowBlank="1" showInputMessage="1" showErrorMessage="1" sqref="C7:C18" xr:uid="{0E7500ED-B17A-495A-B553-ED8E6AD7414E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6AAE-A9DB-4FA8-BBAB-FA17055BDBEF}">
  <dimension ref="B1:J18"/>
  <sheetViews>
    <sheetView showGridLines="0" view="pageBreakPreview" zoomScale="110" zoomScaleNormal="100" zoomScaleSheetLayoutView="110" workbookViewId="0">
      <selection activeCell="I12" sqref="I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118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126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05E042A0-22BA-4511-853E-0A7D54267499}">
      <formula1>"Yes,No"</formula1>
    </dataValidation>
    <dataValidation type="list" allowBlank="1" showInputMessage="1" showErrorMessage="1" sqref="C7:C17" xr:uid="{54151DCB-3EDE-4B94-AA60-8ABF4CBBD735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57C4-3AB5-4699-82BC-282C180CDD22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9D609B06-79DC-4E1C-8460-5F275DF93293}">
      <formula1>"uniqueidentifier,bit,varchar,nvarchar,byte,int,smallint,float,decimal,datetime,timestamp"</formula1>
    </dataValidation>
    <dataValidation type="list" allowBlank="1" showInputMessage="1" showErrorMessage="1" sqref="D7:D18" xr:uid="{247F61AC-5DBD-468B-8A82-CFE8B7CBD767}">
      <formula1>"Yes,No"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0A66-37D2-45E4-990D-FE442AC48A82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C6AE89DC-8D3C-415E-92E9-6DBBF22BAEB1}">
      <formula1>"Yes,No"</formula1>
    </dataValidation>
    <dataValidation type="list" allowBlank="1" showInputMessage="1" showErrorMessage="1" sqref="C7:C19" xr:uid="{C9A1BA55-F7C4-49E3-BFE2-DA10E8B4E4D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6687-33C2-4830-BFD6-1E726002E02E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7FE0404E-4577-4286-B4E4-57EC406CAFEC}">
      <formula1>"uniqueidentifier,bit,varchar,nvarchar,byte,int,smallint,float,decimal,datetime,timestamp"</formula1>
    </dataValidation>
    <dataValidation type="list" allowBlank="1" showInputMessage="1" showErrorMessage="1" sqref="D7:D18" xr:uid="{129D4A67-ADD4-44F3-A5F5-76BD1CF86B57}">
      <formula1>"Yes,No"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8ABB-3ECB-4B41-907A-709E2E0D6008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ECD892F9-7EE0-47FF-AC1E-9508CFFEB3D4}">
      <formula1>"Yes,No"</formula1>
    </dataValidation>
    <dataValidation type="list" allowBlank="1" showInputMessage="1" showErrorMessage="1" sqref="C7:C19" xr:uid="{9D3150D8-AD10-408B-B820-58EBA52BEE92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DB4A-B836-4C55-8E98-39F01AC8E043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4B4E6033-8617-4D92-98DA-028301908A54}">
      <formula1>"uniqueidentifier,bit,varchar,nvarchar,byte,int,smallint,float,decimal,datetime,timestamp"</formula1>
    </dataValidation>
    <dataValidation type="list" allowBlank="1" showInputMessage="1" showErrorMessage="1" sqref="D7:D18" xr:uid="{0DCE037F-A593-45D7-A6C4-EDD621520FD0}">
      <formula1>"Yes,No"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8232-A904-4FBB-A9C8-047BA2466D65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EDA123FB-1E9B-4A17-A870-B779166E3BA1}">
      <formula1>"Yes,No"</formula1>
    </dataValidation>
    <dataValidation type="list" allowBlank="1" showInputMessage="1" showErrorMessage="1" sqref="C7:C19" xr:uid="{CADBA085-5575-4E6A-86F1-442794007E8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4BAE-B7E7-4870-91C3-8FA3B4AF8809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45A73876-E52A-4B01-9055-23C0393A566E}">
      <formula1>"uniqueidentifier,bit,varchar,nvarchar,byte,int,smallint,float,decimal,datetime,timestamp"</formula1>
    </dataValidation>
    <dataValidation type="list" allowBlank="1" showInputMessage="1" showErrorMessage="1" sqref="D7:D18" xr:uid="{6195810C-F9B8-4251-812A-B120463A2DA3}">
      <formula1>"Yes,No"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6ECE-7361-4A60-A6C5-C2FBC58F4055}">
  <dimension ref="B1:J20"/>
  <sheetViews>
    <sheetView showGridLines="0" view="pageBreakPreview" zoomScale="110" zoomScaleNormal="100" zoomScaleSheetLayoutView="110" workbookViewId="0">
      <selection activeCell="A11" sqref="A11:XFD1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836AF434-64BD-4A0F-91B6-1FFC71BABDD8}">
      <formula1>"Yes,No"</formula1>
    </dataValidation>
    <dataValidation type="list" allowBlank="1" showInputMessage="1" showErrorMessage="1" sqref="C7:C19" xr:uid="{9A28A571-BD4F-457F-BAD8-BAEB79AD7F4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7D93-6978-4EB5-AC1F-DB2531797CC1}">
  <sheetPr>
    <tabColor theme="4"/>
  </sheetPr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46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60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61</v>
      </c>
    </row>
    <row r="9" spans="2:10" s="10" customFormat="1" x14ac:dyDescent="0.25">
      <c r="B9" s="16" t="s">
        <v>44</v>
      </c>
      <c r="C9" s="12" t="s">
        <v>28</v>
      </c>
      <c r="D9" s="12" t="s">
        <v>26</v>
      </c>
      <c r="E9" s="13"/>
      <c r="F9" s="12"/>
      <c r="G9" s="12"/>
      <c r="H9" s="12"/>
      <c r="I9" s="12" t="s">
        <v>45</v>
      </c>
      <c r="J9" s="12" t="s">
        <v>48</v>
      </c>
    </row>
    <row r="10" spans="2:10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2" t="s">
        <v>51</v>
      </c>
    </row>
    <row r="11" spans="2:10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3:I3"/>
    <mergeCell ref="C1:G1"/>
    <mergeCell ref="C2:G2"/>
  </mergeCells>
  <dataValidations count="2">
    <dataValidation type="list" allowBlank="1" showInputMessage="1" showErrorMessage="1" sqref="D7:D17" xr:uid="{3C1F9718-5D5E-4F27-B01C-86AA1E72DEDA}">
      <formula1>"Yes,No"</formula1>
    </dataValidation>
    <dataValidation type="list" allowBlank="1" showInputMessage="1" showErrorMessage="1" sqref="C7:C18" xr:uid="{134B4D5D-362D-4D43-BEA9-9FFB927E5D5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4137-4B9B-41E0-A943-0CDE4EBC5EB6}">
  <sheetPr>
    <tabColor theme="5"/>
  </sheetPr>
  <dimension ref="B1:J16"/>
  <sheetViews>
    <sheetView showGridLines="0" view="pageBreakPreview" zoomScale="110" zoomScaleNormal="100" zoomScaleSheetLayoutView="110" workbookViewId="0">
      <selection activeCell="I8" sqref="I8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143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ht="51.75" customHeight="1" x14ac:dyDescent="0.25">
      <c r="B3" s="9" t="s">
        <v>23</v>
      </c>
      <c r="C3" s="39" t="s">
        <v>153</v>
      </c>
      <c r="D3" s="39"/>
      <c r="E3" s="39"/>
      <c r="F3" s="39"/>
      <c r="G3" s="39"/>
      <c r="H3" s="39"/>
      <c r="I3" s="39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103</v>
      </c>
      <c r="C7" s="12" t="s">
        <v>70</v>
      </c>
      <c r="D7" s="12" t="s">
        <v>26</v>
      </c>
      <c r="E7" s="13"/>
      <c r="F7" s="12">
        <v>50</v>
      </c>
      <c r="G7" s="12"/>
      <c r="H7" s="12"/>
      <c r="I7" s="12"/>
      <c r="J7" s="15" t="s">
        <v>47</v>
      </c>
    </row>
    <row r="8" spans="2:10" ht="60" x14ac:dyDescent="0.25">
      <c r="B8" s="21" t="s">
        <v>41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170</v>
      </c>
    </row>
    <row r="9" spans="2:10" x14ac:dyDescent="0.25">
      <c r="B9" s="21" t="s">
        <v>144</v>
      </c>
      <c r="C9" s="12" t="s">
        <v>70</v>
      </c>
      <c r="D9" s="12"/>
      <c r="E9" s="13"/>
      <c r="F9" s="12">
        <v>255</v>
      </c>
      <c r="G9" s="12"/>
      <c r="H9" s="12"/>
      <c r="I9" s="12"/>
      <c r="J9" s="15" t="s">
        <v>145</v>
      </c>
    </row>
    <row r="10" spans="2:10" x14ac:dyDescent="0.25">
      <c r="B10" s="12" t="s">
        <v>146</v>
      </c>
      <c r="C10" s="12" t="s">
        <v>70</v>
      </c>
      <c r="D10" s="12"/>
      <c r="E10" s="13"/>
      <c r="F10" s="12">
        <v>255</v>
      </c>
      <c r="G10" s="12"/>
      <c r="H10" s="12"/>
      <c r="I10" s="12"/>
      <c r="J10" s="15" t="s">
        <v>147</v>
      </c>
    </row>
    <row r="11" spans="2:10" x14ac:dyDescent="0.25">
      <c r="B11" s="12" t="s">
        <v>148</v>
      </c>
      <c r="C11" s="12" t="s">
        <v>70</v>
      </c>
      <c r="D11" s="12"/>
      <c r="E11" s="13"/>
      <c r="F11" s="12">
        <v>50</v>
      </c>
      <c r="G11" s="12"/>
      <c r="H11" s="12"/>
      <c r="I11" s="12"/>
      <c r="J11" s="15" t="s">
        <v>149</v>
      </c>
    </row>
    <row r="12" spans="2:10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5" t="s">
        <v>51</v>
      </c>
    </row>
    <row r="14" spans="2:10" x14ac:dyDescent="0.25">
      <c r="B14" s="12" t="s">
        <v>150</v>
      </c>
      <c r="C14" s="12" t="s">
        <v>70</v>
      </c>
      <c r="D14" s="12" t="s">
        <v>26</v>
      </c>
      <c r="E14" s="13"/>
      <c r="F14" s="12">
        <v>50</v>
      </c>
      <c r="G14" s="12"/>
      <c r="H14" s="12"/>
      <c r="I14" s="12"/>
      <c r="J14" s="15" t="s">
        <v>151</v>
      </c>
    </row>
    <row r="16" spans="2:10" x14ac:dyDescent="0.25">
      <c r="B16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4" xr:uid="{36E5C505-A8B7-4B43-96DA-B950F0AAD3BF}">
      <formula1>"Yes,No"</formula1>
    </dataValidation>
    <dataValidation type="list" allowBlank="1" showInputMessage="1" showErrorMessage="1" sqref="C7:C15" xr:uid="{1AA64BCE-531C-4742-8412-CB563786239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CF38-D330-45AE-9A89-14D5EA424A25}">
  <dimension ref="B1:J16"/>
  <sheetViews>
    <sheetView showGridLines="0" view="pageBreakPreview" zoomScale="110" zoomScaleNormal="100" zoomScaleSheetLayoutView="110" workbookViewId="0">
      <selection activeCell="J9" sqref="J9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152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ht="51" customHeight="1" x14ac:dyDescent="0.25">
      <c r="B3" s="9" t="s">
        <v>23</v>
      </c>
      <c r="C3" s="39" t="s">
        <v>154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x14ac:dyDescent="0.25">
      <c r="B8" s="21" t="s">
        <v>155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156</v>
      </c>
    </row>
    <row r="9" spans="2:10" ht="60" x14ac:dyDescent="0.25">
      <c r="B9" s="21" t="s">
        <v>41</v>
      </c>
      <c r="C9" s="12" t="s">
        <v>70</v>
      </c>
      <c r="D9" s="12" t="s">
        <v>26</v>
      </c>
      <c r="E9" s="13"/>
      <c r="F9" s="12">
        <v>50</v>
      </c>
      <c r="G9" s="12"/>
      <c r="H9" s="12"/>
      <c r="I9" s="12"/>
      <c r="J9" s="15" t="s">
        <v>170</v>
      </c>
    </row>
    <row r="10" spans="2:10" ht="75" x14ac:dyDescent="0.25">
      <c r="B10" s="12" t="s">
        <v>157</v>
      </c>
      <c r="C10" s="12" t="s">
        <v>30</v>
      </c>
      <c r="D10" s="12" t="s">
        <v>26</v>
      </c>
      <c r="E10" s="13" t="b">
        <v>0</v>
      </c>
      <c r="F10" s="12"/>
      <c r="G10" s="12"/>
      <c r="H10" s="12"/>
      <c r="I10" s="12"/>
      <c r="J10" s="15" t="s">
        <v>158</v>
      </c>
    </row>
    <row r="11" spans="2:10" ht="45" x14ac:dyDescent="0.25">
      <c r="B11" s="12" t="s">
        <v>159</v>
      </c>
      <c r="C11" s="12" t="s">
        <v>70</v>
      </c>
      <c r="D11" s="12"/>
      <c r="E11" s="13"/>
      <c r="F11" s="12"/>
      <c r="G11" s="12"/>
      <c r="H11" s="12"/>
      <c r="I11" s="12"/>
      <c r="J11" s="15" t="s">
        <v>160</v>
      </c>
    </row>
    <row r="12" spans="2:10" x14ac:dyDescent="0.25">
      <c r="B12" s="12" t="s">
        <v>161</v>
      </c>
      <c r="C12" s="12" t="s">
        <v>70</v>
      </c>
      <c r="D12" s="12" t="s">
        <v>26</v>
      </c>
      <c r="E12" s="13">
        <v>50</v>
      </c>
      <c r="F12" s="12"/>
      <c r="G12" s="12"/>
      <c r="H12" s="12"/>
      <c r="I12" s="12"/>
      <c r="J12" s="15" t="s">
        <v>162</v>
      </c>
    </row>
    <row r="13" spans="2:10" ht="105" x14ac:dyDescent="0.25">
      <c r="B13" s="12" t="s">
        <v>163</v>
      </c>
      <c r="C13" s="12" t="s">
        <v>70</v>
      </c>
      <c r="D13" s="12" t="s">
        <v>26</v>
      </c>
      <c r="E13" s="13">
        <v>50</v>
      </c>
      <c r="F13" s="12"/>
      <c r="G13" s="12"/>
      <c r="H13" s="12"/>
      <c r="I13" s="12"/>
      <c r="J13" s="15" t="s">
        <v>164</v>
      </c>
    </row>
    <row r="14" spans="2:10" x14ac:dyDescent="0.25">
      <c r="B14" s="12" t="s">
        <v>27</v>
      </c>
      <c r="C14" s="12" t="s">
        <v>28</v>
      </c>
      <c r="D14" s="12" t="s">
        <v>26</v>
      </c>
      <c r="E14" s="13">
        <v>1</v>
      </c>
      <c r="F14" s="12"/>
      <c r="G14" s="12"/>
      <c r="H14" s="12"/>
      <c r="I14" s="12"/>
      <c r="J14" s="15" t="s">
        <v>51</v>
      </c>
    </row>
    <row r="16" spans="2:10" x14ac:dyDescent="0.25">
      <c r="B16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4" xr:uid="{9D574651-10D9-4689-A346-46F87A8ADD51}">
      <formula1>"Yes,No"</formula1>
    </dataValidation>
    <dataValidation type="list" allowBlank="1" showInputMessage="1" showErrorMessage="1" sqref="C7:C15" xr:uid="{A16BB60F-F7F6-4B21-B9E7-FFDD8CF55E8D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1A04-EB44-494C-B0CE-595C5AA66A4D}">
  <dimension ref="B1:J14"/>
  <sheetViews>
    <sheetView showGridLines="0" view="pageBreakPreview" zoomScale="110" zoomScaleNormal="100" zoomScaleSheetLayoutView="110" workbookViewId="0">
      <selection activeCell="J14" sqref="J14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165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ht="30.75" customHeight="1" x14ac:dyDescent="0.25">
      <c r="B3" s="9" t="s">
        <v>23</v>
      </c>
      <c r="C3" s="39" t="s">
        <v>166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103</v>
      </c>
      <c r="C7" s="12" t="s">
        <v>70</v>
      </c>
      <c r="D7" s="12" t="s">
        <v>26</v>
      </c>
      <c r="E7" s="13"/>
      <c r="F7" s="12">
        <v>50</v>
      </c>
      <c r="G7" s="12"/>
      <c r="H7" s="12"/>
      <c r="I7" s="12"/>
      <c r="J7" s="15" t="s">
        <v>47</v>
      </c>
    </row>
    <row r="8" spans="2:10" ht="60" x14ac:dyDescent="0.25">
      <c r="B8" s="21" t="s">
        <v>41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168</v>
      </c>
    </row>
    <row r="9" spans="2:10" x14ac:dyDescent="0.25">
      <c r="B9" s="21" t="s">
        <v>144</v>
      </c>
      <c r="C9" s="12" t="s">
        <v>70</v>
      </c>
      <c r="D9" s="12"/>
      <c r="E9" s="13"/>
      <c r="F9" s="12">
        <v>255</v>
      </c>
      <c r="G9" s="12"/>
      <c r="H9" s="12"/>
      <c r="I9" s="12"/>
      <c r="J9" s="15" t="s">
        <v>167</v>
      </c>
    </row>
    <row r="10" spans="2:10" x14ac:dyDescent="0.25">
      <c r="B10" s="12" t="s">
        <v>146</v>
      </c>
      <c r="C10" s="12" t="s">
        <v>70</v>
      </c>
      <c r="D10" s="12"/>
      <c r="E10" s="13"/>
      <c r="F10" s="12">
        <v>255</v>
      </c>
      <c r="G10" s="12"/>
      <c r="H10" s="12"/>
      <c r="I10" s="12"/>
      <c r="J10" s="15" t="s">
        <v>147</v>
      </c>
    </row>
    <row r="11" spans="2:10" x14ac:dyDescent="0.25">
      <c r="B11" s="12" t="s">
        <v>148</v>
      </c>
      <c r="C11" s="12" t="s">
        <v>70</v>
      </c>
      <c r="D11" s="12"/>
      <c r="E11" s="13"/>
      <c r="F11" s="12">
        <v>50</v>
      </c>
      <c r="G11" s="12"/>
      <c r="H11" s="12"/>
      <c r="I11" s="12"/>
      <c r="J11" s="15" t="s">
        <v>169</v>
      </c>
    </row>
    <row r="12" spans="2:10" x14ac:dyDescent="0.25">
      <c r="B12" s="12" t="s">
        <v>27</v>
      </c>
      <c r="C12" s="12" t="s">
        <v>28</v>
      </c>
      <c r="D12" s="12" t="s">
        <v>26</v>
      </c>
      <c r="E12" s="13">
        <v>1</v>
      </c>
      <c r="F12" s="12"/>
      <c r="G12" s="12"/>
      <c r="H12" s="12"/>
      <c r="I12" s="12"/>
      <c r="J12" s="15" t="s">
        <v>51</v>
      </c>
    </row>
    <row r="14" spans="2:10" x14ac:dyDescent="0.25">
      <c r="B14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2" xr:uid="{E29B17ED-CA2F-475A-A676-EA0C85CB7F45}">
      <formula1>"Yes,No"</formula1>
    </dataValidation>
    <dataValidation type="list" allowBlank="1" showInputMessage="1" showErrorMessage="1" sqref="C7:C13" xr:uid="{DA5485B8-147E-4740-8E3F-63285E59B42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9887-1AA3-47C1-B14B-BE62619BDD49}">
  <dimension ref="B1:J18"/>
  <sheetViews>
    <sheetView showGridLines="0" view="pageBreakPreview" zoomScale="110" zoomScaleNormal="100" zoomScaleSheetLayoutView="110" workbookViewId="0">
      <selection activeCell="H24" sqref="H2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171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172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173</v>
      </c>
    </row>
    <row r="9" spans="2:10" s="10" customFormat="1" x14ac:dyDescent="0.25">
      <c r="B9" s="14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174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800C9E72-A45A-4DBD-AA5E-791CD588CD23}">
      <formula1>"Yes,No"</formula1>
    </dataValidation>
    <dataValidation type="list" allowBlank="1" showInputMessage="1" showErrorMessage="1" sqref="C7:C17" xr:uid="{02FBCB91-D29B-43ED-B516-D75510BA53A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51AC-26FB-42E6-857C-75471D6B95D2}">
  <dimension ref="B1:J11"/>
  <sheetViews>
    <sheetView showGridLines="0" view="pageBreakPreview" zoomScale="110" zoomScaleNormal="100" zoomScaleSheetLayoutView="110" workbookViewId="0">
      <selection activeCell="F4" sqref="F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175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182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176</v>
      </c>
      <c r="C8" s="12" t="s">
        <v>25</v>
      </c>
      <c r="D8" s="12" t="s">
        <v>26</v>
      </c>
      <c r="E8" s="13"/>
      <c r="F8" s="12"/>
      <c r="G8" s="12"/>
      <c r="H8" s="12" t="s">
        <v>181</v>
      </c>
      <c r="I8" s="12" t="s">
        <v>171</v>
      </c>
      <c r="J8" s="15" t="s">
        <v>177</v>
      </c>
    </row>
    <row r="9" spans="2:10" s="10" customFormat="1" x14ac:dyDescent="0.25">
      <c r="B9" s="21" t="s">
        <v>178</v>
      </c>
      <c r="C9" s="12" t="s">
        <v>25</v>
      </c>
      <c r="D9" s="12" t="s">
        <v>26</v>
      </c>
      <c r="E9" s="13"/>
      <c r="F9" s="12"/>
      <c r="G9" s="12"/>
      <c r="H9" s="12" t="s">
        <v>180</v>
      </c>
      <c r="I9" s="12" t="s">
        <v>152</v>
      </c>
      <c r="J9" s="15" t="s">
        <v>179</v>
      </c>
    </row>
    <row r="11" spans="2:10" x14ac:dyDescent="0.25">
      <c r="B11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9" xr:uid="{12F98EE4-B291-4753-9FE4-7AEAA29FCA5F}">
      <formula1>"Yes,No"</formula1>
    </dataValidation>
    <dataValidation type="list" allowBlank="1" showInputMessage="1" showErrorMessage="1" sqref="C7:C10" xr:uid="{7795D243-73D0-4270-A445-E1AFE7D560C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EF1-3948-4B97-A1E8-2E906B226EE2}">
  <dimension ref="B1:J20"/>
  <sheetViews>
    <sheetView showGridLines="0" view="pageBreakPreview" zoomScale="110" zoomScaleNormal="100" zoomScaleSheetLayoutView="110" workbookViewId="0">
      <selection activeCell="E4" sqref="E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183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5503BD4-6F07-46F4-B585-3C227FB899D2}">
      <formula1>"Yes,No"</formula1>
    </dataValidation>
    <dataValidation type="list" allowBlank="1" showInputMessage="1" showErrorMessage="1" sqref="C7:C19" xr:uid="{C51D630A-4EF3-426A-982D-58A3F5420F5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09AD-1886-4EF6-BA43-6D9AE5FAC1B6}">
  <dimension ref="B1:J21"/>
  <sheetViews>
    <sheetView showGridLines="0" view="pageBreakPreview" zoomScale="110" zoomScaleNormal="100" zoomScaleSheetLayoutView="110" workbookViewId="0">
      <selection activeCell="I12" sqref="I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184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185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186</v>
      </c>
      <c r="C8" s="12" t="s">
        <v>25</v>
      </c>
      <c r="D8" s="12" t="s">
        <v>26</v>
      </c>
      <c r="E8" s="13"/>
      <c r="F8" s="12"/>
      <c r="G8" s="12"/>
      <c r="H8" s="12"/>
      <c r="I8" s="12" t="s">
        <v>187</v>
      </c>
      <c r="J8" s="15" t="s">
        <v>188</v>
      </c>
    </row>
    <row r="9" spans="2:10" s="10" customFormat="1" ht="30" x14ac:dyDescent="0.25">
      <c r="B9" s="21" t="s">
        <v>189</v>
      </c>
      <c r="C9" s="12" t="s">
        <v>70</v>
      </c>
      <c r="D9" s="12" t="s">
        <v>26</v>
      </c>
      <c r="E9" s="13"/>
      <c r="F9" s="12">
        <v>50</v>
      </c>
      <c r="G9" s="12" t="s">
        <v>26</v>
      </c>
      <c r="H9" s="12"/>
      <c r="I9" s="12"/>
      <c r="J9" s="15" t="s">
        <v>190</v>
      </c>
    </row>
    <row r="10" spans="2:10" s="10" customFormat="1" ht="30" x14ac:dyDescent="0.25">
      <c r="B10" s="21" t="s">
        <v>191</v>
      </c>
      <c r="C10" s="12" t="s">
        <v>70</v>
      </c>
      <c r="D10" s="12" t="s">
        <v>26</v>
      </c>
      <c r="E10" s="13"/>
      <c r="F10" s="12">
        <v>255</v>
      </c>
      <c r="G10" s="12"/>
      <c r="H10" s="12"/>
      <c r="I10" s="12"/>
      <c r="J10" s="15" t="s">
        <v>192</v>
      </c>
    </row>
    <row r="11" spans="2:10" s="10" customFormat="1" x14ac:dyDescent="0.25">
      <c r="B11" s="12" t="s">
        <v>193</v>
      </c>
      <c r="C11" s="12" t="s">
        <v>33</v>
      </c>
      <c r="D11" s="12"/>
      <c r="E11" s="13"/>
      <c r="F11" s="12"/>
      <c r="G11" s="12"/>
      <c r="H11" s="12"/>
      <c r="I11" s="12"/>
      <c r="J11" s="15" t="s">
        <v>194</v>
      </c>
    </row>
    <row r="12" spans="2:10" s="10" customFormat="1" x14ac:dyDescent="0.25">
      <c r="B12" s="12" t="s">
        <v>27</v>
      </c>
      <c r="C12" s="12" t="s">
        <v>28</v>
      </c>
      <c r="D12" s="12" t="s">
        <v>26</v>
      </c>
      <c r="E12" s="13">
        <v>1</v>
      </c>
      <c r="F12" s="12"/>
      <c r="G12" s="12"/>
      <c r="H12" s="12"/>
      <c r="I12" s="12"/>
      <c r="J12" s="15" t="s">
        <v>51</v>
      </c>
    </row>
    <row r="13" spans="2:10" s="10" customFormat="1" x14ac:dyDescent="0.25">
      <c r="B13" s="12" t="s">
        <v>29</v>
      </c>
      <c r="C13" s="12" t="s">
        <v>30</v>
      </c>
      <c r="D13" s="12" t="s">
        <v>26</v>
      </c>
      <c r="E13" s="13" t="b">
        <v>1</v>
      </c>
      <c r="F13" s="12"/>
      <c r="G13" s="12"/>
      <c r="H13" s="12"/>
      <c r="I13" s="12"/>
      <c r="J13" s="15" t="s">
        <v>52</v>
      </c>
    </row>
    <row r="14" spans="2:10" s="10" customFormat="1" x14ac:dyDescent="0.25">
      <c r="B14" s="12" t="s">
        <v>31</v>
      </c>
      <c r="C14" s="12" t="s">
        <v>28</v>
      </c>
      <c r="D14" s="12" t="s">
        <v>26</v>
      </c>
      <c r="E14" s="13"/>
      <c r="F14" s="12"/>
      <c r="G14" s="12"/>
      <c r="H14" s="12"/>
      <c r="I14" s="12"/>
      <c r="J14" s="15" t="s">
        <v>55</v>
      </c>
    </row>
    <row r="15" spans="2:10" s="10" customFormat="1" x14ac:dyDescent="0.25">
      <c r="B15" s="12" t="s">
        <v>32</v>
      </c>
      <c r="C15" s="12" t="s">
        <v>33</v>
      </c>
      <c r="D15" s="12" t="s">
        <v>26</v>
      </c>
      <c r="E15" s="13" t="s">
        <v>34</v>
      </c>
      <c r="F15" s="12"/>
      <c r="G15" s="12"/>
      <c r="H15" s="12"/>
      <c r="I15" s="12"/>
      <c r="J15" s="15" t="s">
        <v>53</v>
      </c>
    </row>
    <row r="16" spans="2:10" s="10" customFormat="1" x14ac:dyDescent="0.25">
      <c r="B16" s="12" t="s">
        <v>36</v>
      </c>
      <c r="C16" s="12" t="s">
        <v>28</v>
      </c>
      <c r="D16" s="12"/>
      <c r="E16" s="13"/>
      <c r="F16" s="12"/>
      <c r="G16" s="12"/>
      <c r="H16" s="12"/>
      <c r="I16" s="12"/>
      <c r="J16" s="15" t="s">
        <v>54</v>
      </c>
    </row>
    <row r="17" spans="2:10" s="10" customFormat="1" x14ac:dyDescent="0.25">
      <c r="B17" s="12" t="s">
        <v>35</v>
      </c>
      <c r="C17" s="12" t="s">
        <v>33</v>
      </c>
      <c r="D17" s="12"/>
      <c r="E17" s="13"/>
      <c r="F17" s="12"/>
      <c r="G17" s="12"/>
      <c r="H17" s="12"/>
      <c r="I17" s="12"/>
      <c r="J17" s="15" t="s">
        <v>56</v>
      </c>
    </row>
    <row r="18" spans="2:10" s="10" customFormat="1" x14ac:dyDescent="0.25">
      <c r="B18" s="12" t="s">
        <v>37</v>
      </c>
      <c r="C18" s="12" t="s">
        <v>30</v>
      </c>
      <c r="D18" s="12" t="s">
        <v>26</v>
      </c>
      <c r="E18" s="13" t="b">
        <v>0</v>
      </c>
      <c r="F18" s="12"/>
      <c r="G18" s="12"/>
      <c r="H18" s="12"/>
      <c r="I18" s="12"/>
      <c r="J18" s="15" t="s">
        <v>57</v>
      </c>
    </row>
    <row r="19" spans="2:10" s="10" customFormat="1" ht="45" x14ac:dyDescent="0.25">
      <c r="B19" s="12" t="s">
        <v>38</v>
      </c>
      <c r="C19" s="12" t="s">
        <v>39</v>
      </c>
      <c r="D19" s="12" t="s">
        <v>26</v>
      </c>
      <c r="E19" s="13"/>
      <c r="F19" s="12"/>
      <c r="G19" s="12"/>
      <c r="H19" s="12"/>
      <c r="I19" s="12"/>
      <c r="J19" s="15" t="s">
        <v>58</v>
      </c>
    </row>
    <row r="21" spans="2:10" x14ac:dyDescent="0.25">
      <c r="B21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20" xr:uid="{F304A7F7-2BA0-4602-9069-853CFC9EDC8F}">
      <formula1>"uniqueidentifier,bit,varchar,nvarchar,byte,int,smallint,float,decimal,datetime,timestamp"</formula1>
    </dataValidation>
    <dataValidation type="list" allowBlank="1" showInputMessage="1" showErrorMessage="1" sqref="D7:D19 G9:G10" xr:uid="{2ADF4225-8D6B-4C36-878F-81246CCEB48C}">
      <formula1>"Yes,No"</formula1>
    </dataValidation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26D7-3D45-4140-A2C2-97FE8A5B9E90}">
  <dimension ref="B1:J12"/>
  <sheetViews>
    <sheetView showGridLines="0" view="pageBreakPreview" zoomScale="110" zoomScaleNormal="100" zoomScaleSheetLayoutView="110" workbookViewId="0">
      <selection activeCell="A11" sqref="A11:XFD18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196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195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 t="s">
        <v>197</v>
      </c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 t="s">
        <v>150</v>
      </c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2" spans="2:10" x14ac:dyDescent="0.25">
      <c r="B12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0" xr:uid="{F94344C9-0D80-4381-AE87-49C252613FCB}">
      <formula1>"Yes,No"</formula1>
    </dataValidation>
    <dataValidation type="list" allowBlank="1" showInputMessage="1" showErrorMessage="1" sqref="C7:C11" xr:uid="{28177F9D-5219-4BA4-B3E5-80A67BE54BD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244D-BBA4-4E69-84E6-231843579960}">
  <dimension ref="B1:J12"/>
  <sheetViews>
    <sheetView showGridLines="0" view="pageBreakPreview" zoomScale="110" zoomScaleNormal="100" zoomScaleSheetLayoutView="110" workbookViewId="0">
      <selection activeCell="F13" sqref="F1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198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199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197</v>
      </c>
      <c r="C8" s="12" t="s">
        <v>25</v>
      </c>
      <c r="D8" s="12" t="s">
        <v>26</v>
      </c>
      <c r="E8" s="13"/>
      <c r="F8" s="12"/>
      <c r="G8" s="12"/>
      <c r="H8" s="12" t="s">
        <v>201</v>
      </c>
      <c r="I8" s="12" t="s">
        <v>184</v>
      </c>
      <c r="J8" s="15" t="s">
        <v>202</v>
      </c>
    </row>
    <row r="9" spans="2:10" s="10" customFormat="1" x14ac:dyDescent="0.25">
      <c r="B9" s="21" t="s">
        <v>176</v>
      </c>
      <c r="C9" s="12" t="s">
        <v>25</v>
      </c>
      <c r="D9" s="12" t="s">
        <v>26</v>
      </c>
      <c r="E9" s="13"/>
      <c r="F9" s="12"/>
      <c r="G9" s="12"/>
      <c r="H9" s="12" t="s">
        <v>200</v>
      </c>
      <c r="I9" s="12" t="s">
        <v>171</v>
      </c>
      <c r="J9" s="15" t="s">
        <v>177</v>
      </c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2" spans="2:10" x14ac:dyDescent="0.25">
      <c r="B12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0" xr:uid="{699718A1-9B60-453F-AA48-A327F15F2EC7}">
      <formula1>"Yes,No"</formula1>
    </dataValidation>
    <dataValidation type="list" allowBlank="1" showInputMessage="1" showErrorMessage="1" sqref="C7:C11" xr:uid="{CD08BD7D-21BC-4AE1-8D42-9274D68517D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A57E-21BE-4CEC-9761-B7A769445B51}">
  <dimension ref="B1:J15"/>
  <sheetViews>
    <sheetView showGridLines="0" view="pageBreakPreview" zoomScale="110" zoomScaleNormal="100" zoomScaleSheetLayoutView="110" workbookViewId="0">
      <selection activeCell="E12" sqref="E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 t="s">
        <v>203</v>
      </c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204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205</v>
      </c>
      <c r="C8" s="12" t="s">
        <v>70</v>
      </c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21" t="s">
        <v>206</v>
      </c>
      <c r="C9" s="12" t="s">
        <v>70</v>
      </c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 t="s">
        <v>207</v>
      </c>
      <c r="C10" s="12" t="s">
        <v>70</v>
      </c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208</v>
      </c>
      <c r="C11" s="12" t="s">
        <v>33</v>
      </c>
      <c r="D11" s="12"/>
      <c r="E11" s="13"/>
      <c r="F11" s="12"/>
      <c r="G11" s="12"/>
      <c r="H11" s="12"/>
      <c r="I11" s="12"/>
      <c r="J11" s="15"/>
    </row>
    <row r="12" spans="2:10" s="10" customFormat="1" x14ac:dyDescent="0.25">
      <c r="B12" s="12" t="s">
        <v>209</v>
      </c>
      <c r="C12" s="12" t="s">
        <v>70</v>
      </c>
      <c r="D12" s="12"/>
      <c r="E12" s="13"/>
      <c r="F12" s="12"/>
      <c r="G12" s="12"/>
      <c r="H12" s="12"/>
      <c r="I12" s="12"/>
      <c r="J12" s="15"/>
    </row>
    <row r="13" spans="2:10" s="10" customFormat="1" x14ac:dyDescent="0.25">
      <c r="B13" s="12" t="s">
        <v>210</v>
      </c>
      <c r="C13" s="12" t="s">
        <v>70</v>
      </c>
      <c r="D13" s="12"/>
      <c r="E13" s="13"/>
      <c r="F13" s="12"/>
      <c r="G13" s="12"/>
      <c r="H13" s="12"/>
      <c r="I13" s="12"/>
      <c r="J13" s="15"/>
    </row>
    <row r="15" spans="2:10" x14ac:dyDescent="0.25">
      <c r="B15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3" xr:uid="{BAB9A0C4-A974-4F2B-9B61-AA094C1F520B}">
      <formula1>"Yes,No"</formula1>
    </dataValidation>
    <dataValidation type="list" allowBlank="1" showInputMessage="1" showErrorMessage="1" sqref="C7:C14" xr:uid="{EAF2920F-CFFC-4C0B-9D6C-02EF6FAB577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57BA-F75E-45DD-B494-A7047C272EA3}">
  <sheetPr>
    <tabColor theme="4"/>
  </sheetPr>
  <dimension ref="B1:J33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63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64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65</v>
      </c>
      <c r="C8" s="12" t="s">
        <v>42</v>
      </c>
      <c r="D8" s="12" t="s">
        <v>26</v>
      </c>
      <c r="E8" s="13"/>
      <c r="F8" s="12">
        <v>250</v>
      </c>
      <c r="G8" s="12"/>
      <c r="H8" s="12"/>
      <c r="I8" s="12"/>
      <c r="J8" s="12" t="s">
        <v>79</v>
      </c>
    </row>
    <row r="9" spans="2:10" x14ac:dyDescent="0.25">
      <c r="B9" s="12" t="s">
        <v>66</v>
      </c>
      <c r="C9" s="12" t="s">
        <v>67</v>
      </c>
      <c r="D9" s="12" t="s">
        <v>26</v>
      </c>
      <c r="E9" s="13"/>
      <c r="F9" s="12" t="s">
        <v>68</v>
      </c>
      <c r="G9" s="12"/>
      <c r="H9" s="12"/>
      <c r="I9" s="12"/>
      <c r="J9" s="12" t="s">
        <v>80</v>
      </c>
    </row>
    <row r="10" spans="2:10" x14ac:dyDescent="0.25">
      <c r="B10" s="12" t="s">
        <v>69</v>
      </c>
      <c r="C10" s="12" t="s">
        <v>70</v>
      </c>
      <c r="D10" s="12" t="s">
        <v>26</v>
      </c>
      <c r="E10" s="13"/>
      <c r="F10" s="12">
        <v>50</v>
      </c>
      <c r="G10" s="12"/>
      <c r="H10" s="12"/>
      <c r="I10" s="12"/>
      <c r="J10" s="12" t="s">
        <v>81</v>
      </c>
    </row>
    <row r="11" spans="2:10" x14ac:dyDescent="0.25">
      <c r="B11" s="12" t="s">
        <v>71</v>
      </c>
      <c r="C11" s="12" t="s">
        <v>70</v>
      </c>
      <c r="D11" s="12" t="s">
        <v>26</v>
      </c>
      <c r="E11" s="13"/>
      <c r="F11" s="12">
        <v>10</v>
      </c>
      <c r="G11" s="12"/>
      <c r="H11" s="12"/>
      <c r="I11" s="12"/>
      <c r="J11" s="12" t="s">
        <v>82</v>
      </c>
    </row>
    <row r="12" spans="2:10" x14ac:dyDescent="0.25">
      <c r="B12" s="12" t="s">
        <v>72</v>
      </c>
      <c r="C12" s="12" t="s">
        <v>70</v>
      </c>
      <c r="D12" s="12" t="s">
        <v>26</v>
      </c>
      <c r="E12" s="13"/>
      <c r="F12" s="12">
        <v>100</v>
      </c>
      <c r="G12" s="12"/>
      <c r="H12" s="12"/>
      <c r="I12" s="12"/>
      <c r="J12" s="12" t="s">
        <v>83</v>
      </c>
    </row>
    <row r="13" spans="2:10" x14ac:dyDescent="0.25">
      <c r="B13" s="12" t="s">
        <v>73</v>
      </c>
      <c r="C13" s="12" t="s">
        <v>70</v>
      </c>
      <c r="D13" s="12" t="s">
        <v>26</v>
      </c>
      <c r="E13" s="13"/>
      <c r="F13" s="12">
        <v>300</v>
      </c>
      <c r="G13" s="12"/>
      <c r="H13" s="12"/>
      <c r="I13" s="12"/>
      <c r="J13" s="12" t="s">
        <v>84</v>
      </c>
    </row>
    <row r="14" spans="2:10" ht="60" x14ac:dyDescent="0.25">
      <c r="B14" s="12" t="s">
        <v>74</v>
      </c>
      <c r="C14" s="12" t="s">
        <v>70</v>
      </c>
      <c r="D14" s="12" t="s">
        <v>26</v>
      </c>
      <c r="E14" s="13"/>
      <c r="F14" s="12">
        <v>300</v>
      </c>
      <c r="G14" s="12"/>
      <c r="H14" s="12"/>
      <c r="I14" s="12"/>
      <c r="J14" s="15" t="s">
        <v>85</v>
      </c>
    </row>
    <row r="15" spans="2:10" ht="60" x14ac:dyDescent="0.25">
      <c r="B15" s="12" t="s">
        <v>75</v>
      </c>
      <c r="C15" s="12" t="s">
        <v>70</v>
      </c>
      <c r="D15" s="12" t="s">
        <v>26</v>
      </c>
      <c r="E15" s="13"/>
      <c r="F15" s="12">
        <v>300</v>
      </c>
      <c r="G15" s="12"/>
      <c r="H15" s="12"/>
      <c r="I15" s="12"/>
      <c r="J15" s="15" t="s">
        <v>86</v>
      </c>
    </row>
    <row r="16" spans="2:10" ht="60" x14ac:dyDescent="0.25">
      <c r="B16" s="12" t="s">
        <v>76</v>
      </c>
      <c r="C16" s="12" t="s">
        <v>70</v>
      </c>
      <c r="D16" s="12" t="s">
        <v>26</v>
      </c>
      <c r="E16" s="13"/>
      <c r="F16" s="12">
        <v>300</v>
      </c>
      <c r="G16" s="12"/>
      <c r="H16" s="12"/>
      <c r="I16" s="12"/>
      <c r="J16" s="15" t="s">
        <v>87</v>
      </c>
    </row>
    <row r="17" spans="2:10" x14ac:dyDescent="0.25">
      <c r="B17" s="12" t="s">
        <v>31</v>
      </c>
      <c r="C17" s="12" t="s">
        <v>28</v>
      </c>
      <c r="D17" s="12" t="s">
        <v>26</v>
      </c>
      <c r="E17" s="13"/>
      <c r="F17" s="12"/>
      <c r="G17" s="12"/>
      <c r="H17" s="12"/>
      <c r="I17" s="12"/>
      <c r="J17" s="12" t="s">
        <v>55</v>
      </c>
    </row>
    <row r="18" spans="2:10" x14ac:dyDescent="0.25">
      <c r="B18" s="12" t="s">
        <v>32</v>
      </c>
      <c r="C18" s="12" t="s">
        <v>33</v>
      </c>
      <c r="D18" s="12" t="s">
        <v>26</v>
      </c>
      <c r="E18" s="13" t="s">
        <v>34</v>
      </c>
      <c r="F18" s="12"/>
      <c r="G18" s="12"/>
      <c r="H18" s="12"/>
      <c r="I18" s="12"/>
      <c r="J18" s="12" t="s">
        <v>53</v>
      </c>
    </row>
    <row r="19" spans="2:10" ht="75" x14ac:dyDescent="0.25">
      <c r="B19" s="12" t="s">
        <v>77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5" t="s">
        <v>88</v>
      </c>
    </row>
    <row r="20" spans="2:10" x14ac:dyDescent="0.25">
      <c r="B20" s="12" t="s">
        <v>78</v>
      </c>
      <c r="C20" s="12" t="s">
        <v>33</v>
      </c>
      <c r="D20" s="12"/>
      <c r="E20" s="13"/>
      <c r="F20" s="12"/>
      <c r="G20" s="12"/>
      <c r="H20" s="12"/>
      <c r="I20" s="12"/>
      <c r="J20" s="12" t="s">
        <v>89</v>
      </c>
    </row>
    <row r="21" spans="2:10" ht="45" x14ac:dyDescent="0.25">
      <c r="B21" s="12" t="s">
        <v>38</v>
      </c>
      <c r="C21" s="12" t="s">
        <v>39</v>
      </c>
      <c r="D21" s="12" t="s">
        <v>26</v>
      </c>
      <c r="E21" s="13"/>
      <c r="F21" s="12"/>
      <c r="G21" s="12"/>
      <c r="H21" s="12"/>
      <c r="I21" s="12"/>
      <c r="J21" s="15" t="s">
        <v>58</v>
      </c>
    </row>
    <row r="22" spans="2:10" x14ac:dyDescent="0.25">
      <c r="B22" s="12"/>
      <c r="C22" s="12"/>
      <c r="D22" s="12"/>
      <c r="E22" s="13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3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3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3"/>
      <c r="F25" s="12"/>
      <c r="G25" s="12"/>
      <c r="H25" s="12"/>
      <c r="I25" s="12"/>
      <c r="J25" s="12"/>
    </row>
    <row r="26" spans="2:10" x14ac:dyDescent="0.25">
      <c r="B26" s="12"/>
      <c r="C26" s="12"/>
      <c r="D26" s="12"/>
      <c r="E26" s="13"/>
      <c r="F26" s="12"/>
      <c r="G26" s="12"/>
      <c r="H26" s="12"/>
      <c r="I26" s="12"/>
      <c r="J26" s="12"/>
    </row>
    <row r="27" spans="2:10" x14ac:dyDescent="0.25">
      <c r="B27" s="12"/>
      <c r="C27" s="12"/>
      <c r="D27" s="12"/>
      <c r="E27" s="13"/>
      <c r="F27" s="12"/>
      <c r="G27" s="12"/>
      <c r="H27" s="12"/>
      <c r="I27" s="12"/>
      <c r="J27" s="12"/>
    </row>
    <row r="28" spans="2:10" x14ac:dyDescent="0.25">
      <c r="B28" s="12"/>
      <c r="C28" s="12"/>
      <c r="D28" s="12"/>
      <c r="E28" s="13"/>
      <c r="F28" s="12"/>
      <c r="G28" s="12"/>
      <c r="H28" s="12"/>
      <c r="I28" s="12"/>
      <c r="J28" s="12"/>
    </row>
    <row r="29" spans="2:10" x14ac:dyDescent="0.25">
      <c r="B29" s="12"/>
      <c r="C29" s="12"/>
      <c r="D29" s="12"/>
      <c r="E29" s="13"/>
      <c r="F29" s="12"/>
      <c r="G29" s="12"/>
      <c r="H29" s="12"/>
      <c r="I29" s="12"/>
      <c r="J29" s="12"/>
    </row>
    <row r="30" spans="2:10" x14ac:dyDescent="0.25">
      <c r="B30" s="12"/>
      <c r="C30" s="12"/>
      <c r="D30" s="12"/>
      <c r="E30" s="13"/>
      <c r="F30" s="12"/>
      <c r="G30" s="12"/>
      <c r="H30" s="12"/>
      <c r="I30" s="12"/>
      <c r="J30" s="12"/>
    </row>
    <row r="31" spans="2:10" x14ac:dyDescent="0.25">
      <c r="B31" s="12"/>
      <c r="C31" s="12"/>
      <c r="D31" s="12"/>
      <c r="E31" s="13"/>
      <c r="F31" s="12"/>
      <c r="G31" s="12"/>
      <c r="H31" s="12"/>
      <c r="I31" s="12"/>
      <c r="J31" s="12"/>
    </row>
    <row r="32" spans="2:10" x14ac:dyDescent="0.25">
      <c r="B32" s="12"/>
      <c r="C32" s="12"/>
      <c r="D32" s="12"/>
      <c r="E32" s="13"/>
      <c r="F32" s="12"/>
      <c r="G32" s="12"/>
      <c r="H32" s="12"/>
      <c r="I32" s="12"/>
      <c r="J32" s="12"/>
    </row>
    <row r="33" spans="2:10" x14ac:dyDescent="0.25">
      <c r="B33" s="12"/>
      <c r="C33" s="12"/>
      <c r="D33" s="12"/>
      <c r="E33" s="13"/>
      <c r="F33" s="12"/>
      <c r="G33" s="12"/>
      <c r="H33" s="12"/>
      <c r="I33" s="12"/>
      <c r="J33" s="1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 xr:uid="{5A14D99A-A241-48C2-9382-A25FFF58467C}">
      <formula1>"uniqueidentifier,bit,varchar,nvarchar,byte,int,smallint,float,decimal,datetime,timestamp"</formula1>
    </dataValidation>
    <dataValidation type="list" allowBlank="1" showInputMessage="1" showErrorMessage="1" sqref="D7:D33" xr:uid="{7528713D-CED0-4DB9-833A-A7910C3C4451}">
      <formula1>"Yes,No"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0990-B1B6-40EA-91DC-4BB91D189B13}">
  <dimension ref="B1:J20"/>
  <sheetViews>
    <sheetView showGridLines="0" view="pageBreakPreview" zoomScale="110" zoomScaleNormal="100" zoomScaleSheetLayoutView="110" workbookViewId="0">
      <selection activeCell="H27" sqref="H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6" t="str">
        <f>'Cover Sheet'!B3</f>
        <v>ERP APPLICATION</v>
      </c>
      <c r="D1" s="37"/>
      <c r="E1" s="37"/>
      <c r="F1" s="37"/>
      <c r="G1" s="38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6"/>
      <c r="D2" s="37"/>
      <c r="E2" s="37"/>
      <c r="F2" s="37"/>
      <c r="G2" s="38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5" t="s">
        <v>141</v>
      </c>
      <c r="D3" s="35"/>
      <c r="E3" s="35"/>
      <c r="F3" s="35"/>
      <c r="G3" s="35"/>
      <c r="H3" s="35"/>
      <c r="I3" s="35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D5C9C9B6-65A8-488E-B087-08AE33332A6B}">
      <formula1>"uniqueidentifier,bit,varchar,nvarchar,byte,int,smallint,float,decimal,datetime,timestamp"</formula1>
    </dataValidation>
    <dataValidation type="list" allowBlank="1" showInputMessage="1" showErrorMessage="1" sqref="D7:D18" xr:uid="{0D3E62C2-17B2-4F4E-8591-57938941B1FB}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7216-FF97-438E-A31F-075F58C1556E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215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216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150</v>
      </c>
      <c r="G8" s="12"/>
      <c r="H8" s="12"/>
      <c r="I8" s="12"/>
      <c r="J8" s="12" t="s">
        <v>220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6C87FAB6-403A-409D-A50A-0EF43E9EECB7}">
      <formula1>"Yes,No"</formula1>
    </dataValidation>
    <dataValidation type="list" allowBlank="1" showInputMessage="1" showErrorMessage="1" sqref="C7:C17" xr:uid="{99BBD123-C95B-4E05-9B43-7EA2E6705AE2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BECC-D302-498B-9A69-C41B47E26427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217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218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2" t="s">
        <v>219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8B8E4E33-3807-4DD6-A260-639E61FCC030}">
      <formula1>"uniqueidentifier,bit,varchar,nvarchar,byte,int,smallint,float,decimal,datetime,timestamp"</formula1>
    </dataValidation>
    <dataValidation type="list" allowBlank="1" showInputMessage="1" showErrorMessage="1" sqref="D7:D16" xr:uid="{FDF9489E-0B11-491E-A453-922EA9E441A0}">
      <formula1>"Yes,No"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B26-1DBC-4A61-8DC5-7FCADB06C936}">
  <sheetPr>
    <tabColor theme="4"/>
  </sheetPr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90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91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92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38896EC-0DFE-4BA1-85FC-A1E67A33A7E4}">
      <formula1>"Yes,No"</formula1>
    </dataValidation>
    <dataValidation type="list" allowBlank="1" showInputMessage="1" showErrorMessage="1" sqref="C7:C17" xr:uid="{58015C11-6F0B-4E21-908F-ACCFA76C960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0733-4E97-4E61-A47D-F93436488A55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1" t="str">
        <f>'Cover Sheet'!B3</f>
        <v>ERP APPLICATION</v>
      </c>
      <c r="D1" s="32"/>
      <c r="E1" s="32"/>
      <c r="F1" s="32"/>
      <c r="G1" s="33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1" t="s">
        <v>45</v>
      </c>
      <c r="D2" s="32"/>
      <c r="E2" s="32"/>
      <c r="F2" s="32"/>
      <c r="G2" s="33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62</v>
      </c>
      <c r="D3" s="34"/>
      <c r="E3" s="34"/>
      <c r="F3" s="34"/>
      <c r="G3" s="34"/>
      <c r="H3" s="34"/>
      <c r="I3" s="34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61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3F6B9CA6-888A-479A-BE8D-B75DE58670BE}">
      <formula1>"Yes,No"</formula1>
    </dataValidation>
    <dataValidation type="list" allowBlank="1" showInputMessage="1" showErrorMessage="1" sqref="C7:C17" xr:uid="{8ED73609-4FCE-497D-AB81-D2CA8B92236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9209E31D0853459BDDC21BFF41997B" ma:contentTypeVersion="10" ma:contentTypeDescription="Create a new document." ma:contentTypeScope="" ma:versionID="d790f61d1067e771f6724c31ec4f32ac">
  <xsd:schema xmlns:xsd="http://www.w3.org/2001/XMLSchema" xmlns:xs="http://www.w3.org/2001/XMLSchema" xmlns:p="http://schemas.microsoft.com/office/2006/metadata/properties" xmlns:ns3="0f278fe2-1c7d-4e0c-9909-a9c4d13c9b87" xmlns:ns4="ce0d4ac8-8917-4b90-bb1c-08eabe5b9b65" targetNamespace="http://schemas.microsoft.com/office/2006/metadata/properties" ma:root="true" ma:fieldsID="0379e00440097f43ff2e226b337861cd" ns3:_="" ns4:_="">
    <xsd:import namespace="0f278fe2-1c7d-4e0c-9909-a9c4d13c9b87"/>
    <xsd:import namespace="ce0d4ac8-8917-4b90-bb1c-08eabe5b9b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78fe2-1c7d-4e0c-9909-a9c4d13c9b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4ac8-8917-4b90-bb1c-08eabe5b9b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80F05C-97AB-41CD-91CC-553EB44B7C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04654-4903-4E22-A822-9F861B863E67}">
  <ds:schemaRefs>
    <ds:schemaRef ds:uri="http://purl.org/dc/elements/1.1/"/>
    <ds:schemaRef ds:uri="http://schemas.microsoft.com/office/2006/metadata/properties"/>
    <ds:schemaRef ds:uri="ce0d4ac8-8917-4b90-bb1c-08eabe5b9b6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f278fe2-1c7d-4e0c-9909-a9c4d13c9b8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9020E9E-A9E3-452D-98EB-2F78BDB41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278fe2-1c7d-4e0c-9909-a9c4d13c9b87"/>
    <ds:schemaRef ds:uri="ce0d4ac8-8917-4b90-bb1c-08eabe5b9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Cover Sheet</vt:lpstr>
      <vt:lpstr>Summary</vt:lpstr>
      <vt:lpstr>Common_Certificated</vt:lpstr>
      <vt:lpstr>Common_District</vt:lpstr>
      <vt:lpstr>Common_File</vt:lpstr>
      <vt:lpstr>Common_Major</vt:lpstr>
      <vt:lpstr>Common_MaritalStatus</vt:lpstr>
      <vt:lpstr>Common_ProfessionalQualificatio</vt:lpstr>
      <vt:lpstr>Common_Province</vt:lpstr>
      <vt:lpstr>Common_School</vt:lpstr>
      <vt:lpstr>Common_Ward</vt:lpstr>
      <vt:lpstr>HR_ApproveStatus</vt:lpstr>
      <vt:lpstr>HR_Bank</vt:lpstr>
      <vt:lpstr>HR_Commendation</vt:lpstr>
      <vt:lpstr>HR_ContractType</vt:lpstr>
      <vt:lpstr>HR_Discipline</vt:lpstr>
      <vt:lpstr>HR_Education</vt:lpstr>
      <vt:lpstr>HR_EmployeeInfo</vt:lpstr>
      <vt:lpstr>HR_EmployeeRelationship</vt:lpstr>
      <vt:lpstr>HR_EmployeeEducation</vt:lpstr>
      <vt:lpstr>HR_Education (6)</vt:lpstr>
      <vt:lpstr>HR_Education (4)</vt:lpstr>
      <vt:lpstr>HR_Education (2)</vt:lpstr>
      <vt:lpstr>HR_Ethnicity</vt:lpstr>
      <vt:lpstr>HR_IdentificationType</vt:lpstr>
      <vt:lpstr>HR_ModelOfStudy</vt:lpstr>
      <vt:lpstr>HR_Nationality</vt:lpstr>
      <vt:lpstr>HR_Position</vt:lpstr>
      <vt:lpstr>HR_Ranking</vt:lpstr>
      <vt:lpstr>HR_RelationshipType</vt:lpstr>
      <vt:lpstr>HR_Religion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Security_Function</vt:lpstr>
      <vt:lpstr>Security_FunctionCommand</vt:lpstr>
      <vt:lpstr>Security_Module</vt:lpstr>
      <vt:lpstr>Security_Role</vt:lpstr>
      <vt:lpstr>Security_RoleDetail</vt:lpstr>
      <vt:lpstr>Security_SessionLog </vt:lpstr>
      <vt:lpstr>Security_User</vt:lpstr>
      <vt:lpstr>Security_UserModule</vt:lpstr>
      <vt:lpstr>Security_UserRole</vt:lpstr>
      <vt:lpstr>Secutiry_SystemLog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dinhhung09138</dc:creator>
  <cp:lastModifiedBy>dinhhung09138</cp:lastModifiedBy>
  <dcterms:created xsi:type="dcterms:W3CDTF">2020-10-16T03:33:10Z</dcterms:created>
  <dcterms:modified xsi:type="dcterms:W3CDTF">2020-11-18T10:19:08Z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0x010100A79209E31D0853459BDDC21BFF41997B</vt:lpwstr>
  </property>
</Properties>
</file>