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885" windowWidth="14805" windowHeight="7020" tabRatio="940" activeTab="3"/>
  </bookViews>
  <sheets>
    <sheet name="GA based TC generation" sheetId="2" r:id="rId1"/>
    <sheet name="Report" sheetId="9" r:id="rId2"/>
    <sheet name="icta2016" sheetId="11" r:id="rId3"/>
    <sheet name="201612paper" sheetId="12" r:id="rId4"/>
    <sheet name="Sheet1" sheetId="13" r:id="rId5"/>
  </sheets>
  <calcPr calcId="125725"/>
</workbook>
</file>

<file path=xl/calcChain.xml><?xml version="1.0" encoding="utf-8"?>
<calcChain xmlns="http://schemas.openxmlformats.org/spreadsheetml/2006/main">
  <c r="K13" i="13"/>
  <c r="K12"/>
  <c r="K11"/>
  <c r="K10"/>
  <c r="J18"/>
  <c r="I18" s="1"/>
  <c r="L30" l="1"/>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<sst xmlns="http://schemas.openxmlformats.org/spreadsheetml/2006/main" count="303" uniqueCount="256">
  <si>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</si>
  <si>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</si>
  <si>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</si>
  <si>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</si>
  <si>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</si>
  <si>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</si>
  <si>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</si>
  <si>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</si>
  <si>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</si>
  <si>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</si>
  <si>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</si>
  <si>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</si>
  <si>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</si>
  <si>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</si>
  <si>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</si>
  <si>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</si>
  <si>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</si>
  <si>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</si>
  <si>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</si>
  <si>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</si>
  <si>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</si>
  <si>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</si>
  <si>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</si>
  <si>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</si>
  <si>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</si>
  <si>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</si>
  <si>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</si>
  <si>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</si>
  <si>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</si>
  <si>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</si>
  <si>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</si>
  <si>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</si>
  <si>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</si>
  <si>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</si>
  <si>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</si>
  <si>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</si>
  <si>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</si>
  <si>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</si>
  <si>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</si>
  <si>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</si>
  <si>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</si>
  <si>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</si>
  <si>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</si>
  <si>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</si>
  <si>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</si>
  <si>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</si>
  <si>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</si>
  <si>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</si>
  <si>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</si>
  <si>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</si>
  <si>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</si>
  <si>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</si>
  <si>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</si>
  <si>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</si>
  <si>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</si>
  <si>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</si>
  <si>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</si>
  <si>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</si>
  <si>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</si>
  <si>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</si>
  <si>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</si>
  <si>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</si>
  <si>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</si>
  <si>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</si>
  <si>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</si>
  <si>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</si>
  <si>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</si>
  <si>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</si>
  <si>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</si>
  <si>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</si>
  <si>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</si>
  <si>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</si>
  <si>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</si>
  <si>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</si>
  <si>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</si>
  <si>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</si>
  <si>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</si>
  <si>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</si>
  <si>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</si>
  <si>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</si>
  <si>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</si>
  <si>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</si>
  <si>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</si>
  <si>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</si>
  <si>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</si>
  <si>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</si>
  <si>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</si>
  <si>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</si>
  <si>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</si>
  <si>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</si>
  <si>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</si>
  <si>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</si>
  <si>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</si>
  <si>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</si>
  <si>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</si>
  <si>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</si>
  <si>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</si>
  <si>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</si>
  <si>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</si>
  <si>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</si>
  <si>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</si>
  <si>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</si>
  <si>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</si>
  <si>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</si>
  <si>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</si>
  <si>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</si>
  <si>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</si>
  <si>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</si>
  <si>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</si>
  <si>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</si>
  <si>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</si>
  <si>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</si>
  <si>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</si>
  <si>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</si>
  <si>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</si>
  <si>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</si>
  <si>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</si>
  <si>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</si>
  <si>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</si>
  <si>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</si>
  <si>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</si>
  <si>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</si>
  <si>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</si>
  <si>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</si>
  <si>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</si>
  <si>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</si>
  <si>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</si>
  <si>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</si>
  <si>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</si>
  <si>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</si>
  <si>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</si>
  <si>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</si>
  <si>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</si>
  <si>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</si>
  <si>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</si>
  <si>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</si>
  <si>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</si>
  <si>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</si>
  <si>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</si>
  <si>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</si>
  <si>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</si>
  <si>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</si>
  <si>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</si>
  <si>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</si>
  <si>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</si>
  <si>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</si>
  <si>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</si>
  <si>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</si>
  <si>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</si>
  <si>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</si>
  <si>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</si>
  <si>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</si>
  <si>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</si>
  <si>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</si>
  <si>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</si>
  <si>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</si>
  <si>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</si>
  <si>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</si>
  <si>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</si>
  <si>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</si>
  <si>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</si>
  <si>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</si>
  <si>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</si>
  <si>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</si>
  <si>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</si>
  <si>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</si>
  <si>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</si>
  <si>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</si>
  <si>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</si>
  <si>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</si>
  <si>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</si>
  <si>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</si>
  <si>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</si>
  <si>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</si>
  <si>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</si>
  <si>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</si>
  <si>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</si>
  <si>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</si>
  <si>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</si>
  <si>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</si>
  <si>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</si>
  <si>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</si>
  <si>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</si>
  <si>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</si>
  <si>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</si>
  <si>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</si>
  <si>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</si>
  <si>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</si>
  <si>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</si>
  <si>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</si>
  <si>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</si>
  <si>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</si>
  <si>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</si>
  <si>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</si>
  <si>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</si>
  <si>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</si>
  <si>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</si>
  <si>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</si>
  <si>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</si>
  <si>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</si>
  <si>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</si>
  <si>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</si>
  <si>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</si>
  <si>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</si>
  <si>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</si>
  <si>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</si>
  <si>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</si>
  <si>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</si>
  <si>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</si>
  <si>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</si>
  <si>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</si>
  <si>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</si>
  <si>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</si>
  <si>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</si>
  <si>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</si>
  <si>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</si>
  <si>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</si>
  <si>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</si>
  <si>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</si>
  <si>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</si>
  <si>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</si>
  <si>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</si>
  <si>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</si>
  <si>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</si>
  <si>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</si>
  <si>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</si>
  <si>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</si>
  <si>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</si>
  <si>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</si>
  <si>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</si>
  <si>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</si>
  <si>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</si>
  <si>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ttB2002</t>
  </si>
  <si>
    <t>tM2004</t>
  </si>
  <si>
    <t>tA2008</t>
  </si>
  <si>
    <t>QuadEq2</t>
  </si>
  <si>
    <t>Type</t>
  </si>
  <si>
    <t>Range</t>
  </si>
  <si>
    <t>Max gen</t>
  </si>
  <si>
    <t>Popsize</t>
  </si>
  <si>
    <t>integer</t>
  </si>
  <si>
    <t>[1, 1000]</t>
  </si>
  <si>
    <t>double</t>
  </si>
  <si>
    <t>Max run</t>
  </si>
  <si>
    <t>Epsilon</t>
  </si>
  <si>
    <t>[1, 400]</t>
  </si>
  <si>
    <t>[0, 50]</t>
  </si>
  <si>
    <t>[-50, 50]</t>
  </si>
  <si>
    <t>Max aval. function call</t>
  </si>
  <si>
    <t>Test function</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</si>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</sst>
</file>

<file path=xl/styles.xml><?xml version="1.0" encoding="utf-8"?>
<styleSheet xmlns="http://schemas.openxmlformats.org/spreadsheetml/2006/main">
  <numFmts count="1">
    <numFmt numFmtId="164" formatCode="0.000000000"/>
  </numFmts>
  <fonts count="6">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0" fontId="0" fillId="0" borderId="1" xfId="0" applyBorder="1" applyAlignment="1">
      <alignment wrapText="1"/>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27</xdr:row>
      <xdr:rowOff>108537</xdr:rowOff>
    </xdr:from>
    <xdr:to>
      <xdr:col>17</xdr:col>
      <xdr:colOff>234463</xdr:colOff>
      <xdr:row>32</xdr:row>
      <xdr:rowOff>89487</xdr:rowOff>
    </xdr:to>
    <xdr:sp macro="" textlink="">
      <xdr:nvSpPr>
        <xdr:cNvPr id="6" name="Flowchart: Document 5"/>
        <xdr:cNvSpPr/>
      </xdr:nvSpPr>
      <xdr:spPr>
        <a:xfrm>
          <a:off x="8846630" y="5252037"/>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33</xdr:row>
      <xdr:rowOff>149107</xdr:rowOff>
    </xdr:from>
    <xdr:to>
      <xdr:col>17</xdr:col>
      <xdr:colOff>262949</xdr:colOff>
      <xdr:row>36</xdr:row>
      <xdr:rowOff>15757</xdr:rowOff>
    </xdr:to>
    <xdr:sp macro="" textlink="">
      <xdr:nvSpPr>
        <xdr:cNvPr id="7" name="Rectangle 6"/>
        <xdr:cNvSpPr/>
      </xdr:nvSpPr>
      <xdr:spPr>
        <a:xfrm>
          <a:off x="8837136" y="643560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293151</xdr:colOff>
      <xdr:row>37</xdr:row>
      <xdr:rowOff>90293</xdr:rowOff>
    </xdr:from>
    <xdr:to>
      <xdr:col>17</xdr:col>
      <xdr:colOff>257175</xdr:colOff>
      <xdr:row>40</xdr:row>
      <xdr:rowOff>19051</xdr:rowOff>
    </xdr:to>
    <xdr:sp macro="" textlink="">
      <xdr:nvSpPr>
        <xdr:cNvPr id="8" name="Rectangle 7"/>
        <xdr:cNvSpPr/>
      </xdr:nvSpPr>
      <xdr:spPr>
        <a:xfrm>
          <a:off x="8827551" y="7138793"/>
          <a:ext cx="1792824" cy="5002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clientData/>
  </xdr:twoCellAnchor>
  <xdr:twoCellAnchor>
    <xdr:from>
      <xdr:col>14</xdr:col>
      <xdr:colOff>295275</xdr:colOff>
      <xdr:row>41</xdr:row>
      <xdr:rowOff>101049</xdr:rowOff>
    </xdr:from>
    <xdr:to>
      <xdr:col>17</xdr:col>
      <xdr:colOff>266700</xdr:colOff>
      <xdr:row>44</xdr:row>
      <xdr:rowOff>32909</xdr:rowOff>
    </xdr:to>
    <xdr:sp macro="" textlink="">
      <xdr:nvSpPr>
        <xdr:cNvPr id="9" name="Rectangle 8"/>
        <xdr:cNvSpPr/>
      </xdr:nvSpPr>
      <xdr:spPr>
        <a:xfrm>
          <a:off x="8876058" y="7911549"/>
          <a:ext cx="1810164" cy="503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Determine</a:t>
          </a:r>
          <a:r>
            <a:rPr lang="ja-JP" altLang="en-US" sz="1200" baseline="0">
              <a:solidFill>
                <a:sysClr val="windowText" lastClr="000000"/>
              </a:solidFill>
              <a:latin typeface="Times New Roman" panose="02020603050405020304" pitchFamily="18" charset="0"/>
              <a:cs typeface="Times New Roman" panose="02020603050405020304" pitchFamily="18" charset="0"/>
            </a:rPr>
            <a:t> </a:t>
          </a:r>
          <a:r>
            <a:rPr lang="en-US" sz="1200">
              <a:solidFill>
                <a:sysClr val="windowText" lastClr="000000"/>
              </a:solidFill>
              <a:latin typeface="Times New Roman" panose="02020603050405020304" pitchFamily="18" charset="0"/>
              <a:cs typeface="Times New Roman" panose="02020603050405020304" pitchFamily="18" charset="0"/>
            </a:rPr>
            <a:t>difficult</a:t>
          </a:r>
          <a:r>
            <a:rPr lang="en-US" sz="1200" baseline="0">
              <a:solidFill>
                <a:sysClr val="windowText" lastClr="000000"/>
              </a:solidFill>
              <a:latin typeface="Times New Roman" panose="02020603050405020304" pitchFamily="18" charset="0"/>
              <a:cs typeface="Times New Roman" panose="02020603050405020304" pitchFamily="18" charset="0"/>
            </a:rPr>
            <a:t> </a:t>
          </a:r>
          <a:r>
            <a:rPr lang="en-US" sz="1200">
              <a:solidFill>
                <a:sysClr val="windowText" lastClr="000000"/>
              </a:solidFill>
              <a:latin typeface="Times New Roman" panose="02020603050405020304" pitchFamily="18" charset="0"/>
              <a:cs typeface="Times New Roman" panose="02020603050405020304" pitchFamily="18" charset="0"/>
            </a:rPr>
            <a:t>paths</a:t>
          </a:r>
        </a:p>
        <a:p>
          <a:pPr algn="ctr"/>
          <a:r>
            <a:rPr lang="en-US" sz="1200">
              <a:solidFill>
                <a:sysClr val="windowText" lastClr="000000"/>
              </a:solidFill>
              <a:latin typeface="Times New Roman" panose="02020603050405020304" pitchFamily="18" charset="0"/>
              <a:cs typeface="Times New Roman" panose="02020603050405020304" pitchFamily="18" charset="0"/>
            </a:rPr>
            <a:t>to be covered</a:t>
          </a:r>
        </a:p>
      </xdr:txBody>
    </xdr:sp>
    <xdr:clientData/>
  </xdr:twoCellAnchor>
  <xdr:twoCellAnchor>
    <xdr:from>
      <xdr:col>14</xdr:col>
      <xdr:colOff>302736</xdr:colOff>
      <xdr:row>45</xdr:row>
      <xdr:rowOff>111918</xdr:rowOff>
    </xdr:from>
    <xdr:to>
      <xdr:col>17</xdr:col>
      <xdr:colOff>262949</xdr:colOff>
      <xdr:row>48</xdr:row>
      <xdr:rowOff>14471</xdr:rowOff>
    </xdr:to>
    <xdr:sp macro="" textlink="">
      <xdr:nvSpPr>
        <xdr:cNvPr id="10" name="Rectangle 9"/>
        <xdr:cNvSpPr/>
      </xdr:nvSpPr>
      <xdr:spPr>
        <a:xfrm>
          <a:off x="8803799" y="8684418"/>
          <a:ext cx="1781869" cy="4740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Determine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32</xdr:row>
      <xdr:rowOff>27776</xdr:rowOff>
    </xdr:from>
    <xdr:to>
      <xdr:col>15</xdr:col>
      <xdr:colOff>587643</xdr:colOff>
      <xdr:row>33</xdr:row>
      <xdr:rowOff>149107</xdr:rowOff>
    </xdr:to>
    <xdr:cxnSp macro="">
      <xdr:nvCxnSpPr>
        <xdr:cNvPr id="11" name="Straight Arrow Connector 10"/>
        <xdr:cNvCxnSpPr>
          <a:stCxn id="6" idx="2"/>
          <a:endCxn id="7" idx="0"/>
        </xdr:cNvCxnSpPr>
      </xdr:nvCxnSpPr>
      <xdr:spPr>
        <a:xfrm>
          <a:off x="9722147" y="6123776"/>
          <a:ext cx="9496" cy="3118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36</xdr:row>
      <xdr:rowOff>15757</xdr:rowOff>
    </xdr:from>
    <xdr:to>
      <xdr:col>15</xdr:col>
      <xdr:colOff>587643</xdr:colOff>
      <xdr:row>37</xdr:row>
      <xdr:rowOff>90293</xdr:rowOff>
    </xdr:to>
    <xdr:cxnSp macro="">
      <xdr:nvCxnSpPr>
        <xdr:cNvPr id="12" name="Straight Arrow Connector 11"/>
        <xdr:cNvCxnSpPr>
          <a:stCxn id="7" idx="2"/>
          <a:endCxn id="8" idx="0"/>
        </xdr:cNvCxnSpPr>
      </xdr:nvCxnSpPr>
      <xdr:spPr>
        <a:xfrm flipH="1">
          <a:off x="9723963" y="6873757"/>
          <a:ext cx="7680" cy="2650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581620</xdr:colOff>
      <xdr:row>40</xdr:row>
      <xdr:rowOff>19051</xdr:rowOff>
    </xdr:from>
    <xdr:to>
      <xdr:col>15</xdr:col>
      <xdr:colOff>587444</xdr:colOff>
      <xdr:row>41</xdr:row>
      <xdr:rowOff>101049</xdr:rowOff>
    </xdr:to>
    <xdr:cxnSp macro="">
      <xdr:nvCxnSpPr>
        <xdr:cNvPr id="13" name="Straight Arrow Connector 12"/>
        <xdr:cNvCxnSpPr>
          <a:stCxn id="8" idx="2"/>
          <a:endCxn id="9" idx="0"/>
        </xdr:cNvCxnSpPr>
      </xdr:nvCxnSpPr>
      <xdr:spPr>
        <a:xfrm>
          <a:off x="9775316" y="7639051"/>
          <a:ext cx="5824" cy="2724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587444</xdr:colOff>
      <xdr:row>44</xdr:row>
      <xdr:rowOff>32909</xdr:rowOff>
    </xdr:from>
    <xdr:to>
      <xdr:col>15</xdr:col>
      <xdr:colOff>589299</xdr:colOff>
      <xdr:row>45</xdr:row>
      <xdr:rowOff>111918</xdr:rowOff>
    </xdr:to>
    <xdr:cxnSp macro="">
      <xdr:nvCxnSpPr>
        <xdr:cNvPr id="14" name="Straight Arrow Connector 13"/>
        <xdr:cNvCxnSpPr>
          <a:stCxn id="9" idx="2"/>
          <a:endCxn id="10" idx="0"/>
        </xdr:cNvCxnSpPr>
      </xdr:nvCxnSpPr>
      <xdr:spPr>
        <a:xfrm>
          <a:off x="9781140" y="8414909"/>
          <a:ext cx="1855" cy="2695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Recombination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158445</xdr:rowOff>
    </xdr:from>
    <xdr:to>
      <xdr:col>19</xdr:col>
      <xdr:colOff>336153</xdr:colOff>
      <xdr:row>46</xdr:row>
      <xdr:rowOff>166688</xdr:rowOff>
    </xdr:to>
    <xdr:cxnSp macro="">
      <xdr:nvCxnSpPr>
        <xdr:cNvPr id="29" name="Straight Arrow Connector 28"/>
        <xdr:cNvCxnSpPr>
          <a:stCxn id="10" idx="3"/>
          <a:endCxn id="27" idx="1"/>
        </xdr:cNvCxnSpPr>
      </xdr:nvCxnSpPr>
      <xdr:spPr>
        <a:xfrm>
          <a:off x="10585668" y="8921445"/>
          <a:ext cx="1287641" cy="824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P158"/>
  <sheetViews>
    <sheetView topLeftCell="A130" workbookViewId="0">
      <selection activeCell="F151" sqref="F151"/>
    </sheetView>
  </sheetViews>
  <sheetFormatPr defaultRowHeight="15"/>
  <cols>
    <col min="1" max="1" width="10.7109375" bestFit="1" customWidth="1"/>
    <col min="9" max="9" width="10.140625" bestFit="1" customWidth="1"/>
    <col min="16" max="16" width="9.5703125" customWidth="1"/>
  </cols>
  <sheetData>
    <row r="1" spans="1:10">
      <c r="A1" s="18">
        <v>42502</v>
      </c>
    </row>
    <row r="2" spans="1:10">
      <c r="B2" t="s">
        <v>168</v>
      </c>
    </row>
    <row r="3" spans="1:10">
      <c r="C3" t="s">
        <v>169</v>
      </c>
    </row>
    <row r="4" spans="1:10">
      <c r="C4" t="s">
        <v>180</v>
      </c>
      <c r="J4" t="s">
        <v>181</v>
      </c>
    </row>
    <row r="5" spans="1:10">
      <c r="J5" t="s">
        <v>182</v>
      </c>
    </row>
    <row r="6" spans="1:10">
      <c r="B6" t="s">
        <v>171</v>
      </c>
    </row>
    <row r="7" spans="1:10">
      <c r="B7" t="s">
        <v>179</v>
      </c>
      <c r="C7" t="s">
        <v>175</v>
      </c>
    </row>
    <row r="8" spans="1:10">
      <c r="B8" t="s">
        <v>179</v>
      </c>
      <c r="C8" t="s">
        <v>176</v>
      </c>
    </row>
    <row r="9" spans="1:10">
      <c r="C9" t="s">
        <v>172</v>
      </c>
    </row>
    <row r="10" spans="1:10">
      <c r="C10" t="s">
        <v>173</v>
      </c>
    </row>
    <row r="11" spans="1:10">
      <c r="C11" t="s">
        <v>174</v>
      </c>
    </row>
    <row r="13" spans="1:10">
      <c r="C13" s="1" t="s">
        <v>177</v>
      </c>
    </row>
    <row r="14" spans="1:10">
      <c r="C14" s="1" t="s">
        <v>178</v>
      </c>
    </row>
    <row r="17" spans="1:17">
      <c r="A17" s="18">
        <v>42499</v>
      </c>
      <c r="K17" t="s">
        <v>1</v>
      </c>
    </row>
    <row r="18" spans="1:17">
      <c r="B18" t="s">
        <v>160</v>
      </c>
      <c r="L18" t="s">
        <v>165</v>
      </c>
    </row>
    <row r="19" spans="1:17">
      <c r="C19" t="s">
        <v>161</v>
      </c>
      <c r="K19" t="s">
        <v>3</v>
      </c>
    </row>
    <row r="20" spans="1:17">
      <c r="C20" t="s">
        <v>162</v>
      </c>
      <c r="L20" t="s">
        <v>166</v>
      </c>
    </row>
    <row r="21" spans="1:17">
      <c r="C21" t="s">
        <v>167</v>
      </c>
    </row>
    <row r="22" spans="1:17">
      <c r="B22" t="s">
        <v>164</v>
      </c>
      <c r="D22" t="s">
        <v>196</v>
      </c>
      <c r="E22" t="s">
        <v>163</v>
      </c>
    </row>
    <row r="24" spans="1:17">
      <c r="A24" s="18">
        <v>42496</v>
      </c>
      <c r="O24" t="s">
        <v>158</v>
      </c>
      <c r="P24" t="s">
        <v>1</v>
      </c>
      <c r="Q24" t="s">
        <v>149</v>
      </c>
    </row>
    <row r="25" spans="1:17">
      <c r="B25" t="s">
        <v>137</v>
      </c>
      <c r="Q25" t="s">
        <v>157</v>
      </c>
    </row>
    <row r="26" spans="1:17">
      <c r="B26" t="s">
        <v>135</v>
      </c>
      <c r="P26" t="s">
        <v>3</v>
      </c>
      <c r="Q26" t="s">
        <v>150</v>
      </c>
    </row>
    <row r="28" spans="1:17">
      <c r="B28" t="s">
        <v>136</v>
      </c>
      <c r="P28" t="s">
        <v>151</v>
      </c>
      <c r="Q28" t="s">
        <v>152</v>
      </c>
    </row>
    <row r="29" spans="1:17">
      <c r="B29" t="s">
        <v>138</v>
      </c>
    </row>
    <row r="30" spans="1:17">
      <c r="B30" t="s">
        <v>139</v>
      </c>
      <c r="P30" t="s">
        <v>153</v>
      </c>
    </row>
    <row r="32" spans="1:17">
      <c r="B32" t="s">
        <v>134</v>
      </c>
    </row>
    <row r="33" spans="2:16">
      <c r="C33" t="s">
        <v>140</v>
      </c>
      <c r="K33" t="s">
        <v>155</v>
      </c>
    </row>
    <row r="34" spans="2:16">
      <c r="C34" t="s">
        <v>141</v>
      </c>
      <c r="K34" t="s">
        <v>156</v>
      </c>
    </row>
    <row r="36" spans="2:16">
      <c r="B36" t="s">
        <v>142</v>
      </c>
      <c r="P36" t="s">
        <v>159</v>
      </c>
    </row>
    <row r="38" spans="2:16">
      <c r="B38" t="s">
        <v>143</v>
      </c>
    </row>
    <row r="39" spans="2:16">
      <c r="B39" t="s">
        <v>144</v>
      </c>
    </row>
    <row r="41" spans="2:16">
      <c r="B41" t="s">
        <v>146</v>
      </c>
    </row>
    <row r="42" spans="2:16">
      <c r="B42" t="s">
        <v>145</v>
      </c>
    </row>
    <row r="43" spans="2:16">
      <c r="B43" t="s">
        <v>147</v>
      </c>
    </row>
    <row r="45" spans="2:16">
      <c r="B45" t="s">
        <v>148</v>
      </c>
    </row>
    <row r="50" spans="1:10">
      <c r="A50" s="18">
        <v>42494</v>
      </c>
    </row>
    <row r="51" spans="1:10">
      <c r="B51" t="s">
        <v>114</v>
      </c>
    </row>
    <row r="52" spans="1:10">
      <c r="C52" t="s">
        <v>1</v>
      </c>
      <c r="D52" t="s">
        <v>115</v>
      </c>
    </row>
    <row r="54" spans="1:10">
      <c r="C54" s="5" t="s">
        <v>3</v>
      </c>
      <c r="D54" t="s">
        <v>123</v>
      </c>
    </row>
    <row r="55" spans="1:10">
      <c r="D55" t="s">
        <v>122</v>
      </c>
    </row>
    <row r="56" spans="1:10">
      <c r="E56" s="25" t="s">
        <v>121</v>
      </c>
    </row>
    <row r="57" spans="1:10">
      <c r="E57" s="25"/>
    </row>
    <row r="58" spans="1:10">
      <c r="B58" s="5" t="s">
        <v>134</v>
      </c>
      <c r="E58" s="25"/>
    </row>
    <row r="59" spans="1:10">
      <c r="C59" t="s">
        <v>124</v>
      </c>
      <c r="E59" s="25"/>
    </row>
    <row r="60" spans="1:10">
      <c r="C60" t="s">
        <v>125</v>
      </c>
      <c r="E60" s="25"/>
    </row>
    <row r="61" spans="1:10">
      <c r="D61" t="s">
        <v>126</v>
      </c>
      <c r="E61" s="25"/>
    </row>
    <row r="62" spans="1:10">
      <c r="E62" s="26" t="s">
        <v>127</v>
      </c>
      <c r="F62" s="10" t="s">
        <v>128</v>
      </c>
      <c r="G62" s="10" t="s">
        <v>129</v>
      </c>
    </row>
    <row r="63" spans="1:10">
      <c r="E63" s="27">
        <v>1.1000000000000001</v>
      </c>
      <c r="F63">
        <v>1.2</v>
      </c>
      <c r="G63">
        <v>3</v>
      </c>
    </row>
    <row r="64" spans="1:10">
      <c r="E64" s="27">
        <v>1.1100000000000001</v>
      </c>
      <c r="F64">
        <v>1.1200000000000001</v>
      </c>
      <c r="G64">
        <v>2</v>
      </c>
      <c r="I64" t="s">
        <v>130</v>
      </c>
      <c r="J64" t="s">
        <v>131</v>
      </c>
    </row>
    <row r="65" spans="1:7">
      <c r="E65" s="27">
        <v>1.3</v>
      </c>
      <c r="F65">
        <v>1.6</v>
      </c>
      <c r="G65">
        <v>1</v>
      </c>
    </row>
    <row r="66" spans="1:7">
      <c r="D66" t="s">
        <v>132</v>
      </c>
      <c r="E66" s="27"/>
    </row>
    <row r="67" spans="1:7">
      <c r="E67" s="27" t="s">
        <v>133</v>
      </c>
    </row>
    <row r="68" spans="1:7">
      <c r="E68" s="27"/>
    </row>
    <row r="69" spans="1:7">
      <c r="C69" t="s">
        <v>5</v>
      </c>
      <c r="D69" t="s">
        <v>116</v>
      </c>
    </row>
    <row r="71" spans="1:7">
      <c r="B71" t="s">
        <v>117</v>
      </c>
    </row>
    <row r="72" spans="1:7">
      <c r="B72" t="s">
        <v>118</v>
      </c>
    </row>
    <row r="74" spans="1:7">
      <c r="B74" t="s">
        <v>119</v>
      </c>
    </row>
    <row r="75" spans="1:7">
      <c r="B75" t="s">
        <v>120</v>
      </c>
    </row>
    <row r="77" spans="1:7">
      <c r="A77" s="18">
        <v>42488</v>
      </c>
    </row>
    <row r="78" spans="1:7">
      <c r="B78" t="s">
        <v>89</v>
      </c>
    </row>
    <row r="79" spans="1:7">
      <c r="C79" t="s">
        <v>93</v>
      </c>
    </row>
    <row r="80" spans="1:7">
      <c r="C80" t="s">
        <v>94</v>
      </c>
    </row>
    <row r="81" spans="1:42">
      <c r="C81" t="s">
        <v>92</v>
      </c>
    </row>
    <row r="82" spans="1:42">
      <c r="C82" t="s">
        <v>91</v>
      </c>
    </row>
    <row r="83" spans="1:42">
      <c r="B83" s="5" t="s">
        <v>113</v>
      </c>
      <c r="C83" s="5"/>
      <c r="D83" s="5"/>
      <c r="E83" s="5"/>
      <c r="F83" s="5"/>
      <c r="G83" s="5"/>
      <c r="H83" s="5"/>
      <c r="I83" s="5"/>
      <c r="J83" s="5"/>
    </row>
    <row r="85" spans="1:42">
      <c r="A85" t="s">
        <v>0</v>
      </c>
    </row>
    <row r="87" spans="1:42">
      <c r="B87" t="s">
        <v>1</v>
      </c>
      <c r="C87" t="s">
        <v>2</v>
      </c>
    </row>
    <row r="89" spans="1:42">
      <c r="B89" t="s">
        <v>3</v>
      </c>
      <c r="C89" t="s">
        <v>6</v>
      </c>
    </row>
    <row r="90" spans="1:42">
      <c r="C90" t="s">
        <v>4</v>
      </c>
    </row>
    <row r="92" spans="1:42">
      <c r="B92" t="s">
        <v>5</v>
      </c>
      <c r="C92" t="s">
        <v>8</v>
      </c>
    </row>
    <row r="93" spans="1:42">
      <c r="C93" t="s">
        <v>11</v>
      </c>
    </row>
    <row r="94" spans="1:42">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c r="C95" s="6" t="s">
        <v>53</v>
      </c>
      <c r="D95" s="6"/>
      <c r="E95" s="6"/>
      <c r="F95" s="6"/>
      <c r="G95" s="6"/>
      <c r="H95" s="6"/>
      <c r="I95" s="6"/>
      <c r="J95" s="6"/>
      <c r="K95" s="6"/>
      <c r="L95" s="6"/>
      <c r="M95" s="8">
        <v>42480</v>
      </c>
      <c r="N95" s="9" t="s">
        <v>66</v>
      </c>
      <c r="O95" t="s">
        <v>67</v>
      </c>
      <c r="AJ95" s="5" t="s">
        <v>82</v>
      </c>
      <c r="AK95" s="5"/>
      <c r="AL95" s="5"/>
      <c r="AM95" s="5"/>
      <c r="AN95" s="5"/>
      <c r="AO95" s="5"/>
      <c r="AP95" s="5"/>
    </row>
    <row r="96" spans="1:42">
      <c r="C96" t="s">
        <v>14</v>
      </c>
      <c r="AJ96" s="5" t="s">
        <v>83</v>
      </c>
      <c r="AK96" s="5"/>
      <c r="AL96" s="5"/>
      <c r="AM96" s="5"/>
      <c r="AN96" s="5"/>
      <c r="AO96" s="5"/>
      <c r="AP96" s="5"/>
    </row>
    <row r="97" spans="2:11">
      <c r="C97" s="1"/>
      <c r="D97" s="1" t="s">
        <v>12</v>
      </c>
    </row>
    <row r="98" spans="2:11">
      <c r="C98" s="1"/>
      <c r="D98" s="1" t="s">
        <v>13</v>
      </c>
    </row>
    <row r="100" spans="2:11">
      <c r="C100" t="s">
        <v>9</v>
      </c>
    </row>
    <row r="101" spans="2:11">
      <c r="C101" t="s">
        <v>10</v>
      </c>
    </row>
    <row r="103" spans="2:11">
      <c r="B103" t="s">
        <v>7</v>
      </c>
      <c r="C103" t="s">
        <v>16</v>
      </c>
    </row>
    <row r="105" spans="2:11">
      <c r="C105" t="s">
        <v>15</v>
      </c>
    </row>
    <row r="107" spans="2:11">
      <c r="B107" t="s">
        <v>17</v>
      </c>
      <c r="C107" t="s">
        <v>18</v>
      </c>
    </row>
    <row r="108" spans="2:11">
      <c r="D108" s="5" t="s">
        <v>50</v>
      </c>
      <c r="E108" s="5"/>
      <c r="F108" s="5"/>
      <c r="G108" s="5"/>
      <c r="H108" s="5"/>
      <c r="I108" s="8">
        <v>42480</v>
      </c>
      <c r="J108" s="9" t="s">
        <v>66</v>
      </c>
      <c r="K108" t="s">
        <v>68</v>
      </c>
    </row>
    <row r="109" spans="2:11">
      <c r="C109" t="s">
        <v>19</v>
      </c>
      <c r="D109" s="2" t="s">
        <v>20</v>
      </c>
    </row>
    <row r="110" spans="2:11">
      <c r="D110" s="3" t="s">
        <v>44</v>
      </c>
    </row>
    <row r="112" spans="2:11">
      <c r="B112" t="s">
        <v>22</v>
      </c>
      <c r="C112" t="s">
        <v>21</v>
      </c>
    </row>
    <row r="114" spans="1:24">
      <c r="A114" t="s">
        <v>43</v>
      </c>
    </row>
    <row r="115" spans="1:24">
      <c r="B115" t="s">
        <v>48</v>
      </c>
      <c r="M115" s="6" t="s">
        <v>58</v>
      </c>
      <c r="N115" s="6"/>
      <c r="O115" s="6"/>
      <c r="P115" s="6"/>
      <c r="Q115" s="5"/>
      <c r="R115" s="5"/>
      <c r="S115" s="8">
        <v>42480</v>
      </c>
      <c r="T115" s="9" t="s">
        <v>66</v>
      </c>
      <c r="U115" t="s">
        <v>67</v>
      </c>
    </row>
    <row r="116" spans="1:24">
      <c r="B116" t="s">
        <v>46</v>
      </c>
      <c r="M116" s="6" t="s">
        <v>54</v>
      </c>
      <c r="N116" s="6"/>
      <c r="O116" s="6"/>
      <c r="P116" s="6"/>
      <c r="S116" s="8">
        <v>42480</v>
      </c>
    </row>
    <row r="117" spans="1:24">
      <c r="B117" t="s">
        <v>49</v>
      </c>
      <c r="M117" s="6" t="s">
        <v>55</v>
      </c>
      <c r="N117" s="6"/>
      <c r="O117" s="6"/>
      <c r="P117" s="6"/>
      <c r="S117" s="8">
        <v>42480</v>
      </c>
    </row>
    <row r="118" spans="1:24">
      <c r="M118" s="6"/>
      <c r="N118" s="6"/>
      <c r="O118" s="6"/>
      <c r="P118" s="6"/>
      <c r="S118" s="8"/>
    </row>
    <row r="119" spans="1:24">
      <c r="F119" s="9" t="s">
        <v>69</v>
      </c>
      <c r="G119" s="9"/>
      <c r="H119" s="9"/>
      <c r="I119" s="9" t="s">
        <v>66</v>
      </c>
      <c r="J119" t="s">
        <v>68</v>
      </c>
    </row>
    <row r="120" spans="1:24">
      <c r="A120" t="s">
        <v>47</v>
      </c>
      <c r="F120" s="5" t="s">
        <v>51</v>
      </c>
      <c r="G120" s="5"/>
      <c r="H120" s="5"/>
      <c r="I120" s="8">
        <v>42480</v>
      </c>
      <c r="L120" s="7" t="s">
        <v>56</v>
      </c>
      <c r="M120" s="7"/>
      <c r="N120" s="7"/>
      <c r="O120" s="7"/>
      <c r="P120" s="7"/>
      <c r="X120" t="s">
        <v>90</v>
      </c>
    </row>
    <row r="121" spans="1:24">
      <c r="A121" s="4" t="s">
        <v>23</v>
      </c>
      <c r="B121" s="4"/>
      <c r="C121" s="4"/>
      <c r="D121" s="4"/>
      <c r="E121" s="4"/>
      <c r="F121" s="4"/>
      <c r="G121" s="4"/>
      <c r="H121" s="4"/>
      <c r="I121" s="4"/>
      <c r="J121" s="4"/>
      <c r="K121" s="4"/>
      <c r="L121" s="4"/>
      <c r="M121" s="4"/>
      <c r="N121" s="4"/>
      <c r="O121" s="4"/>
      <c r="P121" s="4"/>
    </row>
    <row r="122" spans="1:24">
      <c r="A122" s="4" t="s">
        <v>24</v>
      </c>
      <c r="B122" s="4"/>
      <c r="C122" s="4"/>
      <c r="D122" s="4"/>
      <c r="E122" s="4"/>
      <c r="F122" s="4"/>
      <c r="G122" s="4"/>
      <c r="H122" s="4"/>
      <c r="I122" s="4"/>
      <c r="J122" s="4"/>
      <c r="K122" s="4"/>
      <c r="L122" s="4"/>
      <c r="M122" s="4"/>
      <c r="N122" s="4"/>
      <c r="O122" s="4"/>
      <c r="P122" s="4"/>
    </row>
    <row r="123" spans="1:24">
      <c r="A123" t="s">
        <v>25</v>
      </c>
      <c r="L123" s="7" t="s">
        <v>57</v>
      </c>
      <c r="M123" s="7"/>
      <c r="N123" s="7"/>
      <c r="O123" s="7"/>
      <c r="P123" s="7"/>
      <c r="Q123" s="7"/>
      <c r="R123" s="7"/>
      <c r="S123" s="7"/>
      <c r="T123" s="7"/>
      <c r="U123" s="9" t="s">
        <v>74</v>
      </c>
      <c r="V123" s="9"/>
    </row>
    <row r="124" spans="1:24">
      <c r="A124" t="s">
        <v>26</v>
      </c>
    </row>
    <row r="125" spans="1:24">
      <c r="A125" s="4" t="s">
        <v>42</v>
      </c>
      <c r="B125" s="4"/>
      <c r="C125" s="4"/>
      <c r="D125" s="4"/>
      <c r="E125" s="4"/>
      <c r="F125" s="4"/>
      <c r="G125" s="4"/>
      <c r="H125" s="4"/>
      <c r="I125" s="4"/>
      <c r="J125" s="4"/>
      <c r="K125" s="4"/>
      <c r="L125" s="4"/>
      <c r="M125" s="4"/>
      <c r="N125" s="4"/>
      <c r="O125" s="4"/>
      <c r="P125" s="4"/>
    </row>
    <row r="126" spans="1:24">
      <c r="A126" s="4" t="s">
        <v>27</v>
      </c>
      <c r="B126" s="4"/>
      <c r="C126" s="4"/>
      <c r="D126" s="4"/>
      <c r="E126" s="4"/>
      <c r="F126" s="4"/>
      <c r="G126" s="4"/>
      <c r="H126" s="4"/>
      <c r="I126" s="4"/>
      <c r="J126" s="4"/>
      <c r="K126" s="4"/>
      <c r="L126" s="4"/>
      <c r="M126" s="4"/>
      <c r="N126" s="4"/>
      <c r="O126" s="4"/>
      <c r="P126" s="4"/>
    </row>
    <row r="127" spans="1:24">
      <c r="A127" t="s">
        <v>28</v>
      </c>
    </row>
    <row r="128" spans="1:24">
      <c r="A128" s="4" t="s">
        <v>45</v>
      </c>
      <c r="B128" s="4"/>
      <c r="C128" s="4"/>
      <c r="D128" s="4"/>
      <c r="E128" s="4"/>
      <c r="F128" s="4"/>
      <c r="G128" s="4"/>
      <c r="H128" s="4"/>
      <c r="I128" s="4"/>
      <c r="J128" s="4"/>
      <c r="K128" s="4"/>
      <c r="L128" s="4"/>
      <c r="M128" s="4"/>
      <c r="N128" s="4"/>
      <c r="O128" s="4"/>
      <c r="P128" s="4"/>
    </row>
    <row r="129" spans="1:2">
      <c r="A129" t="s">
        <v>29</v>
      </c>
    </row>
    <row r="130" spans="1:2">
      <c r="A130" t="s">
        <v>30</v>
      </c>
    </row>
    <row r="131" spans="1:2">
      <c r="A131" t="s">
        <v>31</v>
      </c>
    </row>
    <row r="132" spans="1:2">
      <c r="A132" t="s">
        <v>32</v>
      </c>
    </row>
    <row r="133" spans="1:2">
      <c r="A133" t="s">
        <v>33</v>
      </c>
    </row>
    <row r="134" spans="1:2">
      <c r="A134" t="s">
        <v>34</v>
      </c>
    </row>
    <row r="135" spans="1:2">
      <c r="A135" t="s">
        <v>35</v>
      </c>
    </row>
    <row r="136" spans="1:2">
      <c r="A136" t="s">
        <v>36</v>
      </c>
    </row>
    <row r="137" spans="1:2">
      <c r="A137" t="s">
        <v>37</v>
      </c>
    </row>
    <row r="138" spans="1:2">
      <c r="A138" t="s">
        <v>38</v>
      </c>
    </row>
    <row r="139" spans="1:2">
      <c r="A139" t="s">
        <v>39</v>
      </c>
    </row>
    <row r="140" spans="1:2">
      <c r="A140" t="s">
        <v>40</v>
      </c>
    </row>
    <row r="141" spans="1:2">
      <c r="A141" t="s">
        <v>41</v>
      </c>
    </row>
    <row r="144" spans="1:2">
      <c r="A144" s="13" t="s">
        <v>70</v>
      </c>
      <c r="B144" s="13"/>
    </row>
    <row r="145" spans="2:11">
      <c r="B145" t="s">
        <v>78</v>
      </c>
    </row>
    <row r="146" spans="2:11">
      <c r="B146" s="5" t="s">
        <v>80</v>
      </c>
      <c r="C146" s="5" t="s">
        <v>87</v>
      </c>
      <c r="D146" s="5"/>
      <c r="E146" s="5"/>
    </row>
    <row r="147" spans="2:11">
      <c r="B147" t="s">
        <v>72</v>
      </c>
    </row>
    <row r="148" spans="2:11">
      <c r="C148" t="s">
        <v>71</v>
      </c>
    </row>
    <row r="149" spans="2:11">
      <c r="B149" t="s">
        <v>73</v>
      </c>
    </row>
    <row r="151" spans="2:11">
      <c r="B151" t="s">
        <v>77</v>
      </c>
    </row>
    <row r="152" spans="2:11">
      <c r="B152" t="s">
        <v>79</v>
      </c>
    </row>
    <row r="154" spans="2:11">
      <c r="B154" s="5" t="s">
        <v>84</v>
      </c>
      <c r="C154" s="5"/>
      <c r="D154" s="5"/>
      <c r="E154" s="5"/>
      <c r="F154" s="5"/>
      <c r="G154" s="5"/>
      <c r="H154" s="5"/>
      <c r="I154" s="5"/>
      <c r="K154" s="8">
        <v>42483</v>
      </c>
    </row>
    <row r="157" spans="2:11">
      <c r="B157" t="s">
        <v>85</v>
      </c>
    </row>
    <row r="158" spans="2:11">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dimension ref="A1:R95"/>
  <sheetViews>
    <sheetView topLeftCell="A38" workbookViewId="0">
      <selection activeCell="E56" sqref="E56"/>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47" t="s">
        <v>197</v>
      </c>
      <c r="H23" s="49" t="s">
        <v>75</v>
      </c>
      <c r="I23" s="46" t="s">
        <v>191</v>
      </c>
      <c r="J23" s="46"/>
      <c r="K23" s="46" t="s">
        <v>192</v>
      </c>
      <c r="L23" s="46"/>
    </row>
    <row r="24" spans="2:12">
      <c r="G24" s="48"/>
      <c r="H24" s="50"/>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AH18"/>
  <sheetViews>
    <sheetView topLeftCell="F1" zoomScaleNormal="100" workbookViewId="0">
      <selection activeCell="T10" sqref="T10"/>
    </sheetView>
  </sheetViews>
  <sheetFormatPr defaultRowHeight="15"/>
  <cols>
    <col min="1" max="16384" width="9.140625" style="42"/>
  </cols>
  <sheetData>
    <row r="1" spans="1:34">
      <c r="A1" s="43" t="s">
        <v>219</v>
      </c>
    </row>
    <row r="2" spans="1:34">
      <c r="O2" s="42" t="s">
        <v>215</v>
      </c>
    </row>
    <row r="3" spans="1:34">
      <c r="A3" s="42" t="s">
        <v>220</v>
      </c>
      <c r="P3" s="42" t="s">
        <v>217</v>
      </c>
    </row>
    <row r="4" spans="1:34">
      <c r="P4" s="42" t="s">
        <v>218</v>
      </c>
      <c r="AB4" s="5" t="s">
        <v>250</v>
      </c>
      <c r="AC4" s="5"/>
      <c r="AD4" s="5"/>
      <c r="AE4" s="5"/>
      <c r="AF4" s="5"/>
      <c r="AG4" s="5"/>
      <c r="AH4" s="5"/>
    </row>
    <row r="5" spans="1:34">
      <c r="A5" s="42" t="s">
        <v>221</v>
      </c>
    </row>
    <row r="6" spans="1:34">
      <c r="B6" s="42" t="s">
        <v>224</v>
      </c>
      <c r="G6" s="42" t="s">
        <v>225</v>
      </c>
    </row>
    <row r="7" spans="1:34">
      <c r="A7" s="42" t="s">
        <v>222</v>
      </c>
    </row>
    <row r="8" spans="1:34">
      <c r="B8" s="42" t="s">
        <v>223</v>
      </c>
    </row>
    <row r="12" spans="1:34">
      <c r="O12" s="42" t="s">
        <v>216</v>
      </c>
    </row>
    <row r="13" spans="1:34">
      <c r="P13" s="42" t="s">
        <v>217</v>
      </c>
    </row>
    <row r="14" spans="1:34">
      <c r="Q14" s="42" t="s">
        <v>226</v>
      </c>
    </row>
    <row r="16" spans="1:34">
      <c r="P16" s="42" t="s">
        <v>227</v>
      </c>
    </row>
    <row r="17" spans="4:16">
      <c r="P17" s="42" t="s">
        <v>228</v>
      </c>
    </row>
    <row r="18" spans="4:16">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C11"/>
  <sheetViews>
    <sheetView tabSelected="1" workbookViewId="0">
      <selection activeCell="I9" sqref="I9"/>
    </sheetView>
  </sheetViews>
  <sheetFormatPr defaultRowHeight="15"/>
  <sheetData>
    <row r="1" spans="1:3">
      <c r="A1" t="s">
        <v>230</v>
      </c>
    </row>
    <row r="2" spans="1:3">
      <c r="B2" s="25" t="s">
        <v>229</v>
      </c>
    </row>
    <row r="4" spans="1:3">
      <c r="A4" t="s">
        <v>231</v>
      </c>
    </row>
    <row r="7" spans="1:3">
      <c r="A7" t="s">
        <v>252</v>
      </c>
    </row>
    <row r="8" spans="1:3">
      <c r="B8" s="25" t="s">
        <v>251</v>
      </c>
    </row>
    <row r="9" spans="1:3">
      <c r="B9" t="s">
        <v>253</v>
      </c>
    </row>
    <row r="10" spans="1:3">
      <c r="C10" s="3" t="s">
        <v>254</v>
      </c>
    </row>
    <row r="11" spans="1:3">
      <c r="C11" s="3" t="s">
        <v>255</v>
      </c>
    </row>
  </sheetData>
  <hyperlinks>
    <hyperlink ref="B2" r:id="rId1"/>
    <hyperlink ref="B8"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D9:L30"/>
  <sheetViews>
    <sheetView workbookViewId="0">
      <selection activeCell="F16" sqref="F16"/>
    </sheetView>
  </sheetViews>
  <sheetFormatPr defaultRowHeight="15"/>
  <cols>
    <col min="4" max="4" width="16.7109375" customWidth="1"/>
    <col min="5" max="5" width="13.140625" customWidth="1"/>
    <col min="6" max="6" width="11" customWidth="1"/>
    <col min="7" max="7" width="11.28515625" customWidth="1"/>
    <col min="8" max="8" width="12" customWidth="1"/>
    <col min="9" max="9" width="9.42578125" customWidth="1"/>
    <col min="11" max="11" width="20.85546875" bestFit="1" customWidth="1"/>
  </cols>
  <sheetData>
    <row r="9" spans="4:11">
      <c r="D9" s="15" t="s">
        <v>249</v>
      </c>
      <c r="E9" s="15" t="s">
        <v>236</v>
      </c>
      <c r="F9" s="15" t="s">
        <v>237</v>
      </c>
      <c r="G9" s="15" t="s">
        <v>238</v>
      </c>
      <c r="H9" s="15" t="s">
        <v>239</v>
      </c>
      <c r="I9" s="15" t="s">
        <v>243</v>
      </c>
      <c r="J9" s="15" t="s">
        <v>244</v>
      </c>
      <c r="K9" s="15" t="s">
        <v>248</v>
      </c>
    </row>
    <row r="10" spans="4:11">
      <c r="D10" s="45" t="s">
        <v>232</v>
      </c>
      <c r="E10" s="15" t="s">
        <v>240</v>
      </c>
      <c r="F10" s="15" t="s">
        <v>245</v>
      </c>
      <c r="G10" s="15">
        <v>150</v>
      </c>
      <c r="H10" s="15">
        <v>250</v>
      </c>
      <c r="I10" s="15">
        <v>1</v>
      </c>
      <c r="J10" s="15">
        <v>10</v>
      </c>
      <c r="K10" s="32">
        <f>G10*H10*I10</f>
        <v>37500</v>
      </c>
    </row>
    <row r="11" spans="4:11">
      <c r="D11" s="15" t="s">
        <v>233</v>
      </c>
      <c r="E11" s="15" t="s">
        <v>242</v>
      </c>
      <c r="F11" s="15" t="s">
        <v>246</v>
      </c>
      <c r="G11" s="15">
        <v>100</v>
      </c>
      <c r="H11" s="15">
        <v>250</v>
      </c>
      <c r="I11" s="15">
        <v>1</v>
      </c>
      <c r="J11" s="15">
        <v>1</v>
      </c>
      <c r="K11" s="32">
        <f t="shared" ref="K11:K13" si="0">G11*H11*I11</f>
        <v>25000</v>
      </c>
    </row>
    <row r="12" spans="4:11">
      <c r="D12" s="15" t="s">
        <v>234</v>
      </c>
      <c r="E12" s="15" t="s">
        <v>240</v>
      </c>
      <c r="F12" s="15" t="s">
        <v>241</v>
      </c>
      <c r="G12" s="15">
        <v>100</v>
      </c>
      <c r="H12" s="15">
        <v>100</v>
      </c>
      <c r="I12" s="15">
        <v>1</v>
      </c>
      <c r="J12" s="15">
        <v>10</v>
      </c>
      <c r="K12" s="32">
        <f t="shared" si="0"/>
        <v>10000</v>
      </c>
    </row>
    <row r="13" spans="4:11">
      <c r="D13" s="15" t="s">
        <v>235</v>
      </c>
      <c r="E13" s="15" t="s">
        <v>242</v>
      </c>
      <c r="F13" s="15" t="s">
        <v>247</v>
      </c>
      <c r="G13" s="15">
        <v>150</v>
      </c>
      <c r="H13" s="15">
        <v>250</v>
      </c>
      <c r="I13" s="15">
        <v>5</v>
      </c>
      <c r="J13" s="15">
        <v>1</v>
      </c>
      <c r="K13" s="32">
        <f t="shared" si="0"/>
        <v>187500</v>
      </c>
    </row>
    <row r="18" spans="9:12">
      <c r="I18">
        <f>150810/J18</f>
        <v>4.0216000000000003</v>
      </c>
      <c r="J18">
        <f>G13*H13</f>
        <v>37500</v>
      </c>
    </row>
    <row r="30" spans="9:12">
      <c r="L30">
        <f>150*250</f>
        <v>37500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201612paper</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2016-06-14T17:09:46Z</dcterms:modified>
</cp:coreProperties>
</file>