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comments1.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mc:AlternateContent xmlns:mc="http://schemas.openxmlformats.org/markup-compatibility/2006">
    <mc:Choice Requires="x15">
      <x15ac:absPath xmlns:x15ac="http://schemas.microsoft.com/office/spreadsheetml/2010/11/ac" url="D:\Cloud Drive\Dropbox\Templates\"/>
    </mc:Choice>
  </mc:AlternateContent>
  <xr:revisionPtr revIDLastSave="0" documentId="8_{6B06CDB6-607E-4DCD-9146-0BFAD61A88E2}" xr6:coauthVersionLast="37" xr6:coauthVersionMax="37" xr10:uidLastSave="{00000000-0000-0000-0000-000000000000}"/>
  <bookViews>
    <workbookView xWindow="0" yWindow="0" windowWidth="28800" windowHeight="12192"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1" l="1"/>
  <c r="E3" i="11" l="1"/>
  <c r="E9" i="11" s="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<sst xmlns="http://schemas.openxmlformats.org/spreadsheetml/2006/main" count="79" uniqueCount="52">
  <si>
    <t>Phase 1 Title</t>
  </si>
  <si>
    <t>Task 3</t>
  </si>
  <si>
    <t>Task 4</t>
  </si>
  <si>
    <t>Task 5</t>
  </si>
  <si>
    <t>Phase 2 Title</t>
  </si>
  <si>
    <t>Task 1</t>
  </si>
  <si>
    <t>Task 2</t>
  </si>
  <si>
    <t>Insert new rows ABOVE this one</t>
  </si>
  <si>
    <t>Project Start:</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</si>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</sst>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4" fillId="0" borderId="0"/>
    <xf numFmtId="43" fontId="9" fillId="0" borderId="3" applyFont="0" applyFill="0" applyAlignment="0" applyProtection="0"/>
    <xf numFmtId="0" fontId="15"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Border="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4" fillId="12" borderId="8" xfId="0" applyFont="1" applyFill="1" applyBorder="1" applyAlignment="1">
      <alignment horizontal="center" vertical="center" shrinkToFit="1"/>
    </xf>
    <xf numFmtId="0" fontId="16" fillId="0" borderId="0" xfId="0" applyFont="1"/>
    <xf numFmtId="0" fontId="17" fillId="0" borderId="0" xfId="1" applyFont="1" applyAlignment="1" applyProtection="1"/>
    <xf numFmtId="9" fontId="5" fillId="0" borderId="2" xfId="2"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1" fillId="0" borderId="0" xfId="0" applyFont="1"/>
    <xf numFmtId="0" fontId="2" fillId="0" borderId="0" xfId="0" applyFont="1" applyAlignment="1">
      <alignment vertical="top"/>
    </xf>
    <xf numFmtId="0" fontId="23" fillId="0" borderId="0" xfId="0" applyFont="1" applyAlignment="1">
      <alignment vertical="center"/>
    </xf>
    <xf numFmtId="0" fontId="22" fillId="0" borderId="0" xfId="0" applyFont="1" applyAlignment="1">
      <alignment horizontal="left" vertical="top" wrapText="1" indent="1"/>
    </xf>
    <xf numFmtId="0" fontId="2" fillId="0" borderId="0" xfId="0" applyFont="1" applyAlignment="1">
      <alignment horizontal="left" vertical="top"/>
    </xf>
    <xf numFmtId="0" fontId="20"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4" fillId="0" borderId="0" xfId="3"/>
    <xf numFmtId="0" fontId="24" fillId="0" borderId="0" xfId="3" applyAlignment="1">
      <alignment wrapText="1"/>
    </xf>
    <xf numFmtId="0" fontId="24" fillId="0" borderId="0" xfId="0" applyNumberFormat="1" applyFont="1" applyAlignment="1">
      <alignment horizontal="center"/>
    </xf>
    <xf numFmtId="0" fontId="17" fillId="0" borderId="0" xfId="1" applyFont="1" applyAlignment="1" applyProtection="1">
      <alignment vertical="top"/>
    </xf>
    <xf numFmtId="0" fontId="0" fillId="0" borderId="0" xfId="0" applyAlignment="1">
      <alignment wrapText="1"/>
    </xf>
    <xf numFmtId="0" fontId="15"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pplyFill="1">
      <alignment horizontal="left" vertical="center" indent="2"/>
    </xf>
    <xf numFmtId="166" fontId="0" fillId="7" borderId="4" xfId="0" applyNumberFormat="1" applyFont="1" applyFill="1" applyBorder="1" applyAlignment="1">
      <alignment horizontal="left" vertical="center" wrapText="1" indent="1"/>
    </xf>
    <xf numFmtId="166" fontId="0" fillId="7" borderId="1" xfId="0" applyNumberFormat="1" applyFont="1" applyFill="1" applyBorder="1" applyAlignment="1">
      <alignment horizontal="left" vertical="center" wrapText="1" indent="1"/>
    </xf>
    <xf numFmtId="166" fontId="0" fillId="7" borderId="5" xfId="0" applyNumberFormat="1" applyFon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D1" sqref="D1"/>
    </sheetView>
  </sheetViews>
  <sheetFormatPr defaultRowHeight="30" customHeight="1" x14ac:dyDescent="0.3"/>
  <cols>
    <col min="1" max="1" width="2.6640625" style="60"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61" t="s">
        <v>43</v>
      </c>
      <c r="B1" s="65" t="s">
        <v>11</v>
      </c>
      <c r="C1" s="1"/>
      <c r="D1" s="2"/>
      <c r="E1" s="4"/>
      <c r="F1" s="47"/>
      <c r="H1" s="2"/>
      <c r="I1" s="14" t="s">
        <v>21</v>
      </c>
    </row>
    <row r="2" spans="1:64" ht="30" customHeight="1" x14ac:dyDescent="0.35">
      <c r="A2" s="60" t="s">
        <v>36</v>
      </c>
      <c r="B2" s="66" t="s">
        <v>32</v>
      </c>
      <c r="I2" s="63" t="s">
        <v>26</v>
      </c>
    </row>
    <row r="3" spans="1:64" ht="30" customHeight="1" x14ac:dyDescent="0.3">
      <c r="A3" s="60" t="s">
        <v>44</v>
      </c>
      <c r="B3" s="67" t="s">
        <v>33</v>
      </c>
      <c r="C3" s="91" t="s">
        <v>8</v>
      </c>
      <c r="D3" s="92"/>
      <c r="E3" s="90">
        <f ca="1">TODAY()</f>
        <v>43401</v>
      </c>
      <c r="F3" s="90"/>
    </row>
    <row r="4" spans="1:64" ht="30" customHeight="1" x14ac:dyDescent="0.3">
      <c r="A4" s="61" t="s">
        <v>45</v>
      </c>
      <c r="C4" s="91" t="s">
        <v>16</v>
      </c>
      <c r="D4" s="92"/>
      <c r="E4" s="7">
        <v>1</v>
      </c>
      <c r="I4" s="87">
        <f ca="1">I5</f>
        <v>43402</v>
      </c>
      <c r="J4" s="88"/>
      <c r="K4" s="88"/>
      <c r="L4" s="88"/>
      <c r="M4" s="88"/>
      <c r="N4" s="88"/>
      <c r="O4" s="89"/>
      <c r="P4" s="87">
        <f ca="1">P5</f>
        <v>43409</v>
      </c>
      <c r="Q4" s="88"/>
      <c r="R4" s="88"/>
      <c r="S4" s="88"/>
      <c r="T4" s="88"/>
      <c r="U4" s="88"/>
      <c r="V4" s="89"/>
      <c r="W4" s="87">
        <f ca="1">W5</f>
        <v>43416</v>
      </c>
      <c r="X4" s="88"/>
      <c r="Y4" s="88"/>
      <c r="Z4" s="88"/>
      <c r="AA4" s="88"/>
      <c r="AB4" s="88"/>
      <c r="AC4" s="89"/>
      <c r="AD4" s="87">
        <f ca="1">AD5</f>
        <v>43423</v>
      </c>
      <c r="AE4" s="88"/>
      <c r="AF4" s="88"/>
      <c r="AG4" s="88"/>
      <c r="AH4" s="88"/>
      <c r="AI4" s="88"/>
      <c r="AJ4" s="89"/>
      <c r="AK4" s="87">
        <f ca="1">AK5</f>
        <v>43430</v>
      </c>
      <c r="AL4" s="88"/>
      <c r="AM4" s="88"/>
      <c r="AN4" s="88"/>
      <c r="AO4" s="88"/>
      <c r="AP4" s="88"/>
      <c r="AQ4" s="89"/>
      <c r="AR4" s="87">
        <f ca="1">AR5</f>
        <v>43437</v>
      </c>
      <c r="AS4" s="88"/>
      <c r="AT4" s="88"/>
      <c r="AU4" s="88"/>
      <c r="AV4" s="88"/>
      <c r="AW4" s="88"/>
      <c r="AX4" s="89"/>
      <c r="AY4" s="87">
        <f ca="1">AY5</f>
        <v>43444</v>
      </c>
      <c r="AZ4" s="88"/>
      <c r="BA4" s="88"/>
      <c r="BB4" s="88"/>
      <c r="BC4" s="88"/>
      <c r="BD4" s="88"/>
      <c r="BE4" s="89"/>
      <c r="BF4" s="87">
        <f ca="1">BF5</f>
        <v>43451</v>
      </c>
      <c r="BG4" s="88"/>
      <c r="BH4" s="88"/>
      <c r="BI4" s="88"/>
      <c r="BJ4" s="88"/>
      <c r="BK4" s="88"/>
      <c r="BL4" s="89"/>
    </row>
    <row r="5" spans="1:64" ht="15" customHeight="1" x14ac:dyDescent="0.3">
      <c r="A5" s="61" t="s">
        <v>46</v>
      </c>
      <c r="B5" s="93"/>
      <c r="C5" s="93"/>
      <c r="D5" s="93"/>
      <c r="E5" s="93"/>
      <c r="F5" s="93"/>
      <c r="G5" s="93"/>
      <c r="I5" s="11">
        <f ca="1">Project_Start-WEEKDAY(Project_Start,1)+2+7*(Display_Week-1)</f>
        <v>43402</v>
      </c>
      <c r="J5" s="10">
        <f ca="1">I5+1</f>
        <v>43403</v>
      </c>
      <c r="K5" s="10">
        <f t="shared" ref="K5:AX5" ca="1" si="0">J5+1</f>
        <v>43404</v>
      </c>
      <c r="L5" s="10">
        <f t="shared" ca="1" si="0"/>
        <v>43405</v>
      </c>
      <c r="M5" s="10">
        <f t="shared" ca="1" si="0"/>
        <v>43406</v>
      </c>
      <c r="N5" s="10">
        <f t="shared" ca="1" si="0"/>
        <v>43407</v>
      </c>
      <c r="O5" s="12">
        <f t="shared" ca="1" si="0"/>
        <v>43408</v>
      </c>
      <c r="P5" s="11">
        <f ca="1">O5+1</f>
        <v>43409</v>
      </c>
      <c r="Q5" s="10">
        <f ca="1">P5+1</f>
        <v>43410</v>
      </c>
      <c r="R5" s="10">
        <f t="shared" ca="1" si="0"/>
        <v>43411</v>
      </c>
      <c r="S5" s="10">
        <f t="shared" ca="1" si="0"/>
        <v>43412</v>
      </c>
      <c r="T5" s="10">
        <f t="shared" ca="1" si="0"/>
        <v>43413</v>
      </c>
      <c r="U5" s="10">
        <f t="shared" ca="1" si="0"/>
        <v>43414</v>
      </c>
      <c r="V5" s="12">
        <f t="shared" ca="1" si="0"/>
        <v>43415</v>
      </c>
      <c r="W5" s="11">
        <f ca="1">V5+1</f>
        <v>43416</v>
      </c>
      <c r="X5" s="10">
        <f ca="1">W5+1</f>
        <v>43417</v>
      </c>
      <c r="Y5" s="10">
        <f t="shared" ca="1" si="0"/>
        <v>43418</v>
      </c>
      <c r="Z5" s="10">
        <f t="shared" ca="1" si="0"/>
        <v>43419</v>
      </c>
      <c r="AA5" s="10">
        <f t="shared" ca="1" si="0"/>
        <v>43420</v>
      </c>
      <c r="AB5" s="10">
        <f t="shared" ca="1" si="0"/>
        <v>43421</v>
      </c>
      <c r="AC5" s="12">
        <f t="shared" ca="1" si="0"/>
        <v>43422</v>
      </c>
      <c r="AD5" s="11">
        <f ca="1">AC5+1</f>
        <v>43423</v>
      </c>
      <c r="AE5" s="10">
        <f ca="1">AD5+1</f>
        <v>43424</v>
      </c>
      <c r="AF5" s="10">
        <f t="shared" ca="1" si="0"/>
        <v>43425</v>
      </c>
      <c r="AG5" s="10">
        <f t="shared" ca="1" si="0"/>
        <v>43426</v>
      </c>
      <c r="AH5" s="10">
        <f t="shared" ca="1" si="0"/>
        <v>43427</v>
      </c>
      <c r="AI5" s="10">
        <f t="shared" ca="1" si="0"/>
        <v>43428</v>
      </c>
      <c r="AJ5" s="12">
        <f t="shared" ca="1" si="0"/>
        <v>43429</v>
      </c>
      <c r="AK5" s="11">
        <f ca="1">AJ5+1</f>
        <v>43430</v>
      </c>
      <c r="AL5" s="10">
        <f ca="1">AK5+1</f>
        <v>43431</v>
      </c>
      <c r="AM5" s="10">
        <f t="shared" ca="1" si="0"/>
        <v>43432</v>
      </c>
      <c r="AN5" s="10">
        <f t="shared" ca="1" si="0"/>
        <v>43433</v>
      </c>
      <c r="AO5" s="10">
        <f t="shared" ca="1" si="0"/>
        <v>43434</v>
      </c>
      <c r="AP5" s="10">
        <f t="shared" ca="1" si="0"/>
        <v>43435</v>
      </c>
      <c r="AQ5" s="12">
        <f t="shared" ca="1" si="0"/>
        <v>43436</v>
      </c>
      <c r="AR5" s="11">
        <f ca="1">AQ5+1</f>
        <v>43437</v>
      </c>
      <c r="AS5" s="10">
        <f ca="1">AR5+1</f>
        <v>43438</v>
      </c>
      <c r="AT5" s="10">
        <f t="shared" ca="1" si="0"/>
        <v>43439</v>
      </c>
      <c r="AU5" s="10">
        <f t="shared" ca="1" si="0"/>
        <v>43440</v>
      </c>
      <c r="AV5" s="10">
        <f t="shared" ca="1" si="0"/>
        <v>43441</v>
      </c>
      <c r="AW5" s="10">
        <f t="shared" ca="1" si="0"/>
        <v>43442</v>
      </c>
      <c r="AX5" s="12">
        <f t="shared" ca="1" si="0"/>
        <v>43443</v>
      </c>
      <c r="AY5" s="11">
        <f ca="1">AX5+1</f>
        <v>43444</v>
      </c>
      <c r="AZ5" s="10">
        <f ca="1">AY5+1</f>
        <v>43445</v>
      </c>
      <c r="BA5" s="10">
        <f t="shared" ref="BA5:BE5" ca="1" si="1">AZ5+1</f>
        <v>43446</v>
      </c>
      <c r="BB5" s="10">
        <f t="shared" ca="1" si="1"/>
        <v>43447</v>
      </c>
      <c r="BC5" s="10">
        <f t="shared" ca="1" si="1"/>
        <v>43448</v>
      </c>
      <c r="BD5" s="10">
        <f t="shared" ca="1" si="1"/>
        <v>43449</v>
      </c>
      <c r="BE5" s="12">
        <f t="shared" ca="1" si="1"/>
        <v>43450</v>
      </c>
      <c r="BF5" s="11">
        <f ca="1">BE5+1</f>
        <v>43451</v>
      </c>
      <c r="BG5" s="10">
        <f ca="1">BF5+1</f>
        <v>43452</v>
      </c>
      <c r="BH5" s="10">
        <f t="shared" ref="BH5:BL5" ca="1" si="2">BG5+1</f>
        <v>43453</v>
      </c>
      <c r="BI5" s="10">
        <f t="shared" ca="1" si="2"/>
        <v>43454</v>
      </c>
      <c r="BJ5" s="10">
        <f t="shared" ca="1" si="2"/>
        <v>43455</v>
      </c>
      <c r="BK5" s="10">
        <f t="shared" ca="1" si="2"/>
        <v>43456</v>
      </c>
      <c r="BL5" s="12">
        <f t="shared" ca="1" si="2"/>
        <v>43457</v>
      </c>
    </row>
    <row r="6" spans="1:64" ht="30" customHeight="1" thickBot="1" x14ac:dyDescent="0.35">
      <c r="A6" s="61" t="s">
        <v>47</v>
      </c>
      <c r="B6" s="8" t="s">
        <v>17</v>
      </c>
      <c r="C6" s="9" t="s">
        <v>10</v>
      </c>
      <c r="D6" s="9" t="s">
        <v>9</v>
      </c>
      <c r="E6" s="9" t="s">
        <v>13</v>
      </c>
      <c r="F6" s="9" t="s">
        <v>14</v>
      </c>
      <c r="G6" s="9"/>
      <c r="H6" s="9" t="s">
        <v>15</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5">
      <c r="A7" s="60" t="s">
        <v>42</v>
      </c>
      <c r="C7" s="64"/>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61" t="s">
        <v>48</v>
      </c>
      <c r="B8" s="18" t="s">
        <v>0</v>
      </c>
      <c r="C8" s="73"/>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61" t="s">
        <v>49</v>
      </c>
      <c r="B9" s="82" t="s">
        <v>5</v>
      </c>
      <c r="C9" s="74" t="s">
        <v>38</v>
      </c>
      <c r="D9" s="22">
        <v>0.5</v>
      </c>
      <c r="E9" s="68">
        <f ca="1">Project_Start</f>
        <v>43401</v>
      </c>
      <c r="F9" s="68">
        <f ca="1">E9+3</f>
        <v>43404</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5">
      <c r="A10" s="61" t="s">
        <v>50</v>
      </c>
      <c r="B10" s="82" t="s">
        <v>6</v>
      </c>
      <c r="C10" s="74"/>
      <c r="D10" s="22">
        <v>0.6</v>
      </c>
      <c r="E10" s="68">
        <f ca="1">F9</f>
        <v>43404</v>
      </c>
      <c r="F10" s="68">
        <f ca="1">E10+2</f>
        <v>43406</v>
      </c>
      <c r="G10" s="17"/>
      <c r="H10" s="17">
        <f t="shared" ca="1"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5">
      <c r="A11" s="60"/>
      <c r="B11" s="82" t="s">
        <v>1</v>
      </c>
      <c r="C11" s="74"/>
      <c r="D11" s="22">
        <v>0.5</v>
      </c>
      <c r="E11" s="68">
        <f ca="1">F10</f>
        <v>43406</v>
      </c>
      <c r="F11" s="68">
        <f ca="1">E11+4</f>
        <v>43410</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60"/>
      <c r="B12" s="82" t="s">
        <v>2</v>
      </c>
      <c r="C12" s="74"/>
      <c r="D12" s="22">
        <v>0.25</v>
      </c>
      <c r="E12" s="68">
        <f ca="1">F11</f>
        <v>43410</v>
      </c>
      <c r="F12" s="68">
        <f ca="1">E12+5</f>
        <v>43415</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60"/>
      <c r="B13" s="82" t="s">
        <v>3</v>
      </c>
      <c r="C13" s="74"/>
      <c r="D13" s="22"/>
      <c r="E13" s="68">
        <f ca="1">E10+1</f>
        <v>43405</v>
      </c>
      <c r="F13" s="68">
        <f ca="1">E13+2</f>
        <v>43407</v>
      </c>
      <c r="G13" s="17"/>
      <c r="H13" s="17">
        <f t="shared" ca="1"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61" t="s">
        <v>51</v>
      </c>
      <c r="B14" s="23" t="s">
        <v>4</v>
      </c>
      <c r="C14" s="75"/>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5">
      <c r="A15" s="61"/>
      <c r="B15" s="83" t="s">
        <v>5</v>
      </c>
      <c r="C15" s="76"/>
      <c r="D15" s="27">
        <v>0.5</v>
      </c>
      <c r="E15" s="69">
        <f ca="1">E13+1</f>
        <v>43406</v>
      </c>
      <c r="F15" s="69">
        <f ca="1">E15+4</f>
        <v>43410</v>
      </c>
      <c r="G15" s="17"/>
      <c r="H15" s="17">
        <f t="shared" ca="1"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5">
      <c r="A16" s="60"/>
      <c r="B16" s="83" t="s">
        <v>6</v>
      </c>
      <c r="C16" s="76"/>
      <c r="D16" s="27">
        <v>0.5</v>
      </c>
      <c r="E16" s="69">
        <f ca="1">E15+2</f>
        <v>43408</v>
      </c>
      <c r="F16" s="69">
        <f ca="1">E16+5</f>
        <v>43413</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5">
      <c r="A17" s="60"/>
      <c r="B17" s="83" t="s">
        <v>1</v>
      </c>
      <c r="C17" s="76"/>
      <c r="D17" s="27"/>
      <c r="E17" s="69">
        <f ca="1">F16</f>
        <v>43413</v>
      </c>
      <c r="F17" s="69">
        <f ca="1">E17+3</f>
        <v>43416</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60"/>
      <c r="B18" s="83" t="s">
        <v>2</v>
      </c>
      <c r="C18" s="76"/>
      <c r="D18" s="27"/>
      <c r="E18" s="69">
        <f ca="1">E17</f>
        <v>43413</v>
      </c>
      <c r="F18" s="69">
        <f ca="1">E18+2</f>
        <v>43415</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60"/>
      <c r="B19" s="83" t="s">
        <v>3</v>
      </c>
      <c r="C19" s="76"/>
      <c r="D19" s="27"/>
      <c r="E19" s="69">
        <f ca="1">E18</f>
        <v>43413</v>
      </c>
      <c r="F19" s="69">
        <f ca="1">E19+3</f>
        <v>43416</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60" t="s">
        <v>39</v>
      </c>
      <c r="B20" s="28" t="s">
        <v>18</v>
      </c>
      <c r="C20" s="77"/>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5">
      <c r="A21" s="60"/>
      <c r="B21" s="84" t="s">
        <v>5</v>
      </c>
      <c r="C21" s="78"/>
      <c r="D21" s="32"/>
      <c r="E21" s="70">
        <f ca="1">E9+15</f>
        <v>43416</v>
      </c>
      <c r="F21" s="70">
        <f ca="1">E21+5</f>
        <v>43421</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5">
      <c r="A22" s="60"/>
      <c r="B22" s="84" t="s">
        <v>6</v>
      </c>
      <c r="C22" s="78"/>
      <c r="D22" s="32"/>
      <c r="E22" s="70">
        <f ca="1">F21+1</f>
        <v>43422</v>
      </c>
      <c r="F22" s="70">
        <f ca="1">E22+4</f>
        <v>43426</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60"/>
      <c r="B23" s="84" t="s">
        <v>1</v>
      </c>
      <c r="C23" s="78"/>
      <c r="D23" s="32"/>
      <c r="E23" s="70">
        <f ca="1">E22+5</f>
        <v>43427</v>
      </c>
      <c r="F23" s="70">
        <f ca="1">E23+5</f>
        <v>43432</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60"/>
      <c r="B24" s="84" t="s">
        <v>2</v>
      </c>
      <c r="C24" s="78"/>
      <c r="D24" s="32"/>
      <c r="E24" s="70">
        <f ca="1">F23+1</f>
        <v>43433</v>
      </c>
      <c r="F24" s="70">
        <f ca="1">E24+4</f>
        <v>43437</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60"/>
      <c r="B25" s="84" t="s">
        <v>3</v>
      </c>
      <c r="C25" s="78"/>
      <c r="D25" s="32"/>
      <c r="E25" s="70">
        <f ca="1">E23</f>
        <v>43427</v>
      </c>
      <c r="F25" s="70">
        <f ca="1">E25+4</f>
        <v>43431</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60" t="s">
        <v>39</v>
      </c>
      <c r="B26" s="33" t="s">
        <v>30</v>
      </c>
      <c r="C26" s="79"/>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60"/>
      <c r="B27" s="85" t="s">
        <v>5</v>
      </c>
      <c r="C27" s="80"/>
      <c r="D27" s="37"/>
      <c r="E27" s="71" t="s">
        <v>37</v>
      </c>
      <c r="F27" s="71" t="s">
        <v>37</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60"/>
      <c r="B28" s="85" t="s">
        <v>6</v>
      </c>
      <c r="C28" s="80"/>
      <c r="D28" s="37"/>
      <c r="E28" s="71" t="s">
        <v>37</v>
      </c>
      <c r="F28" s="71" t="s">
        <v>37</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60"/>
      <c r="B29" s="85" t="s">
        <v>1</v>
      </c>
      <c r="C29" s="80"/>
      <c r="D29" s="37"/>
      <c r="E29" s="71" t="s">
        <v>37</v>
      </c>
      <c r="F29" s="71" t="s">
        <v>37</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60"/>
      <c r="B30" s="85" t="s">
        <v>2</v>
      </c>
      <c r="C30" s="80"/>
      <c r="D30" s="37"/>
      <c r="E30" s="71" t="s">
        <v>37</v>
      </c>
      <c r="F30" s="71" t="s">
        <v>37</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60"/>
      <c r="B31" s="85" t="s">
        <v>3</v>
      </c>
      <c r="C31" s="80"/>
      <c r="D31" s="37"/>
      <c r="E31" s="71" t="s">
        <v>37</v>
      </c>
      <c r="F31" s="71" t="s">
        <v>37</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60" t="s">
        <v>41</v>
      </c>
      <c r="B32" s="86"/>
      <c r="C32" s="81"/>
      <c r="D32" s="16"/>
      <c r="E32" s="72"/>
      <c r="F32" s="72"/>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61" t="s">
        <v>40</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
      <c r="G34" s="6"/>
    </row>
    <row r="35" spans="1:64" ht="30" customHeight="1" x14ac:dyDescent="0.3">
      <c r="C35" s="14"/>
      <c r="F35" s="62"/>
    </row>
    <row r="36" spans="1:64" ht="30" customHeight="1" x14ac:dyDescent="0.3">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53" customWidth="1"/>
    <col min="2" max="16384" width="9.109375" style="49"/>
  </cols>
  <sheetData>
    <row r="1" spans="1:2" ht="46.5" customHeight="1" x14ac:dyDescent="0.3">
      <c r="A1" s="48"/>
    </row>
    <row r="2" spans="1:2" s="51" customFormat="1" ht="15.6" x14ac:dyDescent="0.3">
      <c r="A2" s="50" t="s">
        <v>21</v>
      </c>
      <c r="B2" s="50"/>
    </row>
    <row r="3" spans="1:2" s="56" customFormat="1" ht="27" customHeight="1" x14ac:dyDescent="0.3">
      <c r="A3" s="57" t="s">
        <v>26</v>
      </c>
      <c r="B3" s="57"/>
    </row>
    <row r="4" spans="1:2" s="52" customFormat="1" ht="25.8" x14ac:dyDescent="0.5">
      <c r="A4" s="54" t="s">
        <v>20</v>
      </c>
    </row>
    <row r="5" spans="1:2" ht="74.099999999999994" customHeight="1" x14ac:dyDescent="0.3">
      <c r="A5" s="55" t="s">
        <v>29</v>
      </c>
    </row>
    <row r="6" spans="1:2" ht="26.25" customHeight="1" x14ac:dyDescent="0.3">
      <c r="A6" s="54" t="s">
        <v>35</v>
      </c>
    </row>
    <row r="7" spans="1:2" s="53" customFormat="1" ht="204.9" customHeight="1" x14ac:dyDescent="0.3">
      <c r="A7" s="59" t="s">
        <v>34</v>
      </c>
    </row>
    <row r="8" spans="1:2" s="52" customFormat="1" ht="25.8" x14ac:dyDescent="0.5">
      <c r="A8" s="54" t="s">
        <v>22</v>
      </c>
    </row>
    <row r="9" spans="1:2" ht="57.6" x14ac:dyDescent="0.3">
      <c r="A9" s="55" t="s">
        <v>31</v>
      </c>
    </row>
    <row r="10" spans="1:2" s="53" customFormat="1" ht="27.9" customHeight="1" x14ac:dyDescent="0.3">
      <c r="A10" s="58" t="s">
        <v>28</v>
      </c>
    </row>
    <row r="11" spans="1:2" s="52" customFormat="1" ht="25.8" x14ac:dyDescent="0.5">
      <c r="A11" s="54" t="s">
        <v>19</v>
      </c>
    </row>
    <row r="12" spans="1:2" ht="28.8" x14ac:dyDescent="0.3">
      <c r="A12" s="55" t="s">
        <v>27</v>
      </c>
    </row>
    <row r="13" spans="1:2" s="53" customFormat="1" ht="27.9" customHeight="1" x14ac:dyDescent="0.3">
      <c r="A13" s="58" t="s">
        <v>12</v>
      </c>
    </row>
    <row r="14" spans="1:2" s="52" customFormat="1" ht="25.8" x14ac:dyDescent="0.5">
      <c r="A14" s="54" t="s">
        <v>23</v>
      </c>
    </row>
    <row r="15" spans="1:2" ht="75" customHeight="1" x14ac:dyDescent="0.3">
      <c r="A15" s="55" t="s">
        <v>24</v>
      </c>
    </row>
    <row r="16" spans="1:2" ht="72" x14ac:dyDescent="0.3">
      <c r="A16" s="55" t="s">
        <v>25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45C4E50E234F43A0F21AFD4B884D4A" ma:contentTypeVersion="13" ma:contentTypeDescription="Create a new document." ma:contentTypeScope="" ma:versionID="be4ff5415e30b42d627bacf9b8f504dd">
  <xsd:schema xmlns:xsd="http://www.w3.org/2001/XMLSchema" xmlns:xs="http://www.w3.org/2001/XMLSchema" xmlns:p="http://schemas.microsoft.com/office/2006/metadata/properties" xmlns:ns2="657d31a3-5842-42bc-a0e1-cf1c8185a249" xmlns:ns3="0f701f81-3f16-4a94-84a2-f5891e9c708e" targetNamespace="http://schemas.microsoft.com/office/2006/metadata/properties" ma:root="true" ma:fieldsID="9a663aa36a93a995e96ce0c7f838339c" ns2:_="" ns3:_="">
    <xsd:import namespace="657d31a3-5842-42bc-a0e1-cf1c8185a249"/>
    <xsd:import namespace="0f701f81-3f16-4a94-84a2-f5891e9c708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_Flow_SignoffStatu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d31a3-5842-42bc-a0e1-cf1c8185a2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_Flow_SignoffStatus" ma:index="19" nillable="true" ma:displayName="Sign-off status" ma:internalName="Sign_x002d_off_x0020_status">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f701f81-3f16-4a94-84a2-f5891e9c708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657d31a3-5842-42bc-a0e1-cf1c8185a249" xsi:nil="true"/>
    <SharedWithUsers xmlns="0f701f81-3f16-4a94-84a2-f5891e9c708e">
      <UserInfo>
        <DisplayName/>
        <AccountId xsi:nil="true"/>
        <AccountType/>
      </UserInfo>
    </SharedWithUsers>
  </documentManagement>
</p:properties>
</file>

<file path=customXml/itemProps1.xml><?xml version="1.0" encoding="utf-8"?>
<ds:datastoreItem xmlns:ds="http://schemas.openxmlformats.org/officeDocument/2006/customXml" ds:itemID="{CE7D983E-6356-45F4-BAB4-19C581AA200C}"/>
</file>

<file path=customXml/itemProps2.xml><?xml version="1.0" encoding="utf-8"?>
<ds:datastoreItem xmlns:ds="http://schemas.openxmlformats.org/officeDocument/2006/customXml" ds:itemID="{D5B4EA3C-B5D5-4F0E-B859-8D9307C6C80E}"/>
</file>

<file path=customXml/itemProps3.xml><?xml version="1.0" encoding="utf-8"?>
<ds:datastoreItem xmlns:ds="http://schemas.openxmlformats.org/officeDocument/2006/customXml" ds:itemID="{96C73E5F-3C38-461B-BB61-80D3A003BB6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DinhNN</dc:creator>
  <dc:description/>
  <cp:lastModifiedBy>DinhNN</cp:lastModifiedBy>
  <dcterms:created xsi:type="dcterms:W3CDTF">2018-05-23T01:25:53Z</dcterms:created>
  <dcterms:modified xsi:type="dcterms:W3CDTF">2018-10-28T02:32:01Z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0x010100A645C4E50E234F43A0F21AFD4B884D4A</vt:lpwstr>
  </property>
  <property fmtid="{D5CDD505-2E9C-101B-9397-08002B2CF9AE}" pid="3" name="Order">
    <vt:r8>998600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ies>
</file>