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drawings/drawing2.xml" ContentType="application/vnd.openxmlformats-officedocument.drawing+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714"/>
  <workbookPr codeName="ThisWorkbook"/>
  <mc:AlternateContent xmlns:mc="http://schemas.openxmlformats.org/markup-compatibility/2006">
    <mc:Choice Requires="x15">
      <x15ac:absPath xmlns:x15ac="http://schemas.microsoft.com/office/spreadsheetml/2010/11/ac" url="D:\Cloud Drive\Dropbox\Templates\"/>
    </mc:Choice>
  </mc:AlternateContent>
  <xr:revisionPtr revIDLastSave="0" documentId="8_{EC177322-A1F4-4E96-9E14-C9FA8DAD7518}" xr6:coauthVersionLast="47" xr6:coauthVersionMax="47" xr10:uidLastSave="{00000000-0000-0000-0000-000000000000}"/>
  <bookViews>
    <workbookView xWindow="0" yWindow="0" windowWidth="21600" windowHeight="10188" xr2:uid="{00000000-000D-0000-FFFF-FFFF00000000}"/>
  </bookViews>
  <sheets>
    <sheet name="Teacher's List" sheetId="1" r:id="rId1"/>
    <sheet name=" List Data" sheetId="2" r:id="rId2"/>
  </sheets>
  <definedNames>
    <definedName name="Categories">Category[Category]</definedName>
    <definedName name="ColumnTitle1">List[[#Headers],[ITEM]]</definedName>
    <definedName name="ColumnTitle2">Category[[#Headers],[Category]]</definedName>
    <definedName name="_xlnm.Print_Titles" localSheetId="1">' List Data'!$2:$2</definedName>
    <definedName name="_xlnm.Print_Titles" localSheetId="0">'Teacher''s List'!$2:$2</definedName>
    <definedName name="Slicer_STATUS">#N/A</definedName>
  </definedNames>
  <calcPr calcId="191028"/>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3"/>
      </x15:slicerCache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0" i="1" l="1"/>
  <c r="D10" i="1"/>
  <c r="E9" i="1"/>
  <c r="D9" i="1"/>
  <c r="D8" i="1"/>
  <c r="D7" i="1"/>
  <c r="E6" i="1"/>
  <c r="D6" i="1"/>
  <c r="E5" i="1"/>
  <c r="E4" i="1"/>
  <c r="D4" i="1"/>
  <c r="E3" i="1"/>
  <c r="D3" i="1"/>
  <c r="E7" i="1"/>
  <c r="E8" i="1"/>
  <c r="D5" i="1"/>
  <c r="F3" i="1" l="1"/>
  <c r="F4" i="1"/>
  <c r="F5" i="1"/>
  <c r="F6" i="1"/>
  <c r="F10" i="1"/>
  <c r="F8" i="1"/>
  <c r="F7" i="1"/>
  <c r="F9" i="1" l="1"/>
</calcChain>
</file>

<file path=xl/sharedStrings.xml><?xml version="1.0" encoding="utf-8"?>
<sst xmlns="http://schemas.openxmlformats.org/spreadsheetml/2006/main" count="49" uniqueCount="36">
  <si>
    <t>Teacher's List</t>
  </si>
  <si>
    <t>List Data</t>
  </si>
  <si>
    <t>Color Legend for Status is in this cell: Not started is normal style, In Progress is R=91 G=133 B=49, Due Today is R=118 G=88 B=0, On Hold is R=109 G=66 B=111, Completed is Strikethrough, Cancelled is R=191 G=191 B=191, and Overdue is R=191 G=33 B=28.</t>
  </si>
  <si>
    <t>ITEM</t>
  </si>
  <si>
    <t>CATEGORY</t>
  </si>
  <si>
    <t>START DATE</t>
  </si>
  <si>
    <t>DUE DATE</t>
  </si>
  <si>
    <t>DAYS REMAINING</t>
  </si>
  <si>
    <t>STATUS</t>
  </si>
  <si>
    <t>NOTES</t>
  </si>
  <si>
    <t>Clean drawers</t>
  </si>
  <si>
    <t>Office</t>
  </si>
  <si>
    <t>Completed</t>
  </si>
  <si>
    <t>Status slicer is in this cell. To filter list by Status, select a status from the slicer. Press and hold CTRL to select multiple options.</t>
  </si>
  <si>
    <t>Order stickers</t>
  </si>
  <si>
    <t>Supplies</t>
  </si>
  <si>
    <t>Floors mopped and waxed</t>
  </si>
  <si>
    <t>Other</t>
  </si>
  <si>
    <t>Name labels created</t>
  </si>
  <si>
    <t>On Hold</t>
  </si>
  <si>
    <t>Grade quarter written reports</t>
  </si>
  <si>
    <t>Assessments</t>
  </si>
  <si>
    <t>Overdue</t>
  </si>
  <si>
    <t>Email Reminder for Permission Slips</t>
  </si>
  <si>
    <t>Phone calls</t>
  </si>
  <si>
    <t>Cancelled</t>
  </si>
  <si>
    <t>Grade oral reports</t>
  </si>
  <si>
    <t>In Progress</t>
  </si>
  <si>
    <t>Sharpen pencils</t>
  </si>
  <si>
    <t>Category</t>
  </si>
  <si>
    <t>Things to buy</t>
  </si>
  <si>
    <t>New ideas</t>
  </si>
  <si>
    <t>Team</t>
  </si>
  <si>
    <t>Interventions</t>
  </si>
  <si>
    <t>Computer</t>
  </si>
  <si>
    <t>Personal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</si>
</sst>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6">
    <font>
      <sz val="11"/>
      <color theme="1"/>
      <name val="Euphemia"/>
      <family val="2"/>
      <scheme val="minor"/>
    </font>
    <font>
      <sz val="11"/>
      <color theme="1"/>
      <name val="Euphemia"/>
      <family val="2"/>
      <scheme val="minor"/>
    </font>
    <font>
      <sz val="11"/>
      <color theme="0"/>
      <name val="Euphemia"/>
      <family val="2"/>
      <scheme val="minor"/>
    </font>
    <font>
      <sz val="28"/>
      <color theme="0"/>
      <name val="Franklin Gothic Medium"/>
      <family val="2"/>
      <scheme val="major"/>
    </font>
    <font>
      <sz val="11"/>
      <color theme="4"/>
      <name val="Euphemia"/>
      <family val="2"/>
      <scheme val="minor"/>
    </font>
    <font>
      <sz val="11"/>
      <color theme="1"/>
      <name val="Euphemia"/>
      <family val="2"/>
      <scheme val="minor"/>
    </font>
  </fonts>
  <fills count="3">
    <fill>
      <patternFill patternType="none"/>
    </fill>
    <fill>
      <patternFill patternType="gray125"/>
    </fill>
    <fill>
      <patternFill patternType="solid">
        <fgColor theme="4"/>
        <bgColor indexed="64"/>
      </patternFill>
    </fill>
  </fills>
  <borders count="1">
    <border>
      <left/>
      <right/>
      <top/>
      <bottom/>
      <diagonal/>
    </border>
  </borders>
  <cellStyleXfs count="9">
    <xf numFmtId="0" fontId="0" fillId="0" borderId="0">
      <alignment vertical="center" wrapText="1"/>
    </xf>
    <xf numFmtId="1" fontId="1" fillId="0" borderId="0" applyFont="0" applyFill="0" applyBorder="0" applyProtection="0">
      <alignment horizontal="center" vertical="center"/>
    </xf>
    <xf numFmtId="0" fontId="3" fillId="2" borderId="0">
      <alignment horizontal="left" vertical="center" indent="4"/>
    </xf>
    <xf numFmtId="0" fontId="1" fillId="0" borderId="0" applyNumberFormat="0" applyFont="0" applyFill="0" applyBorder="0"/>
    <xf numFmtId="0" fontId="2" fillId="0" borderId="0">
      <alignment wrapText="1"/>
    </xf>
    <xf numFmtId="14" fontId="1" fillId="0" borderId="0" applyFont="0" applyFill="0" applyBorder="0">
      <alignment horizontal="left" vertical="center" wrapText="1"/>
    </xf>
    <xf numFmtId="0" fontId="4" fillId="0" borderId="0" applyFill="0">
      <alignment vertical="center" wrapText="1"/>
    </xf>
    <xf numFmtId="0" fontId="4" fillId="0" borderId="0" applyFill="0">
      <alignment vertical="center" wrapText="1"/>
    </xf>
    <xf numFmtId="0" fontId="4" fillId="0" borderId="0" applyNumberFormat="0" applyFill="0" applyBorder="0" applyAlignment="0" applyProtection="0"/>
  </cellStyleXfs>
  <cellXfs count="15">
    <xf numFmtId="0" fontId="0" fillId="0" borderId="0" xfId="0">
      <alignment vertical="center" wrapText="1"/>
    </xf>
    <xf numFmtId="14" fontId="0" fillId="0" borderId="0" xfId="5" applyFont="1">
      <alignment horizontal="left" vertical="center" wrapText="1"/>
    </xf>
    <xf numFmtId="1" fontId="0" fillId="0" borderId="0" xfId="1" applyFont="1">
      <alignment horizontal="center" vertical="center"/>
    </xf>
    <xf numFmtId="0" fontId="0" fillId="0" borderId="0" xfId="3" applyFont="1"/>
    <xf numFmtId="0" fontId="5" fillId="0" borderId="0" xfId="0" applyFont="1" applyAlignment="1">
      <alignment vertical="center"/>
    </xf>
    <xf numFmtId="0" fontId="5" fillId="0" borderId="0" xfId="0" applyFont="1">
      <alignment vertical="center" wrapText="1"/>
    </xf>
    <xf numFmtId="0" fontId="3" fillId="2" borderId="0" xfId="2">
      <alignment horizontal="left" vertical="center" indent="4"/>
    </xf>
    <xf numFmtId="0" fontId="4" fillId="2" borderId="0" xfId="6" quotePrefix="1" applyFill="1">
      <alignment vertical="center" wrapText="1"/>
    </xf>
    <xf numFmtId="0" fontId="4" fillId="2" borderId="0" xfId="8" applyFill="1" applyAlignment="1">
      <alignment horizontal="left" vertical="center" indent="5"/>
    </xf>
    <xf numFmtId="0" fontId="3" fillId="2" borderId="0" xfId="2" applyAlignment="1">
      <alignment horizontal="left" vertical="center" indent="4"/>
    </xf>
    <xf numFmtId="0" fontId="1" fillId="0" borderId="0" xfId="0" applyFont="1" applyAlignment="1">
      <alignment vertical="center"/>
    </xf>
    <xf numFmtId="0" fontId="1" fillId="0" borderId="0" xfId="3" applyFont="1"/>
    <xf numFmtId="0" fontId="1" fillId="0" borderId="0" xfId="0" applyFont="1">
      <alignment vertical="center" wrapText="1"/>
    </xf>
    <xf numFmtId="0" fontId="2" fillId="0" borderId="0" xfId="4" applyAlignment="1">
      <alignment wrapText="1"/>
    </xf>
    <xf numFmtId="0" fontId="2" fillId="0" borderId="0" xfId="4" applyFont="1" applyAlignment="1">
      <alignment wrapText="1"/>
    </xf>
  </cellXfs>
  <cellStyles count="9">
    <cellStyle name="Comma" xfId="1" builtinId="3" customBuiltin="1"/>
    <cellStyle name="Date" xfId="5" xr:uid="{00000000-0005-0000-0000-000001000000}"/>
    <cellStyle name="Explanatory Text" xfId="8" builtinId="53" customBuiltin="1"/>
    <cellStyle name="Followed Hyperlink" xfId="7" builtinId="9" customBuiltin="1"/>
    <cellStyle name="Heading 1" xfId="3" builtinId="16" customBuiltin="1"/>
    <cellStyle name="Hyperlink" xfId="6" builtinId="8" customBuiltin="1"/>
    <cellStyle name="Normal" xfId="0" builtinId="0" customBuiltin="1"/>
    <cellStyle name="Note" xfId="4" builtinId="10" customBuiltin="1"/>
    <cellStyle name="Title" xfId="2" builtinId="15" customBuiltin="1"/>
  </cellStyles>
  <dxfs count="13">
    <dxf>
      <font>
        <b val="0"/>
        <strike val="0"/>
        <outline val="0"/>
        <shadow val="0"/>
        <u val="none"/>
        <vertAlign val="baseline"/>
        <sz val="11"/>
        <name val="Franklin Gothic Medium"/>
        <scheme val="major"/>
      </font>
      <alignment vertical="center" textRotation="0" wrapText="0" indent="0" justifyLastLine="0" shrinkToFit="0" readingOrder="0"/>
    </dxf>
    <dxf>
      <font>
        <color theme="7" tint="-0.24994659260841701"/>
      </font>
      <fill>
        <patternFill patternType="none">
          <bgColor auto="1"/>
        </patternFill>
      </fill>
    </dxf>
    <dxf>
      <font>
        <color theme="7" tint="-0.24994659260841701"/>
      </font>
      <fill>
        <patternFill patternType="none">
          <bgColor auto="1"/>
        </patternFill>
      </fill>
    </dxf>
    <dxf>
      <font>
        <strike/>
        <color theme="0" tint="-0.24994659260841701"/>
      </font>
      <fill>
        <patternFill patternType="none">
          <bgColor auto="1"/>
        </patternFill>
      </fill>
    </dxf>
    <dxf>
      <font>
        <color theme="7" tint="-0.24994659260841701"/>
      </font>
    </dxf>
    <dxf>
      <font>
        <color theme="6" tint="-0.499984740745262"/>
      </font>
    </dxf>
    <dxf>
      <font>
        <color theme="9"/>
      </font>
    </dxf>
    <dxf>
      <font>
        <color theme="0" tint="-0.24994659260841701"/>
      </font>
    </dxf>
    <dxf>
      <font>
        <color theme="8" tint="-0.24994659260841701"/>
      </font>
    </dxf>
    <dxf>
      <font>
        <b val="0"/>
        <i val="0"/>
        <color theme="1" tint="0.24994659260841701"/>
      </font>
      <fill>
        <patternFill patternType="none">
          <fgColor indexed="64"/>
          <bgColor auto="1"/>
        </patternFill>
      </fill>
      <border diagonalUp="0" diagonalDown="0">
        <left/>
        <right/>
        <top/>
        <bottom style="thin">
          <color theme="0" tint="-0.14996795556505021"/>
        </bottom>
        <vertical/>
        <horizontal/>
      </border>
    </dxf>
    <dxf>
      <font>
        <b val="0"/>
        <i val="0"/>
        <color theme="1" tint="0.24994659260841701"/>
      </font>
      <border diagonalUp="0" diagonalDown="0">
        <left/>
        <right/>
        <top style="thin">
          <color theme="0" tint="-0.14996795556505021"/>
        </top>
        <bottom style="thin">
          <color theme="0" tint="-0.14996795556505021"/>
        </bottom>
        <vertical/>
        <horizontal style="thin">
          <color theme="0" tint="-0.14996795556505021"/>
        </horizontal>
      </border>
    </dxf>
    <dxf>
      <font>
        <sz val="11"/>
        <color theme="1"/>
        <name val="Euphemia"/>
        <scheme val="minor"/>
      </font>
      <border>
        <bottom style="thin">
          <color theme="0" tint="-0.34998626667073579"/>
        </bottom>
        <vertical/>
        <horizontal/>
      </border>
    </dxf>
    <dxf>
      <font>
        <sz val="11"/>
        <color theme="1"/>
        <name val="Euphemia"/>
        <scheme val="minor"/>
      </font>
      <border diagonalUp="0" diagonalDown="0">
        <left style="thin">
          <color theme="0" tint="-0.14996795556505021"/>
        </left>
        <right style="thin">
          <color theme="0" tint="-0.14996795556505021"/>
        </right>
        <top style="thin">
          <color theme="0" tint="-0.14996795556505021"/>
        </top>
        <bottom style="thin">
          <color theme="0" tint="-0.14996795556505021"/>
        </bottom>
        <vertical/>
        <horizontal/>
      </border>
    </dxf>
  </dxfs>
  <tableStyles count="2" defaultTableStyle="Teacher's To Do List" defaultPivotStyle="PivotStyleMedium2">
    <tableStyle name="Teacher To-Do List Slicer" pivot="0" table="0" count="10" xr9:uid="{00000000-0011-0000-FFFF-FFFF00000000}">
      <tableStyleElement type="wholeTable" dxfId="12"/>
      <tableStyleElement type="headerRow" dxfId="11"/>
    </tableStyle>
    <tableStyle name="Teacher's To Do List" pivot="0" count="2" xr9:uid="{00000000-0011-0000-FFFF-FFFF01000000}">
      <tableStyleElement type="wholeTable" dxfId="10"/>
      <tableStyleElement type="headerRow" dxfId="9"/>
    </tableStyle>
  </tableStyles>
  <extLst>
    <ext xmlns:x14="http://schemas.microsoft.com/office/spreadsheetml/2009/9/main" uri="{46F421CA-312F-682f-3DD2-61675219B42D}">
      <x14:dxfs count="8">
        <dxf>
          <font>
            <color theme="0" tint="-0.14996795556505021"/>
          </font>
          <fill>
            <patternFill patternType="solid">
              <fgColor auto="1"/>
              <bgColor theme="0" tint="-0.24994659260841701"/>
            </patternFill>
          </fill>
          <border>
            <left style="thin">
              <color rgb="FF999999"/>
            </left>
            <right style="thin">
              <color rgb="FF999999"/>
            </right>
            <top style="thin">
              <color rgb="FF999999"/>
            </top>
            <bottom style="thin">
              <color rgb="FF999999"/>
            </bottom>
            <vertical/>
            <horizontal/>
          </border>
        </dxf>
        <dxf>
          <font>
            <color theme="0" tint="-0.14996795556505021"/>
          </font>
          <fill>
            <patternFill patternType="solid">
              <fgColor auto="1"/>
              <bgColor theme="0" tint="-0.24994659260841701"/>
            </patternFill>
          </fill>
          <border>
            <left style="thin">
              <color rgb="FF999999"/>
            </left>
            <right style="thin">
              <color rgb="FF999999"/>
            </right>
            <top style="thin">
              <color rgb="FF999999"/>
            </top>
            <bottom style="thin">
              <color rgb="FF999999"/>
            </bottom>
            <vertical/>
            <horizontal/>
          </border>
        </dxf>
        <dxf>
          <font>
            <color theme="0"/>
          </font>
          <fill>
            <patternFill patternType="solid">
              <fgColor auto="1"/>
              <bgColor theme="4" tint="-0.24994659260841701"/>
            </patternFill>
          </fill>
          <border>
            <left style="thin">
              <color rgb="FF999999"/>
            </left>
            <right style="thin">
              <color rgb="FF999999"/>
            </right>
            <top style="thin">
              <color rgb="FF999999"/>
            </top>
            <bottom style="thin">
              <color rgb="FF999999"/>
            </bottom>
            <vertical/>
            <horizontal/>
          </border>
        </dxf>
        <dxf>
          <font>
            <color theme="0"/>
          </font>
          <fill>
            <patternFill patternType="solid">
              <fgColor auto="1"/>
              <bgColor theme="4" tint="-0.24994659260841701"/>
            </patternFill>
          </fill>
          <border>
            <left style="thin">
              <color rgb="FF999999"/>
            </left>
            <right style="thin">
              <color rgb="FF999999"/>
            </right>
            <top style="thin">
              <color rgb="FF999999"/>
            </top>
            <bottom style="thin">
              <color rgb="FF999999"/>
            </bottom>
            <vertical/>
            <horizontal/>
          </border>
        </dxf>
        <dxf>
          <font>
            <color theme="0" tint="-0.14996795556505021"/>
          </font>
          <fill>
            <patternFill patternType="solid">
              <fgColor theme="0" tint="-0.14996795556505021"/>
              <bgColor theme="0" tint="-0.24994659260841701"/>
            </patternFill>
          </fill>
          <border>
            <left style="thin">
              <color rgb="FFCCCCCC"/>
            </left>
            <right style="thin">
              <color rgb="FFCCCCCC"/>
            </right>
            <top style="thin">
              <color rgb="FFCCCCCC"/>
            </top>
            <bottom style="thin">
              <color rgb="FFCCCCCC"/>
            </bottom>
            <vertical/>
            <horizontal/>
          </border>
        </dxf>
        <dxf>
          <font>
            <color theme="0"/>
          </font>
          <fill>
            <patternFill patternType="solid">
              <fgColor theme="0" tint="-0.249977111117893"/>
              <bgColor theme="4" tint="-0.24994659260841701"/>
            </patternFill>
          </fill>
          <border>
            <left style="thin">
              <color rgb="FF999999"/>
            </left>
            <right style="thin">
              <color rgb="FF999999"/>
            </right>
            <top style="thin">
              <color rgb="FF999999"/>
            </top>
            <bottom style="thin">
              <color rgb="FF999999"/>
            </bottom>
            <vertical/>
            <horizontal/>
          </border>
        </dxf>
        <dxf>
          <font>
            <color rgb="FF959595"/>
          </font>
          <fill>
            <patternFill patternType="solid">
              <fgColor theme="0"/>
              <bgColor theme="0"/>
            </patternFill>
          </fill>
          <border>
            <left style="thin">
              <color rgb="FFE0E0E0"/>
            </left>
            <right style="thin">
              <color rgb="FFE0E0E0"/>
            </right>
            <top style="thin">
              <color rgb="FFE0E0E0"/>
            </top>
            <bottom style="thin">
              <color rgb="FFE0E0E0"/>
            </bottom>
            <vertical/>
            <horizontal/>
          </border>
        </dxf>
        <dxf>
          <font>
            <color theme="0"/>
          </font>
          <fill>
            <patternFill patternType="solid">
              <fgColor theme="0"/>
              <bgColor theme="0" tint="-0.34998626667073579"/>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Teacher To-Do List Slicer">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microsoft.com/office/2007/relationships/slicerCache" Target="slicerCaches/slicerCach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hyperlink" Target="#' List Data'!A1"/></Relationships>
</file>

<file path=xl/drawings/_rels/drawing2.xml.rels><?xml version="1.0" encoding="UTF-8" standalone="yes"?>
<Relationships xmlns="http://schemas.openxmlformats.org/package/2006/relationships"><Relationship Id="rId1" Type="http://schemas.openxmlformats.org/officeDocument/2006/relationships/hyperlink" Target="#'Teacher''s List'!A1"/></Relationships>
</file>

<file path=xl/drawings/drawing1.xml><?xml version="1.0" encoding="utf-8"?>
<xdr:wsDr xmlns:xdr="http://schemas.openxmlformats.org/drawingml/2006/spreadsheetDrawing" xmlns:a="http://schemas.openxmlformats.org/drawingml/2006/main">
  <xdr:twoCellAnchor editAs="oneCell">
    <xdr:from>
      <xdr:col>3</xdr:col>
      <xdr:colOff>25401</xdr:colOff>
      <xdr:row>0</xdr:row>
      <xdr:rowOff>142876</xdr:rowOff>
    </xdr:from>
    <xdr:to>
      <xdr:col>3</xdr:col>
      <xdr:colOff>1214121</xdr:colOff>
      <xdr:row>0</xdr:row>
      <xdr:rowOff>666750</xdr:rowOff>
    </xdr:to>
    <xdr:sp macro="" textlink="">
      <xdr:nvSpPr>
        <xdr:cNvPr id="5" name="View List Data" descr="Navigation link to List Data worksheet">
          <a:hlinkClick xmlns:r="http://schemas.openxmlformats.org/officeDocument/2006/relationships" r:id="rId1" tooltip="Select to navigate to List Data worksheet"/>
          <a:extLst>
            <a:ext uri="{FF2B5EF4-FFF2-40B4-BE49-F238E27FC236}">
              <a16:creationId xmlns:a16="http://schemas.microsoft.com/office/drawing/2014/main" id="{00000000-0008-0000-0000-000005000000}"/>
            </a:ext>
          </a:extLst>
        </xdr:cNvPr>
        <xdr:cNvSpPr/>
      </xdr:nvSpPr>
      <xdr:spPr>
        <a:xfrm>
          <a:off x="3867151" y="142876"/>
          <a:ext cx="1188720" cy="523874"/>
        </a:xfrm>
        <a:prstGeom prst="roundRect">
          <a:avLst/>
        </a:prstGeom>
        <a:solidFill>
          <a:schemeClr val="accent1">
            <a:lumMod val="75000"/>
          </a:schemeClr>
        </a:solidFill>
        <a:ln w="9525">
          <a:solidFill>
            <a:schemeClr val="bg1"/>
          </a:solidFill>
        </a:ln>
        <a:effectLst>
          <a:outerShdw blurRad="50800" dist="38100" dir="5400000" sx="87000" sy="87000" algn="t" rotWithShape="0">
            <a:prstClr val="black">
              <a:alpha val="40000"/>
            </a:prstClr>
          </a:outerShdw>
        </a:effectLst>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lang="en-US" sz="1100" b="1" spc="100" baseline="0">
              <a:solidFill>
                <a:schemeClr val="bg1"/>
              </a:solidFill>
              <a:latin typeface="+mn-lt"/>
            </a:rPr>
            <a:t>LIST</a:t>
          </a:r>
          <a:r>
            <a:rPr lang="en-US" sz="1100" b="1" spc="100">
              <a:solidFill>
                <a:schemeClr val="bg1"/>
              </a:solidFill>
              <a:latin typeface="+mn-lt"/>
            </a:rPr>
            <a:t> DATA</a:t>
          </a:r>
        </a:p>
      </xdr:txBody>
    </xdr:sp>
    <xdr:clientData fPrintsWithSheet="0"/>
  </xdr:twoCellAnchor>
  <xdr:twoCellAnchor editAs="oneCell">
    <xdr:from>
      <xdr:col>1</xdr:col>
      <xdr:colOff>33046</xdr:colOff>
      <xdr:row>0</xdr:row>
      <xdr:rowOff>3905</xdr:rowOff>
    </xdr:from>
    <xdr:to>
      <xdr:col>1</xdr:col>
      <xdr:colOff>462605</xdr:colOff>
      <xdr:row>0</xdr:row>
      <xdr:rowOff>653002</xdr:rowOff>
    </xdr:to>
    <xdr:sp macro="" textlink="">
      <xdr:nvSpPr>
        <xdr:cNvPr id="1029" name="Header Artwork" descr="Vertical banner with checkmark in a circle">
          <a:extLst>
            <a:ext uri="{FF2B5EF4-FFF2-40B4-BE49-F238E27FC236}">
              <a16:creationId xmlns:a16="http://schemas.microsoft.com/office/drawing/2014/main" id="{00000000-0008-0000-0000-000005040000}"/>
            </a:ext>
          </a:extLst>
        </xdr:cNvPr>
        <xdr:cNvSpPr>
          <a:spLocks noEditPoints="1"/>
        </xdr:cNvSpPr>
      </xdr:nvSpPr>
      <xdr:spPr bwMode="auto">
        <a:xfrm>
          <a:off x="242596" y="3905"/>
          <a:ext cx="429559" cy="649097"/>
        </a:xfrm>
        <a:custGeom>
          <a:avLst/>
          <a:gdLst>
            <a:gd name="T0" fmla="*/ 1335 w 2067"/>
            <a:gd name="T1" fmla="*/ 1360 h 3292"/>
            <a:gd name="T2" fmla="*/ 1350 w 2067"/>
            <a:gd name="T3" fmla="*/ 1371 h 3292"/>
            <a:gd name="T4" fmla="*/ 1384 w 2067"/>
            <a:gd name="T5" fmla="*/ 1396 h 3292"/>
            <a:gd name="T6" fmla="*/ 1416 w 2067"/>
            <a:gd name="T7" fmla="*/ 1421 h 3292"/>
            <a:gd name="T8" fmla="*/ 1439 w 2067"/>
            <a:gd name="T9" fmla="*/ 1444 h 3292"/>
            <a:gd name="T10" fmla="*/ 1441 w 2067"/>
            <a:gd name="T11" fmla="*/ 1499 h 3292"/>
            <a:gd name="T12" fmla="*/ 617 w 2067"/>
            <a:gd name="T13" fmla="*/ 1749 h 3292"/>
            <a:gd name="T14" fmla="*/ 598 w 2067"/>
            <a:gd name="T15" fmla="*/ 1701 h 3292"/>
            <a:gd name="T16" fmla="*/ 621 w 2067"/>
            <a:gd name="T17" fmla="*/ 1655 h 3292"/>
            <a:gd name="T18" fmla="*/ 634 w 2067"/>
            <a:gd name="T19" fmla="*/ 1642 h 3292"/>
            <a:gd name="T20" fmla="*/ 662 w 2067"/>
            <a:gd name="T21" fmla="*/ 1615 h 3292"/>
            <a:gd name="T22" fmla="*/ 692 w 2067"/>
            <a:gd name="T23" fmla="*/ 1589 h 3292"/>
            <a:gd name="T24" fmla="*/ 740 w 2067"/>
            <a:gd name="T25" fmla="*/ 1571 h 3292"/>
            <a:gd name="T26" fmla="*/ 795 w 2067"/>
            <a:gd name="T27" fmla="*/ 1596 h 3292"/>
            <a:gd name="T28" fmla="*/ 950 w 2067"/>
            <a:gd name="T29" fmla="*/ 1749 h 3292"/>
            <a:gd name="T30" fmla="*/ 980 w 2067"/>
            <a:gd name="T31" fmla="*/ 1711 h 3292"/>
            <a:gd name="T32" fmla="*/ 1027 w 2067"/>
            <a:gd name="T33" fmla="*/ 1652 h 3292"/>
            <a:gd name="T34" fmla="*/ 1084 w 2067"/>
            <a:gd name="T35" fmla="*/ 1579 h 3292"/>
            <a:gd name="T36" fmla="*/ 1142 w 2067"/>
            <a:gd name="T37" fmla="*/ 1505 h 3292"/>
            <a:gd name="T38" fmla="*/ 1195 w 2067"/>
            <a:gd name="T39" fmla="*/ 1437 h 3292"/>
            <a:gd name="T40" fmla="*/ 1233 w 2067"/>
            <a:gd name="T41" fmla="*/ 1388 h 3292"/>
            <a:gd name="T42" fmla="*/ 1251 w 2067"/>
            <a:gd name="T43" fmla="*/ 1367 h 3292"/>
            <a:gd name="T44" fmla="*/ 1295 w 2067"/>
            <a:gd name="T45" fmla="*/ 1348 h 3292"/>
            <a:gd name="T46" fmla="*/ 902 w 2067"/>
            <a:gd name="T47" fmla="*/ 986 h 3292"/>
            <a:gd name="T48" fmla="*/ 716 w 2067"/>
            <a:gd name="T49" fmla="*/ 1045 h 3292"/>
            <a:gd name="T50" fmla="*/ 557 w 2067"/>
            <a:gd name="T51" fmla="*/ 1146 h 3292"/>
            <a:gd name="T52" fmla="*/ 428 w 2067"/>
            <a:gd name="T53" fmla="*/ 1285 h 3292"/>
            <a:gd name="T54" fmla="*/ 339 w 2067"/>
            <a:gd name="T55" fmla="*/ 1452 h 3292"/>
            <a:gd name="T56" fmla="*/ 296 w 2067"/>
            <a:gd name="T57" fmla="*/ 1642 h 3292"/>
            <a:gd name="T58" fmla="*/ 304 w 2067"/>
            <a:gd name="T59" fmla="*/ 1840 h 3292"/>
            <a:gd name="T60" fmla="*/ 364 w 2067"/>
            <a:gd name="T61" fmla="*/ 2023 h 3292"/>
            <a:gd name="T62" fmla="*/ 467 w 2067"/>
            <a:gd name="T63" fmla="*/ 2181 h 3292"/>
            <a:gd name="T64" fmla="*/ 606 w 2067"/>
            <a:gd name="T65" fmla="*/ 2308 h 3292"/>
            <a:gd name="T66" fmla="*/ 775 w 2067"/>
            <a:gd name="T67" fmla="*/ 2396 h 3292"/>
            <a:gd name="T68" fmla="*/ 967 w 2067"/>
            <a:gd name="T69" fmla="*/ 2439 h 3292"/>
            <a:gd name="T70" fmla="*/ 1168 w 2067"/>
            <a:gd name="T71" fmla="*/ 2431 h 3292"/>
            <a:gd name="T72" fmla="*/ 1352 w 2067"/>
            <a:gd name="T73" fmla="*/ 2371 h 3292"/>
            <a:gd name="T74" fmla="*/ 1513 w 2067"/>
            <a:gd name="T75" fmla="*/ 2270 h 3292"/>
            <a:gd name="T76" fmla="*/ 1641 w 2067"/>
            <a:gd name="T77" fmla="*/ 2132 h 3292"/>
            <a:gd name="T78" fmla="*/ 1730 w 2067"/>
            <a:gd name="T79" fmla="*/ 1965 h 3292"/>
            <a:gd name="T80" fmla="*/ 1774 w 2067"/>
            <a:gd name="T81" fmla="*/ 1774 h 3292"/>
            <a:gd name="T82" fmla="*/ 1764 w 2067"/>
            <a:gd name="T83" fmla="*/ 1576 h 3292"/>
            <a:gd name="T84" fmla="*/ 1705 w 2067"/>
            <a:gd name="T85" fmla="*/ 1394 h 3292"/>
            <a:gd name="T86" fmla="*/ 1602 w 2067"/>
            <a:gd name="T87" fmla="*/ 1235 h 3292"/>
            <a:gd name="T88" fmla="*/ 1462 w 2067"/>
            <a:gd name="T89" fmla="*/ 1108 h 3292"/>
            <a:gd name="T90" fmla="*/ 1293 w 2067"/>
            <a:gd name="T91" fmla="*/ 1021 h 3292"/>
            <a:gd name="T92" fmla="*/ 1102 w 2067"/>
            <a:gd name="T93" fmla="*/ 977 h 3292"/>
            <a:gd name="T94" fmla="*/ 2067 w 2067"/>
            <a:gd name="T95" fmla="*/ 0 h 3292"/>
            <a:gd name="T96" fmla="*/ 0 w 2067"/>
            <a:gd name="T97" fmla="*/ 3292 h 329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 ang="0">
              <a:pos x="T94" y="T95"/>
            </a:cxn>
            <a:cxn ang="0">
              <a:pos x="T96" y="T97"/>
            </a:cxn>
          </a:cxnLst>
          <a:rect l="0" t="0" r="r" b="b"/>
          <a:pathLst>
            <a:path w="2067" h="3292">
              <a:moveTo>
                <a:pt x="1295" y="1348"/>
              </a:moveTo>
              <a:lnTo>
                <a:pt x="1315" y="1351"/>
              </a:lnTo>
              <a:lnTo>
                <a:pt x="1335" y="1360"/>
              </a:lnTo>
              <a:lnTo>
                <a:pt x="1336" y="1361"/>
              </a:lnTo>
              <a:lnTo>
                <a:pt x="1342" y="1365"/>
              </a:lnTo>
              <a:lnTo>
                <a:pt x="1350" y="1371"/>
              </a:lnTo>
              <a:lnTo>
                <a:pt x="1360" y="1379"/>
              </a:lnTo>
              <a:lnTo>
                <a:pt x="1372" y="1387"/>
              </a:lnTo>
              <a:lnTo>
                <a:pt x="1384" y="1396"/>
              </a:lnTo>
              <a:lnTo>
                <a:pt x="1396" y="1405"/>
              </a:lnTo>
              <a:lnTo>
                <a:pt x="1407" y="1414"/>
              </a:lnTo>
              <a:lnTo>
                <a:pt x="1416" y="1421"/>
              </a:lnTo>
              <a:lnTo>
                <a:pt x="1425" y="1426"/>
              </a:lnTo>
              <a:lnTo>
                <a:pt x="1429" y="1430"/>
              </a:lnTo>
              <a:lnTo>
                <a:pt x="1439" y="1444"/>
              </a:lnTo>
              <a:lnTo>
                <a:pt x="1445" y="1461"/>
              </a:lnTo>
              <a:lnTo>
                <a:pt x="1446" y="1480"/>
              </a:lnTo>
              <a:lnTo>
                <a:pt x="1441" y="1499"/>
              </a:lnTo>
              <a:lnTo>
                <a:pt x="1430" y="1517"/>
              </a:lnTo>
              <a:lnTo>
                <a:pt x="960" y="2116"/>
              </a:lnTo>
              <a:lnTo>
                <a:pt x="617" y="1749"/>
              </a:lnTo>
              <a:lnTo>
                <a:pt x="606" y="1735"/>
              </a:lnTo>
              <a:lnTo>
                <a:pt x="600" y="1718"/>
              </a:lnTo>
              <a:lnTo>
                <a:pt x="598" y="1701"/>
              </a:lnTo>
              <a:lnTo>
                <a:pt x="601" y="1684"/>
              </a:lnTo>
              <a:lnTo>
                <a:pt x="608" y="1669"/>
              </a:lnTo>
              <a:lnTo>
                <a:pt x="621" y="1655"/>
              </a:lnTo>
              <a:lnTo>
                <a:pt x="622" y="1653"/>
              </a:lnTo>
              <a:lnTo>
                <a:pt x="627" y="1649"/>
              </a:lnTo>
              <a:lnTo>
                <a:pt x="634" y="1642"/>
              </a:lnTo>
              <a:lnTo>
                <a:pt x="642" y="1634"/>
              </a:lnTo>
              <a:lnTo>
                <a:pt x="652" y="1624"/>
              </a:lnTo>
              <a:lnTo>
                <a:pt x="662" y="1615"/>
              </a:lnTo>
              <a:lnTo>
                <a:pt x="674" y="1606"/>
              </a:lnTo>
              <a:lnTo>
                <a:pt x="683" y="1597"/>
              </a:lnTo>
              <a:lnTo>
                <a:pt x="692" y="1589"/>
              </a:lnTo>
              <a:lnTo>
                <a:pt x="706" y="1580"/>
              </a:lnTo>
              <a:lnTo>
                <a:pt x="722" y="1573"/>
              </a:lnTo>
              <a:lnTo>
                <a:pt x="740" y="1571"/>
              </a:lnTo>
              <a:lnTo>
                <a:pt x="758" y="1574"/>
              </a:lnTo>
              <a:lnTo>
                <a:pt x="776" y="1582"/>
              </a:lnTo>
              <a:lnTo>
                <a:pt x="795" y="1596"/>
              </a:lnTo>
              <a:lnTo>
                <a:pt x="944" y="1757"/>
              </a:lnTo>
              <a:lnTo>
                <a:pt x="945" y="1755"/>
              </a:lnTo>
              <a:lnTo>
                <a:pt x="950" y="1749"/>
              </a:lnTo>
              <a:lnTo>
                <a:pt x="957" y="1740"/>
              </a:lnTo>
              <a:lnTo>
                <a:pt x="968" y="1727"/>
              </a:lnTo>
              <a:lnTo>
                <a:pt x="980" y="1711"/>
              </a:lnTo>
              <a:lnTo>
                <a:pt x="994" y="1694"/>
              </a:lnTo>
              <a:lnTo>
                <a:pt x="1009" y="1673"/>
              </a:lnTo>
              <a:lnTo>
                <a:pt x="1027" y="1652"/>
              </a:lnTo>
              <a:lnTo>
                <a:pt x="1045" y="1628"/>
              </a:lnTo>
              <a:lnTo>
                <a:pt x="1064" y="1603"/>
              </a:lnTo>
              <a:lnTo>
                <a:pt x="1084" y="1579"/>
              </a:lnTo>
              <a:lnTo>
                <a:pt x="1103" y="1554"/>
              </a:lnTo>
              <a:lnTo>
                <a:pt x="1122" y="1529"/>
              </a:lnTo>
              <a:lnTo>
                <a:pt x="1142" y="1505"/>
              </a:lnTo>
              <a:lnTo>
                <a:pt x="1160" y="1481"/>
              </a:lnTo>
              <a:lnTo>
                <a:pt x="1178" y="1458"/>
              </a:lnTo>
              <a:lnTo>
                <a:pt x="1195" y="1437"/>
              </a:lnTo>
              <a:lnTo>
                <a:pt x="1209" y="1418"/>
              </a:lnTo>
              <a:lnTo>
                <a:pt x="1222" y="1402"/>
              </a:lnTo>
              <a:lnTo>
                <a:pt x="1233" y="1388"/>
              </a:lnTo>
              <a:lnTo>
                <a:pt x="1241" y="1377"/>
              </a:lnTo>
              <a:lnTo>
                <a:pt x="1247" y="1370"/>
              </a:lnTo>
              <a:lnTo>
                <a:pt x="1251" y="1367"/>
              </a:lnTo>
              <a:lnTo>
                <a:pt x="1263" y="1356"/>
              </a:lnTo>
              <a:lnTo>
                <a:pt x="1278" y="1350"/>
              </a:lnTo>
              <a:lnTo>
                <a:pt x="1295" y="1348"/>
              </a:lnTo>
              <a:close/>
              <a:moveTo>
                <a:pt x="1035" y="974"/>
              </a:moveTo>
              <a:lnTo>
                <a:pt x="967" y="977"/>
              </a:lnTo>
              <a:lnTo>
                <a:pt x="902" y="986"/>
              </a:lnTo>
              <a:lnTo>
                <a:pt x="837" y="1001"/>
              </a:lnTo>
              <a:lnTo>
                <a:pt x="775" y="1021"/>
              </a:lnTo>
              <a:lnTo>
                <a:pt x="716" y="1045"/>
              </a:lnTo>
              <a:lnTo>
                <a:pt x="660" y="1075"/>
              </a:lnTo>
              <a:lnTo>
                <a:pt x="606" y="1108"/>
              </a:lnTo>
              <a:lnTo>
                <a:pt x="557" y="1146"/>
              </a:lnTo>
              <a:lnTo>
                <a:pt x="510" y="1190"/>
              </a:lnTo>
              <a:lnTo>
                <a:pt x="467" y="1235"/>
              </a:lnTo>
              <a:lnTo>
                <a:pt x="428" y="1285"/>
              </a:lnTo>
              <a:lnTo>
                <a:pt x="394" y="1338"/>
              </a:lnTo>
              <a:lnTo>
                <a:pt x="364" y="1394"/>
              </a:lnTo>
              <a:lnTo>
                <a:pt x="339" y="1452"/>
              </a:lnTo>
              <a:lnTo>
                <a:pt x="319" y="1513"/>
              </a:lnTo>
              <a:lnTo>
                <a:pt x="304" y="1576"/>
              </a:lnTo>
              <a:lnTo>
                <a:pt x="296" y="1642"/>
              </a:lnTo>
              <a:lnTo>
                <a:pt x="293" y="1708"/>
              </a:lnTo>
              <a:lnTo>
                <a:pt x="296" y="1774"/>
              </a:lnTo>
              <a:lnTo>
                <a:pt x="304" y="1840"/>
              </a:lnTo>
              <a:lnTo>
                <a:pt x="319" y="1903"/>
              </a:lnTo>
              <a:lnTo>
                <a:pt x="339" y="1965"/>
              </a:lnTo>
              <a:lnTo>
                <a:pt x="364" y="2023"/>
              </a:lnTo>
              <a:lnTo>
                <a:pt x="394" y="2078"/>
              </a:lnTo>
              <a:lnTo>
                <a:pt x="428" y="2132"/>
              </a:lnTo>
              <a:lnTo>
                <a:pt x="467" y="2181"/>
              </a:lnTo>
              <a:lnTo>
                <a:pt x="510" y="2227"/>
              </a:lnTo>
              <a:lnTo>
                <a:pt x="557" y="2270"/>
              </a:lnTo>
              <a:lnTo>
                <a:pt x="606" y="2308"/>
              </a:lnTo>
              <a:lnTo>
                <a:pt x="660" y="2342"/>
              </a:lnTo>
              <a:lnTo>
                <a:pt x="716" y="2371"/>
              </a:lnTo>
              <a:lnTo>
                <a:pt x="775" y="2396"/>
              </a:lnTo>
              <a:lnTo>
                <a:pt x="837" y="2415"/>
              </a:lnTo>
              <a:lnTo>
                <a:pt x="902" y="2431"/>
              </a:lnTo>
              <a:lnTo>
                <a:pt x="967" y="2439"/>
              </a:lnTo>
              <a:lnTo>
                <a:pt x="1035" y="2442"/>
              </a:lnTo>
              <a:lnTo>
                <a:pt x="1102" y="2439"/>
              </a:lnTo>
              <a:lnTo>
                <a:pt x="1168" y="2431"/>
              </a:lnTo>
              <a:lnTo>
                <a:pt x="1232" y="2415"/>
              </a:lnTo>
              <a:lnTo>
                <a:pt x="1293" y="2396"/>
              </a:lnTo>
              <a:lnTo>
                <a:pt x="1352" y="2371"/>
              </a:lnTo>
              <a:lnTo>
                <a:pt x="1409" y="2342"/>
              </a:lnTo>
              <a:lnTo>
                <a:pt x="1462" y="2308"/>
              </a:lnTo>
              <a:lnTo>
                <a:pt x="1513" y="2270"/>
              </a:lnTo>
              <a:lnTo>
                <a:pt x="1559" y="2227"/>
              </a:lnTo>
              <a:lnTo>
                <a:pt x="1602" y="2181"/>
              </a:lnTo>
              <a:lnTo>
                <a:pt x="1641" y="2132"/>
              </a:lnTo>
              <a:lnTo>
                <a:pt x="1675" y="2078"/>
              </a:lnTo>
              <a:lnTo>
                <a:pt x="1705" y="2023"/>
              </a:lnTo>
              <a:lnTo>
                <a:pt x="1730" y="1965"/>
              </a:lnTo>
              <a:lnTo>
                <a:pt x="1750" y="1903"/>
              </a:lnTo>
              <a:lnTo>
                <a:pt x="1764" y="1840"/>
              </a:lnTo>
              <a:lnTo>
                <a:pt x="1774" y="1774"/>
              </a:lnTo>
              <a:lnTo>
                <a:pt x="1777" y="1708"/>
              </a:lnTo>
              <a:lnTo>
                <a:pt x="1774" y="1642"/>
              </a:lnTo>
              <a:lnTo>
                <a:pt x="1764" y="1576"/>
              </a:lnTo>
              <a:lnTo>
                <a:pt x="1750" y="1513"/>
              </a:lnTo>
              <a:lnTo>
                <a:pt x="1730" y="1452"/>
              </a:lnTo>
              <a:lnTo>
                <a:pt x="1705" y="1394"/>
              </a:lnTo>
              <a:lnTo>
                <a:pt x="1675" y="1338"/>
              </a:lnTo>
              <a:lnTo>
                <a:pt x="1641" y="1285"/>
              </a:lnTo>
              <a:lnTo>
                <a:pt x="1602" y="1235"/>
              </a:lnTo>
              <a:lnTo>
                <a:pt x="1559" y="1190"/>
              </a:lnTo>
              <a:lnTo>
                <a:pt x="1513" y="1146"/>
              </a:lnTo>
              <a:lnTo>
                <a:pt x="1462" y="1108"/>
              </a:lnTo>
              <a:lnTo>
                <a:pt x="1409" y="1075"/>
              </a:lnTo>
              <a:lnTo>
                <a:pt x="1352" y="1045"/>
              </a:lnTo>
              <a:lnTo>
                <a:pt x="1293" y="1021"/>
              </a:lnTo>
              <a:lnTo>
                <a:pt x="1232" y="1001"/>
              </a:lnTo>
              <a:lnTo>
                <a:pt x="1168" y="986"/>
              </a:lnTo>
              <a:lnTo>
                <a:pt x="1102" y="977"/>
              </a:lnTo>
              <a:lnTo>
                <a:pt x="1035" y="974"/>
              </a:lnTo>
              <a:close/>
              <a:moveTo>
                <a:pt x="0" y="0"/>
              </a:moveTo>
              <a:lnTo>
                <a:pt x="2067" y="0"/>
              </a:lnTo>
              <a:lnTo>
                <a:pt x="2067" y="3292"/>
              </a:lnTo>
              <a:lnTo>
                <a:pt x="1041" y="2911"/>
              </a:lnTo>
              <a:lnTo>
                <a:pt x="0" y="3292"/>
              </a:lnTo>
              <a:lnTo>
                <a:pt x="0" y="0"/>
              </a:lnTo>
              <a:close/>
            </a:path>
          </a:pathLst>
        </a:custGeom>
        <a:solidFill>
          <a:schemeClr val="bg1"/>
        </a:solidFill>
        <a:ln w="0">
          <a:noFill/>
          <a:prstDash val="solid"/>
          <a:round/>
          <a:headEnd/>
          <a:tailEnd/>
        </a:ln>
      </xdr:spPr>
    </xdr:sp>
    <xdr:clientData/>
  </xdr:twoCellAnchor>
  <xdr:twoCellAnchor editAs="oneCell">
    <xdr:from>
      <xdr:col>4</xdr:col>
      <xdr:colOff>295274</xdr:colOff>
      <xdr:row>0</xdr:row>
      <xdr:rowOff>0</xdr:rowOff>
    </xdr:from>
    <xdr:to>
      <xdr:col>7</xdr:col>
      <xdr:colOff>2981326</xdr:colOff>
      <xdr:row>0</xdr:row>
      <xdr:rowOff>657222</xdr:rowOff>
    </xdr:to>
    <xdr:grpSp>
      <xdr:nvGrpSpPr>
        <xdr:cNvPr id="11" name="Color Legend" descr="Color Legend for Status is in this cell: Not started is normal style, In Progress is R=91 G=133 B=49, Due Today is R=118 G=88 B=0, On Hold is R=109 G=66 B=111, Completed is Strikethrough, Cancelled is R=191 G=191 B=191, and Overdue is R=191 G=33 B=28.">
          <a:extLst>
            <a:ext uri="{FF2B5EF4-FFF2-40B4-BE49-F238E27FC236}">
              <a16:creationId xmlns:a16="http://schemas.microsoft.com/office/drawing/2014/main" id="{00000000-0008-0000-0000-00000B000000}"/>
            </a:ext>
          </a:extLst>
        </xdr:cNvPr>
        <xdr:cNvGrpSpPr/>
      </xdr:nvGrpSpPr>
      <xdr:grpSpPr>
        <a:xfrm>
          <a:off x="5991224" y="0"/>
          <a:ext cx="7086602" cy="657222"/>
          <a:chOff x="4524375" y="0"/>
          <a:chExt cx="6323748" cy="657222"/>
        </a:xfrm>
      </xdr:grpSpPr>
      <xdr:sp macro="" textlink="">
        <xdr:nvSpPr>
          <xdr:cNvPr id="7" name="Round Same Side Corner Rectangle 6" descr="Rounded rectangle">
            <a:extLst>
              <a:ext uri="{FF2B5EF4-FFF2-40B4-BE49-F238E27FC236}">
                <a16:creationId xmlns:a16="http://schemas.microsoft.com/office/drawing/2014/main" id="{00000000-0008-0000-0000-000007000000}"/>
              </a:ext>
            </a:extLst>
          </xdr:cNvPr>
          <xdr:cNvSpPr/>
        </xdr:nvSpPr>
        <xdr:spPr>
          <a:xfrm flipV="1">
            <a:off x="4524375" y="0"/>
            <a:ext cx="6323748" cy="657222"/>
          </a:xfrm>
          <a:prstGeom prst="round2SameRect">
            <a:avLst>
              <a:gd name="adj1" fmla="val 15932"/>
              <a:gd name="adj2" fmla="val 0"/>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8" name="TextBox 7" descr="Color Legend Header">
            <a:extLst>
              <a:ext uri="{FF2B5EF4-FFF2-40B4-BE49-F238E27FC236}">
                <a16:creationId xmlns:a16="http://schemas.microsoft.com/office/drawing/2014/main" id="{00000000-0008-0000-0000-000008000000}"/>
              </a:ext>
            </a:extLst>
          </xdr:cNvPr>
          <xdr:cNvSpPr txBox="1"/>
        </xdr:nvSpPr>
        <xdr:spPr>
          <a:xfrm>
            <a:off x="4600574" y="47625"/>
            <a:ext cx="1364996"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solidFill>
                  <a:schemeClr val="tx1">
                    <a:lumMod val="75000"/>
                    <a:lumOff val="25000"/>
                  </a:schemeClr>
                </a:solidFill>
              </a:rPr>
              <a:t>COLOR</a:t>
            </a:r>
            <a:r>
              <a:rPr lang="en-US" sz="1100" baseline="0">
                <a:solidFill>
                  <a:schemeClr val="tx1">
                    <a:lumMod val="75000"/>
                    <a:lumOff val="25000"/>
                  </a:schemeClr>
                </a:solidFill>
              </a:rPr>
              <a:t> LEGEND</a:t>
            </a:r>
            <a:endParaRPr lang="en-US" sz="1100">
              <a:solidFill>
                <a:schemeClr val="tx1">
                  <a:lumMod val="75000"/>
                  <a:lumOff val="25000"/>
                </a:schemeClr>
              </a:solidFill>
            </a:endParaRPr>
          </a:p>
        </xdr:txBody>
      </xdr:sp>
      <xdr:sp macro="" textlink="">
        <xdr:nvSpPr>
          <xdr:cNvPr id="13" name="TextBox 12" descr="Not Started">
            <a:extLst>
              <a:ext uri="{FF2B5EF4-FFF2-40B4-BE49-F238E27FC236}">
                <a16:creationId xmlns:a16="http://schemas.microsoft.com/office/drawing/2014/main" id="{00000000-0008-0000-0000-00000D000000}"/>
              </a:ext>
            </a:extLst>
          </xdr:cNvPr>
          <xdr:cNvSpPr txBox="1"/>
        </xdr:nvSpPr>
        <xdr:spPr>
          <a:xfrm>
            <a:off x="4610100" y="295275"/>
            <a:ext cx="938975" cy="2668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200">
                <a:solidFill>
                  <a:schemeClr val="tx1">
                    <a:lumMod val="75000"/>
                    <a:lumOff val="25000"/>
                  </a:schemeClr>
                </a:solidFill>
                <a:latin typeface="+mj-lt"/>
              </a:rPr>
              <a:t>Not Started</a:t>
            </a:r>
          </a:p>
        </xdr:txBody>
      </xdr:sp>
      <xdr:sp macro="" textlink="">
        <xdr:nvSpPr>
          <xdr:cNvPr id="14" name="TextBox 13" descr="In Progress">
            <a:extLst>
              <a:ext uri="{FF2B5EF4-FFF2-40B4-BE49-F238E27FC236}">
                <a16:creationId xmlns:a16="http://schemas.microsoft.com/office/drawing/2014/main" id="{00000000-0008-0000-0000-00000E000000}"/>
              </a:ext>
            </a:extLst>
          </xdr:cNvPr>
          <xdr:cNvSpPr txBox="1"/>
        </xdr:nvSpPr>
        <xdr:spPr>
          <a:xfrm>
            <a:off x="5611060" y="295275"/>
            <a:ext cx="781953" cy="2668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200">
                <a:solidFill>
                  <a:schemeClr val="accent4">
                    <a:lumMod val="75000"/>
                  </a:schemeClr>
                </a:solidFill>
                <a:latin typeface="+mj-lt"/>
              </a:rPr>
              <a:t>In Progress</a:t>
            </a:r>
          </a:p>
        </xdr:txBody>
      </xdr:sp>
      <xdr:sp macro="" textlink="">
        <xdr:nvSpPr>
          <xdr:cNvPr id="15" name="TextBox 14" descr="Due Today">
            <a:extLst>
              <a:ext uri="{FF2B5EF4-FFF2-40B4-BE49-F238E27FC236}">
                <a16:creationId xmlns:a16="http://schemas.microsoft.com/office/drawing/2014/main" id="{00000000-0008-0000-0000-00000F000000}"/>
              </a:ext>
            </a:extLst>
          </xdr:cNvPr>
          <xdr:cNvSpPr txBox="1"/>
        </xdr:nvSpPr>
        <xdr:spPr>
          <a:xfrm>
            <a:off x="6596439" y="295275"/>
            <a:ext cx="743075" cy="2668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200">
                <a:solidFill>
                  <a:schemeClr val="accent3">
                    <a:lumMod val="50000"/>
                  </a:schemeClr>
                </a:solidFill>
                <a:latin typeface="+mj-lt"/>
              </a:rPr>
              <a:t>Due Today</a:t>
            </a:r>
          </a:p>
        </xdr:txBody>
      </xdr:sp>
      <xdr:sp macro="" textlink="">
        <xdr:nvSpPr>
          <xdr:cNvPr id="16" name="TextBox 15" descr="On Hold">
            <a:extLst>
              <a:ext uri="{FF2B5EF4-FFF2-40B4-BE49-F238E27FC236}">
                <a16:creationId xmlns:a16="http://schemas.microsoft.com/office/drawing/2014/main" id="{00000000-0008-0000-0000-000010000000}"/>
              </a:ext>
            </a:extLst>
          </xdr:cNvPr>
          <xdr:cNvSpPr txBox="1"/>
        </xdr:nvSpPr>
        <xdr:spPr>
          <a:xfrm>
            <a:off x="7535908" y="295275"/>
            <a:ext cx="706155" cy="2668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200">
                <a:solidFill>
                  <a:schemeClr val="accent6"/>
                </a:solidFill>
                <a:latin typeface="+mj-lt"/>
              </a:rPr>
              <a:t>On Hold</a:t>
            </a:r>
          </a:p>
        </xdr:txBody>
      </xdr:sp>
      <xdr:sp macro="" textlink="">
        <xdr:nvSpPr>
          <xdr:cNvPr id="17" name="TextBox 16" descr="Completed">
            <a:extLst>
              <a:ext uri="{FF2B5EF4-FFF2-40B4-BE49-F238E27FC236}">
                <a16:creationId xmlns:a16="http://schemas.microsoft.com/office/drawing/2014/main" id="{00000000-0008-0000-0000-000011000000}"/>
              </a:ext>
            </a:extLst>
          </xdr:cNvPr>
          <xdr:cNvSpPr txBox="1"/>
        </xdr:nvSpPr>
        <xdr:spPr>
          <a:xfrm>
            <a:off x="8304048" y="295275"/>
            <a:ext cx="903517" cy="2668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200" strike="sngStrike" baseline="0">
                <a:solidFill>
                  <a:schemeClr val="bg1">
                    <a:lumMod val="75000"/>
                  </a:schemeClr>
                </a:solidFill>
                <a:latin typeface="+mj-lt"/>
              </a:rPr>
              <a:t>Completed</a:t>
            </a:r>
          </a:p>
        </xdr:txBody>
      </xdr:sp>
      <xdr:sp macro="" textlink="">
        <xdr:nvSpPr>
          <xdr:cNvPr id="18" name="TextBox 17" descr="Cancelled">
            <a:extLst>
              <a:ext uri="{FF2B5EF4-FFF2-40B4-BE49-F238E27FC236}">
                <a16:creationId xmlns:a16="http://schemas.microsoft.com/office/drawing/2014/main" id="{00000000-0008-0000-0000-000012000000}"/>
              </a:ext>
            </a:extLst>
          </xdr:cNvPr>
          <xdr:cNvSpPr txBox="1"/>
        </xdr:nvSpPr>
        <xdr:spPr>
          <a:xfrm>
            <a:off x="9269550" y="295275"/>
            <a:ext cx="831638" cy="2668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200">
                <a:solidFill>
                  <a:schemeClr val="bg1">
                    <a:lumMod val="75000"/>
                  </a:schemeClr>
                </a:solidFill>
                <a:latin typeface="+mj-lt"/>
              </a:rPr>
              <a:t>Cancelled</a:t>
            </a:r>
          </a:p>
        </xdr:txBody>
      </xdr:sp>
      <xdr:sp macro="" textlink="">
        <xdr:nvSpPr>
          <xdr:cNvPr id="19" name="TextBox 18" descr="Overdue">
            <a:extLst>
              <a:ext uri="{FF2B5EF4-FFF2-40B4-BE49-F238E27FC236}">
                <a16:creationId xmlns:a16="http://schemas.microsoft.com/office/drawing/2014/main" id="{00000000-0008-0000-0000-000013000000}"/>
              </a:ext>
            </a:extLst>
          </xdr:cNvPr>
          <xdr:cNvSpPr txBox="1"/>
        </xdr:nvSpPr>
        <xdr:spPr>
          <a:xfrm>
            <a:off x="10163175" y="295275"/>
            <a:ext cx="618623" cy="2668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200">
                <a:solidFill>
                  <a:schemeClr val="accent5">
                    <a:lumMod val="75000"/>
                  </a:schemeClr>
                </a:solidFill>
                <a:latin typeface="+mj-lt"/>
              </a:rPr>
              <a:t>Overdue</a:t>
            </a:r>
          </a:p>
        </xdr:txBody>
      </xdr:sp>
      <xdr:cxnSp macro="">
        <xdr:nvCxnSpPr>
          <xdr:cNvPr id="10" name="Straight Connector 9" descr="Separator Line">
            <a:extLst>
              <a:ext uri="{FF2B5EF4-FFF2-40B4-BE49-F238E27FC236}">
                <a16:creationId xmlns:a16="http://schemas.microsoft.com/office/drawing/2014/main" id="{00000000-0008-0000-0000-00000A000000}"/>
              </a:ext>
            </a:extLst>
          </xdr:cNvPr>
          <xdr:cNvCxnSpPr/>
        </xdr:nvCxnSpPr>
        <xdr:spPr>
          <a:xfrm>
            <a:off x="5577457" y="290512"/>
            <a:ext cx="4193" cy="285750"/>
          </a:xfrm>
          <a:prstGeom prst="line">
            <a:avLst/>
          </a:prstGeom>
          <a:ln>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22" name="Straight Connector 21" descr="Separator Line">
            <a:extLst>
              <a:ext uri="{FF2B5EF4-FFF2-40B4-BE49-F238E27FC236}">
                <a16:creationId xmlns:a16="http://schemas.microsoft.com/office/drawing/2014/main" id="{00000000-0008-0000-0000-000016000000}"/>
              </a:ext>
            </a:extLst>
          </xdr:cNvPr>
          <xdr:cNvCxnSpPr/>
        </xdr:nvCxnSpPr>
        <xdr:spPr>
          <a:xfrm>
            <a:off x="10120882" y="290512"/>
            <a:ext cx="4193" cy="285750"/>
          </a:xfrm>
          <a:prstGeom prst="line">
            <a:avLst/>
          </a:prstGeom>
          <a:ln>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23" name="Straight Connector 22" descr="Separator Line">
            <a:extLst>
              <a:ext uri="{FF2B5EF4-FFF2-40B4-BE49-F238E27FC236}">
                <a16:creationId xmlns:a16="http://schemas.microsoft.com/office/drawing/2014/main" id="{00000000-0008-0000-0000-000017000000}"/>
              </a:ext>
            </a:extLst>
          </xdr:cNvPr>
          <xdr:cNvCxnSpPr/>
        </xdr:nvCxnSpPr>
        <xdr:spPr>
          <a:xfrm>
            <a:off x="9235057" y="290512"/>
            <a:ext cx="4193" cy="285750"/>
          </a:xfrm>
          <a:prstGeom prst="line">
            <a:avLst/>
          </a:prstGeom>
          <a:ln>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24" name="Straight Connector 23" descr="Separator Line">
            <a:extLst>
              <a:ext uri="{FF2B5EF4-FFF2-40B4-BE49-F238E27FC236}">
                <a16:creationId xmlns:a16="http://schemas.microsoft.com/office/drawing/2014/main" id="{00000000-0008-0000-0000-000018000000}"/>
              </a:ext>
            </a:extLst>
          </xdr:cNvPr>
          <xdr:cNvCxnSpPr/>
        </xdr:nvCxnSpPr>
        <xdr:spPr>
          <a:xfrm>
            <a:off x="8273032" y="290512"/>
            <a:ext cx="4193" cy="285750"/>
          </a:xfrm>
          <a:prstGeom prst="line">
            <a:avLst/>
          </a:prstGeom>
          <a:ln>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25" name="Straight Connector 24" descr="Separator Line">
            <a:extLst>
              <a:ext uri="{FF2B5EF4-FFF2-40B4-BE49-F238E27FC236}">
                <a16:creationId xmlns:a16="http://schemas.microsoft.com/office/drawing/2014/main" id="{00000000-0008-0000-0000-000019000000}"/>
              </a:ext>
            </a:extLst>
          </xdr:cNvPr>
          <xdr:cNvCxnSpPr/>
        </xdr:nvCxnSpPr>
        <xdr:spPr>
          <a:xfrm>
            <a:off x="7511032" y="290512"/>
            <a:ext cx="4193" cy="285750"/>
          </a:xfrm>
          <a:prstGeom prst="line">
            <a:avLst/>
          </a:prstGeom>
          <a:ln>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26" name="Straight Connector 25" descr="Separator Line">
            <a:extLst>
              <a:ext uri="{FF2B5EF4-FFF2-40B4-BE49-F238E27FC236}">
                <a16:creationId xmlns:a16="http://schemas.microsoft.com/office/drawing/2014/main" id="{00000000-0008-0000-0000-00001A000000}"/>
              </a:ext>
            </a:extLst>
          </xdr:cNvPr>
          <xdr:cNvCxnSpPr/>
        </xdr:nvCxnSpPr>
        <xdr:spPr>
          <a:xfrm>
            <a:off x="6558532" y="290512"/>
            <a:ext cx="4193" cy="285750"/>
          </a:xfrm>
          <a:prstGeom prst="line">
            <a:avLst/>
          </a:prstGeom>
          <a:ln>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grpSp>
    <xdr:clientData fPrintsWithSheet="0"/>
  </xdr:twoCellAnchor>
  <xdr:twoCellAnchor editAs="oneCell">
    <xdr:from>
      <xdr:col>9</xdr:col>
      <xdr:colOff>63500</xdr:colOff>
      <xdr:row>2</xdr:row>
      <xdr:rowOff>28574</xdr:rowOff>
    </xdr:from>
    <xdr:to>
      <xdr:col>9</xdr:col>
      <xdr:colOff>1517649</xdr:colOff>
      <xdr:row>8</xdr:row>
      <xdr:rowOff>25399</xdr:rowOff>
    </xdr:to>
    <mc:AlternateContent xmlns:mc="http://schemas.openxmlformats.org/markup-compatibility/2006" xmlns:sle15="http://schemas.microsoft.com/office/drawing/2012/slicer">
      <mc:Choice Requires="sle15">
        <xdr:graphicFrame macro="">
          <xdr:nvGraphicFramePr>
            <xdr:cNvPr id="3" name="STATUS" descr="Status slicer that filters List table data by Status">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microsoft.com/office/drawing/2010/slicer">
              <sle:slicer xmlns:sle="http://schemas.microsoft.com/office/drawing/2010/slicer" name="STATUS"/>
            </a:graphicData>
          </a:graphic>
        </xdr:graphicFrame>
      </mc:Choice>
      <mc:Fallback xmlns="">
        <xdr:sp macro="" textlink="">
          <xdr:nvSpPr>
            <xdr:cNvPr id="0" name=""/>
            <xdr:cNvSpPr>
              <a:spLocks noTextEdit="1"/>
            </xdr:cNvSpPr>
          </xdr:nvSpPr>
          <xdr:spPr>
            <a:xfrm>
              <a:off x="12084050" y="1349374"/>
              <a:ext cx="1454149" cy="22828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2</xdr:col>
      <xdr:colOff>22599</xdr:colOff>
      <xdr:row>0</xdr:row>
      <xdr:rowOff>122704</xdr:rowOff>
    </xdr:from>
    <xdr:to>
      <xdr:col>2</xdr:col>
      <xdr:colOff>1211319</xdr:colOff>
      <xdr:row>0</xdr:row>
      <xdr:rowOff>643912</xdr:rowOff>
    </xdr:to>
    <xdr:sp macro="" textlink="">
      <xdr:nvSpPr>
        <xdr:cNvPr id="3" name="View Teacher's List" descr="Navigation link to Teacher's List worksheet">
          <a:hlinkClick xmlns:r="http://schemas.openxmlformats.org/officeDocument/2006/relationships" r:id="rId1" tooltip="Select to navigate to Teacher's List worksheet"/>
          <a:extLst>
            <a:ext uri="{FF2B5EF4-FFF2-40B4-BE49-F238E27FC236}">
              <a16:creationId xmlns:a16="http://schemas.microsoft.com/office/drawing/2014/main" id="{00000000-0008-0000-0100-000003000000}"/>
            </a:ext>
          </a:extLst>
        </xdr:cNvPr>
        <xdr:cNvSpPr/>
      </xdr:nvSpPr>
      <xdr:spPr>
        <a:xfrm>
          <a:off x="2410199" y="122704"/>
          <a:ext cx="1188720" cy="521208"/>
        </a:xfrm>
        <a:prstGeom prst="roundRect">
          <a:avLst/>
        </a:prstGeom>
        <a:solidFill>
          <a:schemeClr val="accent1">
            <a:lumMod val="75000"/>
          </a:schemeClr>
        </a:solidFill>
        <a:ln w="9525">
          <a:solidFill>
            <a:schemeClr val="bg1"/>
          </a:solidFill>
        </a:ln>
        <a:effectLst>
          <a:outerShdw blurRad="50800" dist="38100" dir="5400000" sx="87000" sy="87000" algn="t" rotWithShape="0">
            <a:prstClr val="black">
              <a:alpha val="40000"/>
            </a:prstClr>
          </a:outerShdw>
        </a:effectLst>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100" b="1" spc="100" noProof="0">
              <a:solidFill>
                <a:schemeClr val="bg1"/>
              </a:solidFill>
              <a:latin typeface="+mn-lt"/>
              <a:ea typeface="+mn-ea"/>
              <a:cs typeface="+mn-cs"/>
            </a:rPr>
            <a:t>TEACHER'S</a:t>
          </a:r>
          <a:r>
            <a:rPr lang="en-US" sz="1100" b="1" spc="100" baseline="0" noProof="0">
              <a:solidFill>
                <a:schemeClr val="bg1"/>
              </a:solidFill>
              <a:latin typeface="+mn-lt"/>
              <a:ea typeface="+mn-ea"/>
              <a:cs typeface="+mn-cs"/>
            </a:rPr>
            <a:t> </a:t>
          </a:r>
          <a:r>
            <a:rPr lang="en-US" sz="1100" b="1" spc="100" noProof="0">
              <a:solidFill>
                <a:schemeClr val="bg1"/>
              </a:solidFill>
              <a:latin typeface="+mn-lt"/>
              <a:ea typeface="+mn-ea"/>
              <a:cs typeface="+mn-cs"/>
            </a:rPr>
            <a:t>LIST </a:t>
          </a:r>
        </a:p>
      </xdr:txBody>
    </xdr:sp>
    <xdr:clientData fPrintsWithSheet="0"/>
  </xdr:twoCellAnchor>
  <xdr:twoCellAnchor editAs="oneCell">
    <xdr:from>
      <xdr:col>1</xdr:col>
      <xdr:colOff>26695</xdr:colOff>
      <xdr:row>0</xdr:row>
      <xdr:rowOff>3905</xdr:rowOff>
    </xdr:from>
    <xdr:to>
      <xdr:col>1</xdr:col>
      <xdr:colOff>456254</xdr:colOff>
      <xdr:row>0</xdr:row>
      <xdr:rowOff>653002</xdr:rowOff>
    </xdr:to>
    <xdr:sp macro="" textlink="">
      <xdr:nvSpPr>
        <xdr:cNvPr id="6" name="Header Artwork" descr="Vertical banner with checkmark in a circle">
          <a:extLst>
            <a:ext uri="{FF2B5EF4-FFF2-40B4-BE49-F238E27FC236}">
              <a16:creationId xmlns:a16="http://schemas.microsoft.com/office/drawing/2014/main" id="{00000000-0008-0000-0100-000006000000}"/>
            </a:ext>
          </a:extLst>
        </xdr:cNvPr>
        <xdr:cNvSpPr>
          <a:spLocks noEditPoints="1"/>
        </xdr:cNvSpPr>
      </xdr:nvSpPr>
      <xdr:spPr bwMode="auto">
        <a:xfrm>
          <a:off x="236245" y="3905"/>
          <a:ext cx="429559" cy="649097"/>
        </a:xfrm>
        <a:custGeom>
          <a:avLst/>
          <a:gdLst>
            <a:gd name="T0" fmla="*/ 1335 w 2067"/>
            <a:gd name="T1" fmla="*/ 1360 h 3292"/>
            <a:gd name="T2" fmla="*/ 1350 w 2067"/>
            <a:gd name="T3" fmla="*/ 1371 h 3292"/>
            <a:gd name="T4" fmla="*/ 1384 w 2067"/>
            <a:gd name="T5" fmla="*/ 1396 h 3292"/>
            <a:gd name="T6" fmla="*/ 1416 w 2067"/>
            <a:gd name="T7" fmla="*/ 1421 h 3292"/>
            <a:gd name="T8" fmla="*/ 1439 w 2067"/>
            <a:gd name="T9" fmla="*/ 1444 h 3292"/>
            <a:gd name="T10" fmla="*/ 1441 w 2067"/>
            <a:gd name="T11" fmla="*/ 1499 h 3292"/>
            <a:gd name="T12" fmla="*/ 617 w 2067"/>
            <a:gd name="T13" fmla="*/ 1749 h 3292"/>
            <a:gd name="T14" fmla="*/ 598 w 2067"/>
            <a:gd name="T15" fmla="*/ 1701 h 3292"/>
            <a:gd name="T16" fmla="*/ 621 w 2067"/>
            <a:gd name="T17" fmla="*/ 1655 h 3292"/>
            <a:gd name="T18" fmla="*/ 634 w 2067"/>
            <a:gd name="T19" fmla="*/ 1642 h 3292"/>
            <a:gd name="T20" fmla="*/ 662 w 2067"/>
            <a:gd name="T21" fmla="*/ 1615 h 3292"/>
            <a:gd name="T22" fmla="*/ 692 w 2067"/>
            <a:gd name="T23" fmla="*/ 1589 h 3292"/>
            <a:gd name="T24" fmla="*/ 740 w 2067"/>
            <a:gd name="T25" fmla="*/ 1571 h 3292"/>
            <a:gd name="T26" fmla="*/ 795 w 2067"/>
            <a:gd name="T27" fmla="*/ 1596 h 3292"/>
            <a:gd name="T28" fmla="*/ 950 w 2067"/>
            <a:gd name="T29" fmla="*/ 1749 h 3292"/>
            <a:gd name="T30" fmla="*/ 980 w 2067"/>
            <a:gd name="T31" fmla="*/ 1711 h 3292"/>
            <a:gd name="T32" fmla="*/ 1027 w 2067"/>
            <a:gd name="T33" fmla="*/ 1652 h 3292"/>
            <a:gd name="T34" fmla="*/ 1084 w 2067"/>
            <a:gd name="T35" fmla="*/ 1579 h 3292"/>
            <a:gd name="T36" fmla="*/ 1142 w 2067"/>
            <a:gd name="T37" fmla="*/ 1505 h 3292"/>
            <a:gd name="T38" fmla="*/ 1195 w 2067"/>
            <a:gd name="T39" fmla="*/ 1437 h 3292"/>
            <a:gd name="T40" fmla="*/ 1233 w 2067"/>
            <a:gd name="T41" fmla="*/ 1388 h 3292"/>
            <a:gd name="T42" fmla="*/ 1251 w 2067"/>
            <a:gd name="T43" fmla="*/ 1367 h 3292"/>
            <a:gd name="T44" fmla="*/ 1295 w 2067"/>
            <a:gd name="T45" fmla="*/ 1348 h 3292"/>
            <a:gd name="T46" fmla="*/ 902 w 2067"/>
            <a:gd name="T47" fmla="*/ 986 h 3292"/>
            <a:gd name="T48" fmla="*/ 716 w 2067"/>
            <a:gd name="T49" fmla="*/ 1045 h 3292"/>
            <a:gd name="T50" fmla="*/ 557 w 2067"/>
            <a:gd name="T51" fmla="*/ 1146 h 3292"/>
            <a:gd name="T52" fmla="*/ 428 w 2067"/>
            <a:gd name="T53" fmla="*/ 1285 h 3292"/>
            <a:gd name="T54" fmla="*/ 339 w 2067"/>
            <a:gd name="T55" fmla="*/ 1452 h 3292"/>
            <a:gd name="T56" fmla="*/ 296 w 2067"/>
            <a:gd name="T57" fmla="*/ 1642 h 3292"/>
            <a:gd name="T58" fmla="*/ 304 w 2067"/>
            <a:gd name="T59" fmla="*/ 1840 h 3292"/>
            <a:gd name="T60" fmla="*/ 364 w 2067"/>
            <a:gd name="T61" fmla="*/ 2023 h 3292"/>
            <a:gd name="T62" fmla="*/ 467 w 2067"/>
            <a:gd name="T63" fmla="*/ 2181 h 3292"/>
            <a:gd name="T64" fmla="*/ 606 w 2067"/>
            <a:gd name="T65" fmla="*/ 2308 h 3292"/>
            <a:gd name="T66" fmla="*/ 775 w 2067"/>
            <a:gd name="T67" fmla="*/ 2396 h 3292"/>
            <a:gd name="T68" fmla="*/ 967 w 2067"/>
            <a:gd name="T69" fmla="*/ 2439 h 3292"/>
            <a:gd name="T70" fmla="*/ 1168 w 2067"/>
            <a:gd name="T71" fmla="*/ 2431 h 3292"/>
            <a:gd name="T72" fmla="*/ 1352 w 2067"/>
            <a:gd name="T73" fmla="*/ 2371 h 3292"/>
            <a:gd name="T74" fmla="*/ 1513 w 2067"/>
            <a:gd name="T75" fmla="*/ 2270 h 3292"/>
            <a:gd name="T76" fmla="*/ 1641 w 2067"/>
            <a:gd name="T77" fmla="*/ 2132 h 3292"/>
            <a:gd name="T78" fmla="*/ 1730 w 2067"/>
            <a:gd name="T79" fmla="*/ 1965 h 3292"/>
            <a:gd name="T80" fmla="*/ 1774 w 2067"/>
            <a:gd name="T81" fmla="*/ 1774 h 3292"/>
            <a:gd name="T82" fmla="*/ 1764 w 2067"/>
            <a:gd name="T83" fmla="*/ 1576 h 3292"/>
            <a:gd name="T84" fmla="*/ 1705 w 2067"/>
            <a:gd name="T85" fmla="*/ 1394 h 3292"/>
            <a:gd name="T86" fmla="*/ 1602 w 2067"/>
            <a:gd name="T87" fmla="*/ 1235 h 3292"/>
            <a:gd name="T88" fmla="*/ 1462 w 2067"/>
            <a:gd name="T89" fmla="*/ 1108 h 3292"/>
            <a:gd name="T90" fmla="*/ 1293 w 2067"/>
            <a:gd name="T91" fmla="*/ 1021 h 3292"/>
            <a:gd name="T92" fmla="*/ 1102 w 2067"/>
            <a:gd name="T93" fmla="*/ 977 h 3292"/>
            <a:gd name="T94" fmla="*/ 2067 w 2067"/>
            <a:gd name="T95" fmla="*/ 0 h 3292"/>
            <a:gd name="T96" fmla="*/ 0 w 2067"/>
            <a:gd name="T97" fmla="*/ 3292 h 329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 ang="0">
              <a:pos x="T94" y="T95"/>
            </a:cxn>
            <a:cxn ang="0">
              <a:pos x="T96" y="T97"/>
            </a:cxn>
          </a:cxnLst>
          <a:rect l="0" t="0" r="r" b="b"/>
          <a:pathLst>
            <a:path w="2067" h="3292">
              <a:moveTo>
                <a:pt x="1295" y="1348"/>
              </a:moveTo>
              <a:lnTo>
                <a:pt x="1315" y="1351"/>
              </a:lnTo>
              <a:lnTo>
                <a:pt x="1335" y="1360"/>
              </a:lnTo>
              <a:lnTo>
                <a:pt x="1336" y="1361"/>
              </a:lnTo>
              <a:lnTo>
                <a:pt x="1342" y="1365"/>
              </a:lnTo>
              <a:lnTo>
                <a:pt x="1350" y="1371"/>
              </a:lnTo>
              <a:lnTo>
                <a:pt x="1360" y="1379"/>
              </a:lnTo>
              <a:lnTo>
                <a:pt x="1372" y="1387"/>
              </a:lnTo>
              <a:lnTo>
                <a:pt x="1384" y="1396"/>
              </a:lnTo>
              <a:lnTo>
                <a:pt x="1396" y="1405"/>
              </a:lnTo>
              <a:lnTo>
                <a:pt x="1407" y="1414"/>
              </a:lnTo>
              <a:lnTo>
                <a:pt x="1416" y="1421"/>
              </a:lnTo>
              <a:lnTo>
                <a:pt x="1425" y="1426"/>
              </a:lnTo>
              <a:lnTo>
                <a:pt x="1429" y="1430"/>
              </a:lnTo>
              <a:lnTo>
                <a:pt x="1439" y="1444"/>
              </a:lnTo>
              <a:lnTo>
                <a:pt x="1445" y="1461"/>
              </a:lnTo>
              <a:lnTo>
                <a:pt x="1446" y="1480"/>
              </a:lnTo>
              <a:lnTo>
                <a:pt x="1441" y="1499"/>
              </a:lnTo>
              <a:lnTo>
                <a:pt x="1430" y="1517"/>
              </a:lnTo>
              <a:lnTo>
                <a:pt x="960" y="2116"/>
              </a:lnTo>
              <a:lnTo>
                <a:pt x="617" y="1749"/>
              </a:lnTo>
              <a:lnTo>
                <a:pt x="606" y="1735"/>
              </a:lnTo>
              <a:lnTo>
                <a:pt x="600" y="1718"/>
              </a:lnTo>
              <a:lnTo>
                <a:pt x="598" y="1701"/>
              </a:lnTo>
              <a:lnTo>
                <a:pt x="601" y="1684"/>
              </a:lnTo>
              <a:lnTo>
                <a:pt x="608" y="1669"/>
              </a:lnTo>
              <a:lnTo>
                <a:pt x="621" y="1655"/>
              </a:lnTo>
              <a:lnTo>
                <a:pt x="622" y="1653"/>
              </a:lnTo>
              <a:lnTo>
                <a:pt x="627" y="1649"/>
              </a:lnTo>
              <a:lnTo>
                <a:pt x="634" y="1642"/>
              </a:lnTo>
              <a:lnTo>
                <a:pt x="642" y="1634"/>
              </a:lnTo>
              <a:lnTo>
                <a:pt x="652" y="1624"/>
              </a:lnTo>
              <a:lnTo>
                <a:pt x="662" y="1615"/>
              </a:lnTo>
              <a:lnTo>
                <a:pt x="674" y="1606"/>
              </a:lnTo>
              <a:lnTo>
                <a:pt x="683" y="1597"/>
              </a:lnTo>
              <a:lnTo>
                <a:pt x="692" y="1589"/>
              </a:lnTo>
              <a:lnTo>
                <a:pt x="706" y="1580"/>
              </a:lnTo>
              <a:lnTo>
                <a:pt x="722" y="1573"/>
              </a:lnTo>
              <a:lnTo>
                <a:pt x="740" y="1571"/>
              </a:lnTo>
              <a:lnTo>
                <a:pt x="758" y="1574"/>
              </a:lnTo>
              <a:lnTo>
                <a:pt x="776" y="1582"/>
              </a:lnTo>
              <a:lnTo>
                <a:pt x="795" y="1596"/>
              </a:lnTo>
              <a:lnTo>
                <a:pt x="944" y="1757"/>
              </a:lnTo>
              <a:lnTo>
                <a:pt x="945" y="1755"/>
              </a:lnTo>
              <a:lnTo>
                <a:pt x="950" y="1749"/>
              </a:lnTo>
              <a:lnTo>
                <a:pt x="957" y="1740"/>
              </a:lnTo>
              <a:lnTo>
                <a:pt x="968" y="1727"/>
              </a:lnTo>
              <a:lnTo>
                <a:pt x="980" y="1711"/>
              </a:lnTo>
              <a:lnTo>
                <a:pt x="994" y="1694"/>
              </a:lnTo>
              <a:lnTo>
                <a:pt x="1009" y="1673"/>
              </a:lnTo>
              <a:lnTo>
                <a:pt x="1027" y="1652"/>
              </a:lnTo>
              <a:lnTo>
                <a:pt x="1045" y="1628"/>
              </a:lnTo>
              <a:lnTo>
                <a:pt x="1064" y="1603"/>
              </a:lnTo>
              <a:lnTo>
                <a:pt x="1084" y="1579"/>
              </a:lnTo>
              <a:lnTo>
                <a:pt x="1103" y="1554"/>
              </a:lnTo>
              <a:lnTo>
                <a:pt x="1122" y="1529"/>
              </a:lnTo>
              <a:lnTo>
                <a:pt x="1142" y="1505"/>
              </a:lnTo>
              <a:lnTo>
                <a:pt x="1160" y="1481"/>
              </a:lnTo>
              <a:lnTo>
                <a:pt x="1178" y="1458"/>
              </a:lnTo>
              <a:lnTo>
                <a:pt x="1195" y="1437"/>
              </a:lnTo>
              <a:lnTo>
                <a:pt x="1209" y="1418"/>
              </a:lnTo>
              <a:lnTo>
                <a:pt x="1222" y="1402"/>
              </a:lnTo>
              <a:lnTo>
                <a:pt x="1233" y="1388"/>
              </a:lnTo>
              <a:lnTo>
                <a:pt x="1241" y="1377"/>
              </a:lnTo>
              <a:lnTo>
                <a:pt x="1247" y="1370"/>
              </a:lnTo>
              <a:lnTo>
                <a:pt x="1251" y="1367"/>
              </a:lnTo>
              <a:lnTo>
                <a:pt x="1263" y="1356"/>
              </a:lnTo>
              <a:lnTo>
                <a:pt x="1278" y="1350"/>
              </a:lnTo>
              <a:lnTo>
                <a:pt x="1295" y="1348"/>
              </a:lnTo>
              <a:close/>
              <a:moveTo>
                <a:pt x="1035" y="974"/>
              </a:moveTo>
              <a:lnTo>
                <a:pt x="967" y="977"/>
              </a:lnTo>
              <a:lnTo>
                <a:pt x="902" y="986"/>
              </a:lnTo>
              <a:lnTo>
                <a:pt x="837" y="1001"/>
              </a:lnTo>
              <a:lnTo>
                <a:pt x="775" y="1021"/>
              </a:lnTo>
              <a:lnTo>
                <a:pt x="716" y="1045"/>
              </a:lnTo>
              <a:lnTo>
                <a:pt x="660" y="1075"/>
              </a:lnTo>
              <a:lnTo>
                <a:pt x="606" y="1108"/>
              </a:lnTo>
              <a:lnTo>
                <a:pt x="557" y="1146"/>
              </a:lnTo>
              <a:lnTo>
                <a:pt x="510" y="1190"/>
              </a:lnTo>
              <a:lnTo>
                <a:pt x="467" y="1235"/>
              </a:lnTo>
              <a:lnTo>
                <a:pt x="428" y="1285"/>
              </a:lnTo>
              <a:lnTo>
                <a:pt x="394" y="1338"/>
              </a:lnTo>
              <a:lnTo>
                <a:pt x="364" y="1394"/>
              </a:lnTo>
              <a:lnTo>
                <a:pt x="339" y="1452"/>
              </a:lnTo>
              <a:lnTo>
                <a:pt x="319" y="1513"/>
              </a:lnTo>
              <a:lnTo>
                <a:pt x="304" y="1576"/>
              </a:lnTo>
              <a:lnTo>
                <a:pt x="296" y="1642"/>
              </a:lnTo>
              <a:lnTo>
                <a:pt x="293" y="1708"/>
              </a:lnTo>
              <a:lnTo>
                <a:pt x="296" y="1774"/>
              </a:lnTo>
              <a:lnTo>
                <a:pt x="304" y="1840"/>
              </a:lnTo>
              <a:lnTo>
                <a:pt x="319" y="1903"/>
              </a:lnTo>
              <a:lnTo>
                <a:pt x="339" y="1965"/>
              </a:lnTo>
              <a:lnTo>
                <a:pt x="364" y="2023"/>
              </a:lnTo>
              <a:lnTo>
                <a:pt x="394" y="2078"/>
              </a:lnTo>
              <a:lnTo>
                <a:pt x="428" y="2132"/>
              </a:lnTo>
              <a:lnTo>
                <a:pt x="467" y="2181"/>
              </a:lnTo>
              <a:lnTo>
                <a:pt x="510" y="2227"/>
              </a:lnTo>
              <a:lnTo>
                <a:pt x="557" y="2270"/>
              </a:lnTo>
              <a:lnTo>
                <a:pt x="606" y="2308"/>
              </a:lnTo>
              <a:lnTo>
                <a:pt x="660" y="2342"/>
              </a:lnTo>
              <a:lnTo>
                <a:pt x="716" y="2371"/>
              </a:lnTo>
              <a:lnTo>
                <a:pt x="775" y="2396"/>
              </a:lnTo>
              <a:lnTo>
                <a:pt x="837" y="2415"/>
              </a:lnTo>
              <a:lnTo>
                <a:pt x="902" y="2431"/>
              </a:lnTo>
              <a:lnTo>
                <a:pt x="967" y="2439"/>
              </a:lnTo>
              <a:lnTo>
                <a:pt x="1035" y="2442"/>
              </a:lnTo>
              <a:lnTo>
                <a:pt x="1102" y="2439"/>
              </a:lnTo>
              <a:lnTo>
                <a:pt x="1168" y="2431"/>
              </a:lnTo>
              <a:lnTo>
                <a:pt x="1232" y="2415"/>
              </a:lnTo>
              <a:lnTo>
                <a:pt x="1293" y="2396"/>
              </a:lnTo>
              <a:lnTo>
                <a:pt x="1352" y="2371"/>
              </a:lnTo>
              <a:lnTo>
                <a:pt x="1409" y="2342"/>
              </a:lnTo>
              <a:lnTo>
                <a:pt x="1462" y="2308"/>
              </a:lnTo>
              <a:lnTo>
                <a:pt x="1513" y="2270"/>
              </a:lnTo>
              <a:lnTo>
                <a:pt x="1559" y="2227"/>
              </a:lnTo>
              <a:lnTo>
                <a:pt x="1602" y="2181"/>
              </a:lnTo>
              <a:lnTo>
                <a:pt x="1641" y="2132"/>
              </a:lnTo>
              <a:lnTo>
                <a:pt x="1675" y="2078"/>
              </a:lnTo>
              <a:lnTo>
                <a:pt x="1705" y="2023"/>
              </a:lnTo>
              <a:lnTo>
                <a:pt x="1730" y="1965"/>
              </a:lnTo>
              <a:lnTo>
                <a:pt x="1750" y="1903"/>
              </a:lnTo>
              <a:lnTo>
                <a:pt x="1764" y="1840"/>
              </a:lnTo>
              <a:lnTo>
                <a:pt x="1774" y="1774"/>
              </a:lnTo>
              <a:lnTo>
                <a:pt x="1777" y="1708"/>
              </a:lnTo>
              <a:lnTo>
                <a:pt x="1774" y="1642"/>
              </a:lnTo>
              <a:lnTo>
                <a:pt x="1764" y="1576"/>
              </a:lnTo>
              <a:lnTo>
                <a:pt x="1750" y="1513"/>
              </a:lnTo>
              <a:lnTo>
                <a:pt x="1730" y="1452"/>
              </a:lnTo>
              <a:lnTo>
                <a:pt x="1705" y="1394"/>
              </a:lnTo>
              <a:lnTo>
                <a:pt x="1675" y="1338"/>
              </a:lnTo>
              <a:lnTo>
                <a:pt x="1641" y="1285"/>
              </a:lnTo>
              <a:lnTo>
                <a:pt x="1602" y="1235"/>
              </a:lnTo>
              <a:lnTo>
                <a:pt x="1559" y="1190"/>
              </a:lnTo>
              <a:lnTo>
                <a:pt x="1513" y="1146"/>
              </a:lnTo>
              <a:lnTo>
                <a:pt x="1462" y="1108"/>
              </a:lnTo>
              <a:lnTo>
                <a:pt x="1409" y="1075"/>
              </a:lnTo>
              <a:lnTo>
                <a:pt x="1352" y="1045"/>
              </a:lnTo>
              <a:lnTo>
                <a:pt x="1293" y="1021"/>
              </a:lnTo>
              <a:lnTo>
                <a:pt x="1232" y="1001"/>
              </a:lnTo>
              <a:lnTo>
                <a:pt x="1168" y="986"/>
              </a:lnTo>
              <a:lnTo>
                <a:pt x="1102" y="977"/>
              </a:lnTo>
              <a:lnTo>
                <a:pt x="1035" y="974"/>
              </a:lnTo>
              <a:close/>
              <a:moveTo>
                <a:pt x="0" y="0"/>
              </a:moveTo>
              <a:lnTo>
                <a:pt x="2067" y="0"/>
              </a:lnTo>
              <a:lnTo>
                <a:pt x="2067" y="3292"/>
              </a:lnTo>
              <a:lnTo>
                <a:pt x="1041" y="2911"/>
              </a:lnTo>
              <a:lnTo>
                <a:pt x="0" y="3292"/>
              </a:lnTo>
              <a:lnTo>
                <a:pt x="0" y="0"/>
              </a:lnTo>
              <a:close/>
            </a:path>
          </a:pathLst>
        </a:custGeom>
        <a:solidFill>
          <a:schemeClr val="bg1"/>
        </a:solidFill>
        <a:ln w="0">
          <a:noFill/>
          <a:prstDash val="solid"/>
          <a:round/>
          <a:headEnd/>
          <a:tailEnd/>
        </a:ln>
      </xdr:spPr>
    </xdr:sp>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 xr10:uid="{00000000-0013-0000-FFFF-FFFF01000000}" sourceName="STATUS">
  <extLst>
    <x:ext xmlns:x15="http://schemas.microsoft.com/office/spreadsheetml/2010/11/main" uri="{2F2917AC-EB37-4324-AD4E-5DD8C200BD13}">
      <x15:tableSlicerCache tableId="1" column="5"/>
    </x:ex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US" xr10:uid="{00000000-0014-0000-FFFF-FFFF01000000}" cache="Slicer_STATUS" caption="STATUS" style="Teacher To-Do List Slicer"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List" displayName="List" ref="B2:H10" totalsRowShown="0" dataDxfId="0" headerRowCellStyle="Heading 1">
  <autoFilter ref="B2:H10" xr:uid="{00000000-0009-0000-0100-000001000000}"/>
  <sortState xmlns:xlrd2="http://schemas.microsoft.com/office/spreadsheetml/2017/richdata2" ref="B3:I10">
    <sortCondition ref="E2:E10"/>
  </sortState>
  <tableColumns count="7">
    <tableColumn id="1" xr3:uid="{00000000-0010-0000-0000-000001000000}" name="ITEM" dataCellStyle="Normal"/>
    <tableColumn id="3" xr3:uid="{00000000-0010-0000-0000-000003000000}" name="CATEGORY" dataCellStyle="Normal"/>
    <tableColumn id="4" xr3:uid="{00000000-0010-0000-0000-000004000000}" name="START DATE" dataCellStyle="Date"/>
    <tableColumn id="7" xr3:uid="{00000000-0010-0000-0000-000007000000}" name="DUE DATE" dataCellStyle="Date"/>
    <tableColumn id="6" xr3:uid="{00000000-0010-0000-0000-000006000000}" name="DAYS REMAINING" dataCellStyle="Comma">
      <calculatedColumnFormula>IFERROR(IF(COUNT(List[[#This Row],[START DATE]]:List[[#This Row],[DUE DATE]])&lt;&gt;2,"",IF(OR(List[[#This Row],[STATUS]]="Completed",List[[#This Row],[STATUS]]="Cancelled",List[[#This Row],[STATUS]]="On Hold"),"",List[[#This Row],[DUE DATE]]-TODAY())),"")</calculatedColumnFormula>
    </tableColumn>
    <tableColumn id="5" xr3:uid="{00000000-0010-0000-0000-000005000000}" name="STATUS" dataCellStyle="Normal"/>
    <tableColumn id="8" xr3:uid="{00000000-0010-0000-0000-000008000000}" name="NOTES" dataCellStyle="Normal"/>
  </tableColumns>
  <tableStyleInfo name="Teacher's To Do List" showFirstColumn="0" showLastColumn="0" showRowStripes="0" showColumnStripes="0"/>
  <extLst>
    <ext xmlns:x14="http://schemas.microsoft.com/office/spreadsheetml/2009/9/main" uri="{504A1905-F514-4f6f-8877-14C23A59335A}">
      <x14:table altTextSummary="Item, Category, Start &amp; Due dates, Status and Notes. Days Remaining are automatically calculated. Rows are automatically updated with color legend based on Status"/>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1000000}" name="Category" displayName="Category" ref="B2:B13" totalsRowShown="0" headerRowCellStyle="Heading 1" dataCellStyle="Normal">
  <autoFilter ref="B2:B13" xr:uid="{00000000-0009-0000-0100-000004000000}"/>
  <tableColumns count="1">
    <tableColumn id="1" xr3:uid="{00000000-0010-0000-0100-000001000000}" name="Category" dataCellStyle="Normal"/>
  </tableColumns>
  <tableStyleInfo name="Teacher's To Do List" showFirstColumn="1" showLastColumn="0" showRowStripes="1" showColumnStripes="0"/>
  <extLst>
    <ext xmlns:x14="http://schemas.microsoft.com/office/spreadsheetml/2009/9/main" uri="{504A1905-F514-4f6f-8877-14C23A59335A}">
      <x14:table altTextSummary="Customize Categories in List table in Teacher's List worksheet by inserting or modifying Categories in this table"/>
    </ext>
  </extLst>
</table>
</file>

<file path=xl/theme/theme1.xml><?xml version="1.0" encoding="utf-8"?>
<a:theme xmlns:a="http://schemas.openxmlformats.org/drawingml/2006/main" name="Office Theme">
  <a:themeElements>
    <a:clrScheme name="Teacher's To Do List">
      <a:dk1>
        <a:srgbClr val="000000"/>
      </a:dk1>
      <a:lt1>
        <a:srgbClr val="FFFFFF"/>
      </a:lt1>
      <a:dk2>
        <a:srgbClr val="616668"/>
      </a:dk2>
      <a:lt2>
        <a:srgbClr val="F8F8F9"/>
      </a:lt2>
      <a:accent1>
        <a:srgbClr val="329E95"/>
      </a:accent1>
      <a:accent2>
        <a:srgbClr val="F4812B"/>
      </a:accent2>
      <a:accent3>
        <a:srgbClr val="EDB000"/>
      </a:accent3>
      <a:accent4>
        <a:srgbClr val="79B142"/>
      </a:accent4>
      <a:accent5>
        <a:srgbClr val="E34742"/>
      </a:accent5>
      <a:accent6>
        <a:srgbClr val="6D426F"/>
      </a:accent6>
      <a:hlink>
        <a:srgbClr val="2388CF"/>
      </a:hlink>
      <a:folHlink>
        <a:srgbClr val="6D426F"/>
      </a:folHlink>
    </a:clrScheme>
    <a:fontScheme name="Teacher's To Do List">
      <a:majorFont>
        <a:latin typeface="Franklin Gothic Medium"/>
        <a:ea typeface=""/>
        <a:cs typeface=""/>
      </a:majorFont>
      <a:minorFont>
        <a:latin typeface="Euphemia"/>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4"/>
    <pageSetUpPr autoPageBreaks="0" fitToPage="1"/>
  </sheetPr>
  <dimension ref="A1:J10"/>
  <sheetViews>
    <sheetView showGridLines="0" tabSelected="1" zoomScaleNormal="100" workbookViewId="0">
      <selection activeCell="C11" sqref="C11"/>
    </sheetView>
  </sheetViews>
  <sheetFormatPr defaultColWidth="8.88671875" defaultRowHeight="30" customHeight="1"/>
  <cols>
    <col min="1" max="1" width="2.6640625" style="5" customWidth="1"/>
    <col min="2" max="2" width="31.88671875" style="5" customWidth="1"/>
    <col min="3" max="3" width="15.6640625" style="5" customWidth="1"/>
    <col min="4" max="4" width="16.21875" style="5" customWidth="1"/>
    <col min="5" max="5" width="15.6640625" style="5" customWidth="1"/>
    <col min="6" max="6" width="20" style="5" customWidth="1"/>
    <col min="7" max="7" width="15.6640625" style="5" customWidth="1"/>
    <col min="8" max="8" width="39.88671875" style="5" customWidth="1"/>
    <col min="9" max="9" width="2.6640625" style="5" customWidth="1"/>
    <col min="10" max="10" width="20.5546875" style="5" customWidth="1"/>
    <col min="11" max="16384" width="8.88671875" style="5"/>
  </cols>
  <sheetData>
    <row r="1" spans="1:10" customFormat="1" ht="62.25" customHeight="1">
      <c r="A1" s="6"/>
      <c r="B1" s="9" t="s">
        <v>0</v>
      </c>
      <c r="C1" s="9"/>
      <c r="D1" s="7" t="s">
        <v>1</v>
      </c>
      <c r="E1" s="8" t="s">
        <v>2</v>
      </c>
      <c r="F1" s="8"/>
      <c r="G1" s="8"/>
      <c r="H1" s="8"/>
      <c r="I1" s="8"/>
    </row>
    <row r="2" spans="1:10" s="4" customFormat="1" ht="42" customHeight="1">
      <c r="A2" s="10"/>
      <c r="B2" s="11" t="s">
        <v>3</v>
      </c>
      <c r="C2" s="11" t="s">
        <v>4</v>
      </c>
      <c r="D2" s="11" t="s">
        <v>5</v>
      </c>
      <c r="E2" s="11" t="s">
        <v>6</v>
      </c>
      <c r="F2" s="11" t="s">
        <v>7</v>
      </c>
      <c r="G2" s="11" t="s">
        <v>8</v>
      </c>
      <c r="H2" s="11" t="s">
        <v>9</v>
      </c>
      <c r="I2" s="10"/>
      <c r="J2" s="10"/>
    </row>
    <row r="3" spans="1:10" s="4" customFormat="1" ht="30" customHeight="1">
      <c r="A3" s="10"/>
      <c r="B3" s="12" t="s">
        <v>10</v>
      </c>
      <c r="C3" s="12" t="s">
        <v>11</v>
      </c>
      <c r="D3" s="1">
        <f ca="1">DATE(YEAR(TODAY()),MONTH(TODAY())-1,6)</f>
        <v>44779</v>
      </c>
      <c r="E3" s="1">
        <f ca="1">DATE(YEAR(TODAY()),MONTH(TODAY())-1,16)</f>
        <v>44789</v>
      </c>
      <c r="F3" s="2" t="str">
        <f ca="1">IFERROR(IF(COUNT(List[[#This Row],[START DATE]]:List[[#This Row],[DUE DATE]])&lt;&gt;2,"",IF(OR(List[[#This Row],[STATUS]]="Completed",List[[#This Row],[STATUS]]="Cancelled",List[[#This Row],[STATUS]]="On Hold"),"",List[[#This Row],[DUE DATE]]-TODAY())),"")</f>
        <v/>
      </c>
      <c r="G3" s="12" t="s">
        <v>12</v>
      </c>
      <c r="H3"/>
      <c r="I3" s="10"/>
      <c r="J3" s="13" t="s">
        <v>13</v>
      </c>
    </row>
    <row r="4" spans="1:10" s="4" customFormat="1" ht="30" customHeight="1">
      <c r="A4" s="10"/>
      <c r="B4" s="12" t="s">
        <v>14</v>
      </c>
      <c r="C4" s="12" t="s">
        <v>15</v>
      </c>
      <c r="D4" s="1">
        <f ca="1">DATE(YEAR(TODAY()),MONTH(TODAY())-1,11)</f>
        <v>44784</v>
      </c>
      <c r="E4" s="1">
        <f ca="1">DATE(YEAR(TODAY()),MONTH(TODAY())-1,21)</f>
        <v>44794</v>
      </c>
      <c r="F4" s="2" t="str">
        <f ca="1">IFERROR(IF(COUNT(List[[#This Row],[START DATE]]:List[[#This Row],[DUE DATE]])&lt;&gt;2,"",IF(OR(List[[#This Row],[STATUS]]="Completed",List[[#This Row],[STATUS]]="Cancelled",List[[#This Row],[STATUS]]="On Hold"),"",List[[#This Row],[DUE DATE]]-TODAY())),"")</f>
        <v/>
      </c>
      <c r="G4" s="12" t="s">
        <v>12</v>
      </c>
      <c r="H4"/>
      <c r="I4" s="10"/>
      <c r="J4" s="14"/>
    </row>
    <row r="5" spans="1:10" s="4" customFormat="1" ht="30" customHeight="1">
      <c r="A5" s="10"/>
      <c r="B5" s="12" t="s">
        <v>16</v>
      </c>
      <c r="C5" s="12" t="s">
        <v>17</v>
      </c>
      <c r="D5" s="1">
        <f ca="1">DATE(YEAR(TODAY()),MONTH(TODAY()-1),DAY(TODAY())-25)</f>
        <v>44798</v>
      </c>
      <c r="E5" s="1">
        <f ca="1">DATE(YEAR(TODAY()),MONTH(TODAY())-1,26)</f>
        <v>44799</v>
      </c>
      <c r="F5" s="2" t="str">
        <f ca="1">IFERROR(IF(COUNT(List[[#This Row],[START DATE]]:List[[#This Row],[DUE DATE]])&lt;&gt;2,"",IF(OR(List[[#This Row],[STATUS]]="Completed",List[[#This Row],[STATUS]]="Cancelled",List[[#This Row],[STATUS]]="On Hold"),"",List[[#This Row],[DUE DATE]]-TODAY())),"")</f>
        <v/>
      </c>
      <c r="G5" s="12" t="s">
        <v>12</v>
      </c>
      <c r="H5"/>
      <c r="I5" s="10"/>
      <c r="J5" s="14"/>
    </row>
    <row r="6" spans="1:10" s="4" customFormat="1" ht="30" customHeight="1">
      <c r="A6" s="10"/>
      <c r="B6" s="12" t="s">
        <v>18</v>
      </c>
      <c r="C6" s="12" t="s">
        <v>15</v>
      </c>
      <c r="D6" s="1">
        <f ca="1">DATE(YEAR(TODAY()),MONTH(TODAY())-1,21)</f>
        <v>44794</v>
      </c>
      <c r="E6" s="1">
        <f ca="1">DATE(YEAR(TODAY()),MONTH(TODAY())-1,1)</f>
        <v>44774</v>
      </c>
      <c r="F6" s="2" t="str">
        <f ca="1">IFERROR(IF(COUNT(List[[#This Row],[START DATE]]:List[[#This Row],[DUE DATE]])&lt;&gt;2,"",IF(OR(List[[#This Row],[STATUS]]="Completed",List[[#This Row],[STATUS]]="Cancelled",List[[#This Row],[STATUS]]="On Hold"),"",List[[#This Row],[DUE DATE]]-TODAY())),"")</f>
        <v/>
      </c>
      <c r="G6" s="12" t="s">
        <v>19</v>
      </c>
      <c r="H6"/>
      <c r="I6" s="10"/>
      <c r="J6" s="14"/>
    </row>
    <row r="7" spans="1:10" s="4" customFormat="1" ht="30" customHeight="1">
      <c r="A7" s="10"/>
      <c r="B7" s="12" t="s">
        <v>20</v>
      </c>
      <c r="C7" s="12" t="s">
        <v>21</v>
      </c>
      <c r="D7" s="1">
        <f ca="1">DATE(YEAR(TODAY()),MONTH(TODAY())-1,26)</f>
        <v>44799</v>
      </c>
      <c r="E7" s="1">
        <f ca="1">TODAY()-5</f>
        <v>44818</v>
      </c>
      <c r="F7" s="2">
        <f ca="1">IFERROR(IF(COUNT(List[[#This Row],[START DATE]]:List[[#This Row],[DUE DATE]])&lt;&gt;2,"",IF(OR(List[[#This Row],[STATUS]]="Completed",List[[#This Row],[STATUS]]="Cancelled",List[[#This Row],[STATUS]]="On Hold"),"",List[[#This Row],[DUE DATE]]-TODAY())),"")</f>
        <v>-5</v>
      </c>
      <c r="G7" s="12" t="s">
        <v>22</v>
      </c>
      <c r="H7"/>
      <c r="I7" s="10"/>
      <c r="J7" s="14"/>
    </row>
    <row r="8" spans="1:10" s="4" customFormat="1" ht="30" customHeight="1">
      <c r="A8" s="10"/>
      <c r="B8" s="12" t="s">
        <v>23</v>
      </c>
      <c r="C8" s="12" t="s">
        <v>24</v>
      </c>
      <c r="D8" s="1">
        <f ca="1">DATE(YEAR(TODAY()),MONTH(TODAY()),1)</f>
        <v>44805</v>
      </c>
      <c r="E8" s="1">
        <f ca="1">TODAY()</f>
        <v>44823</v>
      </c>
      <c r="F8" s="2" t="str">
        <f ca="1">IFERROR(IF(COUNT(List[[#This Row],[START DATE]]:List[[#This Row],[DUE DATE]])&lt;&gt;2,"",IF(OR(List[[#This Row],[STATUS]]="Completed",List[[#This Row],[STATUS]]="Cancelled",List[[#This Row],[STATUS]]="On Hold"),"",List[[#This Row],[DUE DATE]]-TODAY())),"")</f>
        <v/>
      </c>
      <c r="G8" s="12" t="s">
        <v>25</v>
      </c>
      <c r="H8"/>
      <c r="I8" s="10"/>
      <c r="J8" s="10"/>
    </row>
    <row r="9" spans="1:10" s="4" customFormat="1" ht="30" customHeight="1">
      <c r="A9" s="10"/>
      <c r="B9" s="12" t="s">
        <v>26</v>
      </c>
      <c r="C9" s="12" t="s">
        <v>11</v>
      </c>
      <c r="D9" s="1">
        <f ca="1">DATE(YEAR(TODAY()),MONTH(TODAY()),7)</f>
        <v>44811</v>
      </c>
      <c r="E9" s="1">
        <f ca="1">DATE(YEAR(TODAY()),MONTH(TODAY()),17)</f>
        <v>44821</v>
      </c>
      <c r="F9" s="2">
        <f ca="1">IFERROR(IF(COUNT(List[[#This Row],[START DATE]]:List[[#This Row],[DUE DATE]])&lt;&gt;2,"",IF(OR(List[[#This Row],[STATUS]]="Completed",List[[#This Row],[STATUS]]="Cancelled",List[[#This Row],[STATUS]]="On Hold"),"",List[[#This Row],[DUE DATE]]-TODAY())),"")</f>
        <v>-2</v>
      </c>
      <c r="G9" s="12" t="s">
        <v>27</v>
      </c>
      <c r="H9"/>
      <c r="I9" s="10"/>
      <c r="J9" s="10"/>
    </row>
    <row r="10" spans="1:10" s="4" customFormat="1" ht="30" customHeight="1">
      <c r="A10" s="10"/>
      <c r="B10" s="12" t="s">
        <v>28</v>
      </c>
      <c r="C10" s="12" t="s">
        <v>15</v>
      </c>
      <c r="D10" s="1">
        <f ca="1">DATE(YEAR(TODAY()),MONTH(TODAY()),11)</f>
        <v>44815</v>
      </c>
      <c r="E10" s="1">
        <f ca="1">DATE(YEAR(TODAY()),MONTH(TODAY()),10)</f>
        <v>44814</v>
      </c>
      <c r="F10" s="2">
        <f ca="1">IFERROR(IF(COUNT(List[[#This Row],[START DATE]]:List[[#This Row],[DUE DATE]])&lt;&gt;2,"",IF(OR(List[[#This Row],[STATUS]]="Completed",List[[#This Row],[STATUS]]="Cancelled",List[[#This Row],[STATUS]]="On Hold"),"",List[[#This Row],[DUE DATE]]-TODAY())),"")</f>
        <v>-9</v>
      </c>
      <c r="G10" s="12" t="s">
        <v>27</v>
      </c>
      <c r="H10"/>
      <c r="I10" s="10"/>
      <c r="J10" s="10"/>
    </row>
  </sheetData>
  <mergeCells count="3">
    <mergeCell ref="J3:J7"/>
    <mergeCell ref="B1:C1"/>
    <mergeCell ref="E1:I1"/>
  </mergeCells>
  <conditionalFormatting sqref="B3:H10">
    <cfRule type="expression" dxfId="8" priority="43">
      <formula>$G3="Overdue"</formula>
    </cfRule>
    <cfRule type="expression" dxfId="7" priority="44">
      <formula>$G3="Cancelled"</formula>
    </cfRule>
    <cfRule type="expression" dxfId="6" priority="45">
      <formula>$G3="On Hold"</formula>
    </cfRule>
    <cfRule type="expression" dxfId="5" priority="46">
      <formula>$G3="Due Today"</formula>
    </cfRule>
    <cfRule type="expression" dxfId="4" priority="47">
      <formula>$G3="In Progress"</formula>
    </cfRule>
    <cfRule type="expression" dxfId="3" priority="48">
      <formula>$G3="Completed"</formula>
    </cfRule>
    <cfRule type="expression" dxfId="2" priority="49">
      <formula>($F3=0)*($F3&lt;&gt;"")*(LEN(#REF!)=0)*(($G3="")+($G3="In Progress"))</formula>
    </cfRule>
    <cfRule type="expression" dxfId="1" priority="50">
      <formula>($F3&lt;0)*(LEN(#REF!)=0)*(($G3="")+($G3="In Progress"))</formula>
    </cfRule>
  </conditionalFormatting>
  <dataValidations count="12">
    <dataValidation type="list" errorStyle="warning" allowBlank="1" showInputMessage="1" showErrorMessage="1" error="Select Category from the list. Enter new Category in List Data worksheet. Select CANCEL, press ALT+DOWN ARROW for options, then DOWN ARROW and ENTER to make selection" sqref="C3:C10" xr:uid="{00000000-0002-0000-0000-000000000000}">
      <formula1>Categories</formula1>
    </dataValidation>
    <dataValidation type="list" errorStyle="warning" allowBlank="1" showInputMessage="1" showErrorMessage="1" error="Select Status from the list. Select CANCEL, press ALT+DOWN ARROW for options, then DOWN ARROW and ENTER to make selection" sqref="G3:G10" xr:uid="{00000000-0002-0000-0000-000001000000}">
      <formula1>"Not Started,In Progress,Due Today,On Hold,Completed,Cancelled,Overdue"</formula1>
    </dataValidation>
    <dataValidation allowBlank="1" showInputMessage="1" showErrorMessage="1" prompt="Enter Notes in this column under this heading" sqref="H2" xr:uid="{00000000-0002-0000-0000-000002000000}"/>
    <dataValidation allowBlank="1" showInputMessage="1" showErrorMessage="1" prompt="Enter Due Date in this column under this heading. Use heading filter to filter by Date, eg. select Date filter, then select This Month to see all items due in the current month" sqref="E2" xr:uid="{00000000-0002-0000-0000-000003000000}"/>
    <dataValidation allowBlank="1" showInputMessage="1" showErrorMessage="1" prompt="Enter Item in this column under this heading. Use heading filters to find specific entries" sqref="B2" xr:uid="{00000000-0002-0000-0000-000004000000}"/>
    <dataValidation allowBlank="1" showInputMessage="1" showErrorMessage="1" prompt="Enter Start Date in this column under this heading" sqref="D2" xr:uid="{00000000-0002-0000-0000-000005000000}"/>
    <dataValidation allowBlank="1" showInputMessage="1" showErrorMessage="1" prompt="Days Remaining are automatically calculated from today until the due date in this column under this heading" sqref="F2" xr:uid="{00000000-0002-0000-0000-000006000000}"/>
    <dataValidation allowBlank="1" showInputMessage="1" showErrorMessage="1" prompt="Select Category in this column under this heading. Enter new Category in List Data worksheet. Press ALT+DOWN ARROW for options, then DOWN ARROW and ENTER to make selection" sqref="C2" xr:uid="{00000000-0002-0000-0000-000007000000}"/>
    <dataValidation allowBlank="1" showInputMessage="1" showErrorMessage="1" prompt="Select Status in this column under this heading. Press ALT+DOWN ARROW for options, then DOWN ARROW and ENTER to make selection" sqref="G2" xr:uid="{00000000-0002-0000-0000-000008000000}"/>
    <dataValidation allowBlank="1" showInputMessage="1" showErrorMessage="1" prompt="Create a Teacher's To Do List in this workbook. Enter details in List table in this worksheet. Select cell D1 to navigate to List Data worksheet. Status slicer is in cell J3" sqref="A1" xr:uid="{00000000-0002-0000-0000-000009000000}"/>
    <dataValidation allowBlank="1" showInputMessage="1" showErrorMessage="1" prompt="Title of worksheet is in this cell. Navigation link to List Data worksheet is in cell at right. Rows in table below are automatically updated based on Status. Legend is at right" sqref="B1:C1" xr:uid="{00000000-0002-0000-0000-00000A000000}"/>
    <dataValidation allowBlank="1" showInputMessage="1" showErrorMessage="1" prompt="Select to navigate to List Data worksheet. Color Legend is in cell at right" sqref="D1" xr:uid="{00000000-0002-0000-0000-00000B000000}"/>
  </dataValidations>
  <hyperlinks>
    <hyperlink ref="D1" location="' List Data'!A1" tooltip="Select to navigate to List Data worksheet" display="' List Data'!A1" xr:uid="{00000000-0004-0000-0000-000000000000}"/>
  </hyperlinks>
  <printOptions horizontalCentered="1"/>
  <pageMargins left="0.5" right="0.5" top="0.5" bottom="0.5" header="0.3" footer="0.3"/>
  <pageSetup scale="64" fitToHeight="0" orientation="landscape" r:id="rId1"/>
  <headerFooter differentFirst="1">
    <oddFooter>Page &amp;P of &amp;N</oddFooter>
  </headerFooter>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theme="4" tint="-0.249977111117893"/>
    <pageSetUpPr autoPageBreaks="0" fitToPage="1"/>
  </sheetPr>
  <dimension ref="A1:D13"/>
  <sheetViews>
    <sheetView showGridLines="0" zoomScaleNormal="100" workbookViewId="0"/>
  </sheetViews>
  <sheetFormatPr defaultRowHeight="30" customHeight="1"/>
  <cols>
    <col min="1" max="1" width="2.6640625" customWidth="1"/>
    <col min="2" max="2" width="28.5546875" customWidth="1"/>
    <col min="3" max="3" width="16.33203125" customWidth="1"/>
    <col min="4" max="4" width="2.5546875" customWidth="1"/>
  </cols>
  <sheetData>
    <row r="1" spans="1:4" ht="62.25" customHeight="1">
      <c r="A1" s="6"/>
      <c r="B1" s="6" t="s">
        <v>1</v>
      </c>
      <c r="C1" s="7" t="s">
        <v>0</v>
      </c>
      <c r="D1" s="6"/>
    </row>
    <row r="2" spans="1:4" ht="42" customHeight="1">
      <c r="B2" s="3" t="s">
        <v>29</v>
      </c>
    </row>
    <row r="3" spans="1:4" ht="30" customHeight="1">
      <c r="B3" t="s">
        <v>11</v>
      </c>
    </row>
    <row r="4" spans="1:4" ht="30" customHeight="1">
      <c r="B4" t="s">
        <v>15</v>
      </c>
    </row>
    <row r="5" spans="1:4" ht="30" customHeight="1">
      <c r="B5" t="s">
        <v>30</v>
      </c>
    </row>
    <row r="6" spans="1:4" ht="30" customHeight="1">
      <c r="B6" t="s">
        <v>24</v>
      </c>
    </row>
    <row r="7" spans="1:4" ht="30" customHeight="1">
      <c r="B7" t="s">
        <v>31</v>
      </c>
    </row>
    <row r="8" spans="1:4" ht="30" customHeight="1">
      <c r="B8" t="s">
        <v>21</v>
      </c>
    </row>
    <row r="9" spans="1:4" ht="30" customHeight="1">
      <c r="B9" t="s">
        <v>32</v>
      </c>
    </row>
    <row r="10" spans="1:4" ht="30" customHeight="1">
      <c r="B10" t="s">
        <v>33</v>
      </c>
    </row>
    <row r="11" spans="1:4" ht="30" customHeight="1">
      <c r="B11" t="s">
        <v>34</v>
      </c>
    </row>
    <row r="12" spans="1:4" ht="30" customHeight="1">
      <c r="B12" t="s">
        <v>35</v>
      </c>
    </row>
    <row r="13" spans="1:4" ht="30" customHeight="1">
      <c r="B13" t="s">
        <v>17</v>
      </c>
    </row>
  </sheetData>
  <dataValidations count="4">
    <dataValidation allowBlank="1" showInputMessage="1" showErrorMessage="1" prompt="Select to navigate to Teacher's List worksheet" sqref="C1" xr:uid="{00000000-0002-0000-0100-000000000000}"/>
    <dataValidation allowBlank="1" showInputMessage="1" showErrorMessage="1" prompt="Title of worksheet is in this cell. Navigation link to Teacher's List worksheet is in cell at right" sqref="B1" xr:uid="{00000000-0002-0000-0100-000001000000}"/>
    <dataValidation allowBlank="1" showInputMessage="1" showErrorMessage="1" prompt="Categories are in this column under this heading" sqref="B2" xr:uid="{00000000-0002-0000-0100-000002000000}"/>
    <dataValidation allowBlank="1" showInputMessage="1" showErrorMessage="1" prompt="Customize Categories in List table in Teacher's List worksheet by inserting or modifying Categories in Category table in this worksheet" sqref="A1" xr:uid="{00000000-0002-0000-0100-000003000000}"/>
  </dataValidations>
  <hyperlinks>
    <hyperlink ref="C1" location="'Teacher''s List'!A1" tooltip="Select to navigate to Teacher's List worksheet" display="'Teacher''s List'!A1" xr:uid="{00000000-0004-0000-0100-000000000000}"/>
  </hyperlinks>
  <printOptions horizontalCentered="1"/>
  <pageMargins left="0.7" right="0.7" top="0.75" bottom="0.75" header="0.3" footer="0.3"/>
  <pageSetup fitToHeight="0" orientation="portrait" r:id="rId1"/>
  <headerFooter differentFirst="1">
    <oddFooter>Page &amp;P of &amp;N</oddFooter>
  </headerFooter>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645C4E50E234F43A0F21AFD4B884D4A" ma:contentTypeVersion="13" ma:contentTypeDescription="Create a new document." ma:contentTypeScope="" ma:versionID="be4ff5415e30b42d627bacf9b8f504dd">
  <xsd:schema xmlns:xsd="http://www.w3.org/2001/XMLSchema" xmlns:xs="http://www.w3.org/2001/XMLSchema" xmlns:p="http://schemas.microsoft.com/office/2006/metadata/properties" xmlns:ns2="657d31a3-5842-42bc-a0e1-cf1c8185a249" xmlns:ns3="0f701f81-3f16-4a94-84a2-f5891e9c708e" targetNamespace="http://schemas.microsoft.com/office/2006/metadata/properties" ma:root="true" ma:fieldsID="9a663aa36a93a995e96ce0c7f838339c" ns2:_="" ns3:_="">
    <xsd:import namespace="657d31a3-5842-42bc-a0e1-cf1c8185a249"/>
    <xsd:import namespace="0f701f81-3f16-4a94-84a2-f5891e9c708e"/>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ServiceAutoKeyPoints" minOccurs="0"/>
                <xsd:element ref="ns2:MediaServiceKeyPoints" minOccurs="0"/>
                <xsd:element ref="ns2:_Flow_SignoffStatu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57d31a3-5842-42bc-a0e1-cf1c8185a24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_Flow_SignoffStatus" ma:index="19" nillable="true" ma:displayName="Sign-off status" ma:internalName="Sign_x002d_off_x0020_status">
      <xsd:simpleType>
        <xsd:restriction base="dms:Text"/>
      </xsd:simpleType>
    </xsd:element>
    <xsd:element name="MediaLengthInSeconds" ma:index="20"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0f701f81-3f16-4a94-84a2-f5891e9c708e"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Flow_SignoffStatus xmlns="657d31a3-5842-42bc-a0e1-cf1c8185a249" xsi:nil="true"/>
    <SharedWithUsers xmlns="0f701f81-3f16-4a94-84a2-f5891e9c708e">
      <UserInfo>
        <DisplayName/>
        <AccountId xsi:nil="true"/>
        <AccountType/>
      </UserInfo>
    </SharedWithUser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979F51C-9F31-43D7-B738-8272E29FD3B4}"/>
</file>

<file path=customXml/itemProps2.xml><?xml version="1.0" encoding="utf-8"?>
<ds:datastoreItem xmlns:ds="http://schemas.openxmlformats.org/officeDocument/2006/customXml" ds:itemID="{226E47D0-D622-413F-A21A-3A1FF7386086}"/>
</file>

<file path=customXml/itemProps3.xml><?xml version="1.0" encoding="utf-8"?>
<ds:datastoreItem xmlns:ds="http://schemas.openxmlformats.org/officeDocument/2006/customXml" ds:itemID="{6FF874B5-894C-41E3-A121-EBC47BA6B963}"/>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DinhNN</dc:creator>
  <cp:keywords/>
  <dc:description/>
  <cp:lastModifiedBy>Tran Thi Thanh Huong (FTEL ISC HCM)</cp:lastModifiedBy>
  <cp:revision/>
  <dcterms:created xsi:type="dcterms:W3CDTF">2017-10-21T03:35:55Z</dcterms:created>
  <dcterms:modified xsi:type="dcterms:W3CDTF">2022-09-19T07:02:58Z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0x010100A645C4E50E234F43A0F21AFD4B884D4A</vt:lpwstr>
  </property>
  <property fmtid="{D5CDD505-2E9C-101B-9397-08002B2CF9AE}" pid="3" name="Order">
    <vt:r8>998700</vt:r8>
  </property>
  <property fmtid="{D5CDD505-2E9C-101B-9397-08002B2CF9AE}" pid="4" name="xd_Signature">
    <vt:bool>false</vt:bool>
  </property>
  <property fmtid="{D5CDD505-2E9C-101B-9397-08002B2CF9AE}" pid="5" name="xd_ProgID">
    <vt:lpwstr/>
  </property>
  <property fmtid="{D5CDD505-2E9C-101B-9397-08002B2CF9AE}" pid="6" name="_ExtendedDescription">
    <vt:lpwstr/>
  </property>
  <property fmtid="{D5CDD505-2E9C-101B-9397-08002B2CF9AE}" pid="7" name="TriggerFlowInfo">
    <vt:lpwstr/>
  </property>
  <property fmtid="{D5CDD505-2E9C-101B-9397-08002B2CF9AE}" pid="8" name="_SourceUrl">
    <vt:lpwstr/>
  </property>
  <property fmtid="{D5CDD505-2E9C-101B-9397-08002B2CF9AE}" pid="9" name="_SharedFileIndex">
    <vt:lpwstr/>
  </property>
  <property fmtid="{D5CDD505-2E9C-101B-9397-08002B2CF9AE}" pid="10" name="ComplianceAssetId">
    <vt:lpwstr/>
  </property>
  <property fmtid="{D5CDD505-2E9C-101B-9397-08002B2CF9AE}" pid="11" name="TemplateUrl">
    <vt:lpwstr/>
  </property>
</Properties>
</file>