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anp\Desktop\mondaydatabase\AllGroup\"/>
    </mc:Choice>
  </mc:AlternateContent>
  <bookViews>
    <workbookView xWindow="480" yWindow="75" windowWidth="14355" windowHeight="7830" activeTab="1"/>
  </bookViews>
  <sheets>
    <sheet name="DiemDanh" sheetId="1" r:id="rId1"/>
    <sheet name="DSLMH17-1-2018CANJL377" sheetId="4" r:id="rId2"/>
    <sheet name="Sheet2" sheetId="2" r:id="rId3"/>
    <sheet name="Sheet3" sheetId="3" r:id="rId4"/>
  </sheets>
  <calcPr calcId="152511"/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3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M77" i="1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9" i="4"/>
  <c r="E81" i="1" l="1"/>
  <c r="E82" i="1"/>
  <c r="E83" i="1"/>
  <c r="E84" i="1"/>
  <c r="E85" i="1"/>
  <c r="E86" i="1"/>
  <c r="E87" i="1"/>
  <c r="E88" i="1"/>
  <c r="E89" i="1"/>
  <c r="E90" i="1"/>
  <c r="E80" i="1"/>
</calcChain>
</file>

<file path=xl/sharedStrings.xml><?xml version="1.0" encoding="utf-8"?>
<sst xmlns="http://schemas.openxmlformats.org/spreadsheetml/2006/main" count="394" uniqueCount="205">
  <si>
    <t>Lê Thị Hương</t>
  </si>
  <si>
    <t>HTTT14</t>
  </si>
  <si>
    <t>Lê Thị Oanh</t>
  </si>
  <si>
    <t>Dương Thị Thu Phương</t>
  </si>
  <si>
    <t>Vũ Xuân Toàn</t>
  </si>
  <si>
    <t>Nguyễn Diễm Mỹ</t>
  </si>
  <si>
    <t>Phan Sỹ Tuân</t>
  </si>
  <si>
    <t>Nguyễn Thùy Linh</t>
  </si>
  <si>
    <t>Đặng Văn Đức</t>
  </si>
  <si>
    <t>Nguyễn Sỹ Khánh</t>
  </si>
  <si>
    <t>Phạm Thị Mai Phương</t>
  </si>
  <si>
    <t>Nguyễn Văn Hiệp</t>
  </si>
  <si>
    <t>Nguyễn Thị Nguyệt</t>
  </si>
  <si>
    <t>Vũ Thị Lụa</t>
  </si>
  <si>
    <t>Trần Việt Tiến</t>
  </si>
  <si>
    <t>Đỗ Quốc Hưng</t>
  </si>
  <si>
    <t>CNTT14</t>
  </si>
  <si>
    <t>Vũ Tuấn Lâm</t>
  </si>
  <si>
    <t>Trần Bảo Duy</t>
  </si>
  <si>
    <t>Nguyễn Khắc Tú</t>
  </si>
  <si>
    <t>Hoàng Thăng Long</t>
  </si>
  <si>
    <t>Vũ Anh Quân</t>
  </si>
  <si>
    <t>Nguyễn Xuân Toản</t>
  </si>
  <si>
    <t>Đàm Ngọc Thiện</t>
  </si>
  <si>
    <t>KTPM14</t>
  </si>
  <si>
    <t>KHMT14</t>
  </si>
  <si>
    <t>Lê Anh Đức</t>
  </si>
  <si>
    <t>Nguyễn Hữu Quân</t>
  </si>
  <si>
    <t>Hoàng Tuấn Vũ</t>
  </si>
  <si>
    <t>Phạm Quang Dũng</t>
  </si>
  <si>
    <t>Vũ Văn Thủy</t>
  </si>
  <si>
    <t>Ngô Đình Phúc</t>
  </si>
  <si>
    <t>MMT14</t>
  </si>
  <si>
    <t>Phạm Ngọc Đạt</t>
  </si>
  <si>
    <t>Hoàng Mạnh Tùng</t>
  </si>
  <si>
    <t>Bùi Tiến Dũng</t>
  </si>
  <si>
    <t>Trần Phương Thảo</t>
  </si>
  <si>
    <t>Bùi Minh Hoàng</t>
  </si>
  <si>
    <t>Vũ Trung Hiếu</t>
  </si>
  <si>
    <t>Vũ Đức Độ</t>
  </si>
  <si>
    <t>Phạm Tuấn Anh</t>
  </si>
  <si>
    <t>Nguyễn Thu Bình</t>
  </si>
  <si>
    <t>Bùi Khắc Tuấn</t>
  </si>
  <si>
    <t>Nguyễn Văn An</t>
  </si>
  <si>
    <t>Vũ Ngọc Hà</t>
  </si>
  <si>
    <t>Đỗ Ngọc Hiếu</t>
  </si>
  <si>
    <t>Lê Nguyễn Minh Hiếu</t>
  </si>
  <si>
    <t>Nguyễn Tuấn Hiệp</t>
  </si>
  <si>
    <t>Đỗ Quang Minh</t>
  </si>
  <si>
    <t>Bùi Đăng Cường</t>
  </si>
  <si>
    <t>Hoàng Đình Thi</t>
  </si>
  <si>
    <t>Hoàng Mai Nghị</t>
  </si>
  <si>
    <t>Nguyễn Ngọc Phước</t>
  </si>
  <si>
    <t>Nguyễn Quang Minh</t>
  </si>
  <si>
    <t>Bùi Anh Tuấn</t>
  </si>
  <si>
    <t>Nguyễn Ngọc Minh</t>
  </si>
  <si>
    <t>Nguyễn Đức Lương</t>
  </si>
  <si>
    <t>Chu Văn Sơn</t>
  </si>
  <si>
    <t>Lương Hiếu</t>
  </si>
  <si>
    <t>Hồ Nguyễn Đức Anh</t>
  </si>
  <si>
    <t>Hoàng Thị Hợp</t>
  </si>
  <si>
    <t>Nguyễn Thị Thoa</t>
  </si>
  <si>
    <t>Nguyễn Thị Phượng</t>
  </si>
  <si>
    <t>Nguyễn Thị Thùy</t>
  </si>
  <si>
    <t>Pham Văn Thông</t>
  </si>
  <si>
    <t>Nguyễn Thị Huyền Trang</t>
  </si>
  <si>
    <t>Tạ Quỳnh Anh</t>
  </si>
  <si>
    <t>phamthimaiphuong258@gmail.com</t>
  </si>
  <si>
    <t>tuanphansymta@gmail.com</t>
  </si>
  <si>
    <t>nhq91093@gmail.com</t>
  </si>
  <si>
    <t>truongton97tb@gmail.com</t>
  </si>
  <si>
    <t>qanh.2608@gmail.com</t>
  </si>
  <si>
    <t>hoducanh7@gmail.com</t>
  </si>
  <si>
    <t>justducthanh105mta@gmail.com</t>
  </si>
  <si>
    <t>Nguyễn Đức Thành</t>
  </si>
  <si>
    <t>vutuanlam16@gmail.com</t>
  </si>
  <si>
    <t>ducdo.vd2@gmail.com</t>
  </si>
  <si>
    <t>buihaidang05030904@gmail.com</t>
  </si>
  <si>
    <t>GROUP</t>
  </si>
  <si>
    <t>GORD</t>
  </si>
  <si>
    <t>ORD</t>
  </si>
  <si>
    <t>NAME</t>
  </si>
  <si>
    <t>CLASS</t>
  </si>
  <si>
    <t>email</t>
  </si>
  <si>
    <t>Nguyễn Văn Lộc</t>
  </si>
  <si>
    <t>thoanim97@gmail.com</t>
  </si>
  <si>
    <t>Đặng Hữu Nội</t>
  </si>
  <si>
    <t>Phan Công Tâm</t>
  </si>
  <si>
    <t>Phạm Anh Đức</t>
  </si>
  <si>
    <t>Trần Văn Quang</t>
  </si>
  <si>
    <t>Nguyễn Thị Hương</t>
  </si>
  <si>
    <t>Nguyễn Viết Hoàn</t>
  </si>
  <si>
    <t>Chuyển lớp</t>
  </si>
  <si>
    <t>Chưa có mẫu biểu, chỉ hình dung theo thực thể; Đã thống nhất lại thực thể sau</t>
  </si>
  <si>
    <t>2. Quản lý giáo viên (Quản lý thông tin giáo viên trang web)</t>
  </si>
  <si>
    <t>1. Quản lý sinh viên theo cấp học</t>
  </si>
  <si>
    <t>Hồ sơ giáo viên;
Danh sách giáo viên khoa;
Danh sách giáo viên bộ môn;
Danh sách khoa;
Danh sách bộ môn
(Chụp thành văn bản, có nội dung mô tả?)</t>
  </si>
  <si>
    <t xml:space="preserve">3. Quản lý làm đồ án tốt nghiệp
- Xét được sinh viên làm đồ án tốt nghiệp
- Nhập điểm 
- Phân công thành hội đồng
</t>
  </si>
  <si>
    <t>Chỉ nêu mô tả chưa có mẫu biểu theo quy định</t>
  </si>
  <si>
    <t>4. Quản lý danh sách môn học</t>
  </si>
  <si>
    <t>Chưa hiểu được cần phải thực hiện thu thập thông tin</t>
  </si>
  <si>
    <t>5. Quản lý quá trình tạo lớp môn học đăng ký phòng đạo tạo (chương trình đào tạo)</t>
  </si>
  <si>
    <t>6. Quản lý quá trình thi</t>
  </si>
  <si>
    <t>Có một số mẫu biểu nhưng chưa đẩy đủ và có thông tin</t>
  </si>
  <si>
    <t>Đã có mẫu biểu và thông tin; còn thiếu phần thi theo đợt</t>
  </si>
  <si>
    <t>7. Quản lý đăng ký lịch học của lớp môn học</t>
  </si>
  <si>
    <t>Chưa tìm mẫu biểu của hệ thống</t>
  </si>
  <si>
    <t>8. Quản lý đăng ký tín chỉ (Đăng ký tín chỉ)</t>
  </si>
  <si>
    <t>Mới có một số mẫu biểu</t>
  </si>
  <si>
    <t>Nguyễn Đức Hòa</t>
  </si>
  <si>
    <t>9. Tổng hợp dữ liệu kỳ</t>
  </si>
  <si>
    <t>Đã có cơ bản các mẫu biểu theo yêu cầu</t>
  </si>
  <si>
    <t>10. Tổng hợp dữ liệu ra trường (mẫu biểu)</t>
  </si>
  <si>
    <t>Đã đầy đủ các mẫu biểu; cần cập nhật thêm một số thông tin</t>
  </si>
  <si>
    <t>11. Quản lý đánh giá hành kiểm của sinh viên, khen thưởng, kỷ luật</t>
  </si>
  <si>
    <t>Chưa có mẫu biểu của hệ thống</t>
  </si>
  <si>
    <t>Nguyễn Công Dũng</t>
  </si>
  <si>
    <t>Đặng Văn Hùng</t>
  </si>
  <si>
    <t>Hoàng Thị Thanh Nhàn</t>
  </si>
  <si>
    <t>BỘ QUÔC PHÒNG</t>
  </si>
  <si>
    <t>CỘNG HÒA XÃ HỘI CHỦ NGHĨA VIỆT NAM</t>
  </si>
  <si>
    <t>HỌC VIỆN KỸ THUẬT QUÂN SỰ</t>
  </si>
  <si>
    <t>Độc lập - Tự do - Hạnh phúc</t>
  </si>
  <si>
    <t>----------o0o----------</t>
  </si>
  <si>
    <t>DANH SÁCH  LỚP MÔN HỌC</t>
  </si>
  <si>
    <t> Môn học: </t>
  </si>
  <si>
    <r>
      <t> </t>
    </r>
    <r>
      <rPr>
        <b/>
        <sz val="10"/>
        <color theme="1"/>
        <rFont val="Calibri"/>
        <family val="2"/>
        <scheme val="minor"/>
      </rPr>
      <t>Thực tập cơ sở dữ liệu</t>
    </r>
  </si>
  <si>
    <t> Mã lớp môn học:</t>
  </si>
  <si>
    <r>
      <t> </t>
    </r>
    <r>
      <rPr>
        <b/>
        <sz val="10"/>
        <color theme="1"/>
        <rFont val="Calibri"/>
        <family val="2"/>
        <scheme val="minor"/>
      </rPr>
      <t>12371151 5</t>
    </r>
  </si>
  <si>
    <t> Số tín chỉ:</t>
  </si>
  <si>
    <t> 3</t>
  </si>
  <si>
    <r>
      <t xml:space="preserve"> Thứ - Tiết:  </t>
    </r>
    <r>
      <rPr>
        <b/>
        <sz val="10"/>
        <color theme="1"/>
        <rFont val="Calibri"/>
        <family val="2"/>
        <scheme val="minor"/>
      </rPr>
      <t>2, 7 - 12</t>
    </r>
  </si>
  <si>
    <t> Giảng đường:</t>
  </si>
  <si>
    <t> PMT 2</t>
  </si>
  <si>
    <t>STT</t>
  </si>
  <si>
    <t xml:space="preserve">Mã SV </t>
  </si>
  <si>
    <t xml:space="preserve">Họ và tên </t>
  </si>
  <si>
    <t xml:space="preserve">Ngày sinh </t>
  </si>
  <si>
    <t>Lớp khóa học</t>
  </si>
  <si>
    <t>Ghi chú</t>
  </si>
  <si>
    <t>20/08/1997</t>
  </si>
  <si>
    <t>31/05/1997</t>
  </si>
  <si>
    <t>26/08/1997</t>
  </si>
  <si>
    <t>26/09/1996</t>
  </si>
  <si>
    <t>26/03/1996</t>
  </si>
  <si>
    <t>14/09/1997</t>
  </si>
  <si>
    <t>25/10/1997</t>
  </si>
  <si>
    <t>17/11/1997</t>
  </si>
  <si>
    <t>Lưu Đình Dương</t>
  </si>
  <si>
    <t>ĐÌNHCHỈK14</t>
  </si>
  <si>
    <t>18/04/1997</t>
  </si>
  <si>
    <t>20/12/1996</t>
  </si>
  <si>
    <t>27/08/1997</t>
  </si>
  <si>
    <t>30/01/1997</t>
  </si>
  <si>
    <t>Đặng Lương Hiếu</t>
  </si>
  <si>
    <t>25/11/1997</t>
  </si>
  <si>
    <t>27/01/1997</t>
  </si>
  <si>
    <t>26/01/1997</t>
  </si>
  <si>
    <t>27/01/1996</t>
  </si>
  <si>
    <t>16/11/1997</t>
  </si>
  <si>
    <t>19/10/1997</t>
  </si>
  <si>
    <t>27/04/1997</t>
  </si>
  <si>
    <t>28/09/1997</t>
  </si>
  <si>
    <t>15/10/1997</t>
  </si>
  <si>
    <t>19/11/1997</t>
  </si>
  <si>
    <t>29/12/1996</t>
  </si>
  <si>
    <t>22/02/1997</t>
  </si>
  <si>
    <t>26/11/1997</t>
  </si>
  <si>
    <t>24/06/1996</t>
  </si>
  <si>
    <t>15/06/1997</t>
  </si>
  <si>
    <t>15/10/1996</t>
  </si>
  <si>
    <t>18/01/1997</t>
  </si>
  <si>
    <t>23/08/1996</t>
  </si>
  <si>
    <t>18/08/1997</t>
  </si>
  <si>
    <t>25/01/1997</t>
  </si>
  <si>
    <t>21/02/1997</t>
  </si>
  <si>
    <t>25/08/1997</t>
  </si>
  <si>
    <t>18/06/1997</t>
  </si>
  <si>
    <t>19/06/1996</t>
  </si>
  <si>
    <t>28/11/1997</t>
  </si>
  <si>
    <t>Phạm Văn Thông</t>
  </si>
  <si>
    <t>15/06/1996</t>
  </si>
  <si>
    <t>24/09/1997</t>
  </si>
  <si>
    <t>22/10/1997</t>
  </si>
  <si>
    <t>26/10/1997</t>
  </si>
  <si>
    <t>13/10/1997</t>
  </si>
  <si>
    <t>Phạm Hoàng Trung</t>
  </si>
  <si>
    <t>26/11/1996</t>
  </si>
  <si>
    <t>19/04/1997</t>
  </si>
  <si>
    <t>21/04/1997</t>
  </si>
  <si>
    <t>14/08/1997</t>
  </si>
  <si>
    <t>Vũ Duy Tùng</t>
  </si>
  <si>
    <t>21/01/1995</t>
  </si>
  <si>
    <t>CN_ATTT13</t>
  </si>
  <si>
    <t>22/12/1997</t>
  </si>
  <si>
    <t>- Điện thoại:</t>
  </si>
  <si>
    <t>- Đơn vị quản lý lớp môn học: </t>
  </si>
  <si>
    <t>Hà Nội, Ngày 20 tháng 01 năm 2016 ngày 17 tháng 1 năm 2018</t>
  </si>
  <si>
    <t>GIẢNG VIÊN</t>
  </si>
  <si>
    <t>(Mới chuyển lớp)</t>
  </si>
  <si>
    <t>(Không học nữa)</t>
  </si>
  <si>
    <t>RORD</t>
  </si>
  <si>
    <t>CODE</t>
  </si>
  <si>
    <t>S</t>
  </si>
  <si>
    <t>Lân1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</si>
</sst>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6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CBEE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1" applyBorder="1"/>
    <xf numFmtId="164" fontId="0" fillId="0" borderId="1" xfId="0" applyNumberFormat="1" applyBorder="1"/>
    <xf numFmtId="164" fontId="0" fillId="0" borderId="1" xfId="0" applyNumberFormat="1" applyFont="1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Fill="1" applyBorder="1"/>
    <xf numFmtId="0" fontId="2" fillId="0" borderId="0" xfId="1" applyBorder="1"/>
    <xf numFmtId="0" fontId="0" fillId="0" borderId="0" xfId="0" applyBorder="1" applyAlignment="1">
      <alignment horizontal="center" wrapText="1"/>
    </xf>
    <xf numFmtId="0" fontId="8" fillId="0" borderId="0" xfId="0" applyFont="1" applyAlignment="1">
      <alignment wrapText="1"/>
    </xf>
    <xf numFmtId="0" fontId="8" fillId="0" borderId="0" xfId="0" applyFont="1"/>
    <xf numFmtId="0" fontId="9" fillId="2" borderId="5" xfId="0" applyFont="1" applyFill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8" fillId="0" borderId="5" xfId="0" applyFont="1" applyBorder="1" applyAlignment="1">
      <alignment wrapText="1"/>
    </xf>
    <xf numFmtId="0" fontId="0" fillId="0" borderId="5" xfId="0" applyBorder="1" applyAlignment="1">
      <alignment wrapText="1"/>
    </xf>
    <xf numFmtId="14" fontId="8" fillId="0" borderId="5" xfId="0" applyNumberFormat="1" applyFont="1" applyBorder="1" applyAlignment="1">
      <alignment wrapText="1"/>
    </xf>
    <xf numFmtId="0" fontId="1" fillId="0" borderId="0" xfId="0" applyFont="1"/>
    <xf numFmtId="0" fontId="2" fillId="0" borderId="1" xfId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2" fillId="0" borderId="3" xfId="1" applyBorder="1" applyAlignment="1">
      <alignment horizontal="center" wrapText="1"/>
    </xf>
    <xf numFmtId="0" fontId="2" fillId="0" borderId="2" xfId="1" applyBorder="1" applyAlignment="1">
      <alignment horizontal="center" wrapText="1"/>
    </xf>
    <xf numFmtId="0" fontId="2" fillId="0" borderId="4" xfId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8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8" fillId="0" borderId="6" xfId="0" applyFont="1" applyBorder="1" applyAlignment="1">
      <alignment wrapText="1"/>
    </xf>
    <xf numFmtId="0" fontId="10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ustducthanh105mta@gmail.com" TargetMode="External"/><Relationship Id="rId3" Type="http://schemas.openxmlformats.org/officeDocument/2006/relationships/hyperlink" Target="mailto:tuanphansymta@gmail.com" TargetMode="External"/><Relationship Id="rId7" Type="http://schemas.openxmlformats.org/officeDocument/2006/relationships/hyperlink" Target="mailto:hoducanh7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thoanim97@gmail.com" TargetMode="External"/><Relationship Id="rId1" Type="http://schemas.openxmlformats.org/officeDocument/2006/relationships/hyperlink" Target="mailto:phamthimaiphuong258@gmail.com" TargetMode="External"/><Relationship Id="rId6" Type="http://schemas.openxmlformats.org/officeDocument/2006/relationships/hyperlink" Target="mailto:qanh.2608@gmail.com" TargetMode="External"/><Relationship Id="rId11" Type="http://schemas.openxmlformats.org/officeDocument/2006/relationships/hyperlink" Target="mailto:buihaidang05030904@gmail.com" TargetMode="External"/><Relationship Id="rId5" Type="http://schemas.openxmlformats.org/officeDocument/2006/relationships/hyperlink" Target="mailto:truongton97tb@gmail.com" TargetMode="External"/><Relationship Id="rId10" Type="http://schemas.openxmlformats.org/officeDocument/2006/relationships/hyperlink" Target="mailto:ducdo.vd2@gmail.com" TargetMode="External"/><Relationship Id="rId4" Type="http://schemas.openxmlformats.org/officeDocument/2006/relationships/hyperlink" Target="mailto:nhq91093@gmail.com" TargetMode="External"/><Relationship Id="rId9" Type="http://schemas.openxmlformats.org/officeDocument/2006/relationships/hyperlink" Target="mailto:vutuanlam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90"/>
  <sheetViews>
    <sheetView workbookViewId="0">
      <pane xSplit="7" ySplit="2" topLeftCell="H79" activePane="bottomRight" state="frozen"/>
      <selection pane="topRight" activeCell="G1" sqref="G1"/>
      <selection pane="bottomLeft" activeCell="A3" sqref="A3"/>
      <selection pane="bottomRight" activeCell="J86" sqref="J86"/>
    </sheetView>
  </sheetViews>
  <sheetFormatPr defaultRowHeight="15" x14ac:dyDescent="0.25"/>
  <cols>
    <col min="1" max="1" width="7.5703125" customWidth="1"/>
    <col min="2" max="2" width="4.85546875" bestFit="1" customWidth="1"/>
    <col min="3" max="3" width="7.5703125" bestFit="1" customWidth="1"/>
    <col min="4" max="4" width="6.28515625" bestFit="1" customWidth="1"/>
    <col min="5" max="5" width="22.85546875" bestFit="1" customWidth="1"/>
    <col min="6" max="6" width="7.42578125" customWidth="1"/>
    <col min="7" max="7" width="4.7109375" customWidth="1"/>
    <col min="8" max="8" width="8.85546875" bestFit="1" customWidth="1"/>
    <col min="10" max="10" width="21.140625" customWidth="1"/>
    <col min="11" max="12" width="33.140625" customWidth="1"/>
    <col min="13" max="13" width="5.28515625" customWidth="1"/>
    <col min="14" max="27" width="5.7109375" customWidth="1"/>
  </cols>
  <sheetData>
    <row r="2" spans="1:27" x14ac:dyDescent="0.25">
      <c r="A2" s="19" t="s">
        <v>201</v>
      </c>
      <c r="B2" s="1" t="s">
        <v>80</v>
      </c>
      <c r="C2" s="1" t="s">
        <v>78</v>
      </c>
      <c r="D2" s="1" t="s">
        <v>79</v>
      </c>
      <c r="E2" s="1" t="s">
        <v>81</v>
      </c>
      <c r="F2" s="1" t="s">
        <v>204</v>
      </c>
      <c r="G2" s="1" t="s">
        <v>203</v>
      </c>
      <c r="H2" s="1" t="s">
        <v>202</v>
      </c>
      <c r="I2" s="1" t="s">
        <v>82</v>
      </c>
      <c r="J2" s="1" t="s">
        <v>83</v>
      </c>
      <c r="K2" s="1"/>
      <c r="L2" s="1"/>
      <c r="M2" s="5">
        <v>43115</v>
      </c>
      <c r="N2" s="4">
        <v>43122</v>
      </c>
      <c r="O2" s="4">
        <v>43129</v>
      </c>
      <c r="P2" s="4">
        <v>43136</v>
      </c>
      <c r="Q2" s="4">
        <v>43164</v>
      </c>
      <c r="R2" s="4">
        <v>43171</v>
      </c>
      <c r="S2" s="4">
        <v>43178</v>
      </c>
      <c r="T2" s="4">
        <v>43185</v>
      </c>
      <c r="U2" s="4">
        <v>43192</v>
      </c>
      <c r="V2" s="4">
        <v>43199</v>
      </c>
      <c r="W2" s="4">
        <v>43206</v>
      </c>
      <c r="X2" s="4">
        <v>43213</v>
      </c>
      <c r="Y2" s="4">
        <v>43227</v>
      </c>
      <c r="Z2" s="4">
        <v>43234</v>
      </c>
      <c r="AA2" s="4">
        <v>43241</v>
      </c>
    </row>
    <row r="3" spans="1:27" x14ac:dyDescent="0.25">
      <c r="A3">
        <v>6</v>
      </c>
      <c r="B3" s="2">
        <v>1</v>
      </c>
      <c r="C3" s="2">
        <v>1</v>
      </c>
      <c r="D3" s="2">
        <v>1</v>
      </c>
      <c r="E3" s="2" t="s">
        <v>49</v>
      </c>
      <c r="F3" s="2">
        <v>1</v>
      </c>
      <c r="G3" s="2">
        <f>SUM(M3:AA3)</f>
        <v>0</v>
      </c>
      <c r="H3" s="2">
        <v>15150421</v>
      </c>
      <c r="I3" s="2" t="s">
        <v>16</v>
      </c>
      <c r="J3" s="3" t="s">
        <v>77</v>
      </c>
      <c r="K3" s="25" t="s">
        <v>95</v>
      </c>
      <c r="L3" s="25" t="s">
        <v>93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>
        <v>57</v>
      </c>
      <c r="B4" s="2">
        <v>2</v>
      </c>
      <c r="C4" s="2">
        <v>1</v>
      </c>
      <c r="D4" s="2">
        <v>2</v>
      </c>
      <c r="E4" s="2" t="s">
        <v>50</v>
      </c>
      <c r="F4" s="2">
        <v>1</v>
      </c>
      <c r="G4" s="2">
        <f t="shared" ref="G4:G67" si="0">SUM(M4:AA4)</f>
        <v>1</v>
      </c>
      <c r="H4" s="2">
        <v>15150401</v>
      </c>
      <c r="I4" s="2" t="s">
        <v>16</v>
      </c>
      <c r="J4" s="2"/>
      <c r="K4" s="26"/>
      <c r="L4" s="26"/>
      <c r="M4" s="2"/>
      <c r="N4" s="2"/>
      <c r="O4" s="2">
        <v>1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5">
      <c r="A5">
        <v>41</v>
      </c>
      <c r="B5" s="2">
        <v>3</v>
      </c>
      <c r="C5" s="2">
        <v>1</v>
      </c>
      <c r="D5" s="2">
        <v>3</v>
      </c>
      <c r="E5" s="2" t="s">
        <v>51</v>
      </c>
      <c r="F5" s="2">
        <v>1</v>
      </c>
      <c r="G5" s="2">
        <f t="shared" si="0"/>
        <v>0</v>
      </c>
      <c r="H5" s="2">
        <v>15150351</v>
      </c>
      <c r="I5" s="2" t="s">
        <v>16</v>
      </c>
      <c r="J5" s="2"/>
      <c r="K5" s="26"/>
      <c r="L5" s="26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5">
      <c r="A6">
        <v>47</v>
      </c>
      <c r="B6" s="2">
        <v>4</v>
      </c>
      <c r="C6" s="2">
        <v>1</v>
      </c>
      <c r="D6" s="2">
        <v>4</v>
      </c>
      <c r="E6" s="2" t="s">
        <v>52</v>
      </c>
      <c r="F6" s="2">
        <v>1</v>
      </c>
      <c r="G6" s="2">
        <f t="shared" si="0"/>
        <v>0</v>
      </c>
      <c r="H6" s="2">
        <v>15150416</v>
      </c>
      <c r="I6" s="2" t="s">
        <v>16</v>
      </c>
      <c r="J6" s="2"/>
      <c r="K6" s="26"/>
      <c r="L6" s="26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5">
      <c r="A7">
        <v>39</v>
      </c>
      <c r="B7" s="2">
        <v>5</v>
      </c>
      <c r="C7" s="2">
        <v>1</v>
      </c>
      <c r="D7" s="2">
        <v>5</v>
      </c>
      <c r="E7" s="2" t="s">
        <v>53</v>
      </c>
      <c r="F7" s="2">
        <v>1</v>
      </c>
      <c r="G7" s="2">
        <f t="shared" si="0"/>
        <v>0</v>
      </c>
      <c r="H7" s="2">
        <v>15150385</v>
      </c>
      <c r="I7" s="2" t="s">
        <v>16</v>
      </c>
      <c r="J7" s="2"/>
      <c r="K7" s="26"/>
      <c r="L7" s="26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5">
      <c r="A8">
        <v>44</v>
      </c>
      <c r="B8" s="2">
        <v>6</v>
      </c>
      <c r="C8" s="6">
        <v>1</v>
      </c>
      <c r="D8" s="6">
        <v>6</v>
      </c>
      <c r="E8" s="6" t="s">
        <v>86</v>
      </c>
      <c r="F8" s="6">
        <v>1</v>
      </c>
      <c r="G8" s="2">
        <f t="shared" si="0"/>
        <v>1</v>
      </c>
      <c r="H8" s="2">
        <v>15150132</v>
      </c>
      <c r="I8" s="6" t="s">
        <v>32</v>
      </c>
      <c r="J8" s="3"/>
      <c r="K8" s="27"/>
      <c r="L8" s="27"/>
      <c r="M8" s="2"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5">
      <c r="A9">
        <v>12</v>
      </c>
      <c r="B9" s="2">
        <v>7</v>
      </c>
      <c r="C9" s="2">
        <v>2</v>
      </c>
      <c r="D9" s="2">
        <v>1</v>
      </c>
      <c r="E9" s="2" t="s">
        <v>33</v>
      </c>
      <c r="F9" s="2"/>
      <c r="G9" s="2">
        <f t="shared" si="0"/>
        <v>0</v>
      </c>
      <c r="H9" s="2">
        <v>15150225</v>
      </c>
      <c r="I9" s="2" t="s">
        <v>24</v>
      </c>
      <c r="J9" s="3" t="s">
        <v>70</v>
      </c>
      <c r="K9" s="25" t="s">
        <v>94</v>
      </c>
      <c r="L9" s="25" t="s">
        <v>96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5">
      <c r="A10">
        <v>72</v>
      </c>
      <c r="B10" s="2">
        <v>8</v>
      </c>
      <c r="C10" s="2">
        <v>2</v>
      </c>
      <c r="D10" s="2">
        <v>2</v>
      </c>
      <c r="E10" s="2" t="s">
        <v>34</v>
      </c>
      <c r="F10" s="2"/>
      <c r="G10" s="2">
        <f t="shared" si="0"/>
        <v>1</v>
      </c>
      <c r="H10" s="2">
        <v>15150314</v>
      </c>
      <c r="I10" s="2"/>
      <c r="J10" s="2"/>
      <c r="K10" s="26"/>
      <c r="L10" s="26"/>
      <c r="M10" s="2"/>
      <c r="N10" s="2"/>
      <c r="O10" s="2"/>
      <c r="P10" s="2">
        <v>1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5">
      <c r="A11">
        <v>8</v>
      </c>
      <c r="B11" s="2">
        <v>9</v>
      </c>
      <c r="C11" s="2">
        <v>2</v>
      </c>
      <c r="D11" s="2">
        <v>3</v>
      </c>
      <c r="E11" s="2" t="s">
        <v>35</v>
      </c>
      <c r="F11" s="2"/>
      <c r="G11" s="2">
        <f t="shared" si="0"/>
        <v>2</v>
      </c>
      <c r="H11" s="2">
        <v>15150308</v>
      </c>
      <c r="I11" s="2"/>
      <c r="J11" s="2"/>
      <c r="K11" s="26"/>
      <c r="L11" s="26"/>
      <c r="M11" s="2"/>
      <c r="N11" s="2">
        <v>1</v>
      </c>
      <c r="O11" s="2"/>
      <c r="P11" s="2">
        <v>1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5">
      <c r="A12">
        <v>56</v>
      </c>
      <c r="B12" s="2">
        <v>10</v>
      </c>
      <c r="C12" s="2">
        <v>2</v>
      </c>
      <c r="D12" s="2">
        <v>4</v>
      </c>
      <c r="E12" s="2" t="s">
        <v>36</v>
      </c>
      <c r="F12" s="2"/>
      <c r="G12" s="2">
        <f t="shared" si="0"/>
        <v>0</v>
      </c>
      <c r="H12" s="2">
        <v>15150239</v>
      </c>
      <c r="I12" s="2"/>
      <c r="J12" s="2"/>
      <c r="K12" s="26"/>
      <c r="L12" s="26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5">
      <c r="A13">
        <v>24</v>
      </c>
      <c r="B13" s="2">
        <v>11</v>
      </c>
      <c r="C13" s="2">
        <v>2</v>
      </c>
      <c r="D13" s="2">
        <v>5</v>
      </c>
      <c r="E13" s="2" t="s">
        <v>37</v>
      </c>
      <c r="F13" s="2"/>
      <c r="G13" s="2">
        <f t="shared" si="0"/>
        <v>0</v>
      </c>
      <c r="H13" s="2">
        <v>15150293</v>
      </c>
      <c r="I13" s="2"/>
      <c r="J13" s="2"/>
      <c r="K13" s="26"/>
      <c r="L13" s="26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5">
      <c r="A14">
        <v>22</v>
      </c>
      <c r="B14" s="2">
        <v>12</v>
      </c>
      <c r="C14" s="2">
        <v>2</v>
      </c>
      <c r="D14" s="2">
        <v>6</v>
      </c>
      <c r="E14" s="2" t="s">
        <v>38</v>
      </c>
      <c r="F14" s="2"/>
      <c r="G14" s="2">
        <f t="shared" si="0"/>
        <v>1</v>
      </c>
      <c r="H14" s="2">
        <v>15150220</v>
      </c>
      <c r="I14" s="2"/>
      <c r="J14" s="2"/>
      <c r="K14" s="26"/>
      <c r="L14" s="26"/>
      <c r="M14" s="2"/>
      <c r="N14" s="2">
        <v>1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5">
      <c r="A15" t="e">
        <v>#N/A</v>
      </c>
      <c r="B15" s="2">
        <v>13</v>
      </c>
      <c r="C15" s="6">
        <v>2</v>
      </c>
      <c r="D15" s="6">
        <v>7</v>
      </c>
      <c r="E15" s="6" t="s">
        <v>87</v>
      </c>
      <c r="F15" s="6"/>
      <c r="G15" s="2">
        <f t="shared" si="0"/>
        <v>1</v>
      </c>
      <c r="H15" s="2" t="e">
        <v>#N/A</v>
      </c>
      <c r="I15" s="6" t="s">
        <v>24</v>
      </c>
      <c r="J15" s="3" t="s">
        <v>199</v>
      </c>
      <c r="K15" s="27"/>
      <c r="L15" s="27"/>
      <c r="M15" s="2">
        <v>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5">
      <c r="A16">
        <v>15</v>
      </c>
      <c r="B16" s="2">
        <v>14</v>
      </c>
      <c r="C16" s="2">
        <v>3</v>
      </c>
      <c r="D16" s="2">
        <v>1</v>
      </c>
      <c r="E16" s="2" t="s">
        <v>26</v>
      </c>
      <c r="F16" s="2">
        <v>1</v>
      </c>
      <c r="G16" s="2">
        <f t="shared" si="0"/>
        <v>0</v>
      </c>
      <c r="H16" s="2">
        <v>15150076</v>
      </c>
      <c r="I16" s="2" t="s">
        <v>32</v>
      </c>
      <c r="J16" s="2"/>
      <c r="K16" s="22" t="s">
        <v>97</v>
      </c>
      <c r="L16" s="22" t="s">
        <v>98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8" x14ac:dyDescent="0.25">
      <c r="A17">
        <v>46</v>
      </c>
      <c r="B17" s="2">
        <v>15</v>
      </c>
      <c r="C17" s="2">
        <v>3</v>
      </c>
      <c r="D17" s="2">
        <v>2</v>
      </c>
      <c r="E17" s="2" t="s">
        <v>31</v>
      </c>
      <c r="F17" s="2">
        <v>1</v>
      </c>
      <c r="G17" s="2">
        <f t="shared" si="0"/>
        <v>0</v>
      </c>
      <c r="H17" s="2">
        <v>15150178</v>
      </c>
      <c r="I17" s="2" t="s">
        <v>24</v>
      </c>
      <c r="J17" s="2"/>
      <c r="K17" s="23"/>
      <c r="L17" s="23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8" x14ac:dyDescent="0.25">
      <c r="A18">
        <v>52</v>
      </c>
      <c r="B18" s="2">
        <v>16</v>
      </c>
      <c r="C18" s="2">
        <v>3</v>
      </c>
      <c r="D18" s="2">
        <v>3</v>
      </c>
      <c r="E18" s="2" t="s">
        <v>27</v>
      </c>
      <c r="F18" s="2">
        <v>1</v>
      </c>
      <c r="G18" s="2">
        <f t="shared" si="0"/>
        <v>0</v>
      </c>
      <c r="H18" s="2">
        <v>15150146</v>
      </c>
      <c r="I18" s="2" t="s">
        <v>32</v>
      </c>
      <c r="J18" s="3" t="s">
        <v>69</v>
      </c>
      <c r="K18" s="23"/>
      <c r="L18" s="23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8" x14ac:dyDescent="0.25">
      <c r="A19">
        <v>74</v>
      </c>
      <c r="B19" s="2">
        <v>17</v>
      </c>
      <c r="C19" s="2">
        <v>3</v>
      </c>
      <c r="D19" s="2">
        <v>4</v>
      </c>
      <c r="E19" s="2" t="s">
        <v>28</v>
      </c>
      <c r="F19" s="2">
        <v>1</v>
      </c>
      <c r="G19" s="2">
        <f t="shared" si="0"/>
        <v>0</v>
      </c>
      <c r="H19" s="2">
        <v>15150229</v>
      </c>
      <c r="I19" s="2" t="s">
        <v>24</v>
      </c>
      <c r="J19" s="2"/>
      <c r="K19" s="23"/>
      <c r="L19" s="23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8" x14ac:dyDescent="0.25">
      <c r="A20">
        <v>10</v>
      </c>
      <c r="B20" s="2">
        <v>18</v>
      </c>
      <c r="C20" s="2">
        <v>3</v>
      </c>
      <c r="D20" s="2">
        <v>5</v>
      </c>
      <c r="E20" s="2" t="s">
        <v>29</v>
      </c>
      <c r="F20" s="2">
        <v>1</v>
      </c>
      <c r="G20" s="2">
        <f t="shared" si="0"/>
        <v>0</v>
      </c>
      <c r="H20" s="2">
        <v>15150142</v>
      </c>
      <c r="I20" s="2" t="s">
        <v>32</v>
      </c>
      <c r="J20" s="2"/>
      <c r="K20" s="23"/>
      <c r="L20" s="23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8" x14ac:dyDescent="0.25">
      <c r="A21">
        <v>62</v>
      </c>
      <c r="B21" s="2">
        <v>19</v>
      </c>
      <c r="C21" s="2">
        <v>3</v>
      </c>
      <c r="D21" s="2">
        <v>6</v>
      </c>
      <c r="E21" s="2" t="s">
        <v>30</v>
      </c>
      <c r="F21" s="2">
        <v>1</v>
      </c>
      <c r="G21" s="2">
        <f t="shared" si="0"/>
        <v>0</v>
      </c>
      <c r="H21" s="2">
        <v>15150134</v>
      </c>
      <c r="I21" s="2" t="s">
        <v>32</v>
      </c>
      <c r="J21" s="2"/>
      <c r="K21" s="23"/>
      <c r="L21" s="23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8" x14ac:dyDescent="0.25">
      <c r="A22" t="e">
        <v>#N/A</v>
      </c>
      <c r="B22" s="2">
        <v>20</v>
      </c>
      <c r="C22" s="6">
        <v>3</v>
      </c>
      <c r="D22" s="6">
        <v>7</v>
      </c>
      <c r="E22" s="6" t="s">
        <v>88</v>
      </c>
      <c r="F22" s="6">
        <v>1</v>
      </c>
      <c r="G22" s="2">
        <f t="shared" si="0"/>
        <v>1</v>
      </c>
      <c r="H22" s="2" t="e">
        <v>#N/A</v>
      </c>
      <c r="I22" s="6" t="s">
        <v>32</v>
      </c>
      <c r="J22" s="3" t="s">
        <v>199</v>
      </c>
      <c r="K22" s="24"/>
      <c r="L22" s="24"/>
      <c r="M22" s="2">
        <v>1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8" x14ac:dyDescent="0.25">
      <c r="A23">
        <v>69</v>
      </c>
      <c r="B23" s="2">
        <v>21</v>
      </c>
      <c r="C23" s="2">
        <v>4</v>
      </c>
      <c r="D23" s="2">
        <v>1</v>
      </c>
      <c r="E23" s="2" t="s">
        <v>54</v>
      </c>
      <c r="F23" s="2"/>
      <c r="G23" s="2">
        <f t="shared" si="0"/>
        <v>1</v>
      </c>
      <c r="H23" s="2">
        <v>15150100</v>
      </c>
      <c r="I23" s="2"/>
      <c r="J23" s="2"/>
      <c r="K23" s="22" t="s">
        <v>99</v>
      </c>
      <c r="L23" s="22" t="s">
        <v>100</v>
      </c>
      <c r="M23" s="2"/>
      <c r="N23" s="2"/>
      <c r="O23" s="2"/>
      <c r="P23" s="2">
        <v>1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8" x14ac:dyDescent="0.25">
      <c r="A24">
        <v>38</v>
      </c>
      <c r="B24" s="2">
        <v>22</v>
      </c>
      <c r="C24" s="2">
        <v>4</v>
      </c>
      <c r="D24" s="2">
        <v>2</v>
      </c>
      <c r="E24" s="2" t="s">
        <v>55</v>
      </c>
      <c r="F24" s="2"/>
      <c r="G24" s="2">
        <f t="shared" si="0"/>
        <v>0</v>
      </c>
      <c r="H24" s="2">
        <v>15150366</v>
      </c>
      <c r="I24" s="2"/>
      <c r="J24" s="2"/>
      <c r="K24" s="23"/>
      <c r="L24" s="23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8" x14ac:dyDescent="0.25">
      <c r="A25">
        <v>36</v>
      </c>
      <c r="B25" s="2">
        <v>23</v>
      </c>
      <c r="C25" s="2">
        <v>4</v>
      </c>
      <c r="D25" s="2">
        <v>3</v>
      </c>
      <c r="E25" s="2" t="s">
        <v>56</v>
      </c>
      <c r="F25" s="2"/>
      <c r="G25" s="2">
        <f t="shared" si="0"/>
        <v>0</v>
      </c>
      <c r="H25" s="2">
        <v>15150111</v>
      </c>
      <c r="I25" s="2"/>
      <c r="J25" s="2"/>
      <c r="K25" s="23"/>
      <c r="L25" s="23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8" x14ac:dyDescent="0.25">
      <c r="A26">
        <v>54</v>
      </c>
      <c r="B26" s="2">
        <v>24</v>
      </c>
      <c r="C26" s="2">
        <v>4</v>
      </c>
      <c r="D26" s="2">
        <v>4</v>
      </c>
      <c r="E26" s="2" t="s">
        <v>57</v>
      </c>
      <c r="F26" s="2"/>
      <c r="G26" s="2">
        <f t="shared" si="0"/>
        <v>1</v>
      </c>
      <c r="H26" s="2">
        <v>15150086</v>
      </c>
      <c r="I26" s="2"/>
      <c r="J26" s="2"/>
      <c r="K26" s="23"/>
      <c r="L26" s="23"/>
      <c r="M26" s="2"/>
      <c r="N26" s="2"/>
      <c r="O26" s="2"/>
      <c r="P26" s="2">
        <v>1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t="s">
        <v>92</v>
      </c>
    </row>
    <row r="27" spans="1:28" x14ac:dyDescent="0.25">
      <c r="A27" t="e">
        <v>#N/A</v>
      </c>
      <c r="B27" s="2">
        <v>25</v>
      </c>
      <c r="C27" s="2">
        <v>4</v>
      </c>
      <c r="D27" s="2">
        <v>5</v>
      </c>
      <c r="E27" s="2" t="s">
        <v>58</v>
      </c>
      <c r="F27" s="2"/>
      <c r="G27" s="2">
        <f t="shared" si="0"/>
        <v>1</v>
      </c>
      <c r="H27" s="2" t="e">
        <v>#N/A</v>
      </c>
      <c r="I27" s="2"/>
      <c r="J27" s="2" t="s">
        <v>199</v>
      </c>
      <c r="K27" s="23"/>
      <c r="L27" s="23"/>
      <c r="M27" s="2"/>
      <c r="N27" s="2">
        <v>1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8" x14ac:dyDescent="0.25">
      <c r="A28">
        <v>2</v>
      </c>
      <c r="B28" s="2">
        <v>26</v>
      </c>
      <c r="C28" s="2">
        <v>4</v>
      </c>
      <c r="D28" s="2">
        <v>6</v>
      </c>
      <c r="E28" s="2" t="s">
        <v>59</v>
      </c>
      <c r="F28" s="2"/>
      <c r="G28" s="2">
        <f t="shared" si="0"/>
        <v>0</v>
      </c>
      <c r="H28" s="2">
        <v>15150288</v>
      </c>
      <c r="I28" s="2"/>
      <c r="J28" s="3" t="s">
        <v>72</v>
      </c>
      <c r="K28" s="23"/>
      <c r="L28" s="23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8" x14ac:dyDescent="0.25">
      <c r="A29">
        <v>25</v>
      </c>
      <c r="B29" s="2">
        <v>27</v>
      </c>
      <c r="C29" s="2">
        <v>4</v>
      </c>
      <c r="D29" s="2">
        <v>7</v>
      </c>
      <c r="E29" s="2" t="s">
        <v>60</v>
      </c>
      <c r="F29" s="2"/>
      <c r="G29" s="2">
        <f t="shared" si="0"/>
        <v>2</v>
      </c>
      <c r="H29" s="2">
        <v>15150384</v>
      </c>
      <c r="I29" s="2"/>
      <c r="J29" s="2"/>
      <c r="K29" s="23"/>
      <c r="L29" s="23"/>
      <c r="M29" s="2"/>
      <c r="N29" s="2">
        <v>1</v>
      </c>
      <c r="O29" s="2"/>
      <c r="P29" s="2">
        <v>1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8" x14ac:dyDescent="0.25">
      <c r="A30">
        <v>51</v>
      </c>
      <c r="B30" s="2">
        <v>28</v>
      </c>
      <c r="C30" s="6">
        <v>4</v>
      </c>
      <c r="D30" s="6">
        <v>8</v>
      </c>
      <c r="E30" s="6" t="s">
        <v>89</v>
      </c>
      <c r="F30" s="6"/>
      <c r="G30" s="2">
        <f t="shared" si="0"/>
        <v>2</v>
      </c>
      <c r="H30" s="2">
        <v>15150107</v>
      </c>
      <c r="I30" s="6" t="s">
        <v>32</v>
      </c>
      <c r="J30" s="3"/>
      <c r="K30" s="24"/>
      <c r="L30" s="24"/>
      <c r="M30" s="6">
        <v>1</v>
      </c>
      <c r="N30" s="2"/>
      <c r="O30" s="2"/>
      <c r="P30" s="2">
        <v>1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8" x14ac:dyDescent="0.25">
      <c r="A31">
        <v>59</v>
      </c>
      <c r="B31" s="2">
        <v>29</v>
      </c>
      <c r="C31" s="2">
        <v>5</v>
      </c>
      <c r="D31" s="2">
        <v>1</v>
      </c>
      <c r="E31" s="2" t="s">
        <v>61</v>
      </c>
      <c r="F31" s="2"/>
      <c r="G31" s="2">
        <f t="shared" si="0"/>
        <v>0</v>
      </c>
      <c r="H31" s="2">
        <v>15150312</v>
      </c>
      <c r="I31" s="2"/>
      <c r="J31" s="3" t="s">
        <v>85</v>
      </c>
      <c r="K31" s="25" t="s">
        <v>101</v>
      </c>
      <c r="L31" s="25" t="s">
        <v>103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8" x14ac:dyDescent="0.25">
      <c r="A32">
        <v>50</v>
      </c>
      <c r="B32" s="2">
        <v>30</v>
      </c>
      <c r="C32" s="2">
        <v>5</v>
      </c>
      <c r="D32" s="2">
        <v>2</v>
      </c>
      <c r="E32" s="2" t="s">
        <v>62</v>
      </c>
      <c r="F32" s="2"/>
      <c r="G32" s="2">
        <f t="shared" si="0"/>
        <v>0</v>
      </c>
      <c r="H32" s="2">
        <v>15150062</v>
      </c>
      <c r="I32" s="2"/>
      <c r="J32" s="2"/>
      <c r="K32" s="26"/>
      <c r="L32" s="26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5">
      <c r="A33">
        <v>61</v>
      </c>
      <c r="B33" s="2">
        <v>31</v>
      </c>
      <c r="C33" s="2">
        <v>5</v>
      </c>
      <c r="D33" s="2">
        <v>3</v>
      </c>
      <c r="E33" s="2" t="s">
        <v>63</v>
      </c>
      <c r="F33" s="2"/>
      <c r="G33" s="2">
        <f t="shared" si="0"/>
        <v>0</v>
      </c>
      <c r="H33" s="2">
        <v>15150024</v>
      </c>
      <c r="I33" s="2"/>
      <c r="J33" s="2"/>
      <c r="K33" s="26"/>
      <c r="L33" s="26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5">
      <c r="A34">
        <v>66</v>
      </c>
      <c r="B34" s="2">
        <v>32</v>
      </c>
      <c r="C34" s="2">
        <v>5</v>
      </c>
      <c r="D34" s="2">
        <v>4</v>
      </c>
      <c r="E34" s="2" t="s">
        <v>65</v>
      </c>
      <c r="F34" s="2"/>
      <c r="G34" s="2">
        <f t="shared" si="0"/>
        <v>0</v>
      </c>
      <c r="H34" s="2">
        <v>15150025</v>
      </c>
      <c r="I34" s="2"/>
      <c r="J34" s="2"/>
      <c r="K34" s="26"/>
      <c r="L34" s="26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5">
      <c r="A35" t="e">
        <v>#N/A</v>
      </c>
      <c r="B35" s="2">
        <v>33</v>
      </c>
      <c r="C35" s="2">
        <v>5</v>
      </c>
      <c r="D35" s="2">
        <v>5</v>
      </c>
      <c r="E35" s="2" t="s">
        <v>64</v>
      </c>
      <c r="F35" s="2"/>
      <c r="G35" s="2">
        <f t="shared" si="0"/>
        <v>0</v>
      </c>
      <c r="H35" s="2" t="e">
        <v>#N/A</v>
      </c>
      <c r="I35" s="2"/>
      <c r="J35" s="2" t="s">
        <v>199</v>
      </c>
      <c r="K35" s="26"/>
      <c r="L35" s="26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5">
      <c r="A36" t="e">
        <v>#N/A</v>
      </c>
      <c r="B36" s="2">
        <v>34</v>
      </c>
      <c r="C36" s="2">
        <v>5</v>
      </c>
      <c r="D36" s="2">
        <v>6</v>
      </c>
      <c r="E36" s="2" t="s">
        <v>109</v>
      </c>
      <c r="F36" s="2"/>
      <c r="G36" s="2">
        <f t="shared" si="0"/>
        <v>2</v>
      </c>
      <c r="H36" s="2" t="e">
        <v>#N/A</v>
      </c>
      <c r="I36" s="2"/>
      <c r="J36" s="2" t="s">
        <v>200</v>
      </c>
      <c r="K36" s="27"/>
      <c r="L36" s="27"/>
      <c r="M36" s="2"/>
      <c r="N36" s="2">
        <v>1</v>
      </c>
      <c r="O36" s="2"/>
      <c r="P36" s="2">
        <v>1</v>
      </c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5">
      <c r="A37">
        <v>16</v>
      </c>
      <c r="B37" s="2">
        <v>35</v>
      </c>
      <c r="C37" s="2">
        <v>6</v>
      </c>
      <c r="D37" s="2">
        <v>1</v>
      </c>
      <c r="E37" s="2" t="s">
        <v>44</v>
      </c>
      <c r="F37" s="2"/>
      <c r="G37" s="2">
        <f t="shared" si="0"/>
        <v>0</v>
      </c>
      <c r="H37" s="2">
        <v>15150316</v>
      </c>
      <c r="I37" s="2" t="s">
        <v>1</v>
      </c>
      <c r="J37" s="2"/>
      <c r="K37" s="21" t="s">
        <v>102</v>
      </c>
      <c r="L37" s="22" t="s">
        <v>104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5">
      <c r="A38">
        <v>55</v>
      </c>
      <c r="B38" s="2">
        <v>36</v>
      </c>
      <c r="C38" s="2">
        <v>6</v>
      </c>
      <c r="D38" s="2">
        <v>2</v>
      </c>
      <c r="E38" s="2" t="s">
        <v>74</v>
      </c>
      <c r="F38" s="2"/>
      <c r="G38" s="2">
        <f t="shared" si="0"/>
        <v>0</v>
      </c>
      <c r="H38" s="2">
        <v>15150205</v>
      </c>
      <c r="I38" s="2" t="s">
        <v>24</v>
      </c>
      <c r="J38" s="3" t="s">
        <v>73</v>
      </c>
      <c r="K38" s="21"/>
      <c r="L38" s="2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5">
      <c r="A39">
        <v>20</v>
      </c>
      <c r="B39" s="2">
        <v>37</v>
      </c>
      <c r="C39" s="2">
        <v>6</v>
      </c>
      <c r="D39" s="2">
        <v>3</v>
      </c>
      <c r="E39" s="2" t="s">
        <v>45</v>
      </c>
      <c r="F39" s="2"/>
      <c r="G39" s="2">
        <f t="shared" si="0"/>
        <v>0</v>
      </c>
      <c r="H39" s="2">
        <v>15150231</v>
      </c>
      <c r="I39" s="2" t="s">
        <v>24</v>
      </c>
      <c r="J39" s="2"/>
      <c r="K39" s="21"/>
      <c r="L39" s="23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5">
      <c r="A40">
        <v>21</v>
      </c>
      <c r="B40" s="2">
        <v>38</v>
      </c>
      <c r="C40" s="2">
        <v>6</v>
      </c>
      <c r="D40" s="2">
        <v>4</v>
      </c>
      <c r="E40" s="2" t="s">
        <v>46</v>
      </c>
      <c r="F40" s="2"/>
      <c r="G40" s="2">
        <f t="shared" si="0"/>
        <v>0</v>
      </c>
      <c r="H40" s="2">
        <v>15150181</v>
      </c>
      <c r="I40" s="2" t="s">
        <v>24</v>
      </c>
      <c r="J40" s="2"/>
      <c r="K40" s="21"/>
      <c r="L40" s="23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5">
      <c r="A41">
        <v>17</v>
      </c>
      <c r="B41" s="2">
        <v>39</v>
      </c>
      <c r="C41" s="2">
        <v>6</v>
      </c>
      <c r="D41" s="2">
        <v>5</v>
      </c>
      <c r="E41" s="2" t="s">
        <v>47</v>
      </c>
      <c r="F41" s="2"/>
      <c r="G41" s="2">
        <f t="shared" si="0"/>
        <v>2</v>
      </c>
      <c r="H41" s="2">
        <v>15150246</v>
      </c>
      <c r="I41" s="2" t="s">
        <v>1</v>
      </c>
      <c r="J41" s="2"/>
      <c r="K41" s="21"/>
      <c r="L41" s="23"/>
      <c r="M41" s="2"/>
      <c r="N41" s="2">
        <v>1</v>
      </c>
      <c r="O41" s="2"/>
      <c r="P41" s="2">
        <v>1</v>
      </c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5">
      <c r="A42">
        <v>37</v>
      </c>
      <c r="B42" s="2">
        <v>40</v>
      </c>
      <c r="C42" s="2">
        <v>6</v>
      </c>
      <c r="D42" s="2">
        <v>6</v>
      </c>
      <c r="E42" s="2" t="s">
        <v>48</v>
      </c>
      <c r="F42" s="2"/>
      <c r="G42" s="2">
        <f t="shared" si="0"/>
        <v>0</v>
      </c>
      <c r="H42" s="2">
        <v>15150198</v>
      </c>
      <c r="I42" s="2" t="s">
        <v>24</v>
      </c>
      <c r="J42" s="2"/>
      <c r="K42" s="21"/>
      <c r="L42" s="23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5">
      <c r="A43">
        <v>34</v>
      </c>
      <c r="B43" s="2">
        <v>41</v>
      </c>
      <c r="C43" s="2">
        <v>6</v>
      </c>
      <c r="D43" s="2">
        <v>7</v>
      </c>
      <c r="E43" s="2" t="s">
        <v>84</v>
      </c>
      <c r="F43" s="2"/>
      <c r="G43" s="2">
        <f t="shared" si="0"/>
        <v>0</v>
      </c>
      <c r="H43" s="2">
        <v>15150200</v>
      </c>
      <c r="I43" s="2" t="s">
        <v>24</v>
      </c>
      <c r="J43" s="2"/>
      <c r="K43" s="21"/>
      <c r="L43" s="24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5">
      <c r="A44">
        <v>49</v>
      </c>
      <c r="B44" s="2">
        <v>42</v>
      </c>
      <c r="C44" s="2">
        <v>7</v>
      </c>
      <c r="D44" s="2">
        <v>1</v>
      </c>
      <c r="E44" s="2" t="s">
        <v>10</v>
      </c>
      <c r="F44" s="2"/>
      <c r="G44" s="2">
        <f t="shared" si="0"/>
        <v>0</v>
      </c>
      <c r="H44" s="2">
        <v>15150269</v>
      </c>
      <c r="I44" s="2" t="s">
        <v>1</v>
      </c>
      <c r="J44" s="3" t="s">
        <v>67</v>
      </c>
      <c r="K44" s="20" t="s">
        <v>105</v>
      </c>
      <c r="L44" s="25" t="s">
        <v>106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5">
      <c r="A45">
        <v>18</v>
      </c>
      <c r="B45" s="2">
        <v>43</v>
      </c>
      <c r="C45" s="2">
        <v>7</v>
      </c>
      <c r="D45" s="2">
        <v>2</v>
      </c>
      <c r="E45" s="2" t="s">
        <v>11</v>
      </c>
      <c r="F45" s="2"/>
      <c r="G45" s="2">
        <f t="shared" si="0"/>
        <v>1</v>
      </c>
      <c r="H45" s="2">
        <v>15150346</v>
      </c>
      <c r="I45" s="2" t="s">
        <v>16</v>
      </c>
      <c r="J45" s="2"/>
      <c r="K45" s="20"/>
      <c r="L45" s="26"/>
      <c r="M45" s="2"/>
      <c r="N45" s="2"/>
      <c r="O45" s="2"/>
      <c r="P45" s="2">
        <v>1</v>
      </c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5">
      <c r="A46">
        <v>27</v>
      </c>
      <c r="B46" s="2">
        <v>44</v>
      </c>
      <c r="C46" s="2">
        <v>7</v>
      </c>
      <c r="D46" s="2">
        <v>3</v>
      </c>
      <c r="E46" s="2" t="s">
        <v>15</v>
      </c>
      <c r="F46" s="2"/>
      <c r="G46" s="2">
        <f t="shared" si="0"/>
        <v>2</v>
      </c>
      <c r="H46" s="2">
        <v>15150376</v>
      </c>
      <c r="I46" s="2" t="s">
        <v>16</v>
      </c>
      <c r="J46" s="2"/>
      <c r="K46" s="20"/>
      <c r="L46" s="26"/>
      <c r="M46" s="2"/>
      <c r="N46" s="2">
        <v>1</v>
      </c>
      <c r="O46" s="2"/>
      <c r="P46" s="2">
        <v>1</v>
      </c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5">
      <c r="A47">
        <v>42</v>
      </c>
      <c r="B47" s="2">
        <v>45</v>
      </c>
      <c r="C47" s="2">
        <v>7</v>
      </c>
      <c r="D47" s="2">
        <v>4</v>
      </c>
      <c r="E47" s="2" t="s">
        <v>12</v>
      </c>
      <c r="F47" s="2"/>
      <c r="G47" s="2">
        <f t="shared" si="0"/>
        <v>0</v>
      </c>
      <c r="H47" s="2">
        <v>15150320</v>
      </c>
      <c r="I47" s="2" t="s">
        <v>1</v>
      </c>
      <c r="J47" s="2"/>
      <c r="K47" s="20"/>
      <c r="L47" s="26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5">
      <c r="A48">
        <v>35</v>
      </c>
      <c r="B48" s="2">
        <v>46</v>
      </c>
      <c r="C48" s="2">
        <v>7</v>
      </c>
      <c r="D48" s="2">
        <v>5</v>
      </c>
      <c r="E48" s="2" t="s">
        <v>13</v>
      </c>
      <c r="F48" s="2"/>
      <c r="G48" s="2">
        <f t="shared" si="0"/>
        <v>0</v>
      </c>
      <c r="H48" s="2">
        <v>15150241</v>
      </c>
      <c r="I48" s="2" t="s">
        <v>1</v>
      </c>
      <c r="J48" s="2"/>
      <c r="K48" s="20"/>
      <c r="L48" s="26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5">
      <c r="A49">
        <v>63</v>
      </c>
      <c r="B49" s="2">
        <v>47</v>
      </c>
      <c r="C49" s="2">
        <v>7</v>
      </c>
      <c r="D49" s="2">
        <v>6</v>
      </c>
      <c r="E49" s="2" t="s">
        <v>14</v>
      </c>
      <c r="F49" s="2"/>
      <c r="G49" s="2">
        <f t="shared" si="0"/>
        <v>0</v>
      </c>
      <c r="H49" s="2">
        <v>15150298</v>
      </c>
      <c r="I49" s="2" t="s">
        <v>1</v>
      </c>
      <c r="J49" s="2"/>
      <c r="K49" s="20"/>
      <c r="L49" s="27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5">
      <c r="A50">
        <v>31</v>
      </c>
      <c r="B50" s="2">
        <v>48</v>
      </c>
      <c r="C50" s="2">
        <v>8</v>
      </c>
      <c r="D50" s="2">
        <v>1</v>
      </c>
      <c r="E50" s="2" t="s">
        <v>17</v>
      </c>
      <c r="F50" s="2"/>
      <c r="G50" s="2">
        <f t="shared" si="0"/>
        <v>0</v>
      </c>
      <c r="H50" s="2">
        <v>15150190</v>
      </c>
      <c r="I50" s="2" t="s">
        <v>24</v>
      </c>
      <c r="J50" s="3" t="s">
        <v>75</v>
      </c>
      <c r="K50" s="20" t="s">
        <v>107</v>
      </c>
      <c r="L50" s="25" t="s">
        <v>108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5">
      <c r="A51">
        <v>7</v>
      </c>
      <c r="B51" s="2">
        <v>49</v>
      </c>
      <c r="C51" s="2">
        <v>8</v>
      </c>
      <c r="D51" s="2">
        <v>2</v>
      </c>
      <c r="E51" s="2" t="s">
        <v>18</v>
      </c>
      <c r="F51" s="2"/>
      <c r="G51" s="2">
        <f t="shared" si="0"/>
        <v>1</v>
      </c>
      <c r="H51" s="2">
        <v>15150209</v>
      </c>
      <c r="I51" s="2" t="s">
        <v>24</v>
      </c>
      <c r="J51" s="2"/>
      <c r="K51" s="20"/>
      <c r="L51" s="26"/>
      <c r="M51" s="2"/>
      <c r="N51" s="2"/>
      <c r="O51" s="2"/>
      <c r="P51" s="2">
        <v>1</v>
      </c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5">
      <c r="A52">
        <v>71</v>
      </c>
      <c r="B52" s="2">
        <v>50</v>
      </c>
      <c r="C52" s="2">
        <v>8</v>
      </c>
      <c r="D52" s="2">
        <v>3</v>
      </c>
      <c r="E52" s="2" t="s">
        <v>19</v>
      </c>
      <c r="F52" s="2"/>
      <c r="G52" s="2">
        <f t="shared" si="0"/>
        <v>0</v>
      </c>
      <c r="H52" s="2">
        <v>15150165</v>
      </c>
      <c r="I52" s="2" t="s">
        <v>24</v>
      </c>
      <c r="J52" s="2"/>
      <c r="K52" s="20"/>
      <c r="L52" s="26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5">
      <c r="A53">
        <v>58</v>
      </c>
      <c r="B53" s="2">
        <v>51</v>
      </c>
      <c r="C53" s="2">
        <v>8</v>
      </c>
      <c r="D53" s="2">
        <v>4</v>
      </c>
      <c r="E53" s="2" t="s">
        <v>23</v>
      </c>
      <c r="F53" s="2"/>
      <c r="G53" s="2">
        <f t="shared" si="0"/>
        <v>0</v>
      </c>
      <c r="H53" s="2">
        <v>15150164</v>
      </c>
      <c r="I53" s="2" t="s">
        <v>24</v>
      </c>
      <c r="J53" s="2"/>
      <c r="K53" s="20"/>
      <c r="L53" s="26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5">
      <c r="A54">
        <v>33</v>
      </c>
      <c r="B54" s="2">
        <v>52</v>
      </c>
      <c r="C54" s="2">
        <v>8</v>
      </c>
      <c r="D54" s="2">
        <v>5</v>
      </c>
      <c r="E54" s="2" t="s">
        <v>20</v>
      </c>
      <c r="F54" s="2"/>
      <c r="G54" s="2">
        <f t="shared" si="0"/>
        <v>0</v>
      </c>
      <c r="H54" s="2">
        <v>15150191</v>
      </c>
      <c r="I54" s="2" t="s">
        <v>24</v>
      </c>
      <c r="J54" s="2"/>
      <c r="K54" s="20"/>
      <c r="L54" s="26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5">
      <c r="A55">
        <v>53</v>
      </c>
      <c r="B55" s="2">
        <v>53</v>
      </c>
      <c r="C55" s="2">
        <v>8</v>
      </c>
      <c r="D55" s="2">
        <v>6</v>
      </c>
      <c r="E55" s="2" t="s">
        <v>21</v>
      </c>
      <c r="F55" s="2"/>
      <c r="G55" s="2">
        <f t="shared" si="0"/>
        <v>0</v>
      </c>
      <c r="H55" s="2">
        <v>15150068</v>
      </c>
      <c r="I55" s="2" t="s">
        <v>25</v>
      </c>
      <c r="J55" s="2"/>
      <c r="K55" s="20"/>
      <c r="L55" s="26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5">
      <c r="A56">
        <v>65</v>
      </c>
      <c r="B56" s="2">
        <v>54</v>
      </c>
      <c r="C56" s="2">
        <v>8</v>
      </c>
      <c r="D56" s="2">
        <v>7</v>
      </c>
      <c r="E56" s="2" t="s">
        <v>22</v>
      </c>
      <c r="F56" s="2"/>
      <c r="G56" s="2">
        <f t="shared" si="0"/>
        <v>0</v>
      </c>
      <c r="H56" s="2">
        <v>15150033</v>
      </c>
      <c r="I56" s="2" t="s">
        <v>25</v>
      </c>
      <c r="J56" s="2"/>
      <c r="K56" s="20"/>
      <c r="L56" s="27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5">
      <c r="A57">
        <v>64</v>
      </c>
      <c r="B57" s="2">
        <v>55</v>
      </c>
      <c r="C57" s="2">
        <v>9</v>
      </c>
      <c r="D57" s="2">
        <v>1</v>
      </c>
      <c r="E57" s="2" t="s">
        <v>4</v>
      </c>
      <c r="F57" s="2">
        <v>1</v>
      </c>
      <c r="G57" s="2">
        <f t="shared" si="0"/>
        <v>0</v>
      </c>
      <c r="H57" s="2">
        <v>15150395</v>
      </c>
      <c r="I57" s="2"/>
      <c r="J57" s="2"/>
      <c r="K57" s="21" t="s">
        <v>110</v>
      </c>
      <c r="L57" s="22" t="s">
        <v>111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5">
      <c r="A58">
        <v>40</v>
      </c>
      <c r="B58" s="2">
        <v>56</v>
      </c>
      <c r="C58" s="2">
        <v>9</v>
      </c>
      <c r="D58" s="2">
        <v>2</v>
      </c>
      <c r="E58" s="2" t="s">
        <v>5</v>
      </c>
      <c r="F58" s="2">
        <v>1</v>
      </c>
      <c r="G58" s="2">
        <f t="shared" si="0"/>
        <v>0</v>
      </c>
      <c r="H58" s="2">
        <v>15150335</v>
      </c>
      <c r="I58" s="2"/>
      <c r="J58" s="2"/>
      <c r="K58" s="21"/>
      <c r="L58" s="23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5">
      <c r="A59">
        <v>68</v>
      </c>
      <c r="B59" s="2">
        <v>57</v>
      </c>
      <c r="C59" s="2">
        <v>9</v>
      </c>
      <c r="D59" s="2">
        <v>3</v>
      </c>
      <c r="E59" s="2" t="s">
        <v>6</v>
      </c>
      <c r="F59" s="2">
        <v>1</v>
      </c>
      <c r="G59" s="2">
        <f t="shared" si="0"/>
        <v>0</v>
      </c>
      <c r="H59" s="2">
        <v>14151416</v>
      </c>
      <c r="I59" s="2"/>
      <c r="J59" s="3" t="s">
        <v>68</v>
      </c>
      <c r="K59" s="21"/>
      <c r="L59" s="23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5">
      <c r="A60">
        <v>32</v>
      </c>
      <c r="B60" s="2">
        <v>58</v>
      </c>
      <c r="C60" s="2">
        <v>9</v>
      </c>
      <c r="D60" s="2">
        <v>4</v>
      </c>
      <c r="E60" s="2" t="s">
        <v>7</v>
      </c>
      <c r="F60" s="2">
        <v>1</v>
      </c>
      <c r="G60" s="2">
        <f t="shared" si="0"/>
        <v>0</v>
      </c>
      <c r="H60" s="2">
        <v>15150329</v>
      </c>
      <c r="I60" s="2"/>
      <c r="J60" s="2"/>
      <c r="K60" s="21"/>
      <c r="L60" s="23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5">
      <c r="A61">
        <v>14</v>
      </c>
      <c r="B61" s="2">
        <v>59</v>
      </c>
      <c r="C61" s="2">
        <v>9</v>
      </c>
      <c r="D61" s="2">
        <v>5</v>
      </c>
      <c r="E61" s="2" t="s">
        <v>8</v>
      </c>
      <c r="F61" s="2">
        <v>1</v>
      </c>
      <c r="G61" s="2">
        <f t="shared" si="0"/>
        <v>0</v>
      </c>
      <c r="H61" s="2">
        <v>15150371</v>
      </c>
      <c r="I61" s="2"/>
      <c r="J61" s="2"/>
      <c r="K61" s="21"/>
      <c r="L61" s="23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5">
      <c r="A62">
        <v>30</v>
      </c>
      <c r="B62" s="2">
        <v>60</v>
      </c>
      <c r="C62" s="2">
        <v>9</v>
      </c>
      <c r="D62" s="2">
        <v>6</v>
      </c>
      <c r="E62" s="2" t="s">
        <v>9</v>
      </c>
      <c r="F62" s="2">
        <v>1</v>
      </c>
      <c r="G62" s="2">
        <f t="shared" si="0"/>
        <v>0</v>
      </c>
      <c r="H62" s="2">
        <v>15150210</v>
      </c>
      <c r="I62" s="2"/>
      <c r="J62" s="2"/>
      <c r="K62" s="21"/>
      <c r="L62" s="23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5">
      <c r="A63">
        <v>23</v>
      </c>
      <c r="B63" s="2">
        <v>61</v>
      </c>
      <c r="C63" s="6">
        <v>9</v>
      </c>
      <c r="D63" s="6">
        <v>7</v>
      </c>
      <c r="E63" s="6" t="s">
        <v>91</v>
      </c>
      <c r="F63" s="6">
        <v>1</v>
      </c>
      <c r="G63" s="2">
        <f t="shared" si="0"/>
        <v>2</v>
      </c>
      <c r="H63" s="2">
        <v>15150323</v>
      </c>
      <c r="I63" s="6" t="s">
        <v>1</v>
      </c>
      <c r="J63" s="3"/>
      <c r="K63" s="21"/>
      <c r="L63" s="24"/>
      <c r="M63" s="6">
        <v>1</v>
      </c>
      <c r="N63" s="2"/>
      <c r="O63" s="2"/>
      <c r="P63" s="2">
        <v>1</v>
      </c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5">
      <c r="A64">
        <v>13</v>
      </c>
      <c r="B64" s="2">
        <v>62</v>
      </c>
      <c r="C64" s="2">
        <v>10</v>
      </c>
      <c r="D64" s="2">
        <v>1</v>
      </c>
      <c r="E64" s="2" t="s">
        <v>39</v>
      </c>
      <c r="F64" s="2"/>
      <c r="G64" s="2">
        <f t="shared" si="0"/>
        <v>0</v>
      </c>
      <c r="H64" s="2">
        <v>15150350</v>
      </c>
      <c r="I64" s="2"/>
      <c r="J64" s="3" t="s">
        <v>76</v>
      </c>
      <c r="K64" s="20" t="s">
        <v>112</v>
      </c>
      <c r="L64" s="25" t="s">
        <v>113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5">
      <c r="A65">
        <v>1</v>
      </c>
      <c r="B65" s="2">
        <v>63</v>
      </c>
      <c r="C65" s="2">
        <v>10</v>
      </c>
      <c r="D65" s="2">
        <v>2</v>
      </c>
      <c r="E65" s="2" t="s">
        <v>43</v>
      </c>
      <c r="F65" s="2"/>
      <c r="G65" s="2">
        <f t="shared" si="0"/>
        <v>0</v>
      </c>
      <c r="H65" s="2">
        <v>15150397</v>
      </c>
      <c r="I65" s="2" t="s">
        <v>16</v>
      </c>
      <c r="J65" s="2"/>
      <c r="K65" s="20"/>
      <c r="L65" s="26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5">
      <c r="A66">
        <v>3</v>
      </c>
      <c r="B66" s="2">
        <v>64</v>
      </c>
      <c r="C66" s="2">
        <v>10</v>
      </c>
      <c r="D66" s="2">
        <v>3</v>
      </c>
      <c r="E66" s="2" t="s">
        <v>40</v>
      </c>
      <c r="F66" s="2"/>
      <c r="G66" s="2">
        <f t="shared" si="0"/>
        <v>0</v>
      </c>
      <c r="H66" s="2">
        <v>15150403</v>
      </c>
      <c r="I66" s="2" t="s">
        <v>16</v>
      </c>
      <c r="J66" s="2"/>
      <c r="K66" s="20"/>
      <c r="L66" s="26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5">
      <c r="A67">
        <v>26</v>
      </c>
      <c r="B67" s="2">
        <v>65</v>
      </c>
      <c r="C67" s="2">
        <v>10</v>
      </c>
      <c r="D67" s="2">
        <v>4</v>
      </c>
      <c r="E67" s="2" t="s">
        <v>117</v>
      </c>
      <c r="F67" s="2"/>
      <c r="G67" s="2">
        <f t="shared" si="0"/>
        <v>0</v>
      </c>
      <c r="H67" s="2">
        <v>15150408</v>
      </c>
      <c r="I67" s="2" t="s">
        <v>16</v>
      </c>
      <c r="J67" s="2"/>
      <c r="K67" s="20"/>
      <c r="L67" s="26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5">
      <c r="A68">
        <v>5</v>
      </c>
      <c r="B68" s="2">
        <v>66</v>
      </c>
      <c r="C68" s="2">
        <v>10</v>
      </c>
      <c r="D68" s="2">
        <v>5</v>
      </c>
      <c r="E68" s="2" t="s">
        <v>41</v>
      </c>
      <c r="F68" s="2"/>
      <c r="G68" s="2">
        <f t="shared" ref="G68:G76" si="1">SUM(M68:AA68)</f>
        <v>0</v>
      </c>
      <c r="H68" s="2">
        <v>15150390</v>
      </c>
      <c r="I68" s="2" t="s">
        <v>16</v>
      </c>
      <c r="J68" s="2"/>
      <c r="K68" s="20"/>
      <c r="L68" s="26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5">
      <c r="A69">
        <v>43</v>
      </c>
      <c r="B69" s="2">
        <v>67</v>
      </c>
      <c r="C69" s="2">
        <v>10</v>
      </c>
      <c r="D69" s="2">
        <v>6</v>
      </c>
      <c r="E69" s="2" t="s">
        <v>118</v>
      </c>
      <c r="F69" s="2"/>
      <c r="G69" s="2">
        <f t="shared" si="1"/>
        <v>0</v>
      </c>
      <c r="H69" s="2">
        <v>15150342</v>
      </c>
      <c r="I69" s="2" t="s">
        <v>16</v>
      </c>
      <c r="J69" s="2"/>
      <c r="K69" s="20"/>
      <c r="L69" s="26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5">
      <c r="A70">
        <v>70</v>
      </c>
      <c r="B70" s="2">
        <v>68</v>
      </c>
      <c r="C70" s="2">
        <v>10</v>
      </c>
      <c r="D70" s="2">
        <v>7</v>
      </c>
      <c r="E70" s="2" t="s">
        <v>42</v>
      </c>
      <c r="F70" s="2"/>
      <c r="G70" s="2">
        <f t="shared" si="1"/>
        <v>0</v>
      </c>
      <c r="H70" s="2">
        <v>15150374</v>
      </c>
      <c r="I70" s="2" t="s">
        <v>16</v>
      </c>
      <c r="J70" s="2"/>
      <c r="K70" s="20"/>
      <c r="L70" s="27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5">
      <c r="A71">
        <v>28</v>
      </c>
      <c r="B71" s="2">
        <v>69</v>
      </c>
      <c r="C71" s="2">
        <v>11</v>
      </c>
      <c r="D71" s="2">
        <v>1</v>
      </c>
      <c r="E71" s="2" t="s">
        <v>0</v>
      </c>
      <c r="F71" s="2"/>
      <c r="G71" s="2">
        <f t="shared" si="1"/>
        <v>0</v>
      </c>
      <c r="H71" s="2">
        <v>15150297</v>
      </c>
      <c r="I71" s="2" t="s">
        <v>1</v>
      </c>
      <c r="J71" s="2"/>
      <c r="K71" s="21" t="s">
        <v>114</v>
      </c>
      <c r="L71" s="22" t="s">
        <v>115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5">
      <c r="A72">
        <v>45</v>
      </c>
      <c r="B72" s="2">
        <v>70</v>
      </c>
      <c r="C72" s="2">
        <v>11</v>
      </c>
      <c r="D72" s="2">
        <v>2</v>
      </c>
      <c r="E72" s="2" t="s">
        <v>2</v>
      </c>
      <c r="F72" s="2"/>
      <c r="G72" s="2">
        <f t="shared" si="1"/>
        <v>0</v>
      </c>
      <c r="H72" s="2">
        <v>15150387</v>
      </c>
      <c r="I72" s="2" t="s">
        <v>16</v>
      </c>
      <c r="J72" s="2"/>
      <c r="K72" s="21"/>
      <c r="L72" s="23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5">
      <c r="A73">
        <v>48</v>
      </c>
      <c r="B73" s="2">
        <v>71</v>
      </c>
      <c r="C73" s="2">
        <v>11</v>
      </c>
      <c r="D73" s="2">
        <v>3</v>
      </c>
      <c r="E73" s="2" t="s">
        <v>3</v>
      </c>
      <c r="F73" s="2"/>
      <c r="G73" s="2">
        <f t="shared" si="1"/>
        <v>0</v>
      </c>
      <c r="H73" s="2">
        <v>15150244</v>
      </c>
      <c r="I73" s="2" t="s">
        <v>1</v>
      </c>
      <c r="J73" s="2"/>
      <c r="K73" s="21"/>
      <c r="L73" s="23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5">
      <c r="A74">
        <v>4</v>
      </c>
      <c r="B74" s="2">
        <v>72</v>
      </c>
      <c r="C74" s="2">
        <v>11</v>
      </c>
      <c r="D74" s="2">
        <v>4</v>
      </c>
      <c r="E74" s="2" t="s">
        <v>66</v>
      </c>
      <c r="F74" s="2"/>
      <c r="G74" s="2">
        <f t="shared" si="1"/>
        <v>0</v>
      </c>
      <c r="H74" s="2">
        <v>15150262</v>
      </c>
      <c r="I74" s="2" t="s">
        <v>1</v>
      </c>
      <c r="J74" s="3" t="s">
        <v>71</v>
      </c>
      <c r="K74" s="21"/>
      <c r="L74" s="23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5">
      <c r="A75">
        <v>29</v>
      </c>
      <c r="B75" s="2">
        <v>73</v>
      </c>
      <c r="C75" s="2">
        <v>11</v>
      </c>
      <c r="D75" s="2">
        <v>5</v>
      </c>
      <c r="E75" s="6" t="s">
        <v>90</v>
      </c>
      <c r="F75" s="6"/>
      <c r="G75" s="2">
        <f t="shared" si="1"/>
        <v>1</v>
      </c>
      <c r="H75" s="2">
        <v>15150310</v>
      </c>
      <c r="I75" s="6" t="s">
        <v>1</v>
      </c>
      <c r="J75" s="3"/>
      <c r="K75" s="21"/>
      <c r="L75" s="24"/>
      <c r="M75" s="6">
        <v>1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5">
      <c r="A76">
        <v>9</v>
      </c>
      <c r="B76" s="8"/>
      <c r="C76" s="7">
        <v>5</v>
      </c>
      <c r="D76" s="7">
        <v>7</v>
      </c>
      <c r="E76" s="7" t="s">
        <v>116</v>
      </c>
      <c r="F76" s="7"/>
      <c r="G76" s="2">
        <f t="shared" si="1"/>
        <v>3</v>
      </c>
      <c r="H76" s="2">
        <v>15150199</v>
      </c>
      <c r="I76" s="9"/>
      <c r="J76" s="10"/>
      <c r="K76" s="11"/>
      <c r="L76" s="11"/>
      <c r="M76" s="9">
        <v>1</v>
      </c>
      <c r="N76" s="8">
        <v>1</v>
      </c>
      <c r="O76" s="8">
        <v>1</v>
      </c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x14ac:dyDescent="0.25">
      <c r="M77">
        <f>SUM(M3:M76)</f>
        <v>7</v>
      </c>
      <c r="N77">
        <f t="shared" ref="N77:AA77" si="2">SUM(N3:N76)</f>
        <v>8</v>
      </c>
      <c r="O77">
        <f t="shared" si="2"/>
        <v>2</v>
      </c>
      <c r="P77">
        <f t="shared" si="2"/>
        <v>12</v>
      </c>
      <c r="Q77">
        <f t="shared" si="2"/>
        <v>0</v>
      </c>
      <c r="R77">
        <f t="shared" si="2"/>
        <v>0</v>
      </c>
      <c r="S77">
        <f t="shared" si="2"/>
        <v>0</v>
      </c>
      <c r="T77">
        <f t="shared" si="2"/>
        <v>0</v>
      </c>
      <c r="U77">
        <f t="shared" si="2"/>
        <v>0</v>
      </c>
      <c r="V77">
        <f t="shared" si="2"/>
        <v>0</v>
      </c>
      <c r="W77">
        <f t="shared" si="2"/>
        <v>0</v>
      </c>
      <c r="X77">
        <f t="shared" si="2"/>
        <v>0</v>
      </c>
      <c r="Y77">
        <f t="shared" si="2"/>
        <v>0</v>
      </c>
      <c r="Z77">
        <f t="shared" si="2"/>
        <v>0</v>
      </c>
      <c r="AA77">
        <f t="shared" si="2"/>
        <v>0</v>
      </c>
    </row>
    <row r="80" spans="1:27" x14ac:dyDescent="0.25">
      <c r="D80">
        <v>1</v>
      </c>
      <c r="E80">
        <f>COUNTIF($C$3:$C$75,D80)</f>
        <v>6</v>
      </c>
    </row>
    <row r="81" spans="4:5" x14ac:dyDescent="0.25">
      <c r="D81">
        <v>2</v>
      </c>
      <c r="E81">
        <f t="shared" ref="E81:E90" si="3">COUNTIF($C$3:$C$75,D81)</f>
        <v>7</v>
      </c>
    </row>
    <row r="82" spans="4:5" x14ac:dyDescent="0.25">
      <c r="D82">
        <v>3</v>
      </c>
      <c r="E82">
        <f t="shared" si="3"/>
        <v>7</v>
      </c>
    </row>
    <row r="83" spans="4:5" x14ac:dyDescent="0.25">
      <c r="D83">
        <v>4</v>
      </c>
      <c r="E83">
        <f t="shared" si="3"/>
        <v>8</v>
      </c>
    </row>
    <row r="84" spans="4:5" x14ac:dyDescent="0.25">
      <c r="D84">
        <v>5</v>
      </c>
      <c r="E84">
        <f t="shared" si="3"/>
        <v>6</v>
      </c>
    </row>
    <row r="85" spans="4:5" x14ac:dyDescent="0.25">
      <c r="D85">
        <v>6</v>
      </c>
      <c r="E85">
        <f t="shared" si="3"/>
        <v>7</v>
      </c>
    </row>
    <row r="86" spans="4:5" x14ac:dyDescent="0.25">
      <c r="D86">
        <v>7</v>
      </c>
      <c r="E86">
        <f t="shared" si="3"/>
        <v>6</v>
      </c>
    </row>
    <row r="87" spans="4:5" x14ac:dyDescent="0.25">
      <c r="D87">
        <v>8</v>
      </c>
      <c r="E87">
        <f t="shared" si="3"/>
        <v>7</v>
      </c>
    </row>
    <row r="88" spans="4:5" x14ac:dyDescent="0.25">
      <c r="D88">
        <v>9</v>
      </c>
      <c r="E88">
        <f t="shared" si="3"/>
        <v>7</v>
      </c>
    </row>
    <row r="89" spans="4:5" x14ac:dyDescent="0.25">
      <c r="D89">
        <v>10</v>
      </c>
      <c r="E89">
        <f t="shared" si="3"/>
        <v>7</v>
      </c>
    </row>
    <row r="90" spans="4:5" x14ac:dyDescent="0.25">
      <c r="D90">
        <v>11</v>
      </c>
      <c r="E90">
        <f t="shared" si="3"/>
        <v>5</v>
      </c>
    </row>
  </sheetData>
  <sortState ref="B3:V75">
    <sortCondition ref="C3:C75"/>
    <sortCondition ref="D3:D75"/>
  </sortState>
  <mergeCells count="22">
    <mergeCell ref="L3:L8"/>
    <mergeCell ref="L9:L15"/>
    <mergeCell ref="L16:L22"/>
    <mergeCell ref="K3:K8"/>
    <mergeCell ref="K9:K15"/>
    <mergeCell ref="K16:K22"/>
    <mergeCell ref="K64:K70"/>
    <mergeCell ref="K71:K75"/>
    <mergeCell ref="L23:L30"/>
    <mergeCell ref="L31:L36"/>
    <mergeCell ref="L37:L43"/>
    <mergeCell ref="L44:L49"/>
    <mergeCell ref="L50:L56"/>
    <mergeCell ref="L57:L63"/>
    <mergeCell ref="L64:L70"/>
    <mergeCell ref="L71:L75"/>
    <mergeCell ref="K23:K30"/>
    <mergeCell ref="K31:K36"/>
    <mergeCell ref="K37:K43"/>
    <mergeCell ref="K44:K49"/>
    <mergeCell ref="K50:K56"/>
    <mergeCell ref="K57:K63"/>
  </mergeCells>
  <hyperlinks>
    <hyperlink ref="J44" r:id="rId1"/>
    <hyperlink ref="J31" r:id="rId2"/>
    <hyperlink ref="J59" r:id="rId3"/>
    <hyperlink ref="J18" r:id="rId4"/>
    <hyperlink ref="J9" r:id="rId5"/>
    <hyperlink ref="J74" r:id="rId6"/>
    <hyperlink ref="J28" r:id="rId7"/>
    <hyperlink ref="J38" r:id="rId8"/>
    <hyperlink ref="J50" r:id="rId9"/>
    <hyperlink ref="J64" r:id="rId10"/>
    <hyperlink ref="J3" r:id="rId11"/>
  </hyperlinks>
  <pageMargins left="0.4" right="0.2" top="0.75" bottom="0.75" header="0.3" footer="0.3"/>
  <pageSetup paperSize="9" orientation="landscape" verticalDpi="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showGridLines="0" tabSelected="1" topLeftCell="A22" workbookViewId="0">
      <selection activeCell="E44" sqref="E44"/>
    </sheetView>
  </sheetViews>
  <sheetFormatPr defaultRowHeight="15" x14ac:dyDescent="0.25"/>
  <cols>
    <col min="1" max="1" width="38.28515625" customWidth="1"/>
    <col min="3" max="3" width="18.85546875" bestFit="1" customWidth="1"/>
    <col min="4" max="4" width="20" bestFit="1" customWidth="1"/>
    <col min="5" max="5" width="15.85546875" customWidth="1"/>
    <col min="6" max="6" width="17.5703125" customWidth="1"/>
    <col min="7" max="7" width="9.7109375" customWidth="1"/>
  </cols>
  <sheetData>
    <row r="1" spans="1:13" x14ac:dyDescent="0.25">
      <c r="B1" s="28" t="s">
        <v>119</v>
      </c>
      <c r="C1" s="28"/>
      <c r="D1" s="28"/>
      <c r="E1" s="28" t="s">
        <v>120</v>
      </c>
      <c r="F1" s="28"/>
      <c r="G1" s="28"/>
    </row>
    <row r="2" spans="1:13" x14ac:dyDescent="0.25">
      <c r="B2" s="29" t="s">
        <v>121</v>
      </c>
      <c r="C2" s="29"/>
      <c r="D2" s="29"/>
      <c r="E2" s="29" t="s">
        <v>122</v>
      </c>
      <c r="F2" s="29"/>
      <c r="G2" s="29"/>
    </row>
    <row r="3" spans="1:13" x14ac:dyDescent="0.25">
      <c r="B3" s="30" t="s">
        <v>123</v>
      </c>
      <c r="C3" s="30"/>
      <c r="D3" s="30"/>
      <c r="E3" s="30" t="s">
        <v>123</v>
      </c>
      <c r="F3" s="30"/>
      <c r="G3" s="30"/>
    </row>
    <row r="4" spans="1:13" ht="15.75" customHeight="1" x14ac:dyDescent="0.25">
      <c r="B4" s="32" t="s">
        <v>124</v>
      </c>
      <c r="C4" s="32"/>
      <c r="D4" s="32"/>
      <c r="E4" s="32"/>
      <c r="F4" s="32"/>
      <c r="G4" s="32"/>
    </row>
    <row r="5" spans="1:13" x14ac:dyDescent="0.25">
      <c r="B5" s="33"/>
      <c r="C5" s="33"/>
      <c r="D5" s="33"/>
      <c r="E5" s="33"/>
      <c r="F5" s="33"/>
      <c r="G5" s="33"/>
      <c r="H5" s="34"/>
      <c r="I5" s="34"/>
      <c r="J5" s="34"/>
      <c r="K5" s="34"/>
      <c r="L5" s="34"/>
      <c r="M5" s="34"/>
    </row>
    <row r="6" spans="1:13" ht="13.5" customHeight="1" x14ac:dyDescent="0.25">
      <c r="B6" s="12" t="s">
        <v>125</v>
      </c>
      <c r="C6" s="13" t="s">
        <v>126</v>
      </c>
      <c r="D6" s="12" t="s">
        <v>127</v>
      </c>
      <c r="E6" s="13" t="s">
        <v>128</v>
      </c>
      <c r="F6" s="12" t="s">
        <v>129</v>
      </c>
      <c r="G6" s="12" t="s">
        <v>130</v>
      </c>
    </row>
    <row r="7" spans="1:13" ht="13.5" customHeight="1" x14ac:dyDescent="0.25">
      <c r="B7" s="31" t="s">
        <v>131</v>
      </c>
      <c r="C7" s="31"/>
      <c r="D7" s="31"/>
      <c r="E7" s="31"/>
      <c r="F7" s="12" t="s">
        <v>132</v>
      </c>
      <c r="G7" s="12" t="s">
        <v>133</v>
      </c>
    </row>
    <row r="8" spans="1:13" x14ac:dyDescent="0.25">
      <c r="B8" s="14" t="s">
        <v>134</v>
      </c>
      <c r="C8" s="14" t="s">
        <v>135</v>
      </c>
      <c r="D8" s="14" t="s">
        <v>136</v>
      </c>
      <c r="E8" s="14" t="s">
        <v>137</v>
      </c>
      <c r="F8" s="14" t="s">
        <v>138</v>
      </c>
      <c r="G8" s="14" t="s">
        <v>139</v>
      </c>
    </row>
    <row r="9" spans="1:13" ht="16.5" customHeight="1" x14ac:dyDescent="0.25">
      <c r="A9" t="str">
        <f>D9</f>
        <v>Nguyễn Văn An</v>
      </c>
      <c r="B9" s="15">
        <v>1</v>
      </c>
      <c r="C9" s="16">
        <v>15150397</v>
      </c>
      <c r="D9" s="16" t="s">
        <v>43</v>
      </c>
      <c r="E9" s="16" t="s">
        <v>140</v>
      </c>
      <c r="F9" s="16" t="s">
        <v>16</v>
      </c>
      <c r="G9" s="17"/>
    </row>
    <row r="10" spans="1:13" ht="16.5" customHeight="1" x14ac:dyDescent="0.25">
      <c r="A10" t="str">
        <f t="shared" ref="A10:A73" si="0">D10</f>
        <v>Hồ Nguyễn Đức Anh</v>
      </c>
      <c r="B10" s="15">
        <v>2</v>
      </c>
      <c r="C10" s="16">
        <v>15150288</v>
      </c>
      <c r="D10" s="16" t="s">
        <v>59</v>
      </c>
      <c r="E10" s="18">
        <v>35683</v>
      </c>
      <c r="F10" s="16" t="s">
        <v>1</v>
      </c>
      <c r="G10" s="17"/>
    </row>
    <row r="11" spans="1:13" ht="16.5" customHeight="1" x14ac:dyDescent="0.25">
      <c r="A11" t="str">
        <f t="shared" si="0"/>
        <v>Phạm Tuấn Anh</v>
      </c>
      <c r="B11" s="15">
        <v>3</v>
      </c>
      <c r="C11" s="16">
        <v>15150403</v>
      </c>
      <c r="D11" s="16" t="s">
        <v>40</v>
      </c>
      <c r="E11" s="16" t="s">
        <v>141</v>
      </c>
      <c r="F11" s="16" t="s">
        <v>16</v>
      </c>
      <c r="G11" s="17"/>
    </row>
    <row r="12" spans="1:13" ht="16.5" customHeight="1" x14ac:dyDescent="0.25">
      <c r="A12" t="str">
        <f t="shared" si="0"/>
        <v>Tạ Quỳnh Anh</v>
      </c>
      <c r="B12" s="15">
        <v>4</v>
      </c>
      <c r="C12" s="16">
        <v>15150262</v>
      </c>
      <c r="D12" s="16" t="s">
        <v>66</v>
      </c>
      <c r="E12" s="16" t="s">
        <v>142</v>
      </c>
      <c r="F12" s="16" t="s">
        <v>1</v>
      </c>
      <c r="G12" s="17"/>
    </row>
    <row r="13" spans="1:13" ht="16.5" customHeight="1" x14ac:dyDescent="0.25">
      <c r="A13" t="str">
        <f t="shared" si="0"/>
        <v>Nguyễn Thu Bình</v>
      </c>
      <c r="B13" s="15">
        <v>5</v>
      </c>
      <c r="C13" s="16">
        <v>15150390</v>
      </c>
      <c r="D13" s="16" t="s">
        <v>41</v>
      </c>
      <c r="E13" s="16" t="s">
        <v>143</v>
      </c>
      <c r="F13" s="16" t="s">
        <v>16</v>
      </c>
      <c r="G13" s="17"/>
    </row>
    <row r="14" spans="1:13" ht="16.5" customHeight="1" x14ac:dyDescent="0.25">
      <c r="A14" t="str">
        <f t="shared" si="0"/>
        <v>Bùi Đăng Cường</v>
      </c>
      <c r="B14" s="15">
        <v>6</v>
      </c>
      <c r="C14" s="16">
        <v>15150421</v>
      </c>
      <c r="D14" s="16" t="s">
        <v>49</v>
      </c>
      <c r="E14" s="18">
        <v>35677</v>
      </c>
      <c r="F14" s="16" t="s">
        <v>16</v>
      </c>
      <c r="G14" s="17"/>
    </row>
    <row r="15" spans="1:13" ht="16.5" customHeight="1" x14ac:dyDescent="0.25">
      <c r="A15" t="str">
        <f t="shared" si="0"/>
        <v>Trần Bảo Duy</v>
      </c>
      <c r="B15" s="15">
        <v>7</v>
      </c>
      <c r="C15" s="16">
        <v>15150209</v>
      </c>
      <c r="D15" s="16" t="s">
        <v>18</v>
      </c>
      <c r="E15" s="16" t="s">
        <v>144</v>
      </c>
      <c r="F15" s="16" t="s">
        <v>24</v>
      </c>
      <c r="G15" s="17"/>
    </row>
    <row r="16" spans="1:13" ht="16.5" customHeight="1" x14ac:dyDescent="0.25">
      <c r="A16" t="str">
        <f t="shared" si="0"/>
        <v>Bùi Tiến Dũng</v>
      </c>
      <c r="B16" s="15">
        <v>8</v>
      </c>
      <c r="C16" s="16">
        <v>15150308</v>
      </c>
      <c r="D16" s="16" t="s">
        <v>35</v>
      </c>
      <c r="E16" s="16" t="s">
        <v>145</v>
      </c>
      <c r="F16" s="16" t="s">
        <v>1</v>
      </c>
      <c r="G16" s="17"/>
    </row>
    <row r="17" spans="1:7" ht="16.5" customHeight="1" x14ac:dyDescent="0.25">
      <c r="A17" t="str">
        <f t="shared" si="0"/>
        <v>Nguyễn Công Dũng</v>
      </c>
      <c r="B17" s="15">
        <v>9</v>
      </c>
      <c r="C17" s="16">
        <v>15150199</v>
      </c>
      <c r="D17" s="16" t="s">
        <v>116</v>
      </c>
      <c r="E17" s="16" t="s">
        <v>146</v>
      </c>
      <c r="F17" s="16" t="s">
        <v>24</v>
      </c>
      <c r="G17" s="17"/>
    </row>
    <row r="18" spans="1:7" ht="16.5" customHeight="1" x14ac:dyDescent="0.25">
      <c r="A18" t="str">
        <f t="shared" si="0"/>
        <v>Phạm Quang Dũng</v>
      </c>
      <c r="B18" s="15">
        <v>10</v>
      </c>
      <c r="C18" s="16">
        <v>15150142</v>
      </c>
      <c r="D18" s="16" t="s">
        <v>29</v>
      </c>
      <c r="E18" s="16" t="s">
        <v>147</v>
      </c>
      <c r="F18" s="16" t="s">
        <v>32</v>
      </c>
      <c r="G18" s="17"/>
    </row>
    <row r="19" spans="1:7" ht="16.5" customHeight="1" x14ac:dyDescent="0.25">
      <c r="A19" t="str">
        <f t="shared" si="0"/>
        <v>Lưu Đình Dương</v>
      </c>
      <c r="B19" s="15">
        <v>11</v>
      </c>
      <c r="C19" s="16">
        <v>15150010</v>
      </c>
      <c r="D19" s="16" t="s">
        <v>148</v>
      </c>
      <c r="E19" s="18">
        <v>35653</v>
      </c>
      <c r="F19" s="16" t="s">
        <v>149</v>
      </c>
      <c r="G19" s="17"/>
    </row>
    <row r="20" spans="1:7" ht="16.5" customHeight="1" x14ac:dyDescent="0.25">
      <c r="A20" t="str">
        <f t="shared" si="0"/>
        <v>Phạm Ngọc Đạt</v>
      </c>
      <c r="B20" s="15">
        <v>12</v>
      </c>
      <c r="C20" s="16">
        <v>15150225</v>
      </c>
      <c r="D20" s="16" t="s">
        <v>33</v>
      </c>
      <c r="E20" s="16" t="s">
        <v>150</v>
      </c>
      <c r="F20" s="16" t="s">
        <v>24</v>
      </c>
      <c r="G20" s="17"/>
    </row>
    <row r="21" spans="1:7" ht="16.5" customHeight="1" x14ac:dyDescent="0.25">
      <c r="A21" t="str">
        <f t="shared" si="0"/>
        <v>Vũ Đức Độ</v>
      </c>
      <c r="B21" s="15">
        <v>13</v>
      </c>
      <c r="C21" s="16">
        <v>15150350</v>
      </c>
      <c r="D21" s="16" t="s">
        <v>39</v>
      </c>
      <c r="E21" s="18">
        <v>35735</v>
      </c>
      <c r="F21" s="16" t="s">
        <v>16</v>
      </c>
      <c r="G21" s="17"/>
    </row>
    <row r="22" spans="1:7" ht="16.5" customHeight="1" x14ac:dyDescent="0.25">
      <c r="A22" t="str">
        <f t="shared" si="0"/>
        <v>Đặng Văn Đức</v>
      </c>
      <c r="B22" s="15">
        <v>14</v>
      </c>
      <c r="C22" s="16">
        <v>15150371</v>
      </c>
      <c r="D22" s="16" t="s">
        <v>8</v>
      </c>
      <c r="E22" s="16" t="s">
        <v>151</v>
      </c>
      <c r="F22" s="16" t="s">
        <v>16</v>
      </c>
      <c r="G22" s="17"/>
    </row>
    <row r="23" spans="1:7" ht="16.5" customHeight="1" x14ac:dyDescent="0.25">
      <c r="A23" t="str">
        <f t="shared" si="0"/>
        <v>Lê Anh Đức</v>
      </c>
      <c r="B23" s="15">
        <v>15</v>
      </c>
      <c r="C23" s="16">
        <v>15150076</v>
      </c>
      <c r="D23" s="16" t="s">
        <v>26</v>
      </c>
      <c r="E23" s="16" t="s">
        <v>152</v>
      </c>
      <c r="F23" s="16" t="s">
        <v>32</v>
      </c>
      <c r="G23" s="17"/>
    </row>
    <row r="24" spans="1:7" ht="16.5" customHeight="1" x14ac:dyDescent="0.25">
      <c r="A24" t="str">
        <f t="shared" si="0"/>
        <v>Vũ Ngọc Hà</v>
      </c>
      <c r="B24" s="15">
        <v>16</v>
      </c>
      <c r="C24" s="16">
        <v>15150316</v>
      </c>
      <c r="D24" s="16" t="s">
        <v>44</v>
      </c>
      <c r="E24" s="16" t="s">
        <v>145</v>
      </c>
      <c r="F24" s="16" t="s">
        <v>1</v>
      </c>
      <c r="G24" s="17"/>
    </row>
    <row r="25" spans="1:7" ht="16.5" customHeight="1" x14ac:dyDescent="0.25">
      <c r="A25" t="str">
        <f t="shared" si="0"/>
        <v>Nguyễn Tuấn Hiệp</v>
      </c>
      <c r="B25" s="15">
        <v>17</v>
      </c>
      <c r="C25" s="16">
        <v>15150246</v>
      </c>
      <c r="D25" s="16" t="s">
        <v>47</v>
      </c>
      <c r="E25" s="18">
        <v>35774</v>
      </c>
      <c r="F25" s="16" t="s">
        <v>1</v>
      </c>
      <c r="G25" s="17"/>
    </row>
    <row r="26" spans="1:7" ht="16.5" customHeight="1" x14ac:dyDescent="0.25">
      <c r="A26" t="str">
        <f t="shared" si="0"/>
        <v>Nguyễn Văn Hiệp</v>
      </c>
      <c r="B26" s="15">
        <v>18</v>
      </c>
      <c r="C26" s="16">
        <v>15150346</v>
      </c>
      <c r="D26" s="16" t="s">
        <v>11</v>
      </c>
      <c r="E26" s="16" t="s">
        <v>153</v>
      </c>
      <c r="F26" s="16" t="s">
        <v>16</v>
      </c>
      <c r="G26" s="17"/>
    </row>
    <row r="27" spans="1:7" ht="16.5" customHeight="1" x14ac:dyDescent="0.25">
      <c r="A27" t="str">
        <f t="shared" si="0"/>
        <v>Đặng Lương Hiếu</v>
      </c>
      <c r="B27" s="15">
        <v>19</v>
      </c>
      <c r="C27" s="16">
        <v>15150122</v>
      </c>
      <c r="D27" s="16" t="s">
        <v>154</v>
      </c>
      <c r="E27" s="18">
        <v>35735</v>
      </c>
      <c r="F27" s="16" t="s">
        <v>32</v>
      </c>
      <c r="G27" s="17"/>
    </row>
    <row r="28" spans="1:7" ht="16.5" customHeight="1" x14ac:dyDescent="0.25">
      <c r="A28" t="str">
        <f t="shared" si="0"/>
        <v>Đỗ Ngọc Hiếu</v>
      </c>
      <c r="B28" s="15">
        <v>20</v>
      </c>
      <c r="C28" s="16">
        <v>15150231</v>
      </c>
      <c r="D28" s="16" t="s">
        <v>45</v>
      </c>
      <c r="E28" s="18">
        <v>35501</v>
      </c>
      <c r="F28" s="16" t="s">
        <v>24</v>
      </c>
      <c r="G28" s="17"/>
    </row>
    <row r="29" spans="1:7" ht="16.5" customHeight="1" x14ac:dyDescent="0.25">
      <c r="A29" t="str">
        <f t="shared" si="0"/>
        <v>Lê Nguyễn Minh Hiếu</v>
      </c>
      <c r="B29" s="15">
        <v>21</v>
      </c>
      <c r="C29" s="16">
        <v>15150181</v>
      </c>
      <c r="D29" s="16" t="s">
        <v>46</v>
      </c>
      <c r="E29" s="18">
        <v>35522</v>
      </c>
      <c r="F29" s="16" t="s">
        <v>24</v>
      </c>
      <c r="G29" s="17"/>
    </row>
    <row r="30" spans="1:7" ht="16.5" customHeight="1" x14ac:dyDescent="0.25">
      <c r="A30" t="str">
        <f t="shared" si="0"/>
        <v>Vũ Trung Hiếu</v>
      </c>
      <c r="B30" s="15">
        <v>22</v>
      </c>
      <c r="C30" s="16">
        <v>15150220</v>
      </c>
      <c r="D30" s="16" t="s">
        <v>38</v>
      </c>
      <c r="E30" s="18">
        <v>35685</v>
      </c>
      <c r="F30" s="16" t="s">
        <v>24</v>
      </c>
      <c r="G30" s="17"/>
    </row>
    <row r="31" spans="1:7" ht="16.5" customHeight="1" x14ac:dyDescent="0.25">
      <c r="A31" t="str">
        <f t="shared" si="0"/>
        <v>Nguyễn Viết Hoàn</v>
      </c>
      <c r="B31" s="15">
        <v>23</v>
      </c>
      <c r="C31" s="16">
        <v>15150323</v>
      </c>
      <c r="D31" s="16" t="s">
        <v>91</v>
      </c>
      <c r="E31" s="16" t="s">
        <v>155</v>
      </c>
      <c r="F31" s="16" t="s">
        <v>1</v>
      </c>
      <c r="G31" s="17"/>
    </row>
    <row r="32" spans="1:7" ht="16.5" customHeight="1" x14ac:dyDescent="0.25">
      <c r="A32" t="str">
        <f t="shared" si="0"/>
        <v>Bùi Minh Hoàng</v>
      </c>
      <c r="B32" s="15">
        <v>24</v>
      </c>
      <c r="C32" s="16">
        <v>15150293</v>
      </c>
      <c r="D32" s="16" t="s">
        <v>37</v>
      </c>
      <c r="E32" s="16" t="s">
        <v>156</v>
      </c>
      <c r="F32" s="16" t="s">
        <v>1</v>
      </c>
      <c r="G32" s="17"/>
    </row>
    <row r="33" spans="1:7" ht="16.5" customHeight="1" x14ac:dyDescent="0.25">
      <c r="A33" t="str">
        <f t="shared" si="0"/>
        <v>Hoàng Thị Hợp</v>
      </c>
      <c r="B33" s="15">
        <v>25</v>
      </c>
      <c r="C33" s="16">
        <v>15150384</v>
      </c>
      <c r="D33" s="16" t="s">
        <v>60</v>
      </c>
      <c r="E33" s="18">
        <v>35622</v>
      </c>
      <c r="F33" s="16" t="s">
        <v>16</v>
      </c>
      <c r="G33" s="17"/>
    </row>
    <row r="34" spans="1:7" ht="16.5" customHeight="1" x14ac:dyDescent="0.25">
      <c r="A34" t="str">
        <f t="shared" si="0"/>
        <v>Đặng Văn Hùng</v>
      </c>
      <c r="B34" s="15">
        <v>26</v>
      </c>
      <c r="C34" s="16">
        <v>15150408</v>
      </c>
      <c r="D34" s="16" t="s">
        <v>117</v>
      </c>
      <c r="E34" s="16" t="s">
        <v>157</v>
      </c>
      <c r="F34" s="16" t="s">
        <v>16</v>
      </c>
      <c r="G34" s="17"/>
    </row>
    <row r="35" spans="1:7" ht="16.5" customHeight="1" x14ac:dyDescent="0.25">
      <c r="A35" t="str">
        <f t="shared" si="0"/>
        <v>Đỗ Quốc Hưng</v>
      </c>
      <c r="B35" s="15">
        <v>27</v>
      </c>
      <c r="C35" s="16">
        <v>15150376</v>
      </c>
      <c r="D35" s="16" t="s">
        <v>15</v>
      </c>
      <c r="E35" s="18">
        <v>35712</v>
      </c>
      <c r="F35" s="16" t="s">
        <v>16</v>
      </c>
      <c r="G35" s="17"/>
    </row>
    <row r="36" spans="1:7" ht="16.5" customHeight="1" x14ac:dyDescent="0.25">
      <c r="A36" t="str">
        <f t="shared" si="0"/>
        <v>Lê Thị Hương</v>
      </c>
      <c r="B36" s="15">
        <v>28</v>
      </c>
      <c r="C36" s="16">
        <v>15150297</v>
      </c>
      <c r="D36" s="16" t="s">
        <v>0</v>
      </c>
      <c r="E36" s="18">
        <v>35592</v>
      </c>
      <c r="F36" s="16" t="s">
        <v>1</v>
      </c>
      <c r="G36" s="17"/>
    </row>
    <row r="37" spans="1:7" ht="16.5" customHeight="1" x14ac:dyDescent="0.25">
      <c r="A37" t="str">
        <f t="shared" si="0"/>
        <v>Nguyễn Thị Hương</v>
      </c>
      <c r="B37" s="15">
        <v>29</v>
      </c>
      <c r="C37" s="16">
        <v>15150310</v>
      </c>
      <c r="D37" s="16" t="s">
        <v>90</v>
      </c>
      <c r="E37" s="18">
        <v>35551</v>
      </c>
      <c r="F37" s="16" t="s">
        <v>1</v>
      </c>
      <c r="G37" s="17"/>
    </row>
    <row r="38" spans="1:7" ht="16.5" customHeight="1" x14ac:dyDescent="0.25">
      <c r="A38" t="str">
        <f t="shared" si="0"/>
        <v>Nguyễn Sỹ Khánh</v>
      </c>
      <c r="B38" s="15">
        <v>30</v>
      </c>
      <c r="C38" s="16">
        <v>15150210</v>
      </c>
      <c r="D38" s="16" t="s">
        <v>9</v>
      </c>
      <c r="E38" s="16" t="s">
        <v>158</v>
      </c>
      <c r="F38" s="16" t="s">
        <v>24</v>
      </c>
      <c r="G38" s="17"/>
    </row>
    <row r="39" spans="1:7" ht="16.5" customHeight="1" x14ac:dyDescent="0.25">
      <c r="A39" t="str">
        <f t="shared" si="0"/>
        <v>Vũ Tuấn Lâm</v>
      </c>
      <c r="B39" s="15">
        <v>31</v>
      </c>
      <c r="C39" s="16">
        <v>15150190</v>
      </c>
      <c r="D39" s="16" t="s">
        <v>17</v>
      </c>
      <c r="E39" s="16" t="s">
        <v>159</v>
      </c>
      <c r="F39" s="16" t="s">
        <v>24</v>
      </c>
      <c r="G39" s="17"/>
    </row>
    <row r="40" spans="1:7" ht="16.5" customHeight="1" x14ac:dyDescent="0.25">
      <c r="A40" t="str">
        <f t="shared" si="0"/>
        <v>Nguyễn Thùy Linh</v>
      </c>
      <c r="B40" s="15">
        <v>32</v>
      </c>
      <c r="C40" s="16">
        <v>15150329</v>
      </c>
      <c r="D40" s="16" t="s">
        <v>7</v>
      </c>
      <c r="E40" s="16" t="s">
        <v>160</v>
      </c>
      <c r="F40" s="16" t="s">
        <v>16</v>
      </c>
      <c r="G40" s="17"/>
    </row>
    <row r="41" spans="1:7" ht="16.5" customHeight="1" x14ac:dyDescent="0.25">
      <c r="A41" t="str">
        <f t="shared" si="0"/>
        <v>Hoàng Thăng Long</v>
      </c>
      <c r="B41" s="15">
        <v>33</v>
      </c>
      <c r="C41" s="16">
        <v>15150191</v>
      </c>
      <c r="D41" s="16" t="s">
        <v>20</v>
      </c>
      <c r="E41" s="16" t="s">
        <v>161</v>
      </c>
      <c r="F41" s="16" t="s">
        <v>24</v>
      </c>
      <c r="G41" s="17"/>
    </row>
    <row r="42" spans="1:7" ht="16.5" customHeight="1" x14ac:dyDescent="0.25">
      <c r="A42" t="str">
        <f t="shared" si="0"/>
        <v>Nguyễn Văn Lộc</v>
      </c>
      <c r="B42" s="15">
        <v>34</v>
      </c>
      <c r="C42" s="16">
        <v>15150200</v>
      </c>
      <c r="D42" s="16" t="s">
        <v>84</v>
      </c>
      <c r="E42" s="16" t="s">
        <v>162</v>
      </c>
      <c r="F42" s="16" t="s">
        <v>24</v>
      </c>
      <c r="G42" s="17"/>
    </row>
    <row r="43" spans="1:7" ht="16.5" customHeight="1" x14ac:dyDescent="0.25">
      <c r="A43" t="str">
        <f t="shared" si="0"/>
        <v>Vũ Thị Lụa</v>
      </c>
      <c r="B43" s="15">
        <v>35</v>
      </c>
      <c r="C43" s="16">
        <v>15150241</v>
      </c>
      <c r="D43" s="16" t="s">
        <v>13</v>
      </c>
      <c r="E43" s="16" t="s">
        <v>163</v>
      </c>
      <c r="F43" s="16" t="s">
        <v>1</v>
      </c>
      <c r="G43" s="17"/>
    </row>
    <row r="44" spans="1:7" ht="16.5" customHeight="1" x14ac:dyDescent="0.25">
      <c r="A44" t="str">
        <f t="shared" si="0"/>
        <v>Nguyễn Đức Lương</v>
      </c>
      <c r="B44" s="15">
        <v>36</v>
      </c>
      <c r="C44" s="16">
        <v>15150111</v>
      </c>
      <c r="D44" s="16" t="s">
        <v>56</v>
      </c>
      <c r="E44" s="18">
        <v>35676</v>
      </c>
      <c r="F44" s="16" t="s">
        <v>32</v>
      </c>
      <c r="G44" s="17"/>
    </row>
    <row r="45" spans="1:7" ht="16.5" customHeight="1" x14ac:dyDescent="0.25">
      <c r="A45" t="str">
        <f t="shared" si="0"/>
        <v>Đỗ Quang Minh</v>
      </c>
      <c r="B45" s="15">
        <v>37</v>
      </c>
      <c r="C45" s="16">
        <v>15150198</v>
      </c>
      <c r="D45" s="16" t="s">
        <v>48</v>
      </c>
      <c r="E45" s="16" t="s">
        <v>164</v>
      </c>
      <c r="F45" s="16" t="s">
        <v>24</v>
      </c>
      <c r="G45" s="17"/>
    </row>
    <row r="46" spans="1:7" ht="16.5" customHeight="1" x14ac:dyDescent="0.25">
      <c r="A46" t="str">
        <f t="shared" si="0"/>
        <v>Nguyễn Ngọc Minh</v>
      </c>
      <c r="B46" s="15">
        <v>38</v>
      </c>
      <c r="C46" s="16">
        <v>15150366</v>
      </c>
      <c r="D46" s="16" t="s">
        <v>55</v>
      </c>
      <c r="E46" s="16" t="s">
        <v>165</v>
      </c>
      <c r="F46" s="16" t="s">
        <v>16</v>
      </c>
      <c r="G46" s="17"/>
    </row>
    <row r="47" spans="1:7" ht="16.5" customHeight="1" x14ac:dyDescent="0.25">
      <c r="A47" t="str">
        <f t="shared" si="0"/>
        <v>Nguyễn Quang Minh</v>
      </c>
      <c r="B47" s="15">
        <v>39</v>
      </c>
      <c r="C47" s="16">
        <v>15150385</v>
      </c>
      <c r="D47" s="16" t="s">
        <v>53</v>
      </c>
      <c r="E47" s="16" t="s">
        <v>166</v>
      </c>
      <c r="F47" s="16" t="s">
        <v>16</v>
      </c>
      <c r="G47" s="17"/>
    </row>
    <row r="48" spans="1:7" ht="16.5" customHeight="1" x14ac:dyDescent="0.25">
      <c r="A48" t="str">
        <f t="shared" si="0"/>
        <v>Nguyễn Diễm Mỹ</v>
      </c>
      <c r="B48" s="15">
        <v>40</v>
      </c>
      <c r="C48" s="16">
        <v>15150335</v>
      </c>
      <c r="D48" s="16" t="s">
        <v>5</v>
      </c>
      <c r="E48" s="16" t="s">
        <v>167</v>
      </c>
      <c r="F48" s="16" t="s">
        <v>16</v>
      </c>
      <c r="G48" s="17"/>
    </row>
    <row r="49" spans="1:7" ht="16.5" customHeight="1" x14ac:dyDescent="0.25">
      <c r="A49" t="str">
        <f t="shared" si="0"/>
        <v>Hoàng Mai Nghị</v>
      </c>
      <c r="B49" s="15">
        <v>41</v>
      </c>
      <c r="C49" s="16">
        <v>15150351</v>
      </c>
      <c r="D49" s="16" t="s">
        <v>51</v>
      </c>
      <c r="E49" s="16" t="s">
        <v>168</v>
      </c>
      <c r="F49" s="16" t="s">
        <v>16</v>
      </c>
      <c r="G49" s="17"/>
    </row>
    <row r="50" spans="1:7" ht="16.5" customHeight="1" x14ac:dyDescent="0.25">
      <c r="A50" t="str">
        <f t="shared" si="0"/>
        <v>Nguyễn Thị Nguyệt</v>
      </c>
      <c r="B50" s="15">
        <v>42</v>
      </c>
      <c r="C50" s="16">
        <v>15150320</v>
      </c>
      <c r="D50" s="16" t="s">
        <v>12</v>
      </c>
      <c r="E50" s="16" t="s">
        <v>169</v>
      </c>
      <c r="F50" s="16" t="s">
        <v>1</v>
      </c>
      <c r="G50" s="17"/>
    </row>
    <row r="51" spans="1:7" ht="16.5" customHeight="1" x14ac:dyDescent="0.25">
      <c r="A51" t="str">
        <f t="shared" si="0"/>
        <v>Hoàng Thị Thanh Nhàn</v>
      </c>
      <c r="B51" s="15">
        <v>43</v>
      </c>
      <c r="C51" s="16">
        <v>15150342</v>
      </c>
      <c r="D51" s="16" t="s">
        <v>118</v>
      </c>
      <c r="E51" s="16" t="s">
        <v>170</v>
      </c>
      <c r="F51" s="16" t="s">
        <v>16</v>
      </c>
      <c r="G51" s="17"/>
    </row>
    <row r="52" spans="1:7" ht="16.5" customHeight="1" x14ac:dyDescent="0.25">
      <c r="A52" t="str">
        <f t="shared" si="0"/>
        <v>Đặng Hữu Nội</v>
      </c>
      <c r="B52" s="15">
        <v>44</v>
      </c>
      <c r="C52" s="16">
        <v>15150132</v>
      </c>
      <c r="D52" s="16" t="s">
        <v>86</v>
      </c>
      <c r="E52" s="16" t="s">
        <v>171</v>
      </c>
      <c r="F52" s="16" t="s">
        <v>32</v>
      </c>
      <c r="G52" s="17"/>
    </row>
    <row r="53" spans="1:7" ht="16.5" customHeight="1" x14ac:dyDescent="0.25">
      <c r="A53" t="str">
        <f t="shared" si="0"/>
        <v>Lê Thị Oanh</v>
      </c>
      <c r="B53" s="15">
        <v>45</v>
      </c>
      <c r="C53" s="16">
        <v>15150387</v>
      </c>
      <c r="D53" s="16" t="s">
        <v>2</v>
      </c>
      <c r="E53" s="16" t="s">
        <v>172</v>
      </c>
      <c r="F53" s="16" t="s">
        <v>16</v>
      </c>
      <c r="G53" s="17"/>
    </row>
    <row r="54" spans="1:7" ht="16.5" customHeight="1" x14ac:dyDescent="0.25">
      <c r="A54" t="str">
        <f t="shared" si="0"/>
        <v>Ngô Đình Phúc</v>
      </c>
      <c r="B54" s="15">
        <v>46</v>
      </c>
      <c r="C54" s="16">
        <v>15150178</v>
      </c>
      <c r="D54" s="16" t="s">
        <v>31</v>
      </c>
      <c r="E54" s="16" t="s">
        <v>173</v>
      </c>
      <c r="F54" s="16" t="s">
        <v>24</v>
      </c>
      <c r="G54" s="17"/>
    </row>
    <row r="55" spans="1:7" ht="16.5" customHeight="1" x14ac:dyDescent="0.25">
      <c r="A55" t="str">
        <f t="shared" si="0"/>
        <v>Nguyễn Ngọc Phước</v>
      </c>
      <c r="B55" s="15">
        <v>47</v>
      </c>
      <c r="C55" s="16">
        <v>15150416</v>
      </c>
      <c r="D55" s="16" t="s">
        <v>52</v>
      </c>
      <c r="E55" s="16" t="s">
        <v>174</v>
      </c>
      <c r="F55" s="16" t="s">
        <v>16</v>
      </c>
      <c r="G55" s="17"/>
    </row>
    <row r="56" spans="1:7" ht="16.5" customHeight="1" x14ac:dyDescent="0.25">
      <c r="A56" t="str">
        <f t="shared" si="0"/>
        <v>Dương Thị Thu Phương</v>
      </c>
      <c r="B56" s="15">
        <v>48</v>
      </c>
      <c r="C56" s="16">
        <v>15150244</v>
      </c>
      <c r="D56" s="16" t="s">
        <v>3</v>
      </c>
      <c r="E56" s="16" t="s">
        <v>175</v>
      </c>
      <c r="F56" s="16" t="s">
        <v>1</v>
      </c>
      <c r="G56" s="17"/>
    </row>
    <row r="57" spans="1:7" ht="16.5" customHeight="1" x14ac:dyDescent="0.25">
      <c r="A57" t="str">
        <f t="shared" si="0"/>
        <v>Phạm Thị Mai Phương</v>
      </c>
      <c r="B57" s="15">
        <v>49</v>
      </c>
      <c r="C57" s="16">
        <v>15150269</v>
      </c>
      <c r="D57" s="16" t="s">
        <v>10</v>
      </c>
      <c r="E57" s="16" t="s">
        <v>176</v>
      </c>
      <c r="F57" s="16" t="s">
        <v>1</v>
      </c>
      <c r="G57" s="17"/>
    </row>
    <row r="58" spans="1:7" ht="16.5" customHeight="1" x14ac:dyDescent="0.25">
      <c r="A58" t="str">
        <f t="shared" si="0"/>
        <v>Nguyễn Thị Phượng</v>
      </c>
      <c r="B58" s="15">
        <v>50</v>
      </c>
      <c r="C58" s="16">
        <v>15150062</v>
      </c>
      <c r="D58" s="16" t="s">
        <v>62</v>
      </c>
      <c r="E58" s="16" t="s">
        <v>177</v>
      </c>
      <c r="F58" s="16" t="s">
        <v>25</v>
      </c>
      <c r="G58" s="17"/>
    </row>
    <row r="59" spans="1:7" ht="16.5" customHeight="1" x14ac:dyDescent="0.25">
      <c r="A59" t="str">
        <f t="shared" si="0"/>
        <v>Trần Văn Quang</v>
      </c>
      <c r="B59" s="15">
        <v>51</v>
      </c>
      <c r="C59" s="16">
        <v>15150107</v>
      </c>
      <c r="D59" s="16" t="s">
        <v>89</v>
      </c>
      <c r="E59" s="16" t="s">
        <v>178</v>
      </c>
      <c r="F59" s="16" t="s">
        <v>32</v>
      </c>
      <c r="G59" s="17"/>
    </row>
    <row r="60" spans="1:7" ht="16.5" customHeight="1" x14ac:dyDescent="0.25">
      <c r="A60" t="str">
        <f t="shared" si="0"/>
        <v>Nguyễn Hữu Quân</v>
      </c>
      <c r="B60" s="15">
        <v>52</v>
      </c>
      <c r="C60" s="16">
        <v>15150146</v>
      </c>
      <c r="D60" s="16" t="s">
        <v>27</v>
      </c>
      <c r="E60" s="18">
        <v>34222</v>
      </c>
      <c r="F60" s="16" t="s">
        <v>32</v>
      </c>
      <c r="G60" s="17"/>
    </row>
    <row r="61" spans="1:7" ht="16.5" customHeight="1" x14ac:dyDescent="0.25">
      <c r="A61" t="str">
        <f t="shared" si="0"/>
        <v>Vũ Anh Quân</v>
      </c>
      <c r="B61" s="15">
        <v>53</v>
      </c>
      <c r="C61" s="16">
        <v>15150068</v>
      </c>
      <c r="D61" s="16" t="s">
        <v>21</v>
      </c>
      <c r="E61" s="18">
        <v>35561</v>
      </c>
      <c r="F61" s="16" t="s">
        <v>25</v>
      </c>
      <c r="G61" s="17"/>
    </row>
    <row r="62" spans="1:7" ht="16.5" customHeight="1" x14ac:dyDescent="0.25">
      <c r="A62" t="str">
        <f t="shared" si="0"/>
        <v>Chu Văn Sơn</v>
      </c>
      <c r="B62" s="15">
        <v>54</v>
      </c>
      <c r="C62" s="16">
        <v>15150086</v>
      </c>
      <c r="D62" s="16" t="s">
        <v>57</v>
      </c>
      <c r="E62" s="18">
        <v>35678</v>
      </c>
      <c r="F62" s="16" t="s">
        <v>32</v>
      </c>
      <c r="G62" s="17"/>
    </row>
    <row r="63" spans="1:7" ht="16.5" customHeight="1" x14ac:dyDescent="0.25">
      <c r="A63" t="str">
        <f t="shared" si="0"/>
        <v>Nguyễn Đức Thành</v>
      </c>
      <c r="B63" s="15">
        <v>55</v>
      </c>
      <c r="C63" s="16">
        <v>15150205</v>
      </c>
      <c r="D63" s="16" t="s">
        <v>74</v>
      </c>
      <c r="E63" s="18">
        <v>35708</v>
      </c>
      <c r="F63" s="16" t="s">
        <v>24</v>
      </c>
      <c r="G63" s="17"/>
    </row>
    <row r="64" spans="1:7" ht="16.5" customHeight="1" x14ac:dyDescent="0.25">
      <c r="A64" t="str">
        <f t="shared" si="0"/>
        <v>Trần Phương Thảo</v>
      </c>
      <c r="B64" s="15">
        <v>56</v>
      </c>
      <c r="C64" s="16">
        <v>15150239</v>
      </c>
      <c r="D64" s="16" t="s">
        <v>36</v>
      </c>
      <c r="E64" s="18">
        <v>35432</v>
      </c>
      <c r="F64" s="16" t="s">
        <v>24</v>
      </c>
      <c r="G64" s="17"/>
    </row>
    <row r="65" spans="1:7" ht="16.5" customHeight="1" x14ac:dyDescent="0.25">
      <c r="A65" t="str">
        <f t="shared" si="0"/>
        <v>Hoàng Đình Thi</v>
      </c>
      <c r="B65" s="15">
        <v>57</v>
      </c>
      <c r="C65" s="16">
        <v>15150401</v>
      </c>
      <c r="D65" s="16" t="s">
        <v>50</v>
      </c>
      <c r="E65" s="18">
        <v>35712</v>
      </c>
      <c r="F65" s="16" t="s">
        <v>16</v>
      </c>
      <c r="G65" s="17"/>
    </row>
    <row r="66" spans="1:7" ht="16.5" customHeight="1" x14ac:dyDescent="0.25">
      <c r="A66" t="str">
        <f t="shared" si="0"/>
        <v>Đàm Ngọc Thiện</v>
      </c>
      <c r="B66" s="15">
        <v>58</v>
      </c>
      <c r="C66" s="16">
        <v>15150164</v>
      </c>
      <c r="D66" s="16" t="s">
        <v>23</v>
      </c>
      <c r="E66" s="18">
        <v>35491</v>
      </c>
      <c r="F66" s="16" t="s">
        <v>24</v>
      </c>
      <c r="G66" s="17"/>
    </row>
    <row r="67" spans="1:7" ht="16.5" customHeight="1" x14ac:dyDescent="0.25">
      <c r="A67" t="str">
        <f t="shared" si="0"/>
        <v>Nguyễn Thị Thoa</v>
      </c>
      <c r="B67" s="15">
        <v>59</v>
      </c>
      <c r="C67" s="16">
        <v>15150312</v>
      </c>
      <c r="D67" s="16" t="s">
        <v>61</v>
      </c>
      <c r="E67" s="16" t="s">
        <v>179</v>
      </c>
      <c r="F67" s="16" t="s">
        <v>1</v>
      </c>
      <c r="G67" s="17"/>
    </row>
    <row r="68" spans="1:7" ht="16.5" customHeight="1" x14ac:dyDescent="0.25">
      <c r="A68" t="str">
        <f t="shared" si="0"/>
        <v>Phạm Văn Thông</v>
      </c>
      <c r="B68" s="15">
        <v>60</v>
      </c>
      <c r="C68" s="16">
        <v>15150304</v>
      </c>
      <c r="D68" s="16" t="s">
        <v>180</v>
      </c>
      <c r="E68" s="16" t="s">
        <v>181</v>
      </c>
      <c r="F68" s="16" t="s">
        <v>1</v>
      </c>
      <c r="G68" s="17"/>
    </row>
    <row r="69" spans="1:7" ht="16.5" customHeight="1" x14ac:dyDescent="0.25">
      <c r="A69" t="str">
        <f t="shared" si="0"/>
        <v>Nguyễn Thị Thùy</v>
      </c>
      <c r="B69" s="15">
        <v>61</v>
      </c>
      <c r="C69" s="16">
        <v>15150024</v>
      </c>
      <c r="D69" s="16" t="s">
        <v>63</v>
      </c>
      <c r="E69" s="18">
        <v>35623</v>
      </c>
      <c r="F69" s="16" t="s">
        <v>25</v>
      </c>
      <c r="G69" s="17"/>
    </row>
    <row r="70" spans="1:7" ht="16.5" customHeight="1" x14ac:dyDescent="0.25">
      <c r="A70" t="str">
        <f t="shared" si="0"/>
        <v>Vũ Văn Thủy</v>
      </c>
      <c r="B70" s="15">
        <v>62</v>
      </c>
      <c r="C70" s="16">
        <v>15150134</v>
      </c>
      <c r="D70" s="16" t="s">
        <v>30</v>
      </c>
      <c r="E70" s="18">
        <v>35251</v>
      </c>
      <c r="F70" s="16" t="s">
        <v>32</v>
      </c>
      <c r="G70" s="17"/>
    </row>
    <row r="71" spans="1:7" ht="16.5" customHeight="1" x14ac:dyDescent="0.25">
      <c r="A71" t="str">
        <f t="shared" si="0"/>
        <v>Trần Việt Tiến</v>
      </c>
      <c r="B71" s="15">
        <v>63</v>
      </c>
      <c r="C71" s="16">
        <v>15150298</v>
      </c>
      <c r="D71" s="16" t="s">
        <v>14</v>
      </c>
      <c r="E71" s="16" t="s">
        <v>182</v>
      </c>
      <c r="F71" s="16" t="s">
        <v>1</v>
      </c>
      <c r="G71" s="17"/>
    </row>
    <row r="72" spans="1:7" ht="16.5" customHeight="1" x14ac:dyDescent="0.25">
      <c r="A72" t="str">
        <f t="shared" si="0"/>
        <v>Vũ Xuân Toàn</v>
      </c>
      <c r="B72" s="15">
        <v>64</v>
      </c>
      <c r="C72" s="16">
        <v>15150395</v>
      </c>
      <c r="D72" s="16" t="s">
        <v>4</v>
      </c>
      <c r="E72" s="16" t="s">
        <v>183</v>
      </c>
      <c r="F72" s="16" t="s">
        <v>16</v>
      </c>
      <c r="G72" s="17"/>
    </row>
    <row r="73" spans="1:7" ht="16.5" customHeight="1" x14ac:dyDescent="0.25">
      <c r="A73" t="str">
        <f t="shared" si="0"/>
        <v>Nguyễn Xuân Toản</v>
      </c>
      <c r="B73" s="15">
        <v>65</v>
      </c>
      <c r="C73" s="16">
        <v>15150033</v>
      </c>
      <c r="D73" s="16" t="s">
        <v>22</v>
      </c>
      <c r="E73" s="16" t="s">
        <v>184</v>
      </c>
      <c r="F73" s="16" t="s">
        <v>25</v>
      </c>
      <c r="G73" s="17"/>
    </row>
    <row r="74" spans="1:7" ht="16.5" customHeight="1" x14ac:dyDescent="0.25">
      <c r="A74" t="str">
        <f t="shared" ref="A74:A82" si="1">D74</f>
        <v>Nguyễn Thị Huyền Trang</v>
      </c>
      <c r="B74" s="15">
        <v>66</v>
      </c>
      <c r="C74" s="16">
        <v>15150025</v>
      </c>
      <c r="D74" s="16" t="s">
        <v>65</v>
      </c>
      <c r="E74" s="16" t="s">
        <v>185</v>
      </c>
      <c r="F74" s="16" t="s">
        <v>25</v>
      </c>
      <c r="G74" s="17"/>
    </row>
    <row r="75" spans="1:7" ht="16.5" customHeight="1" x14ac:dyDescent="0.25">
      <c r="A75" t="str">
        <f t="shared" si="1"/>
        <v>Phạm Hoàng Trung</v>
      </c>
      <c r="B75" s="15">
        <v>67</v>
      </c>
      <c r="C75" s="16">
        <v>15150249</v>
      </c>
      <c r="D75" s="16" t="s">
        <v>186</v>
      </c>
      <c r="E75" s="18">
        <v>35432</v>
      </c>
      <c r="F75" s="16" t="s">
        <v>1</v>
      </c>
      <c r="G75" s="17"/>
    </row>
    <row r="76" spans="1:7" ht="16.5" customHeight="1" x14ac:dyDescent="0.25">
      <c r="A76" t="str">
        <f t="shared" si="1"/>
        <v>Phan Sỹ Tuân</v>
      </c>
      <c r="B76" s="15">
        <v>68</v>
      </c>
      <c r="C76" s="16">
        <v>14151416</v>
      </c>
      <c r="D76" s="16" t="s">
        <v>6</v>
      </c>
      <c r="E76" s="16" t="s">
        <v>187</v>
      </c>
      <c r="F76" s="16" t="s">
        <v>16</v>
      </c>
      <c r="G76" s="17"/>
    </row>
    <row r="77" spans="1:7" ht="16.5" customHeight="1" x14ac:dyDescent="0.25">
      <c r="A77" t="str">
        <f t="shared" si="1"/>
        <v>Bùi Anh Tuấn</v>
      </c>
      <c r="B77" s="15">
        <v>69</v>
      </c>
      <c r="C77" s="16">
        <v>15150100</v>
      </c>
      <c r="D77" s="16" t="s">
        <v>54</v>
      </c>
      <c r="E77" s="16" t="s">
        <v>188</v>
      </c>
      <c r="F77" s="16" t="s">
        <v>32</v>
      </c>
      <c r="G77" s="17"/>
    </row>
    <row r="78" spans="1:7" ht="16.5" customHeight="1" x14ac:dyDescent="0.25">
      <c r="A78" t="str">
        <f t="shared" si="1"/>
        <v>Bùi Khắc Tuấn</v>
      </c>
      <c r="B78" s="15">
        <v>70</v>
      </c>
      <c r="C78" s="16">
        <v>15150374</v>
      </c>
      <c r="D78" s="16" t="s">
        <v>42</v>
      </c>
      <c r="E78" s="16" t="s">
        <v>189</v>
      </c>
      <c r="F78" s="16" t="s">
        <v>16</v>
      </c>
      <c r="G78" s="17"/>
    </row>
    <row r="79" spans="1:7" ht="16.5" customHeight="1" x14ac:dyDescent="0.25">
      <c r="A79" t="str">
        <f t="shared" si="1"/>
        <v>Nguyễn Khắc Tú</v>
      </c>
      <c r="B79" s="15">
        <v>71</v>
      </c>
      <c r="C79" s="16">
        <v>15150165</v>
      </c>
      <c r="D79" s="16" t="s">
        <v>19</v>
      </c>
      <c r="E79" s="16" t="s">
        <v>190</v>
      </c>
      <c r="F79" s="16" t="s">
        <v>24</v>
      </c>
      <c r="G79" s="17"/>
    </row>
    <row r="80" spans="1:7" ht="16.5" customHeight="1" x14ac:dyDescent="0.25">
      <c r="A80" t="str">
        <f t="shared" si="1"/>
        <v>Hoàng Mạnh Tùng</v>
      </c>
      <c r="B80" s="15">
        <v>72</v>
      </c>
      <c r="C80" s="16">
        <v>15150314</v>
      </c>
      <c r="D80" s="16" t="s">
        <v>34</v>
      </c>
      <c r="E80" s="18">
        <v>35403</v>
      </c>
      <c r="F80" s="16" t="s">
        <v>1</v>
      </c>
      <c r="G80" s="17"/>
    </row>
    <row r="81" spans="1:8" ht="16.5" customHeight="1" x14ac:dyDescent="0.25">
      <c r="A81" t="str">
        <f t="shared" si="1"/>
        <v>Vũ Duy Tùng</v>
      </c>
      <c r="B81" s="15">
        <v>73</v>
      </c>
      <c r="C81" s="16">
        <v>13150211</v>
      </c>
      <c r="D81" s="16" t="s">
        <v>191</v>
      </c>
      <c r="E81" s="16" t="s">
        <v>192</v>
      </c>
      <c r="F81" s="16" t="s">
        <v>193</v>
      </c>
      <c r="G81" s="17"/>
    </row>
    <row r="82" spans="1:8" ht="16.5" customHeight="1" x14ac:dyDescent="0.25">
      <c r="A82" t="str">
        <f t="shared" si="1"/>
        <v>Hoàng Tuấn Vũ</v>
      </c>
      <c r="B82" s="15">
        <v>74</v>
      </c>
      <c r="C82" s="16">
        <v>15150229</v>
      </c>
      <c r="D82" s="16" t="s">
        <v>28</v>
      </c>
      <c r="E82" s="16" t="s">
        <v>194</v>
      </c>
      <c r="F82" s="16" t="s">
        <v>24</v>
      </c>
      <c r="G82" s="17"/>
    </row>
    <row r="83" spans="1:8" x14ac:dyDescent="0.25">
      <c r="B83" s="35"/>
      <c r="C83" s="35"/>
      <c r="D83" s="35"/>
      <c r="E83" s="35"/>
      <c r="F83" s="35"/>
      <c r="G83" s="35"/>
    </row>
    <row r="84" spans="1:8" x14ac:dyDescent="0.25">
      <c r="B84" s="31"/>
      <c r="C84" s="31"/>
      <c r="D84" s="31"/>
      <c r="E84" s="31"/>
      <c r="F84" s="31"/>
      <c r="G84" s="31"/>
    </row>
    <row r="85" spans="1:8" x14ac:dyDescent="0.25">
      <c r="B85" s="33"/>
      <c r="C85" s="33"/>
      <c r="D85" s="33"/>
      <c r="E85" s="33"/>
      <c r="F85" s="33"/>
      <c r="G85" s="33"/>
    </row>
    <row r="86" spans="1:8" x14ac:dyDescent="0.25">
      <c r="B86" s="33"/>
      <c r="C86" s="33"/>
      <c r="D86" s="33"/>
      <c r="E86" s="33"/>
      <c r="F86" s="33"/>
      <c r="G86" s="33"/>
    </row>
    <row r="87" spans="1:8" x14ac:dyDescent="0.25">
      <c r="B87" s="33"/>
      <c r="C87" s="33"/>
      <c r="D87" s="33"/>
      <c r="E87" s="33"/>
      <c r="F87" s="33"/>
      <c r="G87" s="33"/>
    </row>
    <row r="88" spans="1:8" x14ac:dyDescent="0.25">
      <c r="B88" s="31" t="s">
        <v>195</v>
      </c>
      <c r="C88" s="31"/>
      <c r="D88" s="31"/>
      <c r="E88" s="31"/>
      <c r="F88" s="31"/>
      <c r="G88" s="31"/>
    </row>
    <row r="89" spans="1:8" x14ac:dyDescent="0.25">
      <c r="B89" s="33"/>
      <c r="C89" s="33"/>
      <c r="D89" s="33"/>
      <c r="E89" s="33"/>
      <c r="F89" s="33"/>
      <c r="G89" s="33"/>
    </row>
    <row r="90" spans="1:8" x14ac:dyDescent="0.25">
      <c r="B90" s="31" t="s">
        <v>196</v>
      </c>
      <c r="C90" s="31"/>
      <c r="D90" s="31"/>
      <c r="E90" s="31"/>
      <c r="F90" s="31"/>
      <c r="G90" s="31"/>
    </row>
    <row r="91" spans="1:8" x14ac:dyDescent="0.25">
      <c r="B91" s="36"/>
      <c r="C91" s="36"/>
      <c r="D91" s="36"/>
      <c r="E91" s="36" t="s">
        <v>197</v>
      </c>
      <c r="F91" s="36"/>
      <c r="G91" s="36"/>
    </row>
    <row r="92" spans="1:8" x14ac:dyDescent="0.25">
      <c r="B92" s="33"/>
      <c r="C92" s="33"/>
      <c r="D92" s="33"/>
      <c r="E92" s="36" t="s">
        <v>198</v>
      </c>
      <c r="F92" s="36"/>
      <c r="G92" s="36"/>
      <c r="H92" s="12"/>
    </row>
    <row r="93" spans="1:8" x14ac:dyDescent="0.25">
      <c r="B93" s="31"/>
      <c r="C93" s="31"/>
      <c r="D93" s="31"/>
      <c r="E93" s="36"/>
      <c r="F93" s="36"/>
      <c r="G93" s="36"/>
    </row>
    <row r="94" spans="1:8" x14ac:dyDescent="0.25">
      <c r="B94" s="31"/>
      <c r="C94" s="31"/>
      <c r="D94" s="31"/>
      <c r="E94" s="31"/>
      <c r="F94" s="31"/>
      <c r="G94" s="31"/>
    </row>
    <row r="95" spans="1:8" x14ac:dyDescent="0.25">
      <c r="B95" s="31"/>
      <c r="C95" s="31"/>
      <c r="D95" s="31"/>
      <c r="E95" s="31"/>
      <c r="F95" s="31"/>
      <c r="G95" s="31"/>
    </row>
    <row r="96" spans="1:8" x14ac:dyDescent="0.25">
      <c r="B96" s="31"/>
      <c r="C96" s="31"/>
      <c r="D96" s="31"/>
      <c r="E96" s="31"/>
      <c r="F96" s="31"/>
      <c r="G96" s="31"/>
    </row>
    <row r="97" spans="2:7" x14ac:dyDescent="0.25">
      <c r="B97" s="31"/>
      <c r="C97" s="31"/>
      <c r="D97" s="31"/>
      <c r="E97" s="33"/>
      <c r="F97" s="33"/>
      <c r="G97" s="33"/>
    </row>
  </sheetData>
  <mergeCells count="29">
    <mergeCell ref="B94:G94"/>
    <mergeCell ref="B95:G95"/>
    <mergeCell ref="B96:G96"/>
    <mergeCell ref="B97:D97"/>
    <mergeCell ref="E97:G97"/>
    <mergeCell ref="B91:D91"/>
    <mergeCell ref="E91:G91"/>
    <mergeCell ref="B92:D92"/>
    <mergeCell ref="E92:G92"/>
    <mergeCell ref="B93:D93"/>
    <mergeCell ref="E93:G93"/>
    <mergeCell ref="B90:G90"/>
    <mergeCell ref="B4:G4"/>
    <mergeCell ref="B5:G5"/>
    <mergeCell ref="H5:M5"/>
    <mergeCell ref="B7:E7"/>
    <mergeCell ref="B83:G83"/>
    <mergeCell ref="B84:G84"/>
    <mergeCell ref="B85:G85"/>
    <mergeCell ref="B86:G86"/>
    <mergeCell ref="B87:G87"/>
    <mergeCell ref="B88:G88"/>
    <mergeCell ref="B89:G89"/>
    <mergeCell ref="B1:D1"/>
    <mergeCell ref="E1:G1"/>
    <mergeCell ref="B2:D2"/>
    <mergeCell ref="E2:G2"/>
    <mergeCell ref="B3:D3"/>
    <mergeCell ref="E3:G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DiemDanh</vt:lpstr>
      <vt:lpstr>DSLMH17-1-2018CANJL377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uyennm</dc:creator>
  <cp:lastModifiedBy>Tuân Phan Sỹ</cp:lastModifiedBy>
  <cp:lastPrinted>2018-01-15T07:26:18Z</cp:lastPrinted>
  <dcterms:created xsi:type="dcterms:W3CDTF">2018-01-15T06:38:03Z</dcterms:created>
  <dcterms:modified xsi:type="dcterms:W3CDTF">2018-03-13T13:28:32Z</dcterms:modified>
</cp:coreProperties>
</file>