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0730" windowHeight="11760"/>
  </bookViews>
  <sheets>
    <sheet name="24" sheetId="1" r:id="rId1"/>
    <sheet name="Hoàng Thị Hương Giang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</calcChain>
</file>

<file path=xl/sharedStrings.xml><?xml version="1.0" encoding="utf-8"?>
<sst xmlns="http://schemas.openxmlformats.org/spreadsheetml/2006/main" count="78" uniqueCount="39">
  <si>
    <t>DOANH THU KHÁCH SẠN MƯỜNG THANH LUXURY</t>
  </si>
  <si>
    <t>Họ và tên</t>
  </si>
  <si>
    <t>Quê quán</t>
  </si>
  <si>
    <t>Loại phòng</t>
  </si>
  <si>
    <t>Giá phòng</t>
  </si>
  <si>
    <t>Số ngày</t>
  </si>
  <si>
    <t>Thành tiền</t>
  </si>
  <si>
    <t>Chu Thị Cẩm Vân</t>
  </si>
  <si>
    <t>Nam Định</t>
  </si>
  <si>
    <t>Senior</t>
  </si>
  <si>
    <t>Nguyễn Hà Phương</t>
  </si>
  <si>
    <t>Tuyên Quang</t>
  </si>
  <si>
    <t>Deluxe</t>
  </si>
  <si>
    <t>Đỗ Minh Quân</t>
  </si>
  <si>
    <t>Thái Bình</t>
  </si>
  <si>
    <t>Superior</t>
  </si>
  <si>
    <t>Trần Thị Tâm</t>
  </si>
  <si>
    <t>Hà Nội</t>
  </si>
  <si>
    <t>Nguyễn Quỳnh Trang</t>
  </si>
  <si>
    <t>Vũ Bích Diệp</t>
  </si>
  <si>
    <t>Lê Thị Thùy Dương</t>
  </si>
  <si>
    <t>Ngô Thị Kiều Linh</t>
  </si>
  <si>
    <t>Phan Hồng Nhung</t>
  </si>
  <si>
    <t>Trần Thị Sương</t>
  </si>
  <si>
    <t>Dương Thị Trang</t>
  </si>
  <si>
    <t>Nguyễn Thị Thảo Vân</t>
  </si>
  <si>
    <t>Phạm Thị Hồng Vinh</t>
  </si>
  <si>
    <t>Nguyễn Văn Quốc Khánh</t>
  </si>
  <si>
    <t>Điêu Thanh Hà</t>
  </si>
  <si>
    <t>Đỗ Thị Mỹ Hoa</t>
  </si>
  <si>
    <t>Hoàng Ngọc Linh</t>
  </si>
  <si>
    <t>Lưu Thị Vân</t>
  </si>
  <si>
    <t>Lò Thị Cúc</t>
  </si>
  <si>
    <t>Phạm Hồng Anh</t>
  </si>
  <si>
    <t>Cao Văn Dương</t>
  </si>
  <si>
    <t>Đỗ Minh Duy</t>
  </si>
  <si>
    <t>Lê Văn Hiệp</t>
  </si>
  <si>
    <t>Ưu đãi</t>
  </si>
  <si>
    <t>Tổng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</si>
</sst>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(&quot;$&quot;* #,##0_);_(&quot;$&quot;* \(#,##0\);_(&quot;$&quot;* &quot;-&quot;_);_(@_)"/>
    <numFmt numFmtId="164" formatCode="_-* #,##0\ [$₫-42A]_-;\-* #,##0\ [$₫-42A]_-;_-* &quot;-&quot;\ [$₫-42A]_-;_-@_-"/>
  </numFmts>
  <fonts count="3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3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42" fontId="2" fillId="0" borderId="0" xfId="0" applyNumberFormat="1" applyFont="1"/>
    <xf numFmtId="164" fontId="2" fillId="0" borderId="0" xfId="0" applyNumberFormat="1" applyFont="1"/>
    <xf numFmtId="0" fontId="2" fillId="0" borderId="0" xfId="0" applyNumberFormat="1" applyFont="1"/>
    <xf numFmtId="0" fontId="1" fillId="0" borderId="0" xfId="1" applyAlignment="1">
      <alignment horizontal="center"/>
    </xf>
  </cellXfs>
  <cellStyles count="2">
    <cellStyle name="Normal" xfId="0" builtinId="0"/>
    <cellStyle name="Title" xfId="1" builtinId="1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164" formatCode="_-* #,##0\ [$₫-42A]_-;\-* #,##0\ [$₫-42A]_-;_-* &quot;-&quot;\ [$₫-42A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</dxfs>
  <tableStyles count="0" defaultTableStyle="TableStyleMedium1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H25" totalsRowShown="0" headerRowDxfId="9" dataDxfId="8">
  <autoFilter ref="A2:H25"/>
  <tableColumns count="8">
    <tableColumn id="1" name="Họ và tên" dataDxfId="7"/>
    <tableColumn id="2" name="Quê quán" dataDxfId="6"/>
    <tableColumn id="3" name="Loại phòng" dataDxfId="5"/>
    <tableColumn id="4" name="Giá phòng" dataDxfId="4"/>
    <tableColumn id="5" name="Số ngày" dataDxfId="3"/>
    <tableColumn id="6" name="Thành tiền" dataDxfId="2"/>
    <tableColumn id="7" name="Ưu đãi" dataDxfId="1">
      <calculatedColumnFormula>IF(Table1[[#This Row],[Số ngày]]&gt;=6," 200000", 0)</calculatedColumnFormula>
    </tableColumn>
    <tableColumn id="8" name="Tổng tiền" dataDxfId="0">
      <calculatedColumnFormula>(Table1[[#This Row],[Số ngày]]*Table1[[#This Row],[Giá phòng]]-Table1[[#This Row],[Ưu đãi]])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topLeftCell="C1" workbookViewId="0">
      <selection activeCell="G2" sqref="G1:G1048576"/>
    </sheetView>
  </sheetViews>
  <sheetFormatPr defaultRowHeight="16.5" x14ac:dyDescent="0.25"/>
  <cols>
    <col min="1" max="1" width="35.7109375" style="1" customWidth="1"/>
    <col min="2" max="3" width="39.42578125" style="1" customWidth="1"/>
    <col min="4" max="6" width="26.5703125" style="1" customWidth="1"/>
    <col min="7" max="7" width="30.42578125" style="1" customWidth="1"/>
    <col min="8" max="8" width="10.28515625" style="1" bestFit="1" customWidth="1"/>
    <col min="9" max="16384" width="9.140625" style="1"/>
  </cols>
  <sheetData>
    <row r="1" spans="1:12" ht="22.5" x14ac:dyDescent="0.3">
      <c r="A1" s="5" t="s">
        <v>0</v>
      </c>
      <c r="B1" s="5"/>
      <c r="C1" s="5"/>
      <c r="D1" s="5"/>
      <c r="E1" s="5"/>
      <c r="F1" s="5"/>
      <c r="G1" s="5"/>
    </row>
    <row r="2" spans="1:12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37</v>
      </c>
      <c r="H2" s="1" t="s">
        <v>38</v>
      </c>
    </row>
    <row r="3" spans="1:12" x14ac:dyDescent="0.25">
      <c r="A3" s="1" t="s">
        <v>7</v>
      </c>
      <c r="B3" s="1" t="s">
        <v>8</v>
      </c>
      <c r="C3" s="1" t="s">
        <v>9</v>
      </c>
      <c r="D3" s="1">
        <v>1550000</v>
      </c>
      <c r="E3" s="1">
        <v>4</v>
      </c>
      <c r="F3" s="3">
        <v>6200000</v>
      </c>
      <c r="G3" s="1">
        <f>IF(Table1[[#This Row],[Số ngày]]&gt;=6," 200000", 0)</f>
        <v>0</v>
      </c>
      <c r="H3" s="1">
        <f>(Table1[[#This Row],[Số ngày]]*Table1[[#This Row],[Giá phòng]]-Table1[[#This Row],[Ưu đãi]])</f>
        <v>6200000</v>
      </c>
    </row>
    <row r="4" spans="1:12" x14ac:dyDescent="0.25">
      <c r="A4" s="1" t="s">
        <v>10</v>
      </c>
      <c r="B4" s="1" t="s">
        <v>11</v>
      </c>
      <c r="C4" s="1" t="s">
        <v>12</v>
      </c>
      <c r="D4" s="1">
        <v>1250000</v>
      </c>
      <c r="E4" s="1">
        <v>3</v>
      </c>
      <c r="F4" s="3">
        <v>3750000</v>
      </c>
      <c r="G4" s="4">
        <f>IF(Table1[[#This Row],[Số ngày]]&gt;=6," 200000", 0)</f>
        <v>0</v>
      </c>
      <c r="H4" s="1">
        <f>(Table1[[#This Row],[Số ngày]]*Table1[[#This Row],[Giá phòng]]-Table1[[#This Row],[Ưu đãi]])</f>
        <v>3750000</v>
      </c>
    </row>
    <row r="5" spans="1:12" x14ac:dyDescent="0.25">
      <c r="A5" s="1" t="s">
        <v>13</v>
      </c>
      <c r="B5" s="1" t="s">
        <v>14</v>
      </c>
      <c r="C5" s="1" t="s">
        <v>15</v>
      </c>
      <c r="D5" s="1">
        <v>1050000</v>
      </c>
      <c r="E5" s="1">
        <v>5</v>
      </c>
      <c r="F5" s="3">
        <v>5250000</v>
      </c>
      <c r="G5" s="4">
        <f>IF(Table1[[#This Row],[Số ngày]]&gt;=6," 200000", 0)</f>
        <v>0</v>
      </c>
      <c r="H5" s="1">
        <f>(Table1[[#This Row],[Số ngày]]*Table1[[#This Row],[Giá phòng]]-Table1[[#This Row],[Ưu đãi]])</f>
        <v>5250000</v>
      </c>
    </row>
    <row r="6" spans="1:12" x14ac:dyDescent="0.25">
      <c r="A6" s="1" t="s">
        <v>16</v>
      </c>
      <c r="B6" s="1" t="s">
        <v>17</v>
      </c>
      <c r="C6" s="1" t="s">
        <v>9</v>
      </c>
      <c r="D6" s="1">
        <v>1550000</v>
      </c>
      <c r="E6" s="1">
        <v>6</v>
      </c>
      <c r="F6" s="3">
        <v>9300000</v>
      </c>
      <c r="G6" s="4" t="str">
        <f>IF(Table1[[#This Row],[Số ngày]]&gt;=6," 200000", 0)</f>
        <v xml:space="preserve"> 200000</v>
      </c>
      <c r="H6" s="1">
        <f>(Table1[[#This Row],[Số ngày]]*Table1[[#This Row],[Giá phòng]]-Table1[[#This Row],[Ưu đãi]])</f>
        <v>9100000</v>
      </c>
    </row>
    <row r="7" spans="1:12" x14ac:dyDescent="0.25">
      <c r="A7" s="1" t="s">
        <v>18</v>
      </c>
      <c r="B7" s="1" t="s">
        <v>8</v>
      </c>
      <c r="C7" s="1" t="s">
        <v>12</v>
      </c>
      <c r="D7" s="1">
        <v>1250000</v>
      </c>
      <c r="E7" s="1">
        <v>2</v>
      </c>
      <c r="F7" s="3">
        <v>2500000</v>
      </c>
      <c r="G7" s="1">
        <f>IF(Table1[[#This Row],[Số ngày]]&gt;=6," 200000", 0)</f>
        <v>0</v>
      </c>
      <c r="H7" s="1">
        <f>(Table1[[#This Row],[Số ngày]]*Table1[[#This Row],[Giá phòng]]-Table1[[#This Row],[Ưu đãi]])</f>
        <v>2500000</v>
      </c>
    </row>
    <row r="8" spans="1:12" x14ac:dyDescent="0.25">
      <c r="A8" s="1" t="s">
        <v>19</v>
      </c>
      <c r="B8" s="1" t="s">
        <v>11</v>
      </c>
      <c r="C8" s="1" t="s">
        <v>15</v>
      </c>
      <c r="D8" s="1">
        <v>1050000</v>
      </c>
      <c r="E8" s="1">
        <v>4</v>
      </c>
      <c r="F8" s="3">
        <v>4200000</v>
      </c>
      <c r="G8" s="1">
        <f>IF(Table1[[#This Row],[Số ngày]]&gt;=6," 200000", 0)</f>
        <v>0</v>
      </c>
      <c r="H8" s="1">
        <f>(Table1[[#This Row],[Số ngày]]*Table1[[#This Row],[Giá phòng]]-Table1[[#This Row],[Ưu đãi]])</f>
        <v>4200000</v>
      </c>
    </row>
    <row r="9" spans="1:12" x14ac:dyDescent="0.25">
      <c r="A9" s="1" t="s">
        <v>20</v>
      </c>
      <c r="B9" s="1" t="s">
        <v>14</v>
      </c>
      <c r="C9" s="1" t="s">
        <v>12</v>
      </c>
      <c r="D9" s="1">
        <v>1250000</v>
      </c>
      <c r="E9" s="1">
        <v>5</v>
      </c>
      <c r="F9" s="3">
        <v>6250000</v>
      </c>
      <c r="G9" s="1">
        <f>IF(Table1[[#This Row],[Số ngày]]&gt;=6," 200000", 0)</f>
        <v>0</v>
      </c>
      <c r="H9" s="1">
        <f>(Table1[[#This Row],[Số ngày]]*Table1[[#This Row],[Giá phòng]]-Table1[[#This Row],[Ưu đãi]])</f>
        <v>6250000</v>
      </c>
    </row>
    <row r="10" spans="1:12" x14ac:dyDescent="0.25">
      <c r="A10" s="1" t="s">
        <v>21</v>
      </c>
      <c r="B10" s="1" t="s">
        <v>17</v>
      </c>
      <c r="C10" s="1" t="s">
        <v>15</v>
      </c>
      <c r="D10" s="1">
        <v>1050000</v>
      </c>
      <c r="E10" s="1">
        <v>8</v>
      </c>
      <c r="F10" s="3">
        <v>8400000</v>
      </c>
      <c r="G10" s="1" t="str">
        <f>IF(Table1[[#This Row],[Số ngày]]&gt;=6," 200000", 0)</f>
        <v xml:space="preserve"> 200000</v>
      </c>
      <c r="H10" s="1">
        <f>(Table1[[#This Row],[Số ngày]]*Table1[[#This Row],[Giá phòng]]-Table1[[#This Row],[Ưu đãi]])</f>
        <v>8200000</v>
      </c>
    </row>
    <row r="11" spans="1:12" x14ac:dyDescent="0.25">
      <c r="A11" s="1" t="s">
        <v>22</v>
      </c>
      <c r="B11" s="1" t="s">
        <v>11</v>
      </c>
      <c r="C11" s="1" t="s">
        <v>9</v>
      </c>
      <c r="D11" s="1">
        <v>1550000</v>
      </c>
      <c r="E11" s="1">
        <v>9</v>
      </c>
      <c r="F11" s="1">
        <v>13950000</v>
      </c>
      <c r="G11" s="1" t="str">
        <f>IF(Table1[[#This Row],[Số ngày]]&gt;=6," 200000", 0)</f>
        <v xml:space="preserve"> 200000</v>
      </c>
      <c r="H11" s="1">
        <f>(Table1[[#This Row],[Số ngày]]*Table1[[#This Row],[Giá phòng]]-Table1[[#This Row],[Ưu đãi]])</f>
        <v>13750000</v>
      </c>
    </row>
    <row r="12" spans="1:12" x14ac:dyDescent="0.25">
      <c r="A12" s="1" t="s">
        <v>23</v>
      </c>
      <c r="B12" s="1" t="s">
        <v>14</v>
      </c>
      <c r="C12" s="1" t="s">
        <v>12</v>
      </c>
      <c r="D12" s="1">
        <v>1250000</v>
      </c>
      <c r="E12" s="1">
        <v>6</v>
      </c>
      <c r="F12" s="1">
        <v>7500000</v>
      </c>
      <c r="G12" s="1" t="str">
        <f>IF(Table1[[#This Row],[Số ngày]]&gt;=6," 200000", 0)</f>
        <v xml:space="preserve"> 200000</v>
      </c>
      <c r="H12" s="1">
        <f>(Table1[[#This Row],[Số ngày]]*Table1[[#This Row],[Giá phòng]]-Table1[[#This Row],[Ưu đãi]])</f>
        <v>7300000</v>
      </c>
      <c r="K12" s="3"/>
    </row>
    <row r="13" spans="1:12" x14ac:dyDescent="0.25">
      <c r="A13" s="1" t="s">
        <v>24</v>
      </c>
      <c r="B13" s="1" t="s">
        <v>17</v>
      </c>
      <c r="C13" s="1" t="s">
        <v>15</v>
      </c>
      <c r="D13" s="1">
        <v>1050000</v>
      </c>
      <c r="E13" s="1">
        <v>8</v>
      </c>
      <c r="F13" s="1">
        <v>8400000</v>
      </c>
      <c r="G13" s="1" t="str">
        <f>IF(Table1[[#This Row],[Số ngày]]&gt;=6," 200000", 0)</f>
        <v xml:space="preserve"> 200000</v>
      </c>
      <c r="H13" s="1">
        <f>(Table1[[#This Row],[Số ngày]]*Table1[[#This Row],[Giá phòng]]-Table1[[#This Row],[Ưu đãi]])</f>
        <v>8200000</v>
      </c>
      <c r="K13" s="3"/>
      <c r="L13" s="2"/>
    </row>
    <row r="14" spans="1:12" x14ac:dyDescent="0.25">
      <c r="A14" s="1" t="s">
        <v>25</v>
      </c>
      <c r="B14" s="1" t="s">
        <v>8</v>
      </c>
      <c r="C14" s="1" t="s">
        <v>9</v>
      </c>
      <c r="D14" s="1">
        <v>1550000</v>
      </c>
      <c r="E14" s="1">
        <v>9</v>
      </c>
      <c r="F14" s="1">
        <v>13950000</v>
      </c>
      <c r="G14" s="1" t="str">
        <f>IF(Table1[[#This Row],[Số ngày]]&gt;=6," 200000", 0)</f>
        <v xml:space="preserve"> 200000</v>
      </c>
      <c r="H14" s="1">
        <f>(Table1[[#This Row],[Số ngày]]*Table1[[#This Row],[Giá phòng]]-Table1[[#This Row],[Ưu đãi]])</f>
        <v>13750000</v>
      </c>
      <c r="K14" s="3"/>
      <c r="L14" s="2"/>
    </row>
    <row r="15" spans="1:12" x14ac:dyDescent="0.25">
      <c r="A15" s="1" t="s">
        <v>26</v>
      </c>
      <c r="B15" s="1" t="s">
        <v>14</v>
      </c>
      <c r="C15" s="1" t="s">
        <v>12</v>
      </c>
      <c r="D15" s="1">
        <v>1250000</v>
      </c>
      <c r="E15" s="1">
        <v>4</v>
      </c>
      <c r="F15" s="1">
        <v>5000000</v>
      </c>
      <c r="G15" s="1">
        <f>IF(Table1[[#This Row],[Số ngày]]&gt;=6," 200000", 0)</f>
        <v>0</v>
      </c>
      <c r="H15" s="1">
        <f>(Table1[[#This Row],[Số ngày]]*Table1[[#This Row],[Giá phòng]]-Table1[[#This Row],[Ưu đãi]])</f>
        <v>5000000</v>
      </c>
      <c r="K15" s="3"/>
      <c r="L15" s="2"/>
    </row>
    <row r="16" spans="1:12" x14ac:dyDescent="0.25">
      <c r="A16" s="1" t="s">
        <v>27</v>
      </c>
      <c r="B16" s="1" t="s">
        <v>17</v>
      </c>
      <c r="C16" s="1" t="s">
        <v>15</v>
      </c>
      <c r="D16" s="1">
        <v>1050000</v>
      </c>
      <c r="E16" s="1">
        <v>6</v>
      </c>
      <c r="F16" s="1">
        <v>6300000</v>
      </c>
      <c r="G16" s="1" t="str">
        <f>IF(Table1[[#This Row],[Số ngày]]&gt;=6," 200000", 0)</f>
        <v xml:space="preserve"> 200000</v>
      </c>
      <c r="H16" s="1">
        <f>(Table1[[#This Row],[Số ngày]]*Table1[[#This Row],[Giá phòng]]-Table1[[#This Row],[Ưu đãi]])</f>
        <v>6100000</v>
      </c>
      <c r="K16" s="3"/>
    </row>
    <row r="17" spans="1:11" x14ac:dyDescent="0.25">
      <c r="A17" s="1" t="s">
        <v>28</v>
      </c>
      <c r="B17" s="1" t="s">
        <v>17</v>
      </c>
      <c r="C17" s="1" t="s">
        <v>12</v>
      </c>
      <c r="D17" s="1">
        <v>1250000</v>
      </c>
      <c r="E17" s="1">
        <v>5</v>
      </c>
      <c r="F17" s="1">
        <v>6250000</v>
      </c>
      <c r="G17" s="1">
        <f>IF(Table1[[#This Row],[Số ngày]]&gt;=6," 200000", 0)</f>
        <v>0</v>
      </c>
      <c r="H17" s="1">
        <f>(Table1[[#This Row],[Số ngày]]*Table1[[#This Row],[Giá phòng]]-Table1[[#This Row],[Ưu đãi]])</f>
        <v>6250000</v>
      </c>
      <c r="K17" s="3"/>
    </row>
    <row r="18" spans="1:11" x14ac:dyDescent="0.25">
      <c r="A18" s="1" t="s">
        <v>29</v>
      </c>
      <c r="B18" s="1" t="s">
        <v>11</v>
      </c>
      <c r="C18" s="1" t="s">
        <v>9</v>
      </c>
      <c r="D18" s="1">
        <v>1550000</v>
      </c>
      <c r="E18" s="1">
        <v>4</v>
      </c>
      <c r="F18" s="1">
        <v>6200000</v>
      </c>
      <c r="G18" s="1">
        <f>IF(Table1[[#This Row],[Số ngày]]&gt;=6," 200000", 0)</f>
        <v>0</v>
      </c>
      <c r="H18" s="1">
        <f>(Table1[[#This Row],[Số ngày]]*Table1[[#This Row],[Giá phòng]]-Table1[[#This Row],[Ưu đãi]])</f>
        <v>6200000</v>
      </c>
      <c r="K18" s="3"/>
    </row>
    <row r="19" spans="1:11" x14ac:dyDescent="0.25">
      <c r="A19" s="1" t="s">
        <v>30</v>
      </c>
      <c r="B19" s="1" t="s">
        <v>14</v>
      </c>
      <c r="C19" s="1" t="s">
        <v>12</v>
      </c>
      <c r="D19" s="1">
        <v>1250000</v>
      </c>
      <c r="E19" s="1">
        <v>3</v>
      </c>
      <c r="F19" s="1">
        <v>3750000</v>
      </c>
      <c r="G19" s="1">
        <f>IF(Table1[[#This Row],[Số ngày]]&gt;=6," 200000", 0)</f>
        <v>0</v>
      </c>
      <c r="H19" s="1">
        <f>(Table1[[#This Row],[Số ngày]]*Table1[[#This Row],[Giá phòng]]-Table1[[#This Row],[Ưu đãi]])</f>
        <v>3750000</v>
      </c>
      <c r="K19" s="3"/>
    </row>
    <row r="20" spans="1:11" x14ac:dyDescent="0.25">
      <c r="A20" s="1" t="s">
        <v>31</v>
      </c>
      <c r="B20" s="1" t="s">
        <v>17</v>
      </c>
      <c r="C20" s="1" t="s">
        <v>15</v>
      </c>
      <c r="D20" s="1">
        <v>1050000</v>
      </c>
      <c r="E20" s="1">
        <v>5</v>
      </c>
      <c r="F20" s="1">
        <v>5250000</v>
      </c>
      <c r="G20" s="1">
        <f>IF(Table1[[#This Row],[Số ngày]]&gt;=6," 200000", 0)</f>
        <v>0</v>
      </c>
      <c r="H20" s="1">
        <f>(Table1[[#This Row],[Số ngày]]*Table1[[#This Row],[Giá phòng]]-Table1[[#This Row],[Ưu đãi]])</f>
        <v>5250000</v>
      </c>
      <c r="K20" s="3"/>
    </row>
    <row r="21" spans="1:11" x14ac:dyDescent="0.25">
      <c r="A21" s="1" t="s">
        <v>32</v>
      </c>
      <c r="B21" s="1" t="s">
        <v>8</v>
      </c>
      <c r="C21" s="1" t="s">
        <v>9</v>
      </c>
      <c r="D21" s="1">
        <v>1250000</v>
      </c>
      <c r="E21" s="1">
        <v>6</v>
      </c>
      <c r="F21" s="1">
        <v>7500000</v>
      </c>
      <c r="G21" s="1" t="str">
        <f>IF(Table1[[#This Row],[Số ngày]]&gt;=6," 200000", 0)</f>
        <v xml:space="preserve"> 200000</v>
      </c>
      <c r="H21" s="1">
        <f>(Table1[[#This Row],[Số ngày]]*Table1[[#This Row],[Giá phòng]]-Table1[[#This Row],[Ưu đãi]])</f>
        <v>7300000</v>
      </c>
      <c r="K21" s="3"/>
    </row>
    <row r="22" spans="1:11" x14ac:dyDescent="0.25">
      <c r="A22" s="1" t="s">
        <v>33</v>
      </c>
      <c r="B22" s="1" t="s">
        <v>14</v>
      </c>
      <c r="C22" s="1" t="s">
        <v>12</v>
      </c>
      <c r="D22" s="1">
        <v>1050000</v>
      </c>
      <c r="E22" s="1">
        <v>2</v>
      </c>
      <c r="F22" s="1">
        <v>2100000</v>
      </c>
      <c r="G22" s="1">
        <f>IF(Table1[[#This Row],[Số ngày]]&gt;=6," 200000", 0)</f>
        <v>0</v>
      </c>
      <c r="H22" s="1">
        <f>(Table1[[#This Row],[Số ngày]]*Table1[[#This Row],[Giá phòng]]-Table1[[#This Row],[Ưu đãi]])</f>
        <v>2100000</v>
      </c>
      <c r="K22" s="3"/>
    </row>
    <row r="23" spans="1:11" x14ac:dyDescent="0.25">
      <c r="A23" s="1" t="s">
        <v>34</v>
      </c>
      <c r="B23" s="1" t="s">
        <v>17</v>
      </c>
      <c r="C23" s="1" t="s">
        <v>15</v>
      </c>
      <c r="D23" s="1">
        <v>1550000</v>
      </c>
      <c r="E23" s="1">
        <v>4</v>
      </c>
      <c r="F23" s="1">
        <v>6200000</v>
      </c>
      <c r="G23" s="1">
        <f>IF(Table1[[#This Row],[Số ngày]]&gt;=6," 200000", 0)</f>
        <v>0</v>
      </c>
      <c r="H23" s="1">
        <f>(Table1[[#This Row],[Số ngày]]*Table1[[#This Row],[Giá phòng]]-Table1[[#This Row],[Ưu đãi]])</f>
        <v>6200000</v>
      </c>
      <c r="K23" s="3"/>
    </row>
    <row r="24" spans="1:11" x14ac:dyDescent="0.25">
      <c r="A24" s="1" t="s">
        <v>35</v>
      </c>
      <c r="B24" s="1" t="s">
        <v>17</v>
      </c>
      <c r="C24" s="1" t="s">
        <v>12</v>
      </c>
      <c r="D24" s="1">
        <v>1250000</v>
      </c>
      <c r="E24" s="1">
        <v>5</v>
      </c>
      <c r="F24" s="1">
        <v>6250000</v>
      </c>
      <c r="G24" s="1">
        <f>IF(Table1[[#This Row],[Số ngày]]&gt;=6," 200000", 0)</f>
        <v>0</v>
      </c>
      <c r="H24" s="1">
        <f>(Table1[[#This Row],[Số ngày]]*Table1[[#This Row],[Giá phòng]]-Table1[[#This Row],[Ưu đãi]])</f>
        <v>6250000</v>
      </c>
      <c r="K24" s="3"/>
    </row>
    <row r="25" spans="1:11" x14ac:dyDescent="0.25">
      <c r="A25" s="1" t="s">
        <v>36</v>
      </c>
      <c r="B25" s="1" t="s">
        <v>14</v>
      </c>
      <c r="C25" s="1" t="s">
        <v>15</v>
      </c>
      <c r="D25" s="1">
        <v>1050000</v>
      </c>
      <c r="E25" s="1">
        <v>8</v>
      </c>
      <c r="F25" s="1">
        <v>8400000</v>
      </c>
      <c r="G25" s="1" t="str">
        <f>IF(Table1[[#This Row],[Số ngày]]&gt;=6," 200000", 0)</f>
        <v xml:space="preserve"> 200000</v>
      </c>
      <c r="H25" s="1">
        <f>(Table1[[#This Row],[Số ngày]]*Table1[[#This Row],[Giá phòng]]-Table1[[#This Row],[Ưu đãi]])</f>
        <v>8200000</v>
      </c>
      <c r="K25" s="3"/>
    </row>
    <row r="26" spans="1:11" x14ac:dyDescent="0.25">
      <c r="K26" s="3"/>
    </row>
    <row r="27" spans="1:11" x14ac:dyDescent="0.25">
      <c r="K27" s="3"/>
    </row>
    <row r="28" spans="1:11" x14ac:dyDescent="0.25">
      <c r="K28" s="3"/>
    </row>
    <row r="29" spans="1:11" x14ac:dyDescent="0.25">
      <c r="K29" s="3"/>
    </row>
    <row r="30" spans="1:11" x14ac:dyDescent="0.25">
      <c r="K30" s="3"/>
    </row>
    <row r="31" spans="1:11" x14ac:dyDescent="0.25">
      <c r="K31" s="3"/>
    </row>
    <row r="32" spans="1:11" x14ac:dyDescent="0.25">
      <c r="K32" s="3"/>
    </row>
    <row r="33" spans="11:11" x14ac:dyDescent="0.25">
      <c r="K33" s="3"/>
    </row>
    <row r="34" spans="11:11" x14ac:dyDescent="0.25">
      <c r="K34" s="3"/>
    </row>
  </sheetData>
  <mergeCells count="1">
    <mergeCell ref="A1:G1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24</vt:lpstr>
      <vt:lpstr>Hoàng Thị Hương Giang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Phú Quý;Hoàng Thị Hương Giang A2k70 khoa Văn</dc:creator>
  <cp:lastModifiedBy>Admin</cp:lastModifiedBy>
  <dcterms:created xsi:type="dcterms:W3CDTF">2023-02-28T06:07:07Z</dcterms:created>
  <dcterms:modified xsi:type="dcterms:W3CDTF">2023-02-28T06:44:35Z</dcterms:modified>
</cp:coreProperties>
</file>