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/>
  </bookViews>
  <sheets>
    <sheet name="26" sheetId="1" r:id="rId1"/>
    <sheet name="Lê Thị Anh Thơ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5" i="1" l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F3" i="1"/>
  <c r="G3" i="1" s="1"/>
</calcChain>
</file>

<file path=xl/sharedStrings.xml><?xml version="1.0" encoding="utf-8"?>
<sst xmlns="http://schemas.openxmlformats.org/spreadsheetml/2006/main" count="96" uniqueCount="38">
  <si>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</si>
  <si>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</si>
  <si>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</si>
  <si>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</si>
  <si>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</si>
  <si>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</si>
  <si>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</si>
  <si>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</si>
  <si>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</si>
  <si>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</si>
  <si>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</si>
  <si>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</si>
  <si>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</si>
  <si>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</si>
  <si>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</si>
  <si>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</si>
  <si>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</si>
  <si>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</si>
  <si>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</si>
  <si>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</si>
  <si>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</si>
  <si>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</si>
  <si>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</si>
  <si>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</si>
  <si>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</si>
  <si>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</si>
  <si>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</si>
  <si>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</si>
  <si>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</si>
  <si>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</si>
  <si>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</si>
  <si>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</si>
  <si>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</si>
  <si>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</si>
  <si>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</si>
  <si>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</si>
  <si>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Ưu đãi</t>
  </si>
  <si>
    <t>Tổng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</si>
</sst>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3"/>
      <color theme="1"/>
      <name val="Arial"/>
      <family val="2"/>
    </font>
    <font>
      <b/>
      <sz val="13"/>
      <color theme="0"/>
      <name val="Arial"/>
      <family val="2"/>
    </font>
    <font>
      <sz val="13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1" applyAlignment="1"/>
    <xf numFmtId="41" fontId="2" fillId="0" borderId="0" xfId="0" applyNumberFormat="1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41" fontId="2" fillId="3" borderId="6" xfId="0" applyNumberFormat="1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41" fontId="2" fillId="4" borderId="6" xfId="0" applyNumberFormat="1" applyFont="1" applyFill="1" applyBorder="1"/>
    <xf numFmtId="0" fontId="4" fillId="0" borderId="0" xfId="0" applyFont="1"/>
    <xf numFmtId="41" fontId="2" fillId="4" borderId="9" xfId="0" applyNumberFormat="1" applyFont="1" applyFill="1" applyBorder="1"/>
    <xf numFmtId="41" fontId="4" fillId="0" borderId="0" xfId="0" applyNumberFormat="1" applyFont="1"/>
    <xf numFmtId="3" fontId="2" fillId="0" borderId="0" xfId="0" applyNumberFormat="1" applyFont="1"/>
    <xf numFmtId="3" fontId="2" fillId="3" borderId="5" xfId="0" applyNumberFormat="1" applyFont="1" applyFill="1" applyBorder="1"/>
    <xf numFmtId="3" fontId="2" fillId="4" borderId="5" xfId="0" applyNumberFormat="1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3" fontId="2" fillId="4" borderId="8" xfId="0" applyNumberFormat="1" applyFont="1" applyFill="1" applyBorder="1"/>
  </cellXfs>
  <cellStyles count="2">
    <cellStyle name="Normal" xfId="0" builtinId="0"/>
    <cellStyle name="Title" xfId="1" builtinId="15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scheme val="none"/>
      </font>
      <fill>
        <patternFill patternType="solid">
          <fgColor theme="7"/>
          <bgColor theme="7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oanhThu" displayName="DoanhThu" ref="A2:G26" totalsRowShown="0" headerRowDxfId="3" dataDxfId="4">
  <tableColumns count="7">
    <tableColumn id="1" name="Họ và tên" dataDxfId="11"/>
    <tableColumn id="2" name="Quê quán" dataDxfId="10"/>
    <tableColumn id="3" name="Loại phòng" dataDxfId="9"/>
    <tableColumn id="4" name="Giá phòng" dataDxfId="8"/>
    <tableColumn id="5" name="Số ngày" dataDxfId="7"/>
    <tableColumn id="6" name="Ưu đãi" dataDxfId="6"/>
    <tableColumn id="7" name="Tổng tiền" dataDxfId="5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4:J8" totalsRowShown="0" headerRowDxfId="0" headerRowBorderDxfId="2" totalsRowBorderDxfId="1">
  <autoFilter ref="D4:J8"/>
  <tableColumns count="7">
    <tableColumn id="1" name="Họ và tên"/>
    <tableColumn id="2" name="Quê quán"/>
    <tableColumn id="3" name="Loại phòng"/>
    <tableColumn id="4" name="Giá phòng"/>
    <tableColumn id="5" name="Số ngày"/>
    <tableColumn id="6" name="Ưu đãi"/>
    <tableColumn id="7" name="Tổng tiền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C1" zoomScale="80" zoomScaleNormal="80" workbookViewId="0">
      <selection activeCell="D1" sqref="D1:D1048576"/>
    </sheetView>
  </sheetViews>
  <sheetFormatPr defaultRowHeight="15" x14ac:dyDescent="0.25"/>
  <cols>
    <col min="1" max="1" width="35.7109375" customWidth="1"/>
    <col min="2" max="3" width="39.42578125" customWidth="1"/>
    <col min="4" max="4" width="26.5703125" customWidth="1"/>
    <col min="5" max="5" width="14.140625" customWidth="1"/>
    <col min="6" max="6" width="16" bestFit="1" customWidth="1"/>
    <col min="7" max="7" width="17.7109375" customWidth="1"/>
  </cols>
  <sheetData>
    <row r="1" spans="1:7" ht="22.5" x14ac:dyDescent="0.3">
      <c r="A1" s="2" t="s">
        <v>0</v>
      </c>
      <c r="B1" s="2"/>
      <c r="C1" s="2"/>
      <c r="D1" s="2"/>
      <c r="E1" s="2"/>
      <c r="F1" s="2"/>
      <c r="G1" s="1"/>
    </row>
    <row r="2" spans="1:7" ht="16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36</v>
      </c>
      <c r="G2" s="1" t="s">
        <v>37</v>
      </c>
    </row>
    <row r="3" spans="1:7" ht="16.5" x14ac:dyDescent="0.25">
      <c r="A3" s="1" t="s">
        <v>6</v>
      </c>
      <c r="B3" s="1" t="s">
        <v>7</v>
      </c>
      <c r="C3" s="1" t="s">
        <v>8</v>
      </c>
      <c r="D3" s="1">
        <v>1550000</v>
      </c>
      <c r="E3" s="1">
        <v>4</v>
      </c>
      <c r="F3" s="16">
        <f>IF(E3&gt;=6,200000,0)</f>
        <v>0</v>
      </c>
      <c r="G3" s="3">
        <f>DoanhThu[[#This Row],[Số ngày]]*DoanhThu[[#This Row],[Giá phòng]]-DoanhThu[[#This Row],[Ưu đãi]]</f>
        <v>6200000</v>
      </c>
    </row>
    <row r="4" spans="1:7" ht="16.5" x14ac:dyDescent="0.25">
      <c r="A4" s="1" t="s">
        <v>9</v>
      </c>
      <c r="B4" s="1" t="s">
        <v>10</v>
      </c>
      <c r="C4" s="1" t="s">
        <v>11</v>
      </c>
      <c r="D4" s="1">
        <v>1250000</v>
      </c>
      <c r="E4" s="1">
        <v>3</v>
      </c>
      <c r="F4" s="16">
        <f t="shared" ref="F4:F25" si="0">IF(E4&gt;=6,200000,0)</f>
        <v>0</v>
      </c>
      <c r="G4" s="3">
        <f>DoanhThu[[#This Row],[Số ngày]]*DoanhThu[[#This Row],[Giá phòng]]-DoanhThu[[#This Row],[Ưu đãi]]</f>
        <v>3750000</v>
      </c>
    </row>
    <row r="5" spans="1:7" ht="16.5" x14ac:dyDescent="0.25">
      <c r="A5" s="1" t="s">
        <v>12</v>
      </c>
      <c r="B5" s="1" t="s">
        <v>13</v>
      </c>
      <c r="C5" s="1" t="s">
        <v>14</v>
      </c>
      <c r="D5" s="1">
        <v>1050000</v>
      </c>
      <c r="E5" s="1">
        <v>5</v>
      </c>
      <c r="F5" s="16">
        <f t="shared" si="0"/>
        <v>0</v>
      </c>
      <c r="G5" s="3">
        <f>DoanhThu[[#This Row],[Số ngày]]*DoanhThu[[#This Row],[Giá phòng]]-DoanhThu[[#This Row],[Ưu đãi]]</f>
        <v>5250000</v>
      </c>
    </row>
    <row r="6" spans="1:7" ht="16.5" x14ac:dyDescent="0.25">
      <c r="A6" s="1" t="s">
        <v>15</v>
      </c>
      <c r="B6" s="1" t="s">
        <v>16</v>
      </c>
      <c r="C6" s="1" t="s">
        <v>8</v>
      </c>
      <c r="D6" s="1">
        <v>1550000</v>
      </c>
      <c r="E6" s="1">
        <v>6</v>
      </c>
      <c r="F6" s="16">
        <f t="shared" si="0"/>
        <v>200000</v>
      </c>
      <c r="G6" s="3">
        <f>DoanhThu[[#This Row],[Số ngày]]*DoanhThu[[#This Row],[Giá phòng]]-DoanhThu[[#This Row],[Ưu đãi]]</f>
        <v>9100000</v>
      </c>
    </row>
    <row r="7" spans="1:7" ht="16.5" x14ac:dyDescent="0.25">
      <c r="A7" s="1" t="s">
        <v>17</v>
      </c>
      <c r="B7" s="1" t="s">
        <v>7</v>
      </c>
      <c r="C7" s="1" t="s">
        <v>11</v>
      </c>
      <c r="D7" s="1">
        <v>1250000</v>
      </c>
      <c r="E7" s="1">
        <v>2</v>
      </c>
      <c r="F7" s="16">
        <f t="shared" si="0"/>
        <v>0</v>
      </c>
      <c r="G7" s="3">
        <f>DoanhThu[[#This Row],[Số ngày]]*DoanhThu[[#This Row],[Giá phòng]]-DoanhThu[[#This Row],[Ưu đãi]]</f>
        <v>2500000</v>
      </c>
    </row>
    <row r="8" spans="1:7" ht="16.5" x14ac:dyDescent="0.25">
      <c r="A8" s="1" t="s">
        <v>18</v>
      </c>
      <c r="B8" s="1" t="s">
        <v>10</v>
      </c>
      <c r="C8" s="1" t="s">
        <v>14</v>
      </c>
      <c r="D8" s="1">
        <v>1050000</v>
      </c>
      <c r="E8" s="1">
        <v>4</v>
      </c>
      <c r="F8" s="16">
        <f t="shared" si="0"/>
        <v>0</v>
      </c>
      <c r="G8" s="3">
        <f>DoanhThu[[#This Row],[Số ngày]]*DoanhThu[[#This Row],[Giá phòng]]-DoanhThu[[#This Row],[Ưu đãi]]</f>
        <v>4200000</v>
      </c>
    </row>
    <row r="9" spans="1:7" ht="16.5" x14ac:dyDescent="0.25">
      <c r="A9" s="1" t="s">
        <v>19</v>
      </c>
      <c r="B9" s="1" t="s">
        <v>13</v>
      </c>
      <c r="C9" s="1" t="s">
        <v>11</v>
      </c>
      <c r="D9" s="1">
        <v>1250000</v>
      </c>
      <c r="E9" s="1">
        <v>5</v>
      </c>
      <c r="F9" s="16">
        <f t="shared" si="0"/>
        <v>0</v>
      </c>
      <c r="G9" s="3">
        <f>DoanhThu[[#This Row],[Số ngày]]*DoanhThu[[#This Row],[Giá phòng]]-DoanhThu[[#This Row],[Ưu đãi]]</f>
        <v>6250000</v>
      </c>
    </row>
    <row r="10" spans="1:7" ht="16.5" x14ac:dyDescent="0.25">
      <c r="A10" s="1" t="s">
        <v>20</v>
      </c>
      <c r="B10" s="1" t="s">
        <v>16</v>
      </c>
      <c r="C10" s="1" t="s">
        <v>14</v>
      </c>
      <c r="D10" s="1">
        <v>1050000</v>
      </c>
      <c r="E10" s="1">
        <v>8</v>
      </c>
      <c r="F10" s="16">
        <f t="shared" si="0"/>
        <v>200000</v>
      </c>
      <c r="G10" s="3">
        <f>DoanhThu[[#This Row],[Số ngày]]*DoanhThu[[#This Row],[Giá phòng]]-DoanhThu[[#This Row],[Ưu đãi]]</f>
        <v>8200000</v>
      </c>
    </row>
    <row r="11" spans="1:7" ht="16.5" x14ac:dyDescent="0.25">
      <c r="A11" s="1" t="s">
        <v>21</v>
      </c>
      <c r="B11" s="1" t="s">
        <v>10</v>
      </c>
      <c r="C11" s="1" t="s">
        <v>8</v>
      </c>
      <c r="D11" s="1">
        <v>1550000</v>
      </c>
      <c r="E11" s="1">
        <v>9</v>
      </c>
      <c r="F11" s="16">
        <f t="shared" si="0"/>
        <v>200000</v>
      </c>
      <c r="G11" s="3">
        <f>DoanhThu[[#This Row],[Số ngày]]*DoanhThu[[#This Row],[Giá phòng]]-DoanhThu[[#This Row],[Ưu đãi]]</f>
        <v>13750000</v>
      </c>
    </row>
    <row r="12" spans="1:7" ht="16.5" x14ac:dyDescent="0.25">
      <c r="A12" s="1" t="s">
        <v>22</v>
      </c>
      <c r="B12" s="1" t="s">
        <v>13</v>
      </c>
      <c r="C12" s="1" t="s">
        <v>11</v>
      </c>
      <c r="D12" s="1">
        <v>1250000</v>
      </c>
      <c r="E12" s="1">
        <v>6</v>
      </c>
      <c r="F12" s="16">
        <f t="shared" si="0"/>
        <v>200000</v>
      </c>
      <c r="G12" s="3">
        <f>DoanhThu[[#This Row],[Số ngày]]*DoanhThu[[#This Row],[Giá phòng]]-DoanhThu[[#This Row],[Ưu đãi]]</f>
        <v>7300000</v>
      </c>
    </row>
    <row r="13" spans="1:7" ht="16.5" x14ac:dyDescent="0.25">
      <c r="A13" s="1" t="s">
        <v>23</v>
      </c>
      <c r="B13" s="1" t="s">
        <v>16</v>
      </c>
      <c r="C13" s="1" t="s">
        <v>14</v>
      </c>
      <c r="D13" s="1">
        <v>1050000</v>
      </c>
      <c r="E13" s="1">
        <v>8</v>
      </c>
      <c r="F13" s="16">
        <f t="shared" si="0"/>
        <v>200000</v>
      </c>
      <c r="G13" s="3">
        <f>DoanhThu[[#This Row],[Số ngày]]*DoanhThu[[#This Row],[Giá phòng]]-DoanhThu[[#This Row],[Ưu đãi]]</f>
        <v>8200000</v>
      </c>
    </row>
    <row r="14" spans="1:7" ht="16.5" x14ac:dyDescent="0.25">
      <c r="A14" s="1" t="s">
        <v>24</v>
      </c>
      <c r="B14" s="1" t="s">
        <v>7</v>
      </c>
      <c r="C14" s="1" t="s">
        <v>8</v>
      </c>
      <c r="D14" s="1">
        <v>1550000</v>
      </c>
      <c r="E14" s="1">
        <v>9</v>
      </c>
      <c r="F14" s="16">
        <f t="shared" si="0"/>
        <v>200000</v>
      </c>
      <c r="G14" s="3">
        <f>DoanhThu[[#This Row],[Số ngày]]*DoanhThu[[#This Row],[Giá phòng]]-DoanhThu[[#This Row],[Ưu đãi]]</f>
        <v>13750000</v>
      </c>
    </row>
    <row r="15" spans="1:7" ht="16.5" x14ac:dyDescent="0.25">
      <c r="A15" s="1" t="s">
        <v>25</v>
      </c>
      <c r="B15" s="1" t="s">
        <v>13</v>
      </c>
      <c r="C15" s="1" t="s">
        <v>11</v>
      </c>
      <c r="D15" s="1">
        <v>1250000</v>
      </c>
      <c r="E15" s="1">
        <v>4</v>
      </c>
      <c r="F15" s="16">
        <f t="shared" si="0"/>
        <v>0</v>
      </c>
      <c r="G15" s="3">
        <f>DoanhThu[[#This Row],[Số ngày]]*DoanhThu[[#This Row],[Giá phòng]]-DoanhThu[[#This Row],[Ưu đãi]]</f>
        <v>5000000</v>
      </c>
    </row>
    <row r="16" spans="1:7" ht="16.5" x14ac:dyDescent="0.25">
      <c r="A16" s="1" t="s">
        <v>26</v>
      </c>
      <c r="B16" s="1" t="s">
        <v>16</v>
      </c>
      <c r="C16" s="1" t="s">
        <v>14</v>
      </c>
      <c r="D16" s="1">
        <v>1050000</v>
      </c>
      <c r="E16" s="1">
        <v>6</v>
      </c>
      <c r="F16" s="16">
        <f t="shared" si="0"/>
        <v>200000</v>
      </c>
      <c r="G16" s="3">
        <f>DoanhThu[[#This Row],[Số ngày]]*DoanhThu[[#This Row],[Giá phòng]]-DoanhThu[[#This Row],[Ưu đãi]]</f>
        <v>6100000</v>
      </c>
    </row>
    <row r="17" spans="1:7" ht="16.5" x14ac:dyDescent="0.25">
      <c r="A17" s="1" t="s">
        <v>27</v>
      </c>
      <c r="B17" s="1" t="s">
        <v>16</v>
      </c>
      <c r="C17" s="1" t="s">
        <v>11</v>
      </c>
      <c r="D17" s="1">
        <v>1250000</v>
      </c>
      <c r="E17" s="1">
        <v>5</v>
      </c>
      <c r="F17" s="16">
        <f t="shared" si="0"/>
        <v>0</v>
      </c>
      <c r="G17" s="3">
        <f>DoanhThu[[#This Row],[Số ngày]]*DoanhThu[[#This Row],[Giá phòng]]-DoanhThu[[#This Row],[Ưu đãi]]</f>
        <v>6250000</v>
      </c>
    </row>
    <row r="18" spans="1:7" ht="16.5" x14ac:dyDescent="0.25">
      <c r="A18" s="1" t="s">
        <v>28</v>
      </c>
      <c r="B18" s="1" t="s">
        <v>10</v>
      </c>
      <c r="C18" s="1" t="s">
        <v>8</v>
      </c>
      <c r="D18" s="1">
        <v>1550000</v>
      </c>
      <c r="E18" s="1">
        <v>4</v>
      </c>
      <c r="F18" s="16">
        <f t="shared" si="0"/>
        <v>0</v>
      </c>
      <c r="G18" s="3">
        <f>DoanhThu[[#This Row],[Số ngày]]*DoanhThu[[#This Row],[Giá phòng]]-DoanhThu[[#This Row],[Ưu đãi]]</f>
        <v>6200000</v>
      </c>
    </row>
    <row r="19" spans="1:7" ht="16.5" x14ac:dyDescent="0.25">
      <c r="A19" s="1" t="s">
        <v>29</v>
      </c>
      <c r="B19" s="1" t="s">
        <v>13</v>
      </c>
      <c r="C19" s="1" t="s">
        <v>11</v>
      </c>
      <c r="D19" s="1">
        <v>1250000</v>
      </c>
      <c r="E19" s="1">
        <v>3</v>
      </c>
      <c r="F19" s="16">
        <f t="shared" si="0"/>
        <v>0</v>
      </c>
      <c r="G19" s="3">
        <f>DoanhThu[[#This Row],[Số ngày]]*DoanhThu[[#This Row],[Giá phòng]]-DoanhThu[[#This Row],[Ưu đãi]]</f>
        <v>3750000</v>
      </c>
    </row>
    <row r="20" spans="1:7" ht="16.5" x14ac:dyDescent="0.25">
      <c r="A20" s="1" t="s">
        <v>30</v>
      </c>
      <c r="B20" s="1" t="s">
        <v>16</v>
      </c>
      <c r="C20" s="1" t="s">
        <v>14</v>
      </c>
      <c r="D20" s="1">
        <v>1050000</v>
      </c>
      <c r="E20" s="1">
        <v>5</v>
      </c>
      <c r="F20" s="16">
        <f t="shared" si="0"/>
        <v>0</v>
      </c>
      <c r="G20" s="3">
        <f>DoanhThu[[#This Row],[Số ngày]]*DoanhThu[[#This Row],[Giá phòng]]-DoanhThu[[#This Row],[Ưu đãi]]</f>
        <v>5250000</v>
      </c>
    </row>
    <row r="21" spans="1:7" ht="16.5" x14ac:dyDescent="0.25">
      <c r="A21" s="1" t="s">
        <v>31</v>
      </c>
      <c r="B21" s="1" t="s">
        <v>7</v>
      </c>
      <c r="C21" s="1" t="s">
        <v>8</v>
      </c>
      <c r="D21" s="1">
        <v>1250000</v>
      </c>
      <c r="E21" s="1">
        <v>6</v>
      </c>
      <c r="F21" s="16">
        <f t="shared" si="0"/>
        <v>200000</v>
      </c>
      <c r="G21" s="3">
        <f>DoanhThu[[#This Row],[Số ngày]]*DoanhThu[[#This Row],[Giá phòng]]-DoanhThu[[#This Row],[Ưu đãi]]</f>
        <v>7300000</v>
      </c>
    </row>
    <row r="22" spans="1:7" ht="16.5" x14ac:dyDescent="0.25">
      <c r="A22" s="1" t="s">
        <v>32</v>
      </c>
      <c r="B22" s="1" t="s">
        <v>13</v>
      </c>
      <c r="C22" s="1" t="s">
        <v>11</v>
      </c>
      <c r="D22" s="1">
        <v>1050000</v>
      </c>
      <c r="E22" s="1">
        <v>2</v>
      </c>
      <c r="F22" s="16">
        <f t="shared" si="0"/>
        <v>0</v>
      </c>
      <c r="G22" s="3">
        <f>DoanhThu[[#This Row],[Số ngày]]*DoanhThu[[#This Row],[Giá phòng]]-DoanhThu[[#This Row],[Ưu đãi]]</f>
        <v>2100000</v>
      </c>
    </row>
    <row r="23" spans="1:7" ht="16.5" x14ac:dyDescent="0.25">
      <c r="A23" s="1" t="s">
        <v>33</v>
      </c>
      <c r="B23" s="1" t="s">
        <v>16</v>
      </c>
      <c r="C23" s="1" t="s">
        <v>14</v>
      </c>
      <c r="D23" s="1">
        <v>1550000</v>
      </c>
      <c r="E23" s="1">
        <v>4</v>
      </c>
      <c r="F23" s="16">
        <f t="shared" si="0"/>
        <v>0</v>
      </c>
      <c r="G23" s="3">
        <f>DoanhThu[[#This Row],[Số ngày]]*DoanhThu[[#This Row],[Giá phòng]]-DoanhThu[[#This Row],[Ưu đãi]]</f>
        <v>6200000</v>
      </c>
    </row>
    <row r="24" spans="1:7" ht="16.5" x14ac:dyDescent="0.25">
      <c r="A24" s="1" t="s">
        <v>34</v>
      </c>
      <c r="B24" s="1" t="s">
        <v>16</v>
      </c>
      <c r="C24" s="1" t="s">
        <v>11</v>
      </c>
      <c r="D24" s="1">
        <v>1250000</v>
      </c>
      <c r="E24" s="1">
        <v>5</v>
      </c>
      <c r="F24" s="16">
        <f t="shared" si="0"/>
        <v>0</v>
      </c>
      <c r="G24" s="3">
        <f>DoanhThu[[#This Row],[Số ngày]]*DoanhThu[[#This Row],[Giá phòng]]-DoanhThu[[#This Row],[Ưu đãi]]</f>
        <v>6250000</v>
      </c>
    </row>
    <row r="25" spans="1:7" ht="16.5" x14ac:dyDescent="0.25">
      <c r="A25" s="1" t="s">
        <v>35</v>
      </c>
      <c r="B25" s="1" t="s">
        <v>13</v>
      </c>
      <c r="C25" s="1" t="s">
        <v>14</v>
      </c>
      <c r="D25" s="1">
        <v>1050000</v>
      </c>
      <c r="E25" s="1">
        <v>8</v>
      </c>
      <c r="F25" s="16">
        <f t="shared" si="0"/>
        <v>200000</v>
      </c>
      <c r="G25" s="3">
        <f>DoanhThu[[#This Row],[Số ngày]]*DoanhThu[[#This Row],[Giá phòng]]-DoanhThu[[#This Row],[Ưu đãi]]</f>
        <v>8200000</v>
      </c>
    </row>
    <row r="26" spans="1:7" ht="16.5" x14ac:dyDescent="0.25">
      <c r="A26" s="13"/>
      <c r="B26" s="13"/>
      <c r="C26" s="13"/>
      <c r="D26" s="13"/>
      <c r="E26" s="13"/>
      <c r="F26" s="15"/>
      <c r="G26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8"/>
  <sheetViews>
    <sheetView workbookViewId="0">
      <selection activeCell="G3" sqref="G3"/>
    </sheetView>
  </sheetViews>
  <sheetFormatPr defaultRowHeight="15" x14ac:dyDescent="0.25"/>
  <cols>
    <col min="4" max="4" width="24.28515625" bestFit="1" customWidth="1"/>
    <col min="5" max="5" width="14" customWidth="1"/>
    <col min="6" max="6" width="15.7109375" customWidth="1"/>
    <col min="7" max="7" width="14.7109375" customWidth="1"/>
    <col min="8" max="8" width="12.28515625" customWidth="1"/>
    <col min="9" max="9" width="10.5703125" customWidth="1"/>
    <col min="10" max="10" width="14.85546875" bestFit="1" customWidth="1"/>
  </cols>
  <sheetData>
    <row r="4" spans="4:10" ht="17.25" thickBot="1" x14ac:dyDescent="0.3">
      <c r="D4" s="4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36</v>
      </c>
      <c r="J4" s="6" t="s">
        <v>37</v>
      </c>
    </row>
    <row r="5" spans="4:10" ht="17.25" thickTop="1" x14ac:dyDescent="0.25">
      <c r="D5" s="7" t="s">
        <v>6</v>
      </c>
      <c r="E5" s="8" t="s">
        <v>7</v>
      </c>
      <c r="F5" s="8" t="s">
        <v>8</v>
      </c>
      <c r="G5" s="8">
        <v>1550000</v>
      </c>
      <c r="H5" s="8">
        <v>4</v>
      </c>
      <c r="I5" s="17">
        <v>0</v>
      </c>
      <c r="J5" s="9">
        <v>6200000</v>
      </c>
    </row>
    <row r="6" spans="4:10" ht="16.5" x14ac:dyDescent="0.25">
      <c r="D6" s="10" t="s">
        <v>17</v>
      </c>
      <c r="E6" s="11" t="s">
        <v>7</v>
      </c>
      <c r="F6" s="11" t="s">
        <v>11</v>
      </c>
      <c r="G6" s="11">
        <v>1250000</v>
      </c>
      <c r="H6" s="11">
        <v>2</v>
      </c>
      <c r="I6" s="18">
        <v>0</v>
      </c>
      <c r="J6" s="12">
        <v>2500000</v>
      </c>
    </row>
    <row r="7" spans="4:10" ht="16.5" x14ac:dyDescent="0.25">
      <c r="D7" s="7" t="s">
        <v>24</v>
      </c>
      <c r="E7" s="8" t="s">
        <v>7</v>
      </c>
      <c r="F7" s="8" t="s">
        <v>8</v>
      </c>
      <c r="G7" s="8">
        <v>1550000</v>
      </c>
      <c r="H7" s="8">
        <v>9</v>
      </c>
      <c r="I7" s="17">
        <v>200000</v>
      </c>
      <c r="J7" s="9">
        <v>13750000</v>
      </c>
    </row>
    <row r="8" spans="4:10" ht="16.5" x14ac:dyDescent="0.25">
      <c r="D8" s="19" t="s">
        <v>31</v>
      </c>
      <c r="E8" s="20" t="s">
        <v>7</v>
      </c>
      <c r="F8" s="20" t="s">
        <v>8</v>
      </c>
      <c r="G8" s="20">
        <v>1250000</v>
      </c>
      <c r="H8" s="20">
        <v>6</v>
      </c>
      <c r="I8" s="21">
        <v>200000</v>
      </c>
      <c r="J8" s="14">
        <v>7300000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26</vt:lpstr>
      <vt:lpstr>Lê Thị Anh Thơ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Thị Anh Thơ-A1K70-Khoa Ngữ văn</dc:creator>
  <cp:lastModifiedBy>Admin</cp:lastModifiedBy>
  <dcterms:created xsi:type="dcterms:W3CDTF">2023-02-28T06:07:07Z</dcterms:created>
  <dcterms:modified xsi:type="dcterms:W3CDTF">2023-02-28T06:40:39Z</dcterms:modified>
</cp:coreProperties>
</file>