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4" i="1" l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3" i="1"/>
  <c r="H3" i="1" s="1"/>
</calcChain>
</file>

<file path=xl/sharedStrings.xml><?xml version="1.0" encoding="utf-8"?>
<sst xmlns="http://schemas.openxmlformats.org/spreadsheetml/2006/main" count="98" uniqueCount="39">
  <si>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</si>
  <si>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</si>
  <si>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</si>
  <si>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</si>
  <si>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</si>
  <si>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</si>
  <si>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</si>
  <si>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</si>
  <si>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</si>
  <si>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</si>
  <si>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</si>
  <si>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</si>
  <si>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</si>
  <si>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</si>
  <si>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</si>
  <si>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</si>
  <si>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</si>
  <si>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</si>
  <si>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</si>
  <si>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</si>
  <si>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</si>
  <si>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</si>
  <si>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</si>
  <si>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</si>
  <si>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</si>
  <si>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</si>
  <si>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</si>
  <si>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</si>
  <si>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</si>
  <si>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</si>
  <si>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</si>
  <si>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</si>
  <si>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</si>
  <si>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</si>
  <si>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</si>
  <si>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</si>
  <si>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</si>
  <si>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Ưu đãi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</si>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</sst>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* #,##0\ &quot;₫&quot;_-;\-* #,##0\ &quot;₫&quot;_-;_-* &quot;-&quot;\ &quot;₫&quot;_-;_-@_-"/>
  </numFmts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63"/>
      <scheme val="major"/>
    </font>
    <font>
      <sz val="13"/>
      <color theme="1"/>
      <name val="Arial"/>
      <family val="2"/>
    </font>
    <font>
      <b/>
      <sz val="13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0" xfId="1" applyAlignment="1">
      <alignment horizontal="center" vertical="center"/>
    </xf>
    <xf numFmtId="42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42" fontId="2" fillId="3" borderId="5" xfId="0" applyNumberFormat="1" applyFont="1" applyFill="1" applyBorder="1"/>
    <xf numFmtId="42" fontId="2" fillId="3" borderId="6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42" fontId="2" fillId="4" borderId="5" xfId="0" applyNumberFormat="1" applyFont="1" applyFill="1" applyBorder="1"/>
    <xf numFmtId="42" fontId="2" fillId="4" borderId="6" xfId="0" applyNumberFormat="1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42" fontId="2" fillId="4" borderId="8" xfId="0" applyNumberFormat="1" applyFont="1" applyFill="1" applyBorder="1"/>
    <xf numFmtId="42" fontId="2" fillId="4" borderId="9" xfId="0" applyNumberFormat="1" applyFont="1" applyFill="1" applyBorder="1"/>
  </cellXfs>
  <cellStyles count="2">
    <cellStyle name="Normal" xfId="0" builtinId="0"/>
    <cellStyle name="Title" xfId="1" builtinId="15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Arial"/>
        <scheme val="none"/>
      </font>
      <fill>
        <patternFill patternType="solid">
          <fgColor theme="7"/>
          <bgColor theme="7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DoanhThu" displayName="DoanhThu" ref="A2:H26" totalsRowShown="0" headerRowDxfId="4" dataDxfId="5">
  <autoFilter ref="A2:H26">
    <filterColumn colId="1">
      <filters>
        <filter val="Nam Định"/>
      </filters>
    </filterColumn>
  </autoFilter>
  <tableColumns count="8">
    <tableColumn id="1" name="Họ và tên" dataDxfId="12"/>
    <tableColumn id="2" name="Quê quán" dataDxfId="11"/>
    <tableColumn id="3" name="Loại phòng" dataDxfId="10"/>
    <tableColumn id="4" name="Giá phòng" dataDxfId="9"/>
    <tableColumn id="5" name="Số ngày" dataDxfId="8"/>
    <tableColumn id="6" name="Thành tiền" dataDxfId="7"/>
    <tableColumn id="8" name="Ưu đãi" dataDxfId="3"/>
    <tableColumn id="7" name="Tổng tiền" dataDxfId="6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:I6" totalsRowShown="0" headerRowDxfId="0" headerRowBorderDxfId="2" totalsRowBorderDxfId="1">
  <autoFilter ref="B2:I6"/>
  <tableColumns count="8">
    <tableColumn id="1" name="Họ và tên"/>
    <tableColumn id="2" name="Quê quán"/>
    <tableColumn id="3" name="Loại phòng"/>
    <tableColumn id="4" name="Giá phòng"/>
    <tableColumn id="5" name="Số ngày"/>
    <tableColumn id="6" name="Thành tiền"/>
    <tableColumn id="7" name="Ưu đãi"/>
    <tableColumn id="8" name="Tổng tiề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40" zoomScaleNormal="40" workbookViewId="0">
      <selection activeCell="H21" sqref="A2:H21"/>
    </sheetView>
  </sheetViews>
  <sheetFormatPr defaultColWidth="15.7109375" defaultRowHeight="16.5" x14ac:dyDescent="0.25"/>
  <cols>
    <col min="1" max="1" width="35.7109375" style="1" customWidth="1"/>
    <col min="2" max="2" width="36.28515625" style="1" customWidth="1"/>
    <col min="3" max="3" width="39" style="1" customWidth="1"/>
    <col min="4" max="4" width="15.7109375" style="1"/>
    <col min="5" max="5" width="26.5703125" style="1" customWidth="1"/>
    <col min="6" max="7" width="26" style="1" customWidth="1"/>
    <col min="8" max="8" width="30.5703125" style="1" customWidth="1"/>
    <col min="9" max="16384" width="15.7109375" style="1"/>
  </cols>
  <sheetData>
    <row r="1" spans="1:8" ht="22.5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37</v>
      </c>
      <c r="H2" s="1" t="s">
        <v>38</v>
      </c>
    </row>
    <row r="3" spans="1:8" x14ac:dyDescent="0.25">
      <c r="A3" s="1" t="s">
        <v>7</v>
      </c>
      <c r="B3" s="1" t="s">
        <v>8</v>
      </c>
      <c r="C3" s="1" t="s">
        <v>9</v>
      </c>
      <c r="D3" s="1">
        <v>1550000</v>
      </c>
      <c r="E3" s="1">
        <v>4</v>
      </c>
      <c r="F3" s="3">
        <v>6200000</v>
      </c>
      <c r="G3" s="3">
        <f>IF(DoanhThu[[#This Row],[Số ngày]]&gt;=6,DoanhThu[[#This Row],[Thành tiền]]-200000,0)</f>
        <v>0</v>
      </c>
      <c r="H3" s="3">
        <f>(DoanhThu[[#This Row],[Số ngày]]*DoanhThu[[#This Row],[Giá phòng]]-DoanhThu[[#This Row],[Ưu đãi]])</f>
        <v>6200000</v>
      </c>
    </row>
    <row r="4" spans="1:8" hidden="1" x14ac:dyDescent="0.25">
      <c r="A4" s="1" t="s">
        <v>10</v>
      </c>
      <c r="B4" s="1" t="s">
        <v>11</v>
      </c>
      <c r="C4" s="1" t="s">
        <v>12</v>
      </c>
      <c r="D4" s="1">
        <v>1250000</v>
      </c>
      <c r="E4" s="1">
        <v>3</v>
      </c>
      <c r="F4" s="3">
        <v>3750000</v>
      </c>
      <c r="G4" s="3">
        <f>IF(DoanhThu[[#This Row],[Số ngày]]&gt;=6,DoanhThu[[#This Row],[Thành tiền]]-200000,0)</f>
        <v>0</v>
      </c>
      <c r="H4" s="3">
        <f>(DoanhThu[[#This Row],[Số ngày]]*DoanhThu[[#This Row],[Giá phòng]]-DoanhThu[[#This Row],[Ưu đãi]])</f>
        <v>3750000</v>
      </c>
    </row>
    <row r="5" spans="1:8" hidden="1" x14ac:dyDescent="0.25">
      <c r="A5" s="1" t="s">
        <v>13</v>
      </c>
      <c r="B5" s="1" t="s">
        <v>14</v>
      </c>
      <c r="C5" s="1" t="s">
        <v>15</v>
      </c>
      <c r="D5" s="1">
        <v>1050000</v>
      </c>
      <c r="E5" s="1">
        <v>5</v>
      </c>
      <c r="F5" s="3">
        <v>5250000</v>
      </c>
      <c r="G5" s="3">
        <f>IF(DoanhThu[[#This Row],[Số ngày]]&gt;=6,DoanhThu[[#This Row],[Thành tiền]]-200000,0)</f>
        <v>0</v>
      </c>
      <c r="H5" s="3">
        <f>(DoanhThu[[#This Row],[Số ngày]]*DoanhThu[[#This Row],[Giá phòng]]-DoanhThu[[#This Row],[Ưu đãi]])</f>
        <v>5250000</v>
      </c>
    </row>
    <row r="6" spans="1:8" hidden="1" x14ac:dyDescent="0.25">
      <c r="A6" s="1" t="s">
        <v>16</v>
      </c>
      <c r="B6" s="1" t="s">
        <v>17</v>
      </c>
      <c r="C6" s="1" t="s">
        <v>9</v>
      </c>
      <c r="D6" s="1">
        <v>1550000</v>
      </c>
      <c r="E6" s="1">
        <v>6</v>
      </c>
      <c r="F6" s="3">
        <v>9300000</v>
      </c>
      <c r="G6" s="3">
        <f>IF(DoanhThu[[#This Row],[Số ngày]]&gt;=6,DoanhThu[[#This Row],[Thành tiền]]-200000,0)</f>
        <v>9100000</v>
      </c>
      <c r="H6" s="3">
        <f>(DoanhThu[[#This Row],[Số ngày]]*DoanhThu[[#This Row],[Giá phòng]]-DoanhThu[[#This Row],[Ưu đãi]])</f>
        <v>200000</v>
      </c>
    </row>
    <row r="7" spans="1:8" x14ac:dyDescent="0.25">
      <c r="A7" s="1" t="s">
        <v>18</v>
      </c>
      <c r="B7" s="1" t="s">
        <v>8</v>
      </c>
      <c r="C7" s="1" t="s">
        <v>12</v>
      </c>
      <c r="D7" s="1">
        <v>1250000</v>
      </c>
      <c r="E7" s="1">
        <v>2</v>
      </c>
      <c r="F7" s="3">
        <v>2500000</v>
      </c>
      <c r="G7" s="3">
        <f>IF(DoanhThu[[#This Row],[Số ngày]]&gt;=6,DoanhThu[[#This Row],[Thành tiền]]-200000,0)</f>
        <v>0</v>
      </c>
      <c r="H7" s="3">
        <f>(DoanhThu[[#This Row],[Số ngày]]*DoanhThu[[#This Row],[Giá phòng]]-DoanhThu[[#This Row],[Ưu đãi]])</f>
        <v>2500000</v>
      </c>
    </row>
    <row r="8" spans="1:8" ht="15.75" hidden="1" customHeight="1" x14ac:dyDescent="0.25">
      <c r="A8" s="1" t="s">
        <v>19</v>
      </c>
      <c r="B8" s="1" t="s">
        <v>11</v>
      </c>
      <c r="C8" s="1" t="s">
        <v>15</v>
      </c>
      <c r="D8" s="1">
        <v>1050000</v>
      </c>
      <c r="E8" s="1">
        <v>4</v>
      </c>
      <c r="F8" s="3">
        <v>4200000</v>
      </c>
      <c r="G8" s="3">
        <f>IF(DoanhThu[[#This Row],[Số ngày]]&gt;=6,DoanhThu[[#This Row],[Thành tiền]]-200000,0)</f>
        <v>0</v>
      </c>
      <c r="H8" s="3">
        <f>(DoanhThu[[#This Row],[Số ngày]]*DoanhThu[[#This Row],[Giá phòng]]-DoanhThu[[#This Row],[Ưu đãi]])</f>
        <v>4200000</v>
      </c>
    </row>
    <row r="9" spans="1:8" hidden="1" x14ac:dyDescent="0.25">
      <c r="A9" s="1" t="s">
        <v>20</v>
      </c>
      <c r="B9" s="1" t="s">
        <v>14</v>
      </c>
      <c r="C9" s="1" t="s">
        <v>12</v>
      </c>
      <c r="D9" s="1">
        <v>1250000</v>
      </c>
      <c r="E9" s="1">
        <v>5</v>
      </c>
      <c r="F9" s="3">
        <v>6250000</v>
      </c>
      <c r="G9" s="3">
        <f>IF(DoanhThu[[#This Row],[Số ngày]]&gt;=6,DoanhThu[[#This Row],[Thành tiền]]-200000,0)</f>
        <v>0</v>
      </c>
      <c r="H9" s="3">
        <f>(DoanhThu[[#This Row],[Số ngày]]*DoanhThu[[#This Row],[Giá phòng]]-DoanhThu[[#This Row],[Ưu đãi]])</f>
        <v>6250000</v>
      </c>
    </row>
    <row r="10" spans="1:8" hidden="1" x14ac:dyDescent="0.25">
      <c r="A10" s="1" t="s">
        <v>21</v>
      </c>
      <c r="B10" s="1" t="s">
        <v>17</v>
      </c>
      <c r="C10" s="1" t="s">
        <v>15</v>
      </c>
      <c r="D10" s="1">
        <v>1050000</v>
      </c>
      <c r="E10" s="1">
        <v>8</v>
      </c>
      <c r="F10" s="3">
        <v>8400000</v>
      </c>
      <c r="G10" s="3">
        <f>IF(DoanhThu[[#This Row],[Số ngày]]&gt;=6,DoanhThu[[#This Row],[Thành tiền]]-200000,0)</f>
        <v>8200000</v>
      </c>
      <c r="H10" s="3">
        <f>(DoanhThu[[#This Row],[Số ngày]]*DoanhThu[[#This Row],[Giá phòng]]-DoanhThu[[#This Row],[Ưu đãi]])</f>
        <v>200000</v>
      </c>
    </row>
    <row r="11" spans="1:8" hidden="1" x14ac:dyDescent="0.25">
      <c r="A11" s="1" t="s">
        <v>22</v>
      </c>
      <c r="B11" s="1" t="s">
        <v>11</v>
      </c>
      <c r="C11" s="1" t="s">
        <v>9</v>
      </c>
      <c r="D11" s="1">
        <v>1550000</v>
      </c>
      <c r="E11" s="1">
        <v>9</v>
      </c>
      <c r="F11" s="3">
        <v>13950000</v>
      </c>
      <c r="G11" s="3">
        <f>IF(DoanhThu[[#This Row],[Số ngày]]&gt;=6,DoanhThu[[#This Row],[Thành tiền]]-200000,0)</f>
        <v>13750000</v>
      </c>
      <c r="H11" s="3">
        <f>(DoanhThu[[#This Row],[Số ngày]]*DoanhThu[[#This Row],[Giá phòng]]-DoanhThu[[#This Row],[Ưu đãi]])</f>
        <v>200000</v>
      </c>
    </row>
    <row r="12" spans="1:8" hidden="1" x14ac:dyDescent="0.25">
      <c r="A12" s="1" t="s">
        <v>23</v>
      </c>
      <c r="B12" s="1" t="s">
        <v>14</v>
      </c>
      <c r="C12" s="1" t="s">
        <v>12</v>
      </c>
      <c r="D12" s="1">
        <v>1250000</v>
      </c>
      <c r="E12" s="1">
        <v>6</v>
      </c>
      <c r="F12" s="3">
        <v>7500000</v>
      </c>
      <c r="G12" s="3">
        <f>IF(DoanhThu[[#This Row],[Số ngày]]&gt;=6,DoanhThu[[#This Row],[Thành tiền]]-200000,0)</f>
        <v>7300000</v>
      </c>
      <c r="H12" s="3">
        <f>(DoanhThu[[#This Row],[Số ngày]]*DoanhThu[[#This Row],[Giá phòng]]-DoanhThu[[#This Row],[Ưu đãi]])</f>
        <v>200000</v>
      </c>
    </row>
    <row r="13" spans="1:8" hidden="1" x14ac:dyDescent="0.25">
      <c r="A13" s="1" t="s">
        <v>24</v>
      </c>
      <c r="B13" s="1" t="s">
        <v>17</v>
      </c>
      <c r="C13" s="1" t="s">
        <v>15</v>
      </c>
      <c r="D13" s="1">
        <v>1050000</v>
      </c>
      <c r="E13" s="1">
        <v>8</v>
      </c>
      <c r="F13" s="3">
        <v>8400000</v>
      </c>
      <c r="G13" s="3">
        <f>IF(DoanhThu[[#This Row],[Số ngày]]&gt;=6,DoanhThu[[#This Row],[Thành tiền]]-200000,0)</f>
        <v>8200000</v>
      </c>
      <c r="H13" s="3">
        <f>(DoanhThu[[#This Row],[Số ngày]]*DoanhThu[[#This Row],[Giá phòng]]-DoanhThu[[#This Row],[Ưu đãi]])</f>
        <v>200000</v>
      </c>
    </row>
    <row r="14" spans="1:8" x14ac:dyDescent="0.25">
      <c r="A14" s="1" t="s">
        <v>25</v>
      </c>
      <c r="B14" s="1" t="s">
        <v>8</v>
      </c>
      <c r="C14" s="1" t="s">
        <v>9</v>
      </c>
      <c r="D14" s="1">
        <v>1550000</v>
      </c>
      <c r="E14" s="1">
        <v>9</v>
      </c>
      <c r="F14" s="3">
        <v>13950000</v>
      </c>
      <c r="G14" s="3">
        <f>IF(DoanhThu[[#This Row],[Số ngày]]&gt;=6,DoanhThu[[#This Row],[Thành tiền]]-200000,0)</f>
        <v>13750000</v>
      </c>
      <c r="H14" s="3">
        <f>(DoanhThu[[#This Row],[Số ngày]]*DoanhThu[[#This Row],[Giá phòng]]-DoanhThu[[#This Row],[Ưu đãi]])</f>
        <v>200000</v>
      </c>
    </row>
    <row r="15" spans="1:8" hidden="1" x14ac:dyDescent="0.25">
      <c r="A15" s="1" t="s">
        <v>26</v>
      </c>
      <c r="B15" s="1" t="s">
        <v>14</v>
      </c>
      <c r="C15" s="1" t="s">
        <v>12</v>
      </c>
      <c r="D15" s="1">
        <v>1250000</v>
      </c>
      <c r="E15" s="1">
        <v>4</v>
      </c>
      <c r="F15" s="3">
        <v>5000000</v>
      </c>
      <c r="G15" s="3">
        <f>IF(DoanhThu[[#This Row],[Số ngày]]&gt;=6,DoanhThu[[#This Row],[Thành tiền]]-200000,0)</f>
        <v>0</v>
      </c>
      <c r="H15" s="3">
        <f>(DoanhThu[[#This Row],[Số ngày]]*DoanhThu[[#This Row],[Giá phòng]]-DoanhThu[[#This Row],[Ưu đãi]])</f>
        <v>5000000</v>
      </c>
    </row>
    <row r="16" spans="1:8" hidden="1" x14ac:dyDescent="0.25">
      <c r="A16" s="1" t="s">
        <v>27</v>
      </c>
      <c r="B16" s="1" t="s">
        <v>17</v>
      </c>
      <c r="C16" s="1" t="s">
        <v>15</v>
      </c>
      <c r="D16" s="1">
        <v>1050000</v>
      </c>
      <c r="E16" s="1">
        <v>6</v>
      </c>
      <c r="F16" s="3">
        <v>6300000</v>
      </c>
      <c r="G16" s="3">
        <f>IF(DoanhThu[[#This Row],[Số ngày]]&gt;=6,DoanhThu[[#This Row],[Thành tiền]]-200000,0)</f>
        <v>6100000</v>
      </c>
      <c r="H16" s="3">
        <f>(DoanhThu[[#This Row],[Số ngày]]*DoanhThu[[#This Row],[Giá phòng]]-DoanhThu[[#This Row],[Ưu đãi]])</f>
        <v>200000</v>
      </c>
    </row>
    <row r="17" spans="1:8" hidden="1" x14ac:dyDescent="0.25">
      <c r="A17" s="1" t="s">
        <v>28</v>
      </c>
      <c r="B17" s="1" t="s">
        <v>17</v>
      </c>
      <c r="C17" s="1" t="s">
        <v>12</v>
      </c>
      <c r="D17" s="1">
        <v>1250000</v>
      </c>
      <c r="E17" s="1">
        <v>5</v>
      </c>
      <c r="F17" s="3">
        <v>6250000</v>
      </c>
      <c r="G17" s="3">
        <f>IF(DoanhThu[[#This Row],[Số ngày]]&gt;=6,DoanhThu[[#This Row],[Thành tiền]]-200000,0)</f>
        <v>0</v>
      </c>
      <c r="H17" s="3">
        <f>(DoanhThu[[#This Row],[Số ngày]]*DoanhThu[[#This Row],[Giá phòng]]-DoanhThu[[#This Row],[Ưu đãi]])</f>
        <v>6250000</v>
      </c>
    </row>
    <row r="18" spans="1:8" hidden="1" x14ac:dyDescent="0.25">
      <c r="A18" s="1" t="s">
        <v>29</v>
      </c>
      <c r="B18" s="1" t="s">
        <v>11</v>
      </c>
      <c r="C18" s="1" t="s">
        <v>9</v>
      </c>
      <c r="D18" s="1">
        <v>1550000</v>
      </c>
      <c r="E18" s="1">
        <v>4</v>
      </c>
      <c r="F18" s="3">
        <v>6200000</v>
      </c>
      <c r="G18" s="3">
        <f>IF(DoanhThu[[#This Row],[Số ngày]]&gt;=6,DoanhThu[[#This Row],[Thành tiền]]-200000,0)</f>
        <v>0</v>
      </c>
      <c r="H18" s="3">
        <f>(DoanhThu[[#This Row],[Số ngày]]*DoanhThu[[#This Row],[Giá phòng]]-DoanhThu[[#This Row],[Ưu đãi]])</f>
        <v>6200000</v>
      </c>
    </row>
    <row r="19" spans="1:8" hidden="1" x14ac:dyDescent="0.25">
      <c r="A19" s="1" t="s">
        <v>30</v>
      </c>
      <c r="B19" s="1" t="s">
        <v>14</v>
      </c>
      <c r="C19" s="1" t="s">
        <v>12</v>
      </c>
      <c r="D19" s="1">
        <v>1250000</v>
      </c>
      <c r="E19" s="1">
        <v>3</v>
      </c>
      <c r="F19" s="3">
        <v>3750000</v>
      </c>
      <c r="G19" s="3">
        <f>IF(DoanhThu[[#This Row],[Số ngày]]&gt;=6,DoanhThu[[#This Row],[Thành tiền]]-200000,0)</f>
        <v>0</v>
      </c>
      <c r="H19" s="3">
        <f>(DoanhThu[[#This Row],[Số ngày]]*DoanhThu[[#This Row],[Giá phòng]]-DoanhThu[[#This Row],[Ưu đãi]])</f>
        <v>3750000</v>
      </c>
    </row>
    <row r="20" spans="1:8" hidden="1" x14ac:dyDescent="0.25">
      <c r="A20" s="1" t="s">
        <v>31</v>
      </c>
      <c r="B20" s="1" t="s">
        <v>17</v>
      </c>
      <c r="C20" s="1" t="s">
        <v>15</v>
      </c>
      <c r="D20" s="1">
        <v>1050000</v>
      </c>
      <c r="E20" s="1">
        <v>5</v>
      </c>
      <c r="F20" s="3">
        <v>5250000</v>
      </c>
      <c r="G20" s="3">
        <f>IF(DoanhThu[[#This Row],[Số ngày]]&gt;=6,DoanhThu[[#This Row],[Thành tiền]]-200000,0)</f>
        <v>0</v>
      </c>
      <c r="H20" s="3">
        <f>(DoanhThu[[#This Row],[Số ngày]]*DoanhThu[[#This Row],[Giá phòng]]-DoanhThu[[#This Row],[Ưu đãi]])</f>
        <v>5250000</v>
      </c>
    </row>
    <row r="21" spans="1:8" x14ac:dyDescent="0.25">
      <c r="A21" s="1" t="s">
        <v>32</v>
      </c>
      <c r="B21" s="1" t="s">
        <v>8</v>
      </c>
      <c r="C21" s="1" t="s">
        <v>9</v>
      </c>
      <c r="D21" s="1">
        <v>1250000</v>
      </c>
      <c r="E21" s="1">
        <v>6</v>
      </c>
      <c r="F21" s="3">
        <v>7138235.29411765</v>
      </c>
      <c r="G21" s="3">
        <f>IF(DoanhThu[[#This Row],[Số ngày]]&gt;=6,DoanhThu[[#This Row],[Thành tiền]]-200000,0)</f>
        <v>6938235.29411765</v>
      </c>
      <c r="H21" s="3">
        <f>(DoanhThu[[#This Row],[Số ngày]]*DoanhThu[[#This Row],[Giá phòng]]-DoanhThu[[#This Row],[Ưu đãi]])</f>
        <v>561764.70588234998</v>
      </c>
    </row>
    <row r="22" spans="1:8" hidden="1" x14ac:dyDescent="0.25">
      <c r="A22" s="1" t="s">
        <v>33</v>
      </c>
      <c r="B22" s="1" t="s">
        <v>14</v>
      </c>
      <c r="C22" s="1" t="s">
        <v>12</v>
      </c>
      <c r="D22" s="1">
        <v>1050000</v>
      </c>
      <c r="E22" s="1">
        <v>2</v>
      </c>
      <c r="F22" s="3">
        <v>7173839.0092879301</v>
      </c>
      <c r="G22" s="3">
        <f>IF(DoanhThu[[#This Row],[Số ngày]]&gt;=6,DoanhThu[[#This Row],[Thành tiền]]-200000,0)</f>
        <v>0</v>
      </c>
      <c r="H22" s="3">
        <f>(DoanhThu[[#This Row],[Số ngày]]*DoanhThu[[#This Row],[Giá phòng]]-DoanhThu[[#This Row],[Ưu đãi]])</f>
        <v>2100000</v>
      </c>
    </row>
    <row r="23" spans="1:8" hidden="1" x14ac:dyDescent="0.25">
      <c r="A23" s="1" t="s">
        <v>34</v>
      </c>
      <c r="B23" s="1" t="s">
        <v>17</v>
      </c>
      <c r="C23" s="1" t="s">
        <v>15</v>
      </c>
      <c r="D23" s="1">
        <v>1550000</v>
      </c>
      <c r="E23" s="1">
        <v>4</v>
      </c>
      <c r="F23" s="3">
        <v>7209442.7244581999</v>
      </c>
      <c r="G23" s="3">
        <f>IF(DoanhThu[[#This Row],[Số ngày]]&gt;=6,DoanhThu[[#This Row],[Thành tiền]]-200000,0)</f>
        <v>0</v>
      </c>
      <c r="H23" s="3">
        <f>(DoanhThu[[#This Row],[Số ngày]]*DoanhThu[[#This Row],[Giá phòng]]-DoanhThu[[#This Row],[Ưu đãi]])</f>
        <v>6200000</v>
      </c>
    </row>
    <row r="24" spans="1:8" hidden="1" x14ac:dyDescent="0.25">
      <c r="A24" s="1" t="s">
        <v>35</v>
      </c>
      <c r="B24" s="1" t="s">
        <v>17</v>
      </c>
      <c r="C24" s="1" t="s">
        <v>12</v>
      </c>
      <c r="D24" s="1">
        <v>1250000</v>
      </c>
      <c r="E24" s="1">
        <v>5</v>
      </c>
      <c r="F24" s="3">
        <v>7245046.43962848</v>
      </c>
      <c r="G24" s="3">
        <f>IF(DoanhThu[[#This Row],[Số ngày]]&gt;=6,DoanhThu[[#This Row],[Thành tiền]]-200000,0)</f>
        <v>0</v>
      </c>
      <c r="H24" s="3">
        <f>(DoanhThu[[#This Row],[Số ngày]]*DoanhThu[[#This Row],[Giá phòng]]-DoanhThu[[#This Row],[Ưu đãi]])</f>
        <v>6250000</v>
      </c>
    </row>
    <row r="25" spans="1:8" hidden="1" x14ac:dyDescent="0.25">
      <c r="A25" s="1" t="s">
        <v>36</v>
      </c>
      <c r="B25" s="1" t="s">
        <v>14</v>
      </c>
      <c r="C25" s="1" t="s">
        <v>15</v>
      </c>
      <c r="D25" s="1">
        <v>1050000</v>
      </c>
      <c r="E25" s="1">
        <v>8</v>
      </c>
      <c r="F25" s="3">
        <v>7280650.1547987601</v>
      </c>
      <c r="G25" s="3">
        <f>IF(DoanhThu[[#This Row],[Số ngày]]&gt;=6,DoanhThu[[#This Row],[Thành tiền]]-200000,0)</f>
        <v>7080650.1547987601</v>
      </c>
      <c r="H25" s="3">
        <f>(DoanhThu[[#This Row],[Số ngày]]*DoanhThu[[#This Row],[Giá phòng]]-DoanhThu[[#This Row],[Ưu đãi]])</f>
        <v>1319349.8452012399</v>
      </c>
    </row>
    <row r="26" spans="1:8" hidden="1" x14ac:dyDescent="0.25"/>
  </sheetData>
  <mergeCells count="1"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zoomScale="80" zoomScaleNormal="80" workbookViewId="0">
      <selection activeCell="H8" sqref="H8"/>
    </sheetView>
  </sheetViews>
  <sheetFormatPr defaultRowHeight="15" x14ac:dyDescent="0.25"/>
  <cols>
    <col min="2" max="2" width="29" customWidth="1"/>
    <col min="3" max="3" width="15.140625" customWidth="1"/>
    <col min="4" max="5" width="17.140625" customWidth="1"/>
    <col min="6" max="6" width="13" customWidth="1"/>
    <col min="7" max="7" width="17.85546875" customWidth="1"/>
    <col min="8" max="8" width="20.85546875" customWidth="1"/>
    <col min="9" max="9" width="19.5703125" customWidth="1"/>
  </cols>
  <sheetData>
    <row r="2" spans="2:9" ht="17.25" thickBot="1" x14ac:dyDescent="0.3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37</v>
      </c>
      <c r="I2" s="6" t="s">
        <v>38</v>
      </c>
    </row>
    <row r="3" spans="2:9" ht="17.25" thickTop="1" x14ac:dyDescent="0.25">
      <c r="B3" s="7" t="s">
        <v>7</v>
      </c>
      <c r="C3" s="8" t="s">
        <v>8</v>
      </c>
      <c r="D3" s="8" t="s">
        <v>9</v>
      </c>
      <c r="E3" s="8">
        <v>1550000</v>
      </c>
      <c r="F3" s="8">
        <v>4</v>
      </c>
      <c r="G3" s="9">
        <v>6200000</v>
      </c>
      <c r="H3" s="9">
        <v>0</v>
      </c>
      <c r="I3" s="10">
        <v>6200000</v>
      </c>
    </row>
    <row r="4" spans="2:9" ht="16.5" x14ac:dyDescent="0.25">
      <c r="B4" s="11" t="s">
        <v>18</v>
      </c>
      <c r="C4" s="12" t="s">
        <v>8</v>
      </c>
      <c r="D4" s="12" t="s">
        <v>12</v>
      </c>
      <c r="E4" s="12">
        <v>1250000</v>
      </c>
      <c r="F4" s="12">
        <v>2</v>
      </c>
      <c r="G4" s="13">
        <v>2500000</v>
      </c>
      <c r="H4" s="13">
        <v>0</v>
      </c>
      <c r="I4" s="14">
        <v>2500000</v>
      </c>
    </row>
    <row r="5" spans="2:9" ht="16.5" x14ac:dyDescent="0.25">
      <c r="B5" s="7" t="s">
        <v>25</v>
      </c>
      <c r="C5" s="8" t="s">
        <v>8</v>
      </c>
      <c r="D5" s="8" t="s">
        <v>9</v>
      </c>
      <c r="E5" s="8">
        <v>1550000</v>
      </c>
      <c r="F5" s="8">
        <v>9</v>
      </c>
      <c r="G5" s="9">
        <v>13950000</v>
      </c>
      <c r="H5" s="9">
        <v>13750000</v>
      </c>
      <c r="I5" s="10">
        <v>200000</v>
      </c>
    </row>
    <row r="6" spans="2:9" ht="16.5" x14ac:dyDescent="0.25">
      <c r="B6" s="15" t="s">
        <v>32</v>
      </c>
      <c r="C6" s="16" t="s">
        <v>8</v>
      </c>
      <c r="D6" s="16" t="s">
        <v>9</v>
      </c>
      <c r="E6" s="16">
        <v>1250000</v>
      </c>
      <c r="F6" s="16">
        <v>6</v>
      </c>
      <c r="G6" s="17">
        <v>7138235.29411765</v>
      </c>
      <c r="H6" s="17">
        <v>6938235.29411765</v>
      </c>
      <c r="I6" s="18">
        <v>561764.70588234998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</dc:creator>
  <cp:lastModifiedBy>Admin</cp:lastModifiedBy>
  <dcterms:created xsi:type="dcterms:W3CDTF">2023-02-28T06:07:07Z</dcterms:created>
  <dcterms:modified xsi:type="dcterms:W3CDTF">2023-02-28T06:40:02Z</dcterms:modified>
</cp:coreProperties>
</file>