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t\Downloads\"/>
    </mc:Choice>
  </mc:AlternateContent>
  <xr:revisionPtr revIDLastSave="0" documentId="13_ncr:1_{DAF79752-3DB5-4927-B114-BC087F42E089}" xr6:coauthVersionLast="37" xr6:coauthVersionMax="37" xr10:uidLastSave="{00000000-0000-0000-0000-000000000000}"/>
  <bookViews>
    <workbookView xWindow="0" yWindow="0" windowWidth="24000" windowHeight="8685" activeTab="1" xr2:uid="{00000000-000D-0000-FFFF-FFFF00000000}"/>
  </bookViews>
  <sheets>
    <sheet name="ROUND" sheetId="10" r:id="rId1"/>
    <sheet name="ROUND (an)" sheetId="23" r:id="rId2"/>
  </sheets>
  <definedNames>
    <definedName name="AnswerInvoice_Number">#REF!</definedName>
    <definedName name="AnswerRevenue">#REF!</definedName>
    <definedName name="COGSAN">#REF!</definedName>
    <definedName name="CustomerAN">#REF!</definedName>
    <definedName name="Date">#REF!</definedName>
    <definedName name="DateAN">#REF!</definedName>
    <definedName name="ProductAN">#REF!</definedName>
    <definedName name="RegionAN">#REF!</definedName>
    <definedName name="SalesAN">#REF!</definedName>
    <definedName name="SalesBetwAnswer">#REF!</definedName>
    <definedName name="SalesRepAN">#REF!</definedName>
    <definedName name="UnitsAN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0" l="1"/>
  <c r="D33" i="10"/>
  <c r="D32" i="10"/>
  <c r="D31" i="10"/>
  <c r="D30" i="10"/>
  <c r="D29" i="10"/>
  <c r="D26" i="10"/>
  <c r="D25" i="10"/>
  <c r="D24" i="10"/>
  <c r="C20" i="10"/>
  <c r="C19" i="10"/>
  <c r="C18" i="10"/>
  <c r="C4" i="10"/>
  <c r="C3" i="10"/>
  <c r="C2" i="10"/>
  <c r="D34" i="23" l="1"/>
  <c r="D33" i="23"/>
  <c r="D32" i="23"/>
  <c r="D31" i="23"/>
  <c r="D30" i="23"/>
  <c r="D29" i="23"/>
  <c r="D26" i="23"/>
  <c r="D25" i="23"/>
  <c r="D24" i="23"/>
  <c r="C20" i="23"/>
  <c r="C19" i="23"/>
  <c r="C18" i="23"/>
  <c r="C6" i="23"/>
  <c r="E4" i="23"/>
  <c r="C3" i="23"/>
  <c r="C2" i="23"/>
  <c r="E19" i="23"/>
  <c r="E20" i="23"/>
  <c r="E18" i="23"/>
  <c r="C4" i="23" l="1"/>
  <c r="E20" i="10"/>
  <c r="E19" i="10"/>
  <c r="E18" i="10"/>
  <c r="C6" i="10" l="1"/>
</calcChain>
</file>

<file path=xl/sharedStrings.xml><?xml version="1.0" encoding="utf-8"?>
<sst xmlns="http://schemas.openxmlformats.org/spreadsheetml/2006/main" count="76" uniqueCount="35">
  <si>
    <t>Taxable Earnings</t>
  </si>
  <si>
    <t>Deduction</t>
  </si>
  <si>
    <t>Rules for rounding by hand:</t>
  </si>
  <si>
    <t>2) look at digit to right and</t>
  </si>
  <si>
    <t>1) Pick "position" you want to round to.</t>
  </si>
  <si>
    <t>if digit 4 or less, remove all digits to right</t>
  </si>
  <si>
    <t>if digit 5 or more, add 1 to "position" and remove all digits to right</t>
  </si>
  <si>
    <r>
      <t>Round to penny: 74.493 becomes 74.4</t>
    </r>
    <r>
      <rPr>
        <b/>
        <sz val="11"/>
        <color theme="1"/>
        <rFont val="Calibri"/>
        <family val="2"/>
        <scheme val="minor"/>
      </rPr>
      <t>9</t>
    </r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becomes 74.49</t>
    </r>
  </si>
  <si>
    <r>
      <t>Round to penny: 74.495 becomes 74.4(</t>
    </r>
    <r>
      <rPr>
        <b/>
        <sz val="11"/>
        <color theme="1"/>
        <rFont val="Calibri"/>
        <family val="2"/>
        <scheme val="minor"/>
      </rPr>
      <t>9+1)</t>
    </r>
    <r>
      <rPr>
        <strike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becomes 74.50</t>
    </r>
    <r>
      <rPr>
        <sz val="11"/>
        <color theme="1"/>
        <rFont val="Calibri"/>
        <family val="2"/>
        <scheme val="minor"/>
      </rPr>
      <t/>
    </r>
  </si>
  <si>
    <t>Example</t>
  </si>
  <si>
    <t>Round to penny</t>
  </si>
  <si>
    <t>Round to dollar</t>
  </si>
  <si>
    <t>Round to thousands position</t>
  </si>
  <si>
    <t>Value</t>
  </si>
  <si>
    <t>Formula</t>
  </si>
  <si>
    <t>Other Rounding:</t>
  </si>
  <si>
    <t>To A Specific Digit</t>
  </si>
  <si>
    <t>2nd Argument</t>
  </si>
  <si>
    <t>Applies standard round rule to a specified digit</t>
  </si>
  <si>
    <t>ROUND</t>
  </si>
  <si>
    <t>Up Only to a specified digit</t>
  </si>
  <si>
    <t>ROUNDUP</t>
  </si>
  <si>
    <t>Down only to a specified digit</t>
  </si>
  <si>
    <t>ROUNDDOWN</t>
  </si>
  <si>
    <t>Applies standard round rule to a specified amount (multiple)</t>
  </si>
  <si>
    <t>MROUND</t>
  </si>
  <si>
    <t>Up Only to a specified amount (multiple)</t>
  </si>
  <si>
    <t>CEILING</t>
  </si>
  <si>
    <t>Down only to a specified amount (multiple)</t>
  </si>
  <si>
    <t>FLOOR</t>
  </si>
  <si>
    <t>Type by hand</t>
  </si>
  <si>
    <t>To A Specific Amount (like for pricing)</t>
  </si>
  <si>
    <t>1) Multiply or Divide Decimals</t>
  </si>
  <si>
    <t>2) Formula Result used in subsequent formulas</t>
  </si>
  <si>
    <t>Use ROUND: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</si>
</sst>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2" borderId="1">
      <alignment wrapText="1"/>
    </xf>
    <xf numFmtId="44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2" fillId="2" borderId="1" xfId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5" fillId="4" borderId="1" xfId="0" applyFont="1" applyFill="1" applyBorder="1"/>
    <xf numFmtId="44" fontId="4" fillId="0" borderId="1" xfId="2" applyBorder="1"/>
    <xf numFmtId="44" fontId="4" fillId="0" borderId="2" xfId="2" applyBorder="1"/>
    <xf numFmtId="0" fontId="0" fillId="0" borderId="3" xfId="0" applyBorder="1"/>
    <xf numFmtId="0" fontId="5" fillId="5" borderId="1" xfId="0" applyFont="1" applyFill="1" applyBorder="1"/>
    <xf numFmtId="10" fontId="0" fillId="0" borderId="1" xfId="0" applyNumberFormat="1" applyBorder="1"/>
    <xf numFmtId="0" fontId="0" fillId="0" borderId="0" xfId="0" applyAlignment="1">
      <alignment horizontal="left" indent="2"/>
    </xf>
    <xf numFmtId="0" fontId="3" fillId="0" borderId="1" xfId="0" applyFont="1" applyFill="1" applyBorder="1" applyAlignment="1">
      <alignment wrapText="1"/>
    </xf>
    <xf numFmtId="164" fontId="3" fillId="0" borderId="1" xfId="0" applyNumberFormat="1" applyFont="1" applyFill="1" applyBorder="1"/>
    <xf numFmtId="164" fontId="3" fillId="3" borderId="1" xfId="0" applyNumberFormat="1" applyFont="1" applyFill="1" applyBorder="1"/>
    <xf numFmtId="0" fontId="7" fillId="0" borderId="0" xfId="0" applyFont="1" applyFill="1" applyBorder="1" applyAlignment="1">
      <alignment wrapText="1"/>
    </xf>
    <xf numFmtId="2" fontId="0" fillId="3" borderId="1" xfId="0" applyNumberFormat="1" applyFill="1" applyBorder="1"/>
    <xf numFmtId="44" fontId="4" fillId="3" borderId="1" xfId="2" applyNumberFormat="1" applyFill="1" applyBorder="1"/>
    <xf numFmtId="44" fontId="0" fillId="3" borderId="3" xfId="0" applyNumberFormat="1" applyFill="1" applyBorder="1"/>
  </cellXfs>
  <cellStyles count="3">
    <cellStyle name="Currency" xfId="2" builtinId="4"/>
    <cellStyle name="DarkBlue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0">
    <tabColor rgb="FF0000FF"/>
  </sheetPr>
  <dimension ref="A1:F34"/>
  <sheetViews>
    <sheetView topLeftCell="A26" zoomScale="170" zoomScaleNormal="170" workbookViewId="0">
      <selection activeCell="D34" sqref="D34"/>
    </sheetView>
  </sheetViews>
  <sheetFormatPr defaultRowHeight="15" x14ac:dyDescent="0.25"/>
  <cols>
    <col min="1" max="1" width="28.85546875" customWidth="1"/>
    <col min="2" max="2" width="15.42578125" bestFit="1" customWidth="1"/>
    <col min="3" max="3" width="12.85546875" customWidth="1"/>
    <col min="5" max="5" width="15.85546875" customWidth="1"/>
    <col min="6" max="6" width="19.7109375" customWidth="1"/>
  </cols>
  <sheetData>
    <row r="1" spans="1:5" x14ac:dyDescent="0.25">
      <c r="B1" s="6" t="s">
        <v>0</v>
      </c>
      <c r="C1" s="6" t="s">
        <v>1</v>
      </c>
      <c r="E1" t="s">
        <v>30</v>
      </c>
    </row>
    <row r="2" spans="1:5" x14ac:dyDescent="0.25">
      <c r="B2" s="7">
        <v>2322</v>
      </c>
      <c r="C2" s="18">
        <f>ROUND(B2*$C$7,2)</f>
        <v>143.96</v>
      </c>
    </row>
    <row r="3" spans="1:5" ht="15.75" thickBot="1" x14ac:dyDescent="0.3">
      <c r="B3" s="8">
        <v>1201.5</v>
      </c>
      <c r="C3" s="18">
        <f>ROUND(B3*$C$7,2)</f>
        <v>74.489999999999995</v>
      </c>
    </row>
    <row r="4" spans="1:5" ht="16.5" thickTop="1" thickBot="1" x14ac:dyDescent="0.3">
      <c r="B4" s="9"/>
      <c r="C4" s="19">
        <f>SUM(C2:C3)</f>
        <v>218.45</v>
      </c>
    </row>
    <row r="5" spans="1:5" ht="15.75" thickTop="1" x14ac:dyDescent="0.25"/>
    <row r="6" spans="1:5" x14ac:dyDescent="0.25">
      <c r="C6" s="10" t="str">
        <f>C1&amp;" %"</f>
        <v>Deduction %</v>
      </c>
      <c r="E6" t="s">
        <v>34</v>
      </c>
    </row>
    <row r="7" spans="1:5" x14ac:dyDescent="0.25">
      <c r="C7" s="11">
        <v>6.2E-2</v>
      </c>
      <c r="E7" t="s">
        <v>32</v>
      </c>
    </row>
    <row r="8" spans="1:5" x14ac:dyDescent="0.25">
      <c r="E8" t="s">
        <v>33</v>
      </c>
    </row>
    <row r="9" spans="1:5" x14ac:dyDescent="0.25">
      <c r="A9" t="s">
        <v>2</v>
      </c>
    </row>
    <row r="10" spans="1:5" x14ac:dyDescent="0.25">
      <c r="A10" t="s">
        <v>4</v>
      </c>
    </row>
    <row r="11" spans="1:5" x14ac:dyDescent="0.25">
      <c r="A11" t="s">
        <v>3</v>
      </c>
    </row>
    <row r="12" spans="1:5" x14ac:dyDescent="0.25">
      <c r="A12" s="12" t="s">
        <v>6</v>
      </c>
    </row>
    <row r="13" spans="1:5" x14ac:dyDescent="0.25">
      <c r="A13" s="12" t="s">
        <v>5</v>
      </c>
    </row>
    <row r="14" spans="1:5" x14ac:dyDescent="0.25">
      <c r="A14" t="s">
        <v>7</v>
      </c>
    </row>
    <row r="15" spans="1:5" x14ac:dyDescent="0.25">
      <c r="A15" t="s">
        <v>8</v>
      </c>
    </row>
    <row r="17" spans="1:6" x14ac:dyDescent="0.25">
      <c r="A17" s="3" t="s">
        <v>9</v>
      </c>
      <c r="B17" s="3" t="s">
        <v>13</v>
      </c>
      <c r="C17" s="3" t="s">
        <v>14</v>
      </c>
    </row>
    <row r="18" spans="1:6" x14ac:dyDescent="0.25">
      <c r="A18" s="13" t="s">
        <v>10</v>
      </c>
      <c r="B18" s="14">
        <v>12.555</v>
      </c>
      <c r="C18" s="15">
        <f>ROUND(B18,2)</f>
        <v>12.56</v>
      </c>
      <c r="E18" t="str">
        <f ca="1">IF(_xlfn.ISFORMULA(C18)," "&amp;_xlfn.FORMULATEXT(C18),"")</f>
        <v xml:space="preserve"> =ROUND(B18,2)</v>
      </c>
    </row>
    <row r="19" spans="1:6" x14ac:dyDescent="0.25">
      <c r="A19" s="13" t="s">
        <v>11</v>
      </c>
      <c r="B19" s="14">
        <v>12.5</v>
      </c>
      <c r="C19" s="15">
        <f>ROUND(B19,0)</f>
        <v>13</v>
      </c>
      <c r="E19" t="str">
        <f t="shared" ref="E19:E20" ca="1" si="0">IF(_xlfn.ISFORMULA(C19)," "&amp;_xlfn.FORMULATEXT(C19),"")</f>
        <v xml:space="preserve"> =ROUND(B19,0)</v>
      </c>
    </row>
    <row r="20" spans="1:6" x14ac:dyDescent="0.25">
      <c r="A20" s="13" t="s">
        <v>12</v>
      </c>
      <c r="B20" s="14">
        <v>58900</v>
      </c>
      <c r="C20" s="15">
        <f>ROUND(B20,-3)</f>
        <v>59000</v>
      </c>
      <c r="E20" t="str">
        <f t="shared" ca="1" si="0"/>
        <v xml:space="preserve"> =ROUND(B20,-3)</v>
      </c>
    </row>
    <row r="22" spans="1:6" x14ac:dyDescent="0.25">
      <c r="A22" s="16" t="s">
        <v>15</v>
      </c>
    </row>
    <row r="23" spans="1:6" x14ac:dyDescent="0.25">
      <c r="B23" s="4"/>
      <c r="C23" s="4" t="s">
        <v>16</v>
      </c>
      <c r="D23" s="4"/>
      <c r="F23" s="4" t="s">
        <v>17</v>
      </c>
    </row>
    <row r="24" spans="1:6" ht="30" x14ac:dyDescent="0.25">
      <c r="A24" s="5" t="s">
        <v>18</v>
      </c>
      <c r="B24" s="3" t="s">
        <v>19</v>
      </c>
      <c r="C24" s="1">
        <v>101.5</v>
      </c>
      <c r="D24" s="17">
        <f>ROUND(C24,0)</f>
        <v>102</v>
      </c>
      <c r="F24" s="1">
        <v>0</v>
      </c>
    </row>
    <row r="25" spans="1:6" x14ac:dyDescent="0.25">
      <c r="A25" s="5" t="s">
        <v>20</v>
      </c>
      <c r="B25" s="3" t="s">
        <v>21</v>
      </c>
      <c r="C25" s="1">
        <v>101.000001</v>
      </c>
      <c r="D25" s="17">
        <f>ROUNDUP(C25,0)</f>
        <v>102</v>
      </c>
      <c r="F25" s="1">
        <v>0</v>
      </c>
    </row>
    <row r="26" spans="1:6" x14ac:dyDescent="0.25">
      <c r="A26" s="5" t="s">
        <v>22</v>
      </c>
      <c r="B26" s="3" t="s">
        <v>23</v>
      </c>
      <c r="C26" s="1">
        <v>101.0001</v>
      </c>
      <c r="D26" s="17">
        <f>ROUNDDOWN(C26,0)</f>
        <v>101</v>
      </c>
      <c r="F26" s="1">
        <v>0</v>
      </c>
    </row>
    <row r="28" spans="1:6" x14ac:dyDescent="0.25">
      <c r="B28" s="4"/>
      <c r="C28" s="4" t="s">
        <v>31</v>
      </c>
      <c r="D28" s="4"/>
    </row>
    <row r="29" spans="1:6" ht="30" x14ac:dyDescent="0.25">
      <c r="A29" s="5" t="s">
        <v>24</v>
      </c>
      <c r="B29" s="3" t="s">
        <v>25</v>
      </c>
      <c r="C29" s="2">
        <v>104</v>
      </c>
      <c r="D29" s="17">
        <f>MROUND(C29,5)</f>
        <v>105</v>
      </c>
      <c r="F29" s="1">
        <v>10</v>
      </c>
    </row>
    <row r="30" spans="1:6" x14ac:dyDescent="0.25">
      <c r="B30" s="3" t="s">
        <v>25</v>
      </c>
      <c r="C30" s="2">
        <v>104.99</v>
      </c>
      <c r="D30" s="17">
        <f>MROUND(C30,10)</f>
        <v>100</v>
      </c>
      <c r="F30" s="1">
        <v>10</v>
      </c>
    </row>
    <row r="31" spans="1:6" x14ac:dyDescent="0.25">
      <c r="B31" s="3" t="s">
        <v>25</v>
      </c>
      <c r="C31" s="2">
        <v>105</v>
      </c>
      <c r="D31" s="17">
        <f>MROUND(C31,10)</f>
        <v>110</v>
      </c>
      <c r="F31" s="1">
        <v>10</v>
      </c>
    </row>
    <row r="32" spans="1:6" x14ac:dyDescent="0.25">
      <c r="B32" s="3" t="s">
        <v>25</v>
      </c>
      <c r="C32" s="2">
        <v>106</v>
      </c>
      <c r="D32" s="17">
        <f>MROUND(C32,10)</f>
        <v>110</v>
      </c>
      <c r="F32" s="1">
        <v>10</v>
      </c>
    </row>
    <row r="33" spans="1:6" ht="30" x14ac:dyDescent="0.25">
      <c r="A33" s="5" t="s">
        <v>26</v>
      </c>
      <c r="B33" s="3" t="s">
        <v>27</v>
      </c>
      <c r="C33" s="2">
        <v>110.01</v>
      </c>
      <c r="D33" s="17">
        <f>CEILING(C33,5)</f>
        <v>115</v>
      </c>
      <c r="F33" s="1">
        <v>10</v>
      </c>
    </row>
    <row r="34" spans="1:6" ht="30" x14ac:dyDescent="0.25">
      <c r="A34" s="5" t="s">
        <v>28</v>
      </c>
      <c r="B34" s="3" t="s">
        <v>29</v>
      </c>
      <c r="C34" s="2">
        <v>109</v>
      </c>
      <c r="D34" s="17">
        <f>_xlfn.FLOOR.MATH(C34,5)</f>
        <v>105</v>
      </c>
      <c r="F3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1">
    <tabColor rgb="FFFF0000"/>
  </sheetPr>
  <dimension ref="A1:F34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28.85546875" customWidth="1"/>
    <col min="2" max="2" width="15.42578125" bestFit="1" customWidth="1"/>
    <col min="3" max="3" width="12.85546875" customWidth="1"/>
    <col min="5" max="5" width="15.85546875" customWidth="1"/>
    <col min="6" max="6" width="19.7109375" customWidth="1"/>
  </cols>
  <sheetData>
    <row r="1" spans="1:5" x14ac:dyDescent="0.25">
      <c r="B1" s="6" t="s">
        <v>0</v>
      </c>
      <c r="C1" s="6" t="s">
        <v>1</v>
      </c>
      <c r="E1" t="s">
        <v>30</v>
      </c>
    </row>
    <row r="2" spans="1:5" x14ac:dyDescent="0.25">
      <c r="B2" s="7">
        <v>2322</v>
      </c>
      <c r="C2" s="18">
        <f>ROUND(B2*$C$7,2)</f>
        <v>143.96</v>
      </c>
      <c r="E2">
        <v>143.96</v>
      </c>
    </row>
    <row r="3" spans="1:5" ht="15.75" thickBot="1" x14ac:dyDescent="0.3">
      <c r="B3" s="8">
        <v>1201.5</v>
      </c>
      <c r="C3" s="18">
        <f>ROUND(B3*$C$7,2)</f>
        <v>74.489999999999995</v>
      </c>
      <c r="E3">
        <v>74.489999999999995</v>
      </c>
    </row>
    <row r="4" spans="1:5" ht="16.5" thickTop="1" thickBot="1" x14ac:dyDescent="0.3">
      <c r="B4" s="9"/>
      <c r="C4" s="19">
        <f>SUM(C2:C3)</f>
        <v>218.45</v>
      </c>
      <c r="E4">
        <f>SUM(E2:E3)</f>
        <v>218.45</v>
      </c>
    </row>
    <row r="5" spans="1:5" ht="15.75" thickTop="1" x14ac:dyDescent="0.25"/>
    <row r="6" spans="1:5" x14ac:dyDescent="0.25">
      <c r="C6" s="10" t="str">
        <f>C1&amp;" %"</f>
        <v>Deduction %</v>
      </c>
      <c r="E6" t="s">
        <v>34</v>
      </c>
    </row>
    <row r="7" spans="1:5" x14ac:dyDescent="0.25">
      <c r="C7" s="11">
        <v>6.2E-2</v>
      </c>
      <c r="E7" t="s">
        <v>32</v>
      </c>
    </row>
    <row r="8" spans="1:5" x14ac:dyDescent="0.25">
      <c r="E8" t="s">
        <v>33</v>
      </c>
    </row>
    <row r="9" spans="1:5" x14ac:dyDescent="0.25">
      <c r="A9" t="s">
        <v>2</v>
      </c>
    </row>
    <row r="10" spans="1:5" x14ac:dyDescent="0.25">
      <c r="A10" t="s">
        <v>4</v>
      </c>
    </row>
    <row r="11" spans="1:5" x14ac:dyDescent="0.25">
      <c r="A11" t="s">
        <v>3</v>
      </c>
    </row>
    <row r="12" spans="1:5" x14ac:dyDescent="0.25">
      <c r="A12" s="12" t="s">
        <v>6</v>
      </c>
    </row>
    <row r="13" spans="1:5" x14ac:dyDescent="0.25">
      <c r="A13" s="12" t="s">
        <v>5</v>
      </c>
    </row>
    <row r="14" spans="1:5" x14ac:dyDescent="0.25">
      <c r="A14" t="s">
        <v>7</v>
      </c>
    </row>
    <row r="15" spans="1:5" x14ac:dyDescent="0.25">
      <c r="A15" t="s">
        <v>8</v>
      </c>
    </row>
    <row r="17" spans="1:6" x14ac:dyDescent="0.25">
      <c r="A17" s="3" t="s">
        <v>9</v>
      </c>
      <c r="B17" s="3" t="s">
        <v>13</v>
      </c>
      <c r="C17" s="3" t="s">
        <v>14</v>
      </c>
    </row>
    <row r="18" spans="1:6" x14ac:dyDescent="0.25">
      <c r="A18" s="13" t="s">
        <v>10</v>
      </c>
      <c r="B18" s="14">
        <v>12.555</v>
      </c>
      <c r="C18" s="15">
        <f>ROUND(B18,2)</f>
        <v>12.56</v>
      </c>
      <c r="E18" t="str">
        <f ca="1">IF(_xlfn.ISFORMULA(C18)," "&amp;_xlfn.FORMULATEXT(C18),"")</f>
        <v xml:space="preserve"> =ROUND(B18,2)</v>
      </c>
    </row>
    <row r="19" spans="1:6" x14ac:dyDescent="0.25">
      <c r="A19" s="13" t="s">
        <v>11</v>
      </c>
      <c r="B19" s="14">
        <v>12.5</v>
      </c>
      <c r="C19" s="15">
        <f>ROUND(B19,0)</f>
        <v>13</v>
      </c>
      <c r="E19" t="str">
        <f t="shared" ref="E19:E20" ca="1" si="0">IF(_xlfn.ISFORMULA(C19)," "&amp;_xlfn.FORMULATEXT(C19),"")</f>
        <v xml:space="preserve"> =ROUND(B19,0)</v>
      </c>
    </row>
    <row r="20" spans="1:6" x14ac:dyDescent="0.25">
      <c r="A20" s="13" t="s">
        <v>12</v>
      </c>
      <c r="B20" s="14">
        <v>58900</v>
      </c>
      <c r="C20" s="15">
        <f>ROUND(B20,-3)</f>
        <v>59000</v>
      </c>
      <c r="E20" t="str">
        <f t="shared" ca="1" si="0"/>
        <v xml:space="preserve"> =ROUND(B20,-3)</v>
      </c>
    </row>
    <row r="22" spans="1:6" x14ac:dyDescent="0.25">
      <c r="A22" s="16" t="s">
        <v>15</v>
      </c>
    </row>
    <row r="23" spans="1:6" x14ac:dyDescent="0.25">
      <c r="B23" s="4"/>
      <c r="C23" s="4" t="s">
        <v>16</v>
      </c>
      <c r="D23" s="4"/>
      <c r="F23" s="4" t="s">
        <v>17</v>
      </c>
    </row>
    <row r="24" spans="1:6" ht="30" x14ac:dyDescent="0.25">
      <c r="A24" s="5" t="s">
        <v>18</v>
      </c>
      <c r="B24" s="3" t="s">
        <v>19</v>
      </c>
      <c r="C24" s="1">
        <v>101.5</v>
      </c>
      <c r="D24" s="17">
        <f>ROUND(C24,0)</f>
        <v>102</v>
      </c>
      <c r="F24" s="1">
        <v>0</v>
      </c>
    </row>
    <row r="25" spans="1:6" x14ac:dyDescent="0.25">
      <c r="A25" s="5" t="s">
        <v>20</v>
      </c>
      <c r="B25" s="3" t="s">
        <v>21</v>
      </c>
      <c r="C25" s="1">
        <v>101.000001</v>
      </c>
      <c r="D25" s="17">
        <f>ROUNDUP(C25,0)</f>
        <v>102</v>
      </c>
      <c r="F25" s="1">
        <v>0</v>
      </c>
    </row>
    <row r="26" spans="1:6" x14ac:dyDescent="0.25">
      <c r="A26" s="5" t="s">
        <v>22</v>
      </c>
      <c r="B26" s="3" t="s">
        <v>23</v>
      </c>
      <c r="C26" s="1">
        <v>101.0001</v>
      </c>
      <c r="D26" s="17">
        <f>ROUNDDOWN(C26,0)</f>
        <v>101</v>
      </c>
      <c r="F26" s="1">
        <v>0</v>
      </c>
    </row>
    <row r="28" spans="1:6" x14ac:dyDescent="0.25">
      <c r="B28" s="4"/>
      <c r="C28" s="4" t="s">
        <v>31</v>
      </c>
      <c r="D28" s="4"/>
    </row>
    <row r="29" spans="1:6" ht="30" x14ac:dyDescent="0.25">
      <c r="A29" s="5" t="s">
        <v>24</v>
      </c>
      <c r="B29" s="3" t="s">
        <v>25</v>
      </c>
      <c r="C29" s="2">
        <v>104</v>
      </c>
      <c r="D29" s="17">
        <f>MROUND(C29,10)</f>
        <v>100</v>
      </c>
      <c r="F29" s="1">
        <v>10</v>
      </c>
    </row>
    <row r="30" spans="1:6" x14ac:dyDescent="0.25">
      <c r="B30" s="3" t="s">
        <v>25</v>
      </c>
      <c r="C30" s="2">
        <v>104.99</v>
      </c>
      <c r="D30" s="17">
        <f t="shared" ref="D30:D32" si="1">MROUND(C30,10)</f>
        <v>100</v>
      </c>
      <c r="F30" s="1">
        <v>10</v>
      </c>
    </row>
    <row r="31" spans="1:6" x14ac:dyDescent="0.25">
      <c r="B31" s="3" t="s">
        <v>25</v>
      </c>
      <c r="C31" s="2">
        <v>105</v>
      </c>
      <c r="D31" s="17">
        <f t="shared" si="1"/>
        <v>110</v>
      </c>
      <c r="F31" s="1">
        <v>10</v>
      </c>
    </row>
    <row r="32" spans="1:6" x14ac:dyDescent="0.25">
      <c r="B32" s="3" t="s">
        <v>25</v>
      </c>
      <c r="C32" s="2">
        <v>106</v>
      </c>
      <c r="D32" s="17">
        <f t="shared" si="1"/>
        <v>110</v>
      </c>
      <c r="F32" s="1">
        <v>10</v>
      </c>
    </row>
    <row r="33" spans="1:6" ht="30" x14ac:dyDescent="0.25">
      <c r="A33" s="5" t="s">
        <v>26</v>
      </c>
      <c r="B33" s="3" t="s">
        <v>27</v>
      </c>
      <c r="C33" s="2">
        <v>110.01</v>
      </c>
      <c r="D33" s="17">
        <f>CEILING(C33,10)</f>
        <v>120</v>
      </c>
      <c r="F33" s="1">
        <v>10</v>
      </c>
    </row>
    <row r="34" spans="1:6" ht="30" x14ac:dyDescent="0.25">
      <c r="A34" s="5" t="s">
        <v>28</v>
      </c>
      <c r="B34" s="3" t="s">
        <v>29</v>
      </c>
      <c r="C34" s="2">
        <v>109</v>
      </c>
      <c r="D34" s="17">
        <f>FLOOR(C34,10)</f>
        <v>100</v>
      </c>
      <c r="F3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</vt:lpstr>
      <vt:lpstr>ROUND (an)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Ngoc Dinh</cp:lastModifiedBy>
  <dcterms:created xsi:type="dcterms:W3CDTF">2013-10-07T15:39:07Z</dcterms:created>
  <dcterms:modified xsi:type="dcterms:W3CDTF">2018-09-26T05:20:53Z</dcterms:modified>
</cp:coreProperties>
</file>