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182604\Desktop\関連表②増分\"/>
    </mc:Choice>
  </mc:AlternateContent>
  <xr:revisionPtr revIDLastSave="0" documentId="13_ncr:1_{DF2F6B4B-2CF0-42CB-823B-A01D9EA020B5}" xr6:coauthVersionLast="47" xr6:coauthVersionMax="47" xr10:uidLastSave="{00000000-0000-0000-0000-000000000000}"/>
  <bookViews>
    <workbookView xWindow="-110" yWindow="-110" windowWidth="19420" windowHeight="10420" tabRatio="637" xr2:uid="{AABD3980-7D7A-4B58-95DD-C9C8FC37E44E}"/>
  </bookViews>
  <sheets>
    <sheet name="関連表" sheetId="5" r:id="rId1"/>
  </sheets>
  <externalReferences>
    <externalReference r:id="rId2"/>
  </externalReferences>
  <definedNames>
    <definedName name="_xlnm._FilterDatabase" localSheetId="0" hidden="1">関連表!$A$5:$W$227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" i="5" l="1"/>
  <c r="P1" i="5"/>
  <c r="O1" i="5"/>
  <c r="N1" i="5"/>
  <c r="M1" i="5"/>
  <c r="L1" i="5"/>
  <c r="U1" i="5"/>
  <c r="T1" i="5"/>
  <c r="S1" i="5"/>
  <c r="R1" i="5"/>
</calcChain>
</file>

<file path=xl/sharedStrings.xml><?xml version="1.0" encoding="utf-8"?>
<sst xmlns="http://schemas.openxmlformats.org/spreadsheetml/2006/main" count="57" uniqueCount="39">
  <si>
    <t>CADICS数</t>
    <rPh sb="6" eb="7">
      <t>スウ</t>
    </rPh>
    <phoneticPr fontId="2"/>
  </si>
  <si>
    <t>仕様</t>
    <rPh sb="0" eb="2">
      <t>シヨウ</t>
    </rPh>
    <phoneticPr fontId="1"/>
  </si>
  <si>
    <t>SDN</t>
    <phoneticPr fontId="2"/>
  </si>
  <si>
    <t>H/B</t>
    <phoneticPr fontId="2"/>
  </si>
  <si>
    <t>SUV</t>
    <phoneticPr fontId="2"/>
  </si>
  <si>
    <t>MiniVAN</t>
    <phoneticPr fontId="2"/>
  </si>
  <si>
    <t>FRAME</t>
    <phoneticPr fontId="2"/>
  </si>
  <si>
    <t>Structure of Evaluation item (Japanese)</t>
  </si>
  <si>
    <t>選択方法</t>
    <rPh sb="0" eb="4">
      <t>センタクホウホウ</t>
    </rPh>
    <phoneticPr fontId="1"/>
  </si>
  <si>
    <t>ー</t>
    <phoneticPr fontId="2"/>
  </si>
  <si>
    <t>Performance Targets</t>
  </si>
  <si>
    <t>Vehicle Targets</t>
  </si>
  <si>
    <t>Component Targets</t>
  </si>
  <si>
    <t>グレード選択</t>
    <rPh sb="4" eb="6">
      <t>センタク</t>
    </rPh>
    <phoneticPr fontId="1"/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</si>
  <si>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</si>
  <si>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</si>
  <si>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</si>
  <si>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</si>
  <si>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</si>
  <si>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</si>
  <si>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</si>
  <si>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</si>
  <si>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</si>
  <si>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〇</t>
  </si>
  <si>
    <t>ZONE</t>
  </si>
  <si>
    <t>最上級</t>
  </si>
  <si>
    <t>MSTR-013-0627700</t>
  </si>
  <si>
    <t>電子・電装</t>
  </si>
  <si>
    <t>システム信頼性</t>
  </si>
  <si>
    <t>S50 Mirror system</t>
  </si>
  <si>
    <t>電子電装</t>
  </si>
  <si>
    <t>実車試験</t>
  </si>
  <si>
    <t>実車電子信頼性確認</t>
  </si>
  <si>
    <t>Mirror機能システム評価</t>
  </si>
  <si>
    <t>KD2-67903/KD2-38407</t>
  </si>
  <si>
    <t>OUTSIDE MIRROR MEMORY</t>
    <phoneticPr fontId="2"/>
  </si>
  <si>
    <t>w</t>
    <phoneticPr fontId="2"/>
  </si>
  <si>
    <t>〇</t>
    <phoneticPr fontId="2"/>
  </si>
  <si>
    <t xml:space="preserve">ASR,CAN,EGP,EURA,EURC,EURE,EXPW,GCC,GOMA,GOMB,HKG,JPN,LAM,MEX,PRC,RUS,SAF,SIN,TKY,TWN,USA 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</si>
</sst>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b/>
      <sz val="15"/>
      <color theme="3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226218</xdr:colOff>
      <xdr:row>0</xdr:row>
      <xdr:rowOff>6350</xdr:rowOff>
    </xdr:from>
    <xdr:to>
      <xdr:col>7</xdr:col>
      <xdr:colOff>191746</xdr:colOff>
      <xdr:row>1</xdr:row>
      <xdr:rowOff>12680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559409BD-FF9B-4839-BD36-549E81C1615E}"/>
            </a:ext>
          </a:extLst>
        </xdr:cNvPr>
        <xdr:cNvSpPr txBox="1"/>
      </xdr:nvSpPr>
      <xdr:spPr>
        <a:xfrm>
          <a:off x="4278577" y="9525"/>
          <a:ext cx="1195310" cy="228580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  <xdr:twoCellAnchor>
    <xdr:from>
      <xdr:col>21</xdr:col>
      <xdr:colOff>137582</xdr:colOff>
      <xdr:row>1</xdr:row>
      <xdr:rowOff>222252</xdr:rowOff>
    </xdr:from>
    <xdr:to>
      <xdr:col>30</xdr:col>
      <xdr:colOff>867832</xdr:colOff>
      <xdr:row>1</xdr:row>
      <xdr:rowOff>486835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7A7867C4-9C26-475A-594B-A8317B528867}"/>
            </a:ext>
          </a:extLst>
        </xdr:cNvPr>
        <xdr:cNvSpPr txBox="1"/>
      </xdr:nvSpPr>
      <xdr:spPr>
        <a:xfrm>
          <a:off x="23960665" y="455085"/>
          <a:ext cx="8053917" cy="2645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ZONE:ASR CAN EGP EURA EURC EURE EXPW GCC GOMA GOMB HKG JPN LAM MEX PRC RUS SAF SIN TKY TWN USA </a:t>
          </a:r>
          <a:endParaRPr kumimoji="1" lang="ja-JP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30F48-1477-4E23-81E4-7892FCECC48F}">
  <dimension ref="A1:V6"/>
  <sheetViews>
    <sheetView tabSelected="1" zoomScale="60" zoomScaleNormal="60" workbookViewId="0">
      <selection activeCell="R15" sqref="R15"/>
    </sheetView>
  </sheetViews>
  <sheetFormatPr defaultRowHeight="18" x14ac:dyDescent="0.55000000000000004"/>
  <cols>
    <col min="1" max="1" width="19.25" customWidth="1"/>
    <col min="5" max="10" width="8.08203125" customWidth="1"/>
    <col min="11" max="17" width="11.58203125" customWidth="1"/>
    <col min="18" max="18" width="11.5" customWidth="1"/>
    <col min="19" max="19" width="12.58203125" customWidth="1"/>
    <col min="20" max="21" width="12.25" customWidth="1"/>
    <col min="24" max="24" width="17.5" customWidth="1"/>
    <col min="25" max="25" width="11.58203125" customWidth="1"/>
    <col min="28" max="28" width="11.08203125" customWidth="1"/>
    <col min="29" max="29" width="10.75" customWidth="1"/>
    <col min="30" max="30" width="10.58203125" customWidth="1"/>
    <col min="31" max="31" width="11.33203125" customWidth="1"/>
  </cols>
  <sheetData>
    <row r="1" spans="1:22" x14ac:dyDescent="0.55000000000000004">
      <c r="K1" s="1" t="s">
        <v>0</v>
      </c>
      <c r="L1" s="1">
        <f t="shared" ref="L1:Q1" si="0">COUNTIF(L5:L999,"〇")</f>
        <v>1</v>
      </c>
      <c r="M1" s="1">
        <f t="shared" si="0"/>
        <v>1</v>
      </c>
      <c r="N1" s="1">
        <f t="shared" si="0"/>
        <v>1</v>
      </c>
      <c r="O1" s="1">
        <f t="shared" si="0"/>
        <v>1</v>
      </c>
      <c r="P1" s="1">
        <f t="shared" si="0"/>
        <v>1</v>
      </c>
      <c r="Q1" s="1">
        <f t="shared" si="0"/>
        <v>1</v>
      </c>
      <c r="R1" s="1">
        <f t="shared" ref="R1:S1" si="1">COUNTIF(R5:R999,"〇")</f>
        <v>1</v>
      </c>
      <c r="S1" s="1">
        <f t="shared" si="1"/>
        <v>0</v>
      </c>
      <c r="T1" s="1">
        <f>COUNTIF(T6:T999,"〇")</f>
        <v>0</v>
      </c>
      <c r="U1" s="1">
        <f>COUNTIF(U6:U999,"〇")</f>
        <v>0</v>
      </c>
    </row>
    <row r="2" spans="1:22" ht="54" customHeight="1" x14ac:dyDescent="0.55000000000000004">
      <c r="K2" t="s">
        <v>1</v>
      </c>
      <c r="L2" t="s">
        <v>2</v>
      </c>
      <c r="M2" t="s">
        <v>3</v>
      </c>
      <c r="N2" t="s">
        <v>4</v>
      </c>
      <c r="O2" t="s">
        <v>5</v>
      </c>
      <c r="P2" t="s">
        <v>6</v>
      </c>
      <c r="Q2" t="s">
        <v>24</v>
      </c>
      <c r="R2" s="2" t="s">
        <v>35</v>
      </c>
      <c r="S2" s="2"/>
      <c r="T2" s="2"/>
      <c r="U2" s="2"/>
    </row>
    <row r="3" spans="1:22" x14ac:dyDescent="0.55000000000000004">
      <c r="B3" t="s">
        <v>7</v>
      </c>
      <c r="K3" t="s">
        <v>8</v>
      </c>
      <c r="L3" t="s">
        <v>9</v>
      </c>
      <c r="M3" t="s">
        <v>9</v>
      </c>
      <c r="N3" t="s">
        <v>9</v>
      </c>
      <c r="O3" t="s">
        <v>9</v>
      </c>
      <c r="P3" t="s">
        <v>9</v>
      </c>
      <c r="Q3" t="s">
        <v>38</v>
      </c>
      <c r="R3" s="2" t="s">
        <v>36</v>
      </c>
      <c r="S3" s="2"/>
      <c r="T3" s="2"/>
      <c r="U3" s="2"/>
      <c r="V3" s="2"/>
    </row>
    <row r="4" spans="1:22" x14ac:dyDescent="0.55000000000000004">
      <c r="B4" t="s">
        <v>10</v>
      </c>
      <c r="D4" t="s">
        <v>11</v>
      </c>
      <c r="G4" t="s">
        <v>12</v>
      </c>
      <c r="K4" t="s">
        <v>13</v>
      </c>
      <c r="L4" t="s">
        <v>9</v>
      </c>
      <c r="M4" t="s">
        <v>9</v>
      </c>
      <c r="N4" t="s">
        <v>9</v>
      </c>
      <c r="O4" t="s">
        <v>9</v>
      </c>
      <c r="P4" t="s">
        <v>9</v>
      </c>
      <c r="Q4" s="3" t="s">
        <v>25</v>
      </c>
      <c r="R4" s="3" t="s">
        <v>25</v>
      </c>
      <c r="S4" s="3"/>
      <c r="T4" s="3"/>
      <c r="U4" s="3"/>
      <c r="V4" s="3"/>
    </row>
    <row r="5" spans="1:22" x14ac:dyDescent="0.55000000000000004">
      <c r="A5" t="s">
        <v>14</v>
      </c>
      <c r="B5" t="s">
        <v>15</v>
      </c>
      <c r="C5" t="s">
        <v>16</v>
      </c>
      <c r="D5" t="s">
        <v>15</v>
      </c>
      <c r="E5" t="s">
        <v>16</v>
      </c>
      <c r="F5" t="s">
        <v>17</v>
      </c>
      <c r="G5" t="s">
        <v>18</v>
      </c>
      <c r="H5" t="s">
        <v>19</v>
      </c>
      <c r="I5" t="s">
        <v>20</v>
      </c>
      <c r="J5" t="s">
        <v>21</v>
      </c>
      <c r="K5" t="s">
        <v>22</v>
      </c>
    </row>
    <row r="6" spans="1:22" x14ac:dyDescent="0.55000000000000004">
      <c r="A6" t="s">
        <v>26</v>
      </c>
      <c r="B6" t="s">
        <v>27</v>
      </c>
      <c r="C6" t="s">
        <v>28</v>
      </c>
      <c r="D6" t="s">
        <v>29</v>
      </c>
      <c r="E6" t="s">
        <v>30</v>
      </c>
      <c r="F6" t="s">
        <v>29</v>
      </c>
      <c r="G6" t="s">
        <v>31</v>
      </c>
      <c r="H6" t="s">
        <v>32</v>
      </c>
      <c r="I6" t="s">
        <v>33</v>
      </c>
      <c r="K6" t="s">
        <v>34</v>
      </c>
      <c r="L6" t="s">
        <v>23</v>
      </c>
      <c r="M6" t="s">
        <v>23</v>
      </c>
      <c r="N6" t="s">
        <v>23</v>
      </c>
      <c r="O6" t="s">
        <v>23</v>
      </c>
      <c r="P6" t="s">
        <v>23</v>
      </c>
      <c r="Q6" t="s">
        <v>23</v>
      </c>
      <c r="R6" t="s">
        <v>37</v>
      </c>
    </row>
  </sheetData>
  <autoFilter ref="A5:W227" xr:uid="{8A830F48-1477-4E23-81E4-7892FCECC48F}"/>
  <phoneticPr fontId="2"/>
  <dataValidations count="1">
    <dataValidation type="list" allowBlank="1" showInputMessage="1" showErrorMessage="1" sqref="Q4:BZ4" xr:uid="{0FB7CB7D-47E2-4261-B6A3-C246E678D03A}">
      <formula1>"不問,最上級,最下級"</formula1>
    </dataValidation>
  </dataValidation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19EF6E29E9E6243A30C8F929E1CA242" ma:contentTypeVersion="7" ma:contentTypeDescription="新しいドキュメントを作成します。" ma:contentTypeScope="" ma:versionID="ae998d0e0c96e499069a3eace9d81f0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a1c172f658e407f4eb26c5fb59bb8011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D350E1B-BD01-4F29-A517-C7AE6645006B}">
  <ds:schemaRefs>
    <ds:schemaRef ds:uri="http://schemas.microsoft.com/office/2006/metadata/properties"/>
    <ds:schemaRef ds:uri="http://schemas.microsoft.com/office/infopath/2007/PartnerControls"/>
    <ds:schemaRef ds:uri="072c71bb-8780-4057-9aed-9c657ecba7ad"/>
  </ds:schemaRefs>
</ds:datastoreItem>
</file>

<file path=customXml/itemProps2.xml><?xml version="1.0" encoding="utf-8"?>
<ds:datastoreItem xmlns:ds="http://schemas.openxmlformats.org/officeDocument/2006/customXml" ds:itemID="{FEF15419-3472-4168-98FA-ACBFAD6C109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4A8A3A9-7349-46A5-8D21-9EBC8628C9F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関連表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/>
  <dc:description/>
  <cp:lastModifiedBy>YAMAMOTO, NORIAKI</cp:lastModifiedBy>
  <cp:revision/>
  <dcterms:created xsi:type="dcterms:W3CDTF">2022-11-25T05:56:28Z</dcterms:created>
  <dcterms:modified xsi:type="dcterms:W3CDTF">2024-02-02T09:16:30Z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