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済\村本さん\"/>
    </mc:Choice>
  </mc:AlternateContent>
  <xr:revisionPtr revIDLastSave="1" documentId="13_ncr:1_{4FF180F0-4956-489A-BFA1-E97C46769A8D}" xr6:coauthVersionLast="47" xr6:coauthVersionMax="47" xr10:uidLastSave="{FCF91DC3-31B4-4549-8149-CEF76A7A6803}"/>
  <bookViews>
    <workbookView xWindow="28680" yWindow="-120" windowWidth="29040" windowHeight="164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関連表!$A$5:$W$18</definedName>
    <definedName name="DEPT">[1]Dept!$A$1:$A$970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5" l="1"/>
  <c r="S1" i="5"/>
  <c r="Q1" i="5"/>
  <c r="P1" i="5"/>
  <c r="O1" i="5"/>
  <c r="N1" i="5"/>
  <c r="M1" i="5"/>
  <c r="L1" i="5"/>
  <c r="U1" i="5"/>
  <c r="R1" i="5"/>
</calcChain>
</file>

<file path=xl/sharedStrings.xml><?xml version="1.0" encoding="utf-8"?>
<sst xmlns="http://schemas.openxmlformats.org/spreadsheetml/2006/main" count="306" uniqueCount="80">
  <si>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</si>
  <si>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</si>
  <si>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</si>
  <si>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</si>
  <si>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</si>
  <si>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</si>
  <si>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</si>
  <si>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</si>
  <si>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MASSAGE STANDARD
(FR seat)</t>
    <phoneticPr fontId="2"/>
  </si>
  <si>
    <t>MASSAGE STANDARD
(2nd seat)</t>
    <phoneticPr fontId="2"/>
  </si>
  <si>
    <t>MASSAGE STANDARD
(3rd seat)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</si>
  <si>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</si>
  <si>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</si>
  <si>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</si>
  <si>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ASR,CAN.EGP,EURA,EURC, EURE,EXPW,GCC,GOMA,GOMB,HKG,JPN,LAM,MEX,PRC,RUS,SAF,SIN,TKY,TWN,USA</t>
  </si>
  <si>
    <t>W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</si>
  <si>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</si>
  <si>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</si>
  <si>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</si>
  <si>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</si>
  <si>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</si>
  <si>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</si>
  <si>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</si>
  <si>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</si>
  <si>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</si>
  <si>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</si>
  <si>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</si>
  <si>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</si>
  <si>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</si>
  <si>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</si>
  <si>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</si>
  <si>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MSTR-013-0512500</t>
  </si>
  <si>
    <t>電子・電装</t>
  </si>
  <si>
    <t>ADP</t>
  </si>
  <si>
    <t>SPCU</t>
  </si>
  <si>
    <t>電子電装</t>
  </si>
  <si>
    <t>台上試験</t>
  </si>
  <si>
    <t>耐電気的環境試験</t>
  </si>
  <si>
    <t>'-</t>
  </si>
  <si>
    <t>28401NDS02</t>
  </si>
  <si>
    <t>〇</t>
  </si>
  <si>
    <t>MSTR-013-0512600</t>
  </si>
  <si>
    <t>耐物理的環境試験</t>
  </si>
  <si>
    <t>28401NDS01</t>
  </si>
  <si>
    <t>MSTR-013-0512800</t>
  </si>
  <si>
    <t>機能作動試験</t>
  </si>
  <si>
    <t>28576NDS01/28400NDS54</t>
  </si>
  <si>
    <t>MSTR-013-0512900</t>
  </si>
  <si>
    <t>実車試験</t>
  </si>
  <si>
    <t>実車電子性能確認</t>
  </si>
  <si>
    <t>電子入出力信号確認</t>
  </si>
  <si>
    <t>KD2-66210/KD2-38407</t>
  </si>
  <si>
    <t>MSTR-013-0513000</t>
  </si>
  <si>
    <t>ECU機能作動確認</t>
  </si>
  <si>
    <t>KD2-38407</t>
  </si>
  <si>
    <t>MSTR-013-0513100</t>
  </si>
  <si>
    <t>実車電子信頼性確認</t>
  </si>
  <si>
    <t>電気干渉試験（機器間干渉）</t>
  </si>
  <si>
    <t>KD2-66211/KD2-38407</t>
  </si>
  <si>
    <t>MSTR-013-0513200</t>
  </si>
  <si>
    <t>FUSE切れ時作動確認</t>
  </si>
  <si>
    <t>KD2-67903/KD2-38407</t>
  </si>
  <si>
    <t>MSTR-013-0513300</t>
  </si>
  <si>
    <t>実車電波障害試験</t>
  </si>
  <si>
    <t>KD2-66103/66105/66106/KD2-38407</t>
  </si>
  <si>
    <t>MSTR-013-0513400</t>
  </si>
  <si>
    <t>実車静電気放電試験</t>
  </si>
  <si>
    <t>KD2-68911/KD2-38407</t>
  </si>
  <si>
    <t>MSTR-013-0513500</t>
  </si>
  <si>
    <t>実車ラジオノイズ試験</t>
  </si>
  <si>
    <t>KD2-67490/KD2-38407</t>
  </si>
  <si>
    <t>MSTR-013-0513600</t>
  </si>
  <si>
    <t>実車瞬間低電圧試験</t>
  </si>
  <si>
    <t>KD2-66207/KD2-38407</t>
  </si>
  <si>
    <t>MSTR-013-0513700</t>
  </si>
  <si>
    <t>実車電源変動試験</t>
  </si>
  <si>
    <t>KD2-66208/KD2-38407</t>
  </si>
  <si>
    <t>MSTR-013-0513800</t>
  </si>
  <si>
    <t>実車ア-スフロ-ティング試験</t>
  </si>
  <si>
    <t>KD2-66209/KD2-38407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</si>
</sst>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8"/>
  <sheetViews>
    <sheetView tabSelected="1" topLeftCell="J1" zoomScale="115" zoomScaleNormal="115" workbookViewId="0">
      <selection activeCell="Q4" sqref="Q4"/>
    </sheetView>
  </sheetViews>
  <sheetFormatPr defaultRowHeight="18"/>
  <cols>
    <col min="1" max="1" width="19.25" customWidth="1"/>
    <col min="5" max="8" width="8.125" customWidth="1"/>
    <col min="9" max="9" width="27.125" customWidth="1"/>
    <col min="10" max="10" width="8.125" customWidth="1"/>
    <col min="11" max="11" width="41.625" customWidth="1"/>
    <col min="12" max="16" width="11.625" customWidth="1"/>
    <col min="17" max="17" width="46.375" customWidth="1"/>
    <col min="18" max="20" width="11.5" customWidth="1"/>
    <col min="21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>
      <c r="K1" s="1" t="s">
        <v>0</v>
      </c>
      <c r="L1" s="1">
        <f t="shared" ref="L1:Q1" si="0">COUNTIF(L5:L663,"〇")</f>
        <v>13</v>
      </c>
      <c r="M1" s="1">
        <f t="shared" si="0"/>
        <v>13</v>
      </c>
      <c r="N1" s="1">
        <f t="shared" si="0"/>
        <v>13</v>
      </c>
      <c r="O1" s="1">
        <f t="shared" si="0"/>
        <v>13</v>
      </c>
      <c r="P1" s="1">
        <f t="shared" si="0"/>
        <v>13</v>
      </c>
      <c r="Q1" s="1">
        <f t="shared" si="0"/>
        <v>13</v>
      </c>
      <c r="R1" s="1">
        <f>COUNTIF(R5:R663,"〇")</f>
        <v>13</v>
      </c>
      <c r="S1" s="1">
        <f>COUNTIF(S5:S663,"〇")</f>
        <v>13</v>
      </c>
      <c r="T1" s="1">
        <f>COUNTIF(T5:T663,"〇")</f>
        <v>13</v>
      </c>
      <c r="U1" s="1">
        <f>COUNTIF(U6:U663,"〇")</f>
        <v>0</v>
      </c>
    </row>
    <row r="2" spans="1:22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 t="s">
        <v>9</v>
      </c>
      <c r="T2" s="2" t="s">
        <v>10</v>
      </c>
      <c r="U2" s="2"/>
    </row>
    <row r="3" spans="1:22" ht="67.5">
      <c r="B3" t="s">
        <v>11</v>
      </c>
      <c r="K3" t="s">
        <v>12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s="2" t="s">
        <v>14</v>
      </c>
      <c r="R3" s="2" t="s">
        <v>15</v>
      </c>
      <c r="S3" s="2" t="s">
        <v>15</v>
      </c>
      <c r="T3" s="2" t="s">
        <v>15</v>
      </c>
      <c r="U3" s="2"/>
      <c r="V3" s="2"/>
    </row>
    <row r="4" spans="1:22">
      <c r="B4" t="s">
        <v>16</v>
      </c>
      <c r="D4" t="s">
        <v>17</v>
      </c>
      <c r="G4" t="s">
        <v>18</v>
      </c>
      <c r="K4" t="s">
        <v>19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s="3" t="s">
        <v>20</v>
      </c>
      <c r="R4" s="3" t="s">
        <v>21</v>
      </c>
      <c r="S4" s="3" t="s">
        <v>21</v>
      </c>
      <c r="T4" s="3" t="s">
        <v>21</v>
      </c>
      <c r="U4" s="3"/>
      <c r="V4" s="3"/>
    </row>
    <row r="5" spans="1:22">
      <c r="A5" t="s">
        <v>22</v>
      </c>
      <c r="B5" t="s">
        <v>23</v>
      </c>
      <c r="C5" t="s">
        <v>24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2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s">
        <v>36</v>
      </c>
      <c r="H6" t="s">
        <v>37</v>
      </c>
      <c r="I6" t="s">
        <v>38</v>
      </c>
      <c r="J6" t="s">
        <v>38</v>
      </c>
      <c r="K6" t="s">
        <v>39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</row>
    <row r="7" spans="1:22">
      <c r="A7" t="s">
        <v>41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  <c r="G7" t="s">
        <v>36</v>
      </c>
      <c r="H7" t="s">
        <v>42</v>
      </c>
      <c r="I7" t="s">
        <v>38</v>
      </c>
      <c r="J7" t="s">
        <v>38</v>
      </c>
      <c r="K7" t="s">
        <v>43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</row>
    <row r="8" spans="1:22">
      <c r="A8" t="s">
        <v>44</v>
      </c>
      <c r="B8" t="s">
        <v>32</v>
      </c>
      <c r="C8" t="s">
        <v>33</v>
      </c>
      <c r="D8" t="s">
        <v>34</v>
      </c>
      <c r="E8" t="s">
        <v>35</v>
      </c>
      <c r="F8" t="s">
        <v>34</v>
      </c>
      <c r="G8" t="s">
        <v>36</v>
      </c>
      <c r="H8" t="s">
        <v>45</v>
      </c>
      <c r="I8" t="s">
        <v>38</v>
      </c>
      <c r="J8" t="s">
        <v>38</v>
      </c>
      <c r="K8" t="s">
        <v>46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</row>
    <row r="9" spans="1:22">
      <c r="A9" t="s">
        <v>47</v>
      </c>
      <c r="B9" t="s">
        <v>32</v>
      </c>
      <c r="C9" t="s">
        <v>33</v>
      </c>
      <c r="D9" t="s">
        <v>34</v>
      </c>
      <c r="E9" t="s">
        <v>35</v>
      </c>
      <c r="F9" t="s">
        <v>34</v>
      </c>
      <c r="G9" t="s">
        <v>48</v>
      </c>
      <c r="H9" t="s">
        <v>49</v>
      </c>
      <c r="I9" t="s">
        <v>50</v>
      </c>
      <c r="J9" t="s">
        <v>38</v>
      </c>
      <c r="K9" t="s">
        <v>51</v>
      </c>
      <c r="L9" s="4" t="s">
        <v>40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</row>
    <row r="10" spans="1:22">
      <c r="A10" t="s">
        <v>52</v>
      </c>
      <c r="B10" t="s">
        <v>32</v>
      </c>
      <c r="C10" t="s">
        <v>33</v>
      </c>
      <c r="D10" t="s">
        <v>34</v>
      </c>
      <c r="E10" t="s">
        <v>35</v>
      </c>
      <c r="F10" t="s">
        <v>34</v>
      </c>
      <c r="G10" t="s">
        <v>48</v>
      </c>
      <c r="H10" t="s">
        <v>49</v>
      </c>
      <c r="I10" t="s">
        <v>53</v>
      </c>
      <c r="J10" t="s">
        <v>38</v>
      </c>
      <c r="K10" t="s">
        <v>54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</row>
    <row r="11" spans="1:22">
      <c r="A11" t="s">
        <v>55</v>
      </c>
      <c r="B11" t="s">
        <v>32</v>
      </c>
      <c r="C11" t="s">
        <v>33</v>
      </c>
      <c r="D11" t="s">
        <v>34</v>
      </c>
      <c r="E11" t="s">
        <v>35</v>
      </c>
      <c r="F11" t="s">
        <v>34</v>
      </c>
      <c r="G11" t="s">
        <v>48</v>
      </c>
      <c r="H11" t="s">
        <v>56</v>
      </c>
      <c r="I11" t="s">
        <v>57</v>
      </c>
      <c r="J11" t="s">
        <v>38</v>
      </c>
      <c r="K11" t="s">
        <v>58</v>
      </c>
      <c r="L11" s="4" t="s">
        <v>40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</row>
    <row r="12" spans="1:22">
      <c r="A12" t="s">
        <v>59</v>
      </c>
      <c r="B12" t="s">
        <v>32</v>
      </c>
      <c r="C12" t="s">
        <v>33</v>
      </c>
      <c r="D12" t="s">
        <v>34</v>
      </c>
      <c r="E12" t="s">
        <v>35</v>
      </c>
      <c r="F12" t="s">
        <v>34</v>
      </c>
      <c r="G12" t="s">
        <v>48</v>
      </c>
      <c r="H12" t="s">
        <v>56</v>
      </c>
      <c r="I12" t="s">
        <v>60</v>
      </c>
      <c r="J12" t="s">
        <v>38</v>
      </c>
      <c r="K12" t="s">
        <v>61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</row>
    <row r="13" spans="1:22">
      <c r="A13" t="s">
        <v>62</v>
      </c>
      <c r="B13" t="s">
        <v>32</v>
      </c>
      <c r="C13" t="s">
        <v>33</v>
      </c>
      <c r="D13" t="s">
        <v>34</v>
      </c>
      <c r="E13" t="s">
        <v>35</v>
      </c>
      <c r="F13" t="s">
        <v>34</v>
      </c>
      <c r="G13" t="s">
        <v>48</v>
      </c>
      <c r="H13" t="s">
        <v>56</v>
      </c>
      <c r="I13" t="s">
        <v>63</v>
      </c>
      <c r="J13" t="s">
        <v>38</v>
      </c>
      <c r="K13" t="s">
        <v>64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</row>
    <row r="14" spans="1:22">
      <c r="A14" t="s">
        <v>65</v>
      </c>
      <c r="B14" t="s">
        <v>32</v>
      </c>
      <c r="C14" t="s">
        <v>33</v>
      </c>
      <c r="D14" t="s">
        <v>34</v>
      </c>
      <c r="E14" t="s">
        <v>35</v>
      </c>
      <c r="F14" t="s">
        <v>34</v>
      </c>
      <c r="G14" t="s">
        <v>48</v>
      </c>
      <c r="H14" t="s">
        <v>56</v>
      </c>
      <c r="I14" t="s">
        <v>66</v>
      </c>
      <c r="J14" t="s">
        <v>38</v>
      </c>
      <c r="K14" t="s">
        <v>67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</row>
    <row r="15" spans="1:22">
      <c r="A15" t="s">
        <v>68</v>
      </c>
      <c r="B15" t="s">
        <v>32</v>
      </c>
      <c r="C15" t="s">
        <v>33</v>
      </c>
      <c r="D15" t="s">
        <v>34</v>
      </c>
      <c r="E15" t="s">
        <v>35</v>
      </c>
      <c r="F15" t="s">
        <v>34</v>
      </c>
      <c r="G15" t="s">
        <v>48</v>
      </c>
      <c r="H15" t="s">
        <v>56</v>
      </c>
      <c r="I15" t="s">
        <v>69</v>
      </c>
      <c r="J15" t="s">
        <v>38</v>
      </c>
      <c r="K15" t="s">
        <v>70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</row>
    <row r="16" spans="1:22">
      <c r="A16" t="s">
        <v>71</v>
      </c>
      <c r="B16" t="s">
        <v>32</v>
      </c>
      <c r="C16" t="s">
        <v>33</v>
      </c>
      <c r="D16" t="s">
        <v>34</v>
      </c>
      <c r="E16" t="s">
        <v>35</v>
      </c>
      <c r="F16" t="s">
        <v>34</v>
      </c>
      <c r="G16" t="s">
        <v>48</v>
      </c>
      <c r="H16" t="s">
        <v>56</v>
      </c>
      <c r="I16" t="s">
        <v>72</v>
      </c>
      <c r="J16" t="s">
        <v>38</v>
      </c>
      <c r="K16" t="s">
        <v>73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</row>
    <row r="17" spans="1:20">
      <c r="A17" t="s">
        <v>74</v>
      </c>
      <c r="B17" t="s">
        <v>32</v>
      </c>
      <c r="C17" t="s">
        <v>33</v>
      </c>
      <c r="D17" t="s">
        <v>34</v>
      </c>
      <c r="E17" t="s">
        <v>35</v>
      </c>
      <c r="F17" t="s">
        <v>34</v>
      </c>
      <c r="G17" t="s">
        <v>48</v>
      </c>
      <c r="H17" t="s">
        <v>56</v>
      </c>
      <c r="I17" t="s">
        <v>75</v>
      </c>
      <c r="J17" t="s">
        <v>38</v>
      </c>
      <c r="K17" t="s">
        <v>76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</row>
    <row r="18" spans="1:20">
      <c r="A18" t="s">
        <v>77</v>
      </c>
      <c r="B18" t="s">
        <v>32</v>
      </c>
      <c r="C18" t="s">
        <v>33</v>
      </c>
      <c r="D18" t="s">
        <v>34</v>
      </c>
      <c r="E18" t="s">
        <v>35</v>
      </c>
      <c r="F18" t="s">
        <v>34</v>
      </c>
      <c r="G18" t="s">
        <v>48</v>
      </c>
      <c r="H18" t="s">
        <v>56</v>
      </c>
      <c r="I18" t="s">
        <v>78</v>
      </c>
      <c r="J18" t="s">
        <v>38</v>
      </c>
      <c r="K18" t="s">
        <v>79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40</v>
      </c>
    </row>
  </sheetData>
  <autoFilter ref="A5:W18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BB9733-915B-4068-BED0-9BA7B3DE7477}"/>
</file>

<file path=customXml/itemProps2.xml><?xml version="1.0" encoding="utf-8"?>
<ds:datastoreItem xmlns:ds="http://schemas.openxmlformats.org/officeDocument/2006/customXml" ds:itemID="{6DCD9CC5-DB3A-4674-B9BF-55DC308BEEC6}"/>
</file>

<file path=customXml/itemProps3.xml><?xml version="1.0" encoding="utf-8"?>
<ds:datastoreItem xmlns:ds="http://schemas.openxmlformats.org/officeDocument/2006/customXml" ds:itemID="{5CFA61CB-CD8B-4DCA-AF29-E5CD3710C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2023-12-14T09:59:58Z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