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yukinori_okada_mail_nissan_co_jp/Documents/CADICS 集約1本化/"/>
    </mc:Choice>
  </mc:AlternateContent>
  <xr:revisionPtr revIDLastSave="102" documentId="13_ncr:1_{533EE2F3-6631-4C3F-829C-FA0153A2623C}" xr6:coauthVersionLast="47" xr6:coauthVersionMax="47" xr10:uidLastSave="{CBA3C786-C3CF-4501-98D8-5B0271375F28}"/>
  <bookViews>
    <workbookView xWindow="-120" yWindow="-120" windowWidth="28110" windowHeight="16440" activeTab="2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0" i="11" l="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P20" i="10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<sst xmlns="http://schemas.openxmlformats.org/spreadsheetml/2006/main" count="2293" uniqueCount="300">
  <si>
    <t>B(乗心地台上)EV原単位表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</si>
  <si>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</si>
  <si>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</si>
  <si>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B03</t>
    <phoneticPr fontId="3"/>
  </si>
  <si>
    <t>B03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</si>
  <si>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</si>
  <si>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乗心地台上
ride comfort bench</t>
    <rPh sb="0" eb="3">
      <t>ノリゴコチ</t>
    </rPh>
    <rPh sb="3" eb="5">
      <t>ダイジョウ</t>
    </rPh>
    <phoneticPr fontId="3"/>
  </si>
  <si>
    <t>乗心地台上
ride comfort bench</t>
  </si>
  <si>
    <t>CADICS項目</t>
    <rPh sb="6" eb="8">
      <t>コウモク</t>
    </rPh>
    <phoneticPr fontId="3"/>
  </si>
  <si>
    <t>NO.</t>
    <phoneticPr fontId="3"/>
  </si>
  <si>
    <t>MSTR-003-0048800/0048900</t>
    <phoneticPr fontId="3"/>
  </si>
  <si>
    <t>MSTR-003-0050500</t>
    <phoneticPr fontId="3"/>
  </si>
  <si>
    <t>MSTR-003-0049000</t>
    <phoneticPr fontId="3"/>
  </si>
  <si>
    <t>MSTR-003-0052100</t>
    <phoneticPr fontId="3"/>
  </si>
  <si>
    <t>MSTR-003-0055900</t>
    <phoneticPr fontId="3"/>
  </si>
  <si>
    <t>MSTR-003-0055800</t>
    <phoneticPr fontId="3"/>
  </si>
  <si>
    <t>MSTR-003-0058300</t>
    <phoneticPr fontId="3"/>
  </si>
  <si>
    <t>MSTR-003-0058200</t>
    <phoneticPr fontId="3"/>
  </si>
  <si>
    <t>MSTR-003-0058400</t>
    <phoneticPr fontId="3"/>
  </si>
  <si>
    <t>MSTR-003-0058500</t>
    <phoneticPr fontId="3"/>
  </si>
  <si>
    <t>MSTR-003-0058900/0059000/0059100/0059200/0059300/0059400/0059500/0059600/0059700/0059800/0059900/0060000</t>
    <phoneticPr fontId="3"/>
  </si>
  <si>
    <t>MSTR-003-0056900/0057000/0057100/0057200/0057300/0057400/0057500/0057600/0057700/0057800/0057900/0058000/0058100</t>
    <phoneticPr fontId="3"/>
  </si>
  <si>
    <t>MSTR-003-0058600</t>
    <phoneticPr fontId="3"/>
  </si>
  <si>
    <t>MSTR-003-0058700</t>
    <phoneticPr fontId="3"/>
  </si>
  <si>
    <t>MSTR-003-0056600</t>
    <phoneticPr fontId="3"/>
  </si>
  <si>
    <t>MSTR-003-0056200</t>
    <phoneticPr fontId="3"/>
  </si>
  <si>
    <t>MSTR-003-0050600</t>
    <phoneticPr fontId="3"/>
  </si>
  <si>
    <t>MSTR-003-0060100/0060200/0060300/0060400/0060500/0060600</t>
    <phoneticPr fontId="3"/>
  </si>
  <si>
    <t>MSTR-003-0056500</t>
    <phoneticPr fontId="3"/>
  </si>
  <si>
    <t>MSTR-003-0056000</t>
    <phoneticPr fontId="3"/>
  </si>
  <si>
    <t>MSTR-003-0056000</t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</si>
  <si>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</si>
  <si>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</si>
  <si>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r>
      <t>エンジン</t>
    </r>
    <r>
      <rPr>
        <sz val="11"/>
        <color rgb="FFFF0000"/>
        <rFont val="ＭＳ Ｐゴシック"/>
        <family val="3"/>
        <charset val="128"/>
      </rPr>
      <t>・モーター</t>
    </r>
    <r>
      <rPr>
        <sz val="11"/>
        <rFont val="ＭＳ Ｐゴシック"/>
        <family val="3"/>
        <charset val="128"/>
      </rPr>
      <t>シェイク台上定量評価</t>
    </r>
    <rPh sb="13" eb="15">
      <t>ダイジョウ</t>
    </rPh>
    <rPh sb="15" eb="17">
      <t>テイリョウ</t>
    </rPh>
    <rPh sb="17" eb="19">
      <t>ヒョウカ</t>
    </rPh>
    <phoneticPr fontId="12"/>
  </si>
  <si>
    <t>ゴツゴツ感ステアリング振動</t>
    <rPh sb="4" eb="5">
      <t>カン</t>
    </rPh>
    <rPh sb="11" eb="13">
      <t>シンドウ</t>
    </rPh>
    <phoneticPr fontId="12"/>
  </si>
  <si>
    <t>後席シートバック振動</t>
    <rPh sb="0" eb="2">
      <t>コウセキ</t>
    </rPh>
    <rPh sb="8" eb="10">
      <t>シンドウ</t>
    </rPh>
    <phoneticPr fontId="12"/>
  </si>
  <si>
    <t>シート上ヒョコヒョコ感</t>
    <rPh sb="3" eb="4">
      <t>ジョウ</t>
    </rPh>
    <rPh sb="10" eb="11">
      <t>カン</t>
    </rPh>
    <phoneticPr fontId="12"/>
  </si>
  <si>
    <t>北米フリーウェイホップ</t>
    <rPh sb="0" eb="2">
      <t>ホクベイ</t>
    </rPh>
    <phoneticPr fontId="12"/>
  </si>
  <si>
    <t>DIP路ボトミング</t>
    <rPh sb="3" eb="4">
      <t>ロ</t>
    </rPh>
    <phoneticPr fontId="12"/>
  </si>
  <si>
    <t>アウトバーンヒョコヒョコ感</t>
  </si>
  <si>
    <t>HPGフラット感</t>
  </si>
  <si>
    <t>Renault Standard&lt;Renault-Nissan Common&gt;
Engine Shake+Wheel Oscillation</t>
    <phoneticPr fontId="3"/>
  </si>
  <si>
    <t>Renault Standard&lt;Renault-Nissan Common&gt;
Shock Absorber Typology+Rebound</t>
  </si>
  <si>
    <t>北米Consumer Reports公道評価コース</t>
  </si>
  <si>
    <t>北米 新LA DPコース</t>
  </si>
  <si>
    <t>欧州ADAC公道評価コース</t>
    <rPh sb="0" eb="2">
      <t>オウシュウ</t>
    </rPh>
    <rPh sb="6" eb="8">
      <t>コウドウ</t>
    </rPh>
    <rPh sb="8" eb="10">
      <t>ヒョウカ</t>
    </rPh>
    <phoneticPr fontId="13"/>
  </si>
  <si>
    <t>欧州Bonn DPコース</t>
    <rPh sb="0" eb="2">
      <t>オウシュウ</t>
    </rPh>
    <phoneticPr fontId="12"/>
  </si>
  <si>
    <t>PG路面</t>
  </si>
  <si>
    <t>シート上振動 ランダム路低中周波振動</t>
    <rPh sb="3" eb="4">
      <t>ウエ</t>
    </rPh>
    <rPh sb="4" eb="6">
      <t>シンドウ</t>
    </rPh>
    <rPh sb="11" eb="12">
      <t>ロ</t>
    </rPh>
    <rPh sb="12" eb="13">
      <t>テイ</t>
    </rPh>
    <rPh sb="13" eb="14">
      <t>チュウ</t>
    </rPh>
    <rPh sb="14" eb="16">
      <t>シュウハ</t>
    </rPh>
    <rPh sb="16" eb="18">
      <t>シンドウ</t>
    </rPh>
    <phoneticPr fontId="12"/>
  </si>
  <si>
    <t>中国 DPコース</t>
    <rPh sb="0" eb="2">
      <t>チュウゴク</t>
    </rPh>
    <phoneticPr fontId="12"/>
  </si>
  <si>
    <t>ブラジル DPコース</t>
    <phoneticPr fontId="12"/>
  </si>
  <si>
    <t>Renault Standard&lt;Renault-Nissan Common&gt;
TCM再現加振</t>
    <rPh sb="43" eb="45">
      <t>サイゲン</t>
    </rPh>
    <rPh sb="45" eb="47">
      <t>カシン</t>
    </rPh>
    <phoneticPr fontId="3"/>
  </si>
  <si>
    <t>Renault Standard&lt;Renault-Nissan Common&gt;
ゼブラ再現加振</t>
    <rPh sb="43" eb="45">
      <t>サイゲン</t>
    </rPh>
    <rPh sb="45" eb="47">
      <t>カシン</t>
    </rPh>
    <phoneticPr fontId="3"/>
  </si>
  <si>
    <t>Renault Standard&lt;Renault-Nissan Common&gt;
ブルブル感評価・・Ｆｒａｍｅ車のみ　1-0.1-0.5</t>
    <phoneticPr fontId="3"/>
  </si>
  <si>
    <t>ソリッドストラクチャーフィールステアリング振動</t>
    <rPh sb="21" eb="23">
      <t>シンドウ</t>
    </rPh>
    <phoneticPr fontId="3"/>
  </si>
  <si>
    <t>ソリッドストラクチャーフィール各部共振周波数測定</t>
    <rPh sb="15" eb="17">
      <t>カクブ</t>
    </rPh>
    <rPh sb="17" eb="19">
      <t>キョウシン</t>
    </rPh>
    <rPh sb="19" eb="22">
      <t>シュウハスウ</t>
    </rPh>
    <rPh sb="22" eb="24">
      <t>ソクテイ</t>
    </rPh>
    <phoneticPr fontId="3"/>
  </si>
  <si>
    <t>シートヒョコヒョコ・ブルブル振動特性</t>
    <rPh sb="14" eb="16">
      <t>シンドウ</t>
    </rPh>
    <rPh sb="16" eb="18">
      <t>トクセイ</t>
    </rPh>
    <phoneticPr fontId="3"/>
  </si>
  <si>
    <t>Renault Standard&lt;Renault-Nissan Common&gt;
コンプレッション再現加振</t>
    <rPh sb="48" eb="50">
      <t>サイゲン</t>
    </rPh>
    <rPh sb="50" eb="52">
      <t>カシン</t>
    </rPh>
    <phoneticPr fontId="3"/>
  </si>
  <si>
    <t>Renault Standard&lt;Renault-Nissan Common&gt;
インパクトショック再現加振</t>
    <rPh sb="49" eb="51">
      <t>サイゲン</t>
    </rPh>
    <rPh sb="51" eb="53">
      <t>カシン</t>
    </rPh>
    <phoneticPr fontId="3"/>
  </si>
  <si>
    <t>Renault Standard&lt;Renault-Nissan Common&gt;
MF-HF D135再現加振</t>
    <rPh sb="50" eb="52">
      <t>サイゲン</t>
    </rPh>
    <rPh sb="52" eb="54">
      <t>カシン</t>
    </rPh>
    <phoneticPr fontId="3"/>
  </si>
  <si>
    <t>Renault Standard&lt;Renault-Nissan Common&gt;
サスペンションフリクション測定</t>
    <rPh sb="53" eb="55">
      <t>ソクテイ</t>
    </rPh>
    <phoneticPr fontId="3"/>
  </si>
  <si>
    <t>Renault Standard&lt;Renault-Nissan Common&gt;
REBOUND台上定量評価</t>
    <rPh sb="47" eb="49">
      <t>ダイジョウ</t>
    </rPh>
    <rPh sb="49" eb="51">
      <t>テイリョウ</t>
    </rPh>
    <rPh sb="51" eb="53">
      <t>ヒョウカ</t>
    </rPh>
    <phoneticPr fontId="3"/>
  </si>
  <si>
    <t>キャブシェイク台上定量評価</t>
    <rPh sb="7" eb="9">
      <t>ダイジョウ</t>
    </rPh>
    <rPh sb="9" eb="11">
      <t>テイリョウ</t>
    </rPh>
    <rPh sb="11" eb="13">
      <t>ヒョウカ</t>
    </rPh>
    <phoneticPr fontId="3"/>
  </si>
  <si>
    <t>サスペンション入力測定</t>
    <rPh sb="7" eb="9">
      <t>ニュウリョク</t>
    </rPh>
    <rPh sb="9" eb="11">
      <t>ソクテイ</t>
    </rPh>
    <phoneticPr fontId="3"/>
  </si>
  <si>
    <t>乗心地車体振動/音響感度</t>
    <rPh sb="0" eb="3">
      <t>ノリゴコチ</t>
    </rPh>
    <rPh sb="3" eb="5">
      <t>シャタイ</t>
    </rPh>
    <rPh sb="5" eb="7">
      <t>シンドウ</t>
    </rPh>
    <rPh sb="8" eb="10">
      <t>オンキョウ</t>
    </rPh>
    <rPh sb="10" eb="12">
      <t>カンド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</si>
  <si>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</si>
  <si>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</si>
  <si>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</si>
  <si>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</si>
  <si>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</si>
  <si>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</si>
  <si>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</si>
  <si>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</si>
  <si>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</si>
  <si>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</si>
  <si>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</si>
  <si>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</si>
  <si>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</si>
  <si>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</si>
  <si>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</si>
  <si>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</si>
  <si>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</si>
  <si>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</si>
  <si>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</si>
  <si>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</si>
  <si>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</si>
  <si>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</si>
  <si>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</si>
  <si>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</si>
  <si>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</si>
  <si>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</si>
  <si>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</si>
  <si>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</si>
  <si>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</si>
  <si>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</si>
  <si>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</si>
  <si>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</si>
  <si>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</si>
  <si>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</si>
  <si>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</si>
  <si>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MSTR-003-0049100</t>
  </si>
  <si>
    <t>運動性能・ブレーキ</t>
  </si>
  <si>
    <t>乗心地性能</t>
  </si>
  <si>
    <t>乗心地</t>
  </si>
  <si>
    <t>ブルブル感</t>
  </si>
  <si>
    <t>前輪同相±0.5mm加振　運転席フロア上下振動 伝達ゲイン　ピークレベル（BSﾌｨﾙﾀｰ補正後）</t>
  </si>
  <si>
    <t>KD2-42703</t>
  </si>
  <si>
    <t>〇</t>
  </si>
  <si>
    <t>MSTR-003-0049200</t>
  </si>
  <si>
    <t>前輪同相±2.0mm加振　運転席フロア上下振動 伝達ゲイン　ピークレベル（BSﾌｨﾙﾀｰ補正後）</t>
  </si>
  <si>
    <t>MSTR-003-0049300</t>
  </si>
  <si>
    <t>後輪逆相±0.5mm加振　右後席又はセカンド席シートバック左右振動ゲイン</t>
  </si>
  <si>
    <t>KD2-42723</t>
  </si>
  <si>
    <t>MSTR-003-0049400</t>
  </si>
  <si>
    <t>後輪逆相±0.5mm加振　右後席又はセカンド席シートバック前後振動ゲイン</t>
  </si>
  <si>
    <t>MSTR-003-0049500</t>
  </si>
  <si>
    <t>後輪逆相±0.5mm加振　右後席又はセカンド席シート取付け点(後ろ外)上下振動ゲイン</t>
  </si>
  <si>
    <t>MSTR-003-0049600</t>
  </si>
  <si>
    <t>後輪逆相±0.5mm加振　左後席又はセカンド席シートバック左右振動ゲイン</t>
  </si>
  <si>
    <t>MSTR-003-0049700</t>
  </si>
  <si>
    <t>後輪逆相±0.5mm加振　左後席又はセカンド席シートバック前後振動ゲイン</t>
  </si>
  <si>
    <t>MSTR-003-0049800</t>
  </si>
  <si>
    <t>後輪逆相±0.5mm加振　左後席又はセカンド席シート取付け点(後ろ外)上下振動ゲイン</t>
  </si>
  <si>
    <t>MSTR-003-0049900</t>
  </si>
  <si>
    <t>後輪逆相±0.5mm加振　右サード席シートバック左右振動ゲイン</t>
  </si>
  <si>
    <t>MSTR-003-0050000</t>
  </si>
  <si>
    <t>後輪逆相±0.5mm加振　右サード席シートバック前後振動ゲイン</t>
  </si>
  <si>
    <t>MSTR-003-0050100</t>
  </si>
  <si>
    <t>後輪逆相±0.5mm加振　右サード席シート取付け点(後ろ外)上下振動ゲイン</t>
  </si>
  <si>
    <t>MSTR-003-0050200</t>
  </si>
  <si>
    <t>後輪逆相±0.5mm加振　左サード席シートバック左右振動ゲイン</t>
  </si>
  <si>
    <t>MSTR-003-0050300</t>
  </si>
  <si>
    <t>後輪逆相±0.5mm加振　左サード席シートバック前後振動ゲイン</t>
  </si>
  <si>
    <t>MSTR-003-0050400</t>
  </si>
  <si>
    <t>後輪逆相±0.5mm加振　左サード席シート取付け点(後ろ外)上下振動ゲイン</t>
  </si>
  <si>
    <t>MSTR-003-0050800</t>
  </si>
  <si>
    <t>ゴツゴツ感</t>
  </si>
  <si>
    <t>前輪/後輪　3方向ランダム 1m/s^2 ステアリング上下・前後・左右振動伝達ゲイン 23 Hz～50 Hz RMS値 二乗和平方根</t>
  </si>
  <si>
    <t>KD2-42766</t>
  </si>
  <si>
    <t>MSTR-003-0050900</t>
  </si>
  <si>
    <t>ソリッドストラクチャーフィール</t>
  </si>
  <si>
    <t>前輪/後輪　3方向ランダム 1m/s^2 ステアリング上下・前後・左右振動伝達ゲイン 10 Hz～100 Hz RMS値 二乗和平方根</t>
  </si>
  <si>
    <t>MSTR-003-0052400</t>
  </si>
  <si>
    <t>ショック</t>
  </si>
  <si>
    <t>DIP路再現加振 30mph　後席又はセカンド席フロア上下G（P-P値）</t>
  </si>
  <si>
    <t>KD2-42725</t>
  </si>
  <si>
    <t>MSTR-003-0055900</t>
  </si>
  <si>
    <t>個別現象詳細調査項目　車両挙動による車酔い</t>
  </si>
  <si>
    <t>'-7～+9mm 3周期Sin加振　加振ﾌﾛｱ変位･加速度P-P</t>
  </si>
  <si>
    <t>KD2-42724</t>
  </si>
  <si>
    <t>Fluidity / fluency/Progressivity/Shock</t>
  </si>
  <si>
    <t>ルノー・日産共通　低中周波数乗心地タイポロジー台上定量評価方法</t>
  </si>
  <si>
    <t>KD2-42768</t>
  </si>
  <si>
    <t>MSTR-003-0056100</t>
  </si>
  <si>
    <t>ルノー・日産共通　エンジンシェイク及びホイールホップ　台上定量評価方法</t>
  </si>
  <si>
    <t>KD2-42769</t>
  </si>
  <si>
    <t>MSTR-003-0056200</t>
  </si>
  <si>
    <t>Rebound/ヒョコヒョコ感</t>
  </si>
  <si>
    <t>ルノー・日産共通　ＲＥＢＯＵＮＤ台上定量評価方法</t>
  </si>
  <si>
    <t>KD2-42771</t>
  </si>
  <si>
    <t>MSTR-003-0056300</t>
  </si>
  <si>
    <t>ヒョコヒョコ感/ブルブル感</t>
  </si>
  <si>
    <t>ルノー・日産共通　路面再現加振によるヒョコヒョコ感，ブルブル感台上定量評価方法</t>
  </si>
  <si>
    <t>KD2-42772</t>
  </si>
  <si>
    <t>MSTR-003-0056400</t>
  </si>
  <si>
    <t>Progressivity(Renault common)</t>
  </si>
  <si>
    <t>ルノー・日産共通　フレーム車ブルブル感台上定量評価方法</t>
  </si>
  <si>
    <t>KD2-42774</t>
  </si>
  <si>
    <t>MSTR-003-0056500</t>
  </si>
  <si>
    <t>Shock(Renault common)</t>
  </si>
  <si>
    <t>ルノー・日産共通　後席シートバック振動台上定量評価方法</t>
  </si>
  <si>
    <t>KD2-42775</t>
  </si>
  <si>
    <t>MSTR-003-0056600</t>
  </si>
  <si>
    <t>ルノー・日産共通　ゴツゴツ感・ビリビリ感　定量評価方法</t>
  </si>
  <si>
    <t>KD2-42776</t>
  </si>
  <si>
    <t>MSTR-003-0056700</t>
  </si>
  <si>
    <t>ルノー・日産共通　中高周波数台上定量評価方法</t>
  </si>
  <si>
    <t>KD2-42782</t>
  </si>
  <si>
    <t>MSTR-003-0056800</t>
  </si>
  <si>
    <t>ルノー・日産共通　ゼブラ定量評価方法</t>
  </si>
  <si>
    <t>KD2-42784</t>
  </si>
  <si>
    <t>MSTR-003-0057100</t>
  </si>
  <si>
    <t>ヒョコヒョコ感</t>
  </si>
  <si>
    <t>'-40dB 速度一定ランダム（中）　前席フロア上下加速度　3～6 Hz RMS 値 左右席平均</t>
  </si>
  <si>
    <t>KD2-42770</t>
  </si>
  <si>
    <t>MSTR-003-0057200</t>
  </si>
  <si>
    <t>'-40dB 速度一定ランダム（中）　運転席シートクッション表皮尻上下加速度 3～7Hz RMS値　左右平均</t>
  </si>
  <si>
    <t>MSTR-003-0057300</t>
  </si>
  <si>
    <t>'-40dB 速度一定ランダム（中）　助手席シートクッション表皮尻上下加速度 3～7Hz RMS値　左右平均</t>
  </si>
  <si>
    <t>MSTR-003-0057400</t>
  </si>
  <si>
    <t>'-30dB 速度一定ランダム（大）　前席フロア上下加速度　3～6 Hz RMS 値 左右席平均</t>
  </si>
  <si>
    <t>MSTR-003-0057500</t>
  </si>
  <si>
    <t>'-30dB 速度一定ランダム（大）　前席B ピラー前後加速度　3～6 Hz RMS 値 左右席平均</t>
  </si>
  <si>
    <t>MSTR-003-0057600</t>
  </si>
  <si>
    <t>'-30dB 速度一定ランダム（大）　運転席シートクッション表皮尻上下加速度 3～7Hz RMS値　左右平均</t>
  </si>
  <si>
    <t>MSTR-003-0057700</t>
  </si>
  <si>
    <t>'-30dB 速度一定ランダム（大）　助手席シートクッション表皮尻上下加速度 3～7Hz RMS値　左右平均</t>
  </si>
  <si>
    <t>MSTR-003-0057800</t>
  </si>
  <si>
    <t>'-40dB 速度一定ランダム（中）　前席フロア上下加速度　6～23 Hz RMS 値 左右席平均</t>
  </si>
  <si>
    <t>MSTR-003-0057900</t>
  </si>
  <si>
    <t>'-40dB 速度一定ランダム（中）　運転席シートクッション表皮腿上下加速度 6～23Hz RMS値　左右平均</t>
  </si>
  <si>
    <t>MSTR-003-0058000</t>
  </si>
  <si>
    <t>'-40dB 速度一定ランダム（中）　助手席シートクッション表皮腿上下加速度 6～23Hz RMS値　左右平均</t>
  </si>
  <si>
    <t>MSTR-003-0058100</t>
  </si>
  <si>
    <t>'-30dB 速度一定ランダム（大）　前席フロア上下加速度　6～23 Hz RMS 値 左右席平均</t>
  </si>
  <si>
    <t>MSTR-003-0058200</t>
  </si>
  <si>
    <t>'-30dB 速度一定ランダム（大）　運転席シートクッション表皮腿上下加速度 6～23Hz RMS値　左右平均</t>
  </si>
  <si>
    <t>MSTR-003-0058300</t>
  </si>
  <si>
    <t>'-30dB 速度一定ランダム（大）　助手席シートクッション表皮腿上下加速度 6～23Hz RMS値　左右平均</t>
  </si>
  <si>
    <t>MSTR-003-0058400</t>
  </si>
  <si>
    <t>総合評価</t>
  </si>
  <si>
    <t>LA　DPコース再現</t>
  </si>
  <si>
    <t>KD2-42713</t>
  </si>
  <si>
    <t>MSTR-003-0058500</t>
  </si>
  <si>
    <t>CR公道コース再現</t>
  </si>
  <si>
    <t>MSTR-003-0058600</t>
  </si>
  <si>
    <t>ADAC評価コース再現</t>
  </si>
  <si>
    <t>MSTR-003-0058700</t>
  </si>
  <si>
    <t>欧州Bonn DPコース再現</t>
  </si>
  <si>
    <t>MSTR-003-0058800</t>
  </si>
  <si>
    <t>中国 DPコース再現</t>
  </si>
  <si>
    <t>MSTR-003-0058900</t>
  </si>
  <si>
    <t>ブラジル DPコース</t>
  </si>
  <si>
    <t>MSTR-003-0059000</t>
  </si>
  <si>
    <t>UAE Dubai Marketability Evaluation Route再現</t>
  </si>
  <si>
    <t>MSTR-003-0059100</t>
  </si>
  <si>
    <t>TPG不整路(中)再現加振60km/h 運転席シートクッション表皮尻上下加速度 3～7Hz RMS値　左右平均</t>
  </si>
  <si>
    <t>MSTR-003-0059200</t>
  </si>
  <si>
    <t>TPG不整路(中)再現加振60km/h 助手席シートクッション表皮尻上下加速度 3～7Hz RMS値　左右平均</t>
  </si>
  <si>
    <t>MSTR-003-0059300</t>
  </si>
  <si>
    <t>TPG不整路(中)再現加振60km/h 右 後席又はセカンド席 シートクッション表皮尻上下加速度 3～7Hz RMS値　左右平均</t>
  </si>
  <si>
    <t>MSTR-003-0059400</t>
  </si>
  <si>
    <t>TPG不整路(中)再現加振60km/h 運転席尻下直下フロア上下加速度3～7Hz RMS値</t>
  </si>
  <si>
    <t>MSTR-003-0059500</t>
  </si>
  <si>
    <t>TPG不整路(中)再現加振60km/h 助手席尻下直下フロア上下加速度3～7Hz RMS値</t>
  </si>
  <si>
    <t>MSTR-003-0059600</t>
  </si>
  <si>
    <t>TPG不整路(中)再現加振60km/h 右 後席又はセカンド席 フロア上下加速度3～7Hz RMS値</t>
  </si>
  <si>
    <t>MSTR-003-0059700</t>
  </si>
  <si>
    <t>TPG ﾍﾞｰｽ路面(ｱｳﾄﾊﾞｰﾝ)再現加振 140km/h　運転席シートクッション表皮腿上下加速度 6～23Hz RMS値　左右平均</t>
  </si>
  <si>
    <t>MSTR-003-0059800</t>
  </si>
  <si>
    <t>TPG ﾍﾞｰｽ路面(ｱｳﾄﾊﾞｰﾝ)再現加振 140km/h　助手席シートクッション表皮腿上下加速度 6～23Hz RMS値　左右平均</t>
  </si>
  <si>
    <t>MSTR-003-0059900</t>
  </si>
  <si>
    <t>TPG ﾍﾞｰｽ路面(ｱｳﾄﾊﾞｰﾝ) 再現加振140km/h　右 後席又はセカンド席 シートクッション表皮腿上下加速度 6～23Hz RMS値　左右平均</t>
  </si>
  <si>
    <t>MSTR-003-0060000</t>
  </si>
  <si>
    <t>TPG ﾍﾞｰｽ路面(ｱｳﾄﾊﾞｰﾝ) 再現加振140km/h　運転席尻下直下フロア上下加速6～23HzHz RMS値</t>
  </si>
  <si>
    <t>MSTR-003-0060100</t>
  </si>
  <si>
    <t>TPG ﾍﾞｰｽ路面(ｱｳﾄﾊﾞｰﾝ) 再現加振140km/h　助手席尻下直下フロア上下加速度6～23Hz RMS値</t>
  </si>
  <si>
    <t>MSTR-003-0060200</t>
  </si>
  <si>
    <t>TPG ﾍﾞｰｽ路面(ｱｳﾄﾊﾞｰﾝ)再現加振 140km/h　右 後席又はセカンド席 フロア上下加速度6～23HzHz RMS値</t>
  </si>
  <si>
    <t>MSTR-003-0060300</t>
  </si>
  <si>
    <t>シート単品上下ランダム加振 0.02 (m/s^2)^2/Hz  運転席シートクッション表皮尻上下FRF 3～7Hz RMS値　左右平均</t>
  </si>
  <si>
    <t>KD2-42780</t>
  </si>
  <si>
    <t>MSTR-003-0060400</t>
  </si>
  <si>
    <t>シート単品上下ランダム加振 0.02 (m/s^2)^2/Hz  助手席シートクッション表皮尻上下FRF 3～7Hz RMS値　左右平均</t>
  </si>
  <si>
    <t>MSTR-003-0060500</t>
  </si>
  <si>
    <t>シート単品上下ランダム加振 0.02 (m/s^2)^2/Hz  右 後席又はセカンド席 シートクッション表皮尻上下FRF 3～7Hz RMS値　左右平均</t>
  </si>
  <si>
    <t>MSTR-003-0060600</t>
  </si>
  <si>
    <t>シート単品上下ランダム加振 0.02 (m/s^2)^2/Hz  運転席シートクッション表皮腿上下FRF 6～23Hz RMS値　左右平均</t>
  </si>
  <si>
    <t>MSTR-003-0060700</t>
  </si>
  <si>
    <t>シート単品上下ランダム加振 0.02 (m/s^2)^2/Hz  助手席シートクッション表皮腿上下FRF 6～23Hz RMS値　左右平均</t>
  </si>
  <si>
    <t>MSTR-003-0060800</t>
  </si>
  <si>
    <t>シート単品上下ランダム加振 0.02 (m/s^2)^2/Hz  右 後席又はセカンド席 シートクッション表皮腿上下FRF 6～23Hz RMS値　左右平均</t>
  </si>
  <si>
    <t>MSTR-003-0100000</t>
  </si>
  <si>
    <t>目地通過時振動</t>
  </si>
  <si>
    <t>ステアリングホイール 前後振動ゲイン／前輪前後同相入力 運転席側バネ下 前後振動ゲイン増幅率 25 Hz～55 Hz ピークゲイン</t>
  </si>
  <si>
    <t>KD2-42736</t>
  </si>
  <si>
    <t>MSTR-003-0100100</t>
  </si>
  <si>
    <t>ステアリングホイール 左右振動ゲイン／前輪前後同相入力 運転席側バネ下 前後振動ゲイン増幅率 25 Hz～55 Hz ピークゲイン</t>
  </si>
  <si>
    <t>MSTR-003-0100200</t>
  </si>
  <si>
    <t>ステアリングホイール 上下振動ゲイン／前輪前後同相入力 運転席側バネ下 前後振動ゲイン増幅率 25 Hz～55 Hz ピークゲイン</t>
  </si>
  <si>
    <t>MSTR-003-0100400</t>
  </si>
  <si>
    <t>ステアリングホイール 前後振動ゲイン／後輪前後同相入力 運転席側バネ下 前後振動ゲイン増幅率 25 Hz～55 Hz ピークゲイン</t>
  </si>
  <si>
    <t>MSTR-003-0100500</t>
  </si>
  <si>
    <t>ステアリングホイール 左右振動ゲイン／後輪前後同相入力 運転席側バネ下 前後振動ゲイン増幅率 25 Hz～55 Hz ピークゲイン</t>
  </si>
  <si>
    <t>MSTR-003-0100600</t>
  </si>
  <si>
    <t>ステアリングホイール 上下振動ゲイン／後輪前後同相入力 運転席側バネ下 前後振動ゲイン増幅率 25 Hz～55 Hz ピークゲイン</t>
  </si>
  <si>
    <t>MSTR-003-0110000</t>
  </si>
  <si>
    <t>'-40dB 速度一定ランダム（中）　右後席又は右セカンド席シートクッション表皮尻上下加速度 3～7Hz RMS値　左右平均</t>
  </si>
  <si>
    <t>MSTR-003-0110100</t>
  </si>
  <si>
    <t>'-40dB 速度一定ランダム（中）　右サード席シートクッション表皮尻上下加速度 3～7Hz RMS値　左右平均</t>
  </si>
  <si>
    <t>MSTR-003-0110200</t>
  </si>
  <si>
    <t>'-30dB 速度一定ランダム（大）　右後席又は右セカンド席シートクッション表皮尻上下加速度 3～7Hz RMS値　左右平均</t>
  </si>
  <si>
    <t>MSTR-003-0110300</t>
  </si>
  <si>
    <t>'-30dB 速度一定ランダム（大）　右サード席シートクッション表皮尻上下加速度 3～7Hz RMS値　左右平均</t>
  </si>
  <si>
    <t>MSTR-003-0110400</t>
  </si>
  <si>
    <t>'-40dB 速度 一定ランダム（中）　右後席又は右セカンド席シートクッション表皮腿上下加速度 6～23Hz RMS値　左右平均</t>
  </si>
  <si>
    <t>MSTR-003-0110500</t>
  </si>
  <si>
    <t>'-40dB 速度一定ランダム（中）　サード席シートクッション表皮腿上下加速度 6～23Hz RMS値　左右平均</t>
  </si>
  <si>
    <t>MSTR-003-0110600</t>
  </si>
  <si>
    <t>'-30dB 速度一定ランダム（大）　右後又は右セカンド席シートクッション表皮腿上下加速度 6～23Hz RMS値　左右平均</t>
  </si>
  <si>
    <t>MSTR-003-0110700</t>
  </si>
  <si>
    <t>'-30dB 速度一定ランダム（大）　右サード席シートクッション表皮腿上下加速度 6～23Hz RMS値　左右平均</t>
  </si>
  <si>
    <t>MSTR-003-0110800</t>
  </si>
  <si>
    <t>後輪逆相±0.5mm加振　運転席シートバックフレーム上端 左右振動伝達ゲイン ピークレベル</t>
  </si>
  <si>
    <t>MSTR-003-0110900</t>
  </si>
  <si>
    <t>後輪逆相±0.5mm加振　運転席シートバックフレーム上端 前後振動伝達ゲイン ピークレベル</t>
  </si>
  <si>
    <t>MSTR-003-0128000</t>
  </si>
  <si>
    <t>前輪/後輪　3方向ランダム 1m/s^2 ステアリング上下・前後・左右振動伝達ゲイン 10 Hz～100 Hz 最大ピークゲイン</t>
  </si>
  <si>
    <t>後席シートバック振動</t>
    <rPh sb="0" eb="2">
      <t>コウセキ</t>
    </rPh>
    <rPh sb="8" eb="10">
      <t>シンドウ</t>
    </rPh>
    <phoneticPr fontId="3"/>
  </si>
  <si>
    <t>1：PT前半</t>
    <rPh sb="4" eb="6">
      <t>ゼンハン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</si>
</sst>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.000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u/>
      <sz val="10"/>
      <color indexed="12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3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4" borderId="10" xfId="1" applyFill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6" borderId="14" xfId="1" applyFill="1" applyBorder="1" applyAlignment="1" applyProtection="1">
      <alignment horizontal="center" vertical="center" wrapText="1"/>
      <protection locked="0"/>
    </xf>
    <xf numFmtId="0" fontId="2" fillId="6" borderId="15" xfId="1" applyFill="1" applyBorder="1" applyAlignment="1" applyProtection="1">
      <alignment horizontal="center" vertical="center" wrapText="1"/>
      <protection locked="0"/>
    </xf>
    <xf numFmtId="0" fontId="2" fillId="0" borderId="16" xfId="1" applyBorder="1" applyAlignment="1">
      <alignment horizontal="center" vertical="center" wrapText="1"/>
    </xf>
    <xf numFmtId="0" fontId="2" fillId="0" borderId="8" xfId="1" applyBorder="1" applyAlignment="1">
      <alignment horizontal="center" vertical="center" wrapText="1"/>
    </xf>
    <xf numFmtId="0" fontId="2" fillId="8" borderId="17" xfId="1" applyFill="1" applyBorder="1" applyAlignment="1" applyProtection="1">
      <alignment vertical="center" wrapText="1"/>
      <protection locked="0"/>
    </xf>
    <xf numFmtId="0" fontId="2" fillId="8" borderId="18" xfId="1" applyFill="1" applyBorder="1" applyAlignment="1" applyProtection="1">
      <alignment vertical="center" wrapText="1"/>
      <protection locked="0"/>
    </xf>
    <xf numFmtId="0" fontId="2" fillId="7" borderId="18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14" fillId="14" borderId="19" xfId="1" applyFont="1" applyFill="1" applyBorder="1" applyAlignment="1" applyProtection="1">
      <alignment vertical="center" wrapText="1"/>
      <protection locked="0"/>
    </xf>
    <xf numFmtId="0" fontId="2" fillId="9" borderId="20" xfId="1" applyFill="1" applyBorder="1" applyAlignment="1" applyProtection="1">
      <alignment vertical="center" wrapText="1"/>
      <protection locked="0"/>
    </xf>
    <xf numFmtId="0" fontId="15" fillId="9" borderId="21" xfId="1" applyFont="1" applyFill="1" applyBorder="1" applyAlignment="1" applyProtection="1">
      <alignment vertical="center" wrapText="1"/>
      <protection locked="0"/>
    </xf>
    <xf numFmtId="0" fontId="2" fillId="9" borderId="22" xfId="1" applyFill="1" applyBorder="1" applyAlignment="1" applyProtection="1">
      <alignment vertical="center" wrapText="1"/>
      <protection locked="0"/>
    </xf>
    <xf numFmtId="0" fontId="2" fillId="9" borderId="23" xfId="1" applyFill="1" applyBorder="1" applyAlignment="1" applyProtection="1">
      <alignment vertical="center" wrapText="1"/>
      <protection locked="0"/>
    </xf>
    <xf numFmtId="0" fontId="15" fillId="9" borderId="24" xfId="1" applyFont="1" applyFill="1" applyBorder="1" applyAlignment="1" applyProtection="1">
      <alignment vertical="center" wrapText="1"/>
      <protection locked="0"/>
    </xf>
    <xf numFmtId="0" fontId="2" fillId="0" borderId="22" xfId="1" applyBorder="1" applyAlignment="1" applyProtection="1">
      <alignment vertical="center" wrapText="1"/>
      <protection locked="0"/>
    </xf>
    <xf numFmtId="0" fontId="2" fillId="0" borderId="23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164" fontId="11" fillId="0" borderId="20" xfId="1" applyNumberFormat="1" applyFont="1" applyBorder="1" applyAlignment="1" applyProtection="1">
      <alignment vertical="center" wrapText="1"/>
      <protection locked="0"/>
    </xf>
    <xf numFmtId="164" fontId="11" fillId="0" borderId="21" xfId="1" applyNumberFormat="1" applyFont="1" applyBorder="1" applyAlignment="1" applyProtection="1">
      <alignment vertical="center" wrapText="1"/>
      <protection locked="0"/>
    </xf>
    <xf numFmtId="164" fontId="11" fillId="0" borderId="25" xfId="1" applyNumberFormat="1" applyFont="1" applyBorder="1" applyAlignment="1" applyProtection="1">
      <alignment vertical="center" wrapText="1"/>
      <protection locked="0"/>
    </xf>
    <xf numFmtId="164" fontId="2" fillId="0" borderId="25" xfId="1" applyNumberFormat="1" applyBorder="1" applyAlignment="1" applyProtection="1">
      <alignment vertical="center" wrapText="1"/>
      <protection locked="0"/>
    </xf>
    <xf numFmtId="164" fontId="11" fillId="0" borderId="24" xfId="1" applyNumberFormat="1" applyFont="1" applyBorder="1" applyAlignment="1" applyProtection="1">
      <alignment vertical="center" wrapText="1"/>
      <protection locked="0"/>
    </xf>
    <xf numFmtId="1" fontId="2" fillId="11" borderId="25" xfId="1" applyNumberFormat="1" applyFill="1" applyBorder="1" applyAlignment="1">
      <alignment vertical="center" wrapText="1"/>
    </xf>
    <xf numFmtId="0" fontId="2" fillId="11" borderId="25" xfId="1" applyFill="1" applyBorder="1" applyAlignment="1">
      <alignment vertical="center" wrapText="1"/>
    </xf>
    <xf numFmtId="165" fontId="2" fillId="11" borderId="25" xfId="1" applyNumberFormat="1" applyFill="1" applyBorder="1" applyAlignment="1">
      <alignment vertical="center" wrapText="1"/>
    </xf>
    <xf numFmtId="0" fontId="2" fillId="11" borderId="19" xfId="1" applyFill="1" applyBorder="1" applyAlignment="1">
      <alignment vertical="center" wrapText="1"/>
    </xf>
    <xf numFmtId="0" fontId="0" fillId="3" borderId="0" xfId="0" applyFill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2113438</xdr:colOff>
      <xdr:row>0</xdr:row>
      <xdr:rowOff>86879</xdr:rowOff>
    </xdr:from>
    <xdr:to>
      <xdr:col>5</xdr:col>
      <xdr:colOff>3314021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2122607</xdr:colOff>
      <xdr:row>0</xdr:row>
      <xdr:rowOff>86879</xdr:rowOff>
    </xdr:from>
    <xdr:to>
      <xdr:col>5</xdr:col>
      <xdr:colOff>3326246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2122607</xdr:colOff>
      <xdr:row>0</xdr:row>
      <xdr:rowOff>86879</xdr:rowOff>
    </xdr:from>
    <xdr:to>
      <xdr:col>5</xdr:col>
      <xdr:colOff>3326246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22"/>
  <sheetViews>
    <sheetView topLeftCell="A97" zoomScale="40" zoomScaleNormal="40" workbookViewId="0">
      <selection activeCell="A101" sqref="A101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29.75" bestFit="1" customWidth="1"/>
    <col min="7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9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9.5" thickBot="1">
      <c r="M2" s="3"/>
      <c r="N2" s="65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7" t="s">
        <v>3</v>
      </c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 t="s">
        <v>3</v>
      </c>
      <c r="AH2" s="27" t="s">
        <v>3</v>
      </c>
      <c r="AI2" s="27" t="s">
        <v>3</v>
      </c>
      <c r="AJ2" s="27" t="s">
        <v>3</v>
      </c>
      <c r="AK2" s="27" t="s">
        <v>3</v>
      </c>
      <c r="AL2" s="27" t="s">
        <v>3</v>
      </c>
      <c r="AM2" s="27" t="s">
        <v>3</v>
      </c>
      <c r="AN2" s="27" t="s">
        <v>3</v>
      </c>
      <c r="AO2" s="27" t="s">
        <v>3</v>
      </c>
      <c r="AP2" s="27" t="s">
        <v>3</v>
      </c>
      <c r="AQ2" s="27" t="s">
        <v>3</v>
      </c>
      <c r="AR2" s="27" t="s">
        <v>3</v>
      </c>
      <c r="AS2" s="27" t="s">
        <v>4</v>
      </c>
      <c r="AT2" s="27" t="s">
        <v>4</v>
      </c>
      <c r="AU2" s="28" t="s">
        <v>3</v>
      </c>
      <c r="AV2" s="6"/>
      <c r="AW2" s="6"/>
      <c r="AX2" s="6"/>
      <c r="AY2" s="6"/>
      <c r="AZ2" s="6"/>
      <c r="BA2" s="6"/>
    </row>
    <row r="3" spans="13:53" ht="174.95" customHeight="1" thickBot="1">
      <c r="M3" s="3"/>
      <c r="N3" s="66"/>
      <c r="O3" s="18" t="s">
        <v>5</v>
      </c>
      <c r="P3" s="29" t="s">
        <v>6</v>
      </c>
      <c r="Q3" s="29" t="s">
        <v>6</v>
      </c>
      <c r="R3" s="29" t="s">
        <v>6</v>
      </c>
      <c r="S3" s="29" t="s">
        <v>6</v>
      </c>
      <c r="T3" s="29" t="s">
        <v>6</v>
      </c>
      <c r="U3" s="29" t="s">
        <v>6</v>
      </c>
      <c r="V3" s="29" t="s">
        <v>6</v>
      </c>
      <c r="W3" s="29" t="s">
        <v>6</v>
      </c>
      <c r="X3" s="29" t="s">
        <v>6</v>
      </c>
      <c r="Y3" s="29" t="s">
        <v>6</v>
      </c>
      <c r="Z3" s="29" t="s">
        <v>6</v>
      </c>
      <c r="AA3" s="29" t="s">
        <v>6</v>
      </c>
      <c r="AB3" s="29" t="s">
        <v>6</v>
      </c>
      <c r="AC3" s="29" t="s">
        <v>6</v>
      </c>
      <c r="AD3" s="29" t="s">
        <v>6</v>
      </c>
      <c r="AE3" s="29" t="s">
        <v>6</v>
      </c>
      <c r="AF3" s="29" t="s">
        <v>6</v>
      </c>
      <c r="AG3" s="29" t="s">
        <v>6</v>
      </c>
      <c r="AH3" s="29" t="s">
        <v>6</v>
      </c>
      <c r="AI3" s="29" t="s">
        <v>6</v>
      </c>
      <c r="AJ3" s="29" t="s">
        <v>6</v>
      </c>
      <c r="AK3" s="29" t="s">
        <v>6</v>
      </c>
      <c r="AL3" s="29" t="s">
        <v>6</v>
      </c>
      <c r="AM3" s="29" t="s">
        <v>6</v>
      </c>
      <c r="AN3" s="29" t="s">
        <v>6</v>
      </c>
      <c r="AO3" s="29" t="s">
        <v>6</v>
      </c>
      <c r="AP3" s="29" t="s">
        <v>6</v>
      </c>
      <c r="AQ3" s="29" t="s">
        <v>6</v>
      </c>
      <c r="AR3" s="29" t="s">
        <v>6</v>
      </c>
      <c r="AS3" s="29" t="s">
        <v>7</v>
      </c>
      <c r="AT3" s="29" t="s">
        <v>7</v>
      </c>
      <c r="AU3" s="30" t="s">
        <v>6</v>
      </c>
      <c r="AV3" s="6"/>
      <c r="AW3" s="6"/>
      <c r="AX3" s="6"/>
      <c r="AY3" s="6"/>
      <c r="AZ3" s="6"/>
      <c r="BA3" s="6"/>
    </row>
    <row r="4" spans="13:53" ht="63.95" hidden="1" customHeight="1" thickBot="1">
      <c r="N4" s="67" t="s">
        <v>8</v>
      </c>
      <c r="O4" s="19" t="s">
        <v>9</v>
      </c>
      <c r="P4" s="31" t="s">
        <v>10</v>
      </c>
      <c r="Q4" s="32" t="s">
        <v>11</v>
      </c>
      <c r="R4" s="32" t="s">
        <v>12</v>
      </c>
      <c r="S4" s="32"/>
      <c r="T4" s="32"/>
      <c r="U4" s="32" t="s">
        <v>13</v>
      </c>
      <c r="V4" s="32"/>
      <c r="W4" s="32"/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20</v>
      </c>
      <c r="AE4" s="32" t="s">
        <v>21</v>
      </c>
      <c r="AF4" s="32" t="s">
        <v>22</v>
      </c>
      <c r="AG4" s="32" t="s">
        <v>23</v>
      </c>
      <c r="AH4" s="32"/>
      <c r="AI4" s="32" t="s">
        <v>24</v>
      </c>
      <c r="AJ4" s="32" t="s">
        <v>25</v>
      </c>
      <c r="AK4" s="32" t="s">
        <v>26</v>
      </c>
      <c r="AL4" s="32"/>
      <c r="AM4" s="32" t="s">
        <v>27</v>
      </c>
      <c r="AN4" s="32"/>
      <c r="AO4" s="32"/>
      <c r="AP4" s="32" t="s">
        <v>28</v>
      </c>
      <c r="AQ4" s="32"/>
      <c r="AR4" s="32" t="s">
        <v>29</v>
      </c>
      <c r="AS4" s="32" t="s">
        <v>30</v>
      </c>
      <c r="AT4" s="32" t="s">
        <v>30</v>
      </c>
      <c r="AU4" s="33"/>
      <c r="AV4" s="8"/>
      <c r="AW4" s="8"/>
      <c r="AX4" s="8"/>
      <c r="AY4" s="8"/>
      <c r="AZ4" s="8"/>
      <c r="BA4" s="8"/>
    </row>
    <row r="5" spans="13:53" ht="19.5" hidden="1" thickBot="1">
      <c r="N5" s="67"/>
      <c r="O5" s="19" t="s">
        <v>31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8"/>
      <c r="AW5" s="8"/>
      <c r="AX5" s="8"/>
      <c r="AY5" s="8"/>
      <c r="AZ5" s="8"/>
      <c r="BA5" s="8"/>
    </row>
    <row r="6" spans="13:53" ht="19.5" hidden="1" thickBot="1">
      <c r="N6" s="67" t="s">
        <v>9</v>
      </c>
      <c r="O6" s="67"/>
      <c r="P6" s="37">
        <v>1</v>
      </c>
      <c r="Q6" s="37">
        <v>2</v>
      </c>
      <c r="R6" s="37">
        <v>3</v>
      </c>
      <c r="S6" s="37">
        <v>4</v>
      </c>
      <c r="T6" s="37">
        <v>5</v>
      </c>
      <c r="U6" s="37">
        <v>6</v>
      </c>
      <c r="V6" s="37">
        <v>7</v>
      </c>
      <c r="W6" s="37">
        <v>8</v>
      </c>
      <c r="X6" s="37">
        <v>9</v>
      </c>
      <c r="Y6" s="37">
        <v>10</v>
      </c>
      <c r="Z6" s="37">
        <v>11</v>
      </c>
      <c r="AA6" s="37">
        <v>12</v>
      </c>
      <c r="AB6" s="37">
        <v>13</v>
      </c>
      <c r="AC6" s="37">
        <v>14</v>
      </c>
      <c r="AD6" s="37">
        <v>15</v>
      </c>
      <c r="AE6" s="37">
        <v>16</v>
      </c>
      <c r="AF6" s="37">
        <v>17</v>
      </c>
      <c r="AG6" s="37">
        <v>18</v>
      </c>
      <c r="AH6" s="37">
        <v>19</v>
      </c>
      <c r="AI6" s="37">
        <v>20</v>
      </c>
      <c r="AJ6" s="37">
        <v>21</v>
      </c>
      <c r="AK6" s="37">
        <v>22</v>
      </c>
      <c r="AL6" s="37">
        <v>23</v>
      </c>
      <c r="AM6" s="37">
        <v>24</v>
      </c>
      <c r="AN6" s="37">
        <v>25</v>
      </c>
      <c r="AO6" s="37">
        <v>26</v>
      </c>
      <c r="AP6" s="37">
        <v>27</v>
      </c>
      <c r="AQ6" s="37">
        <v>28</v>
      </c>
      <c r="AR6" s="37">
        <v>29</v>
      </c>
      <c r="AS6" s="37">
        <v>30</v>
      </c>
      <c r="AT6" s="37">
        <v>31</v>
      </c>
      <c r="AU6" s="38">
        <v>30</v>
      </c>
      <c r="AV6" s="9"/>
      <c r="AW6" s="9"/>
      <c r="AX6" s="9"/>
      <c r="AY6" s="9"/>
      <c r="AZ6" s="9"/>
      <c r="BA6" s="9"/>
    </row>
    <row r="7" spans="13:53" ht="156" customHeight="1" thickBot="1">
      <c r="N7" s="68" t="s">
        <v>32</v>
      </c>
      <c r="O7" s="67"/>
      <c r="P7" s="39" t="s">
        <v>33</v>
      </c>
      <c r="Q7" s="40" t="s">
        <v>34</v>
      </c>
      <c r="R7" s="41" t="s">
        <v>35</v>
      </c>
      <c r="S7" s="42" t="s">
        <v>36</v>
      </c>
      <c r="T7" s="42" t="s">
        <v>37</v>
      </c>
      <c r="U7" s="41" t="s">
        <v>38</v>
      </c>
      <c r="V7" s="42" t="s">
        <v>39</v>
      </c>
      <c r="W7" s="41" t="s">
        <v>40</v>
      </c>
      <c r="X7" s="42" t="s">
        <v>41</v>
      </c>
      <c r="Y7" s="42" t="s">
        <v>42</v>
      </c>
      <c r="Z7" s="42" t="s">
        <v>43</v>
      </c>
      <c r="AA7" s="42" t="s">
        <v>44</v>
      </c>
      <c r="AB7" s="42" t="s">
        <v>45</v>
      </c>
      <c r="AC7" s="42" t="s">
        <v>46</v>
      </c>
      <c r="AD7" s="42" t="s">
        <v>47</v>
      </c>
      <c r="AE7" s="40" t="s">
        <v>48</v>
      </c>
      <c r="AF7" s="42" t="s">
        <v>49</v>
      </c>
      <c r="AG7" s="42" t="s">
        <v>50</v>
      </c>
      <c r="AH7" s="42" t="s">
        <v>51</v>
      </c>
      <c r="AI7" s="42" t="s">
        <v>52</v>
      </c>
      <c r="AJ7" s="42" t="s">
        <v>53</v>
      </c>
      <c r="AK7" s="40" t="s">
        <v>54</v>
      </c>
      <c r="AL7" s="40" t="s">
        <v>55</v>
      </c>
      <c r="AM7" s="40" t="s">
        <v>56</v>
      </c>
      <c r="AN7" s="42" t="s">
        <v>57</v>
      </c>
      <c r="AO7" s="42" t="s">
        <v>58</v>
      </c>
      <c r="AP7" s="42" t="s">
        <v>59</v>
      </c>
      <c r="AQ7" s="42" t="s">
        <v>60</v>
      </c>
      <c r="AR7" s="42" t="s">
        <v>61</v>
      </c>
      <c r="AS7" s="41" t="s">
        <v>62</v>
      </c>
      <c r="AT7" s="41" t="s">
        <v>63</v>
      </c>
      <c r="AU7" s="43" t="s">
        <v>64</v>
      </c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12"/>
      <c r="AW9" s="12"/>
      <c r="AX9" s="12"/>
      <c r="AY9" s="12"/>
      <c r="AZ9" s="12"/>
      <c r="BA9" s="12"/>
    </row>
    <row r="10" spans="13:53" ht="26.45" hidden="1" customHeight="1" thickBot="1">
      <c r="N10" s="68" t="s">
        <v>67</v>
      </c>
      <c r="O10" s="71"/>
      <c r="P10" s="49" t="s">
        <v>68</v>
      </c>
      <c r="Q10" s="50" t="s">
        <v>68</v>
      </c>
      <c r="R10" s="50" t="s">
        <v>68</v>
      </c>
      <c r="S10" s="50" t="s">
        <v>68</v>
      </c>
      <c r="T10" s="50" t="s">
        <v>68</v>
      </c>
      <c r="U10" s="50" t="s">
        <v>68</v>
      </c>
      <c r="V10" s="50" t="s">
        <v>68</v>
      </c>
      <c r="W10" s="50" t="s">
        <v>68</v>
      </c>
      <c r="X10" s="50" t="s">
        <v>68</v>
      </c>
      <c r="Y10" s="50" t="s">
        <v>68</v>
      </c>
      <c r="Z10" s="50" t="s">
        <v>68</v>
      </c>
      <c r="AA10" s="50" t="s">
        <v>68</v>
      </c>
      <c r="AB10" s="50" t="s">
        <v>68</v>
      </c>
      <c r="AC10" s="50" t="s">
        <v>68</v>
      </c>
      <c r="AD10" s="50" t="s">
        <v>68</v>
      </c>
      <c r="AE10" s="50" t="s">
        <v>68</v>
      </c>
      <c r="AF10" s="50" t="s">
        <v>68</v>
      </c>
      <c r="AG10" s="50" t="s">
        <v>68</v>
      </c>
      <c r="AH10" s="50" t="s">
        <v>68</v>
      </c>
      <c r="AI10" s="50" t="s">
        <v>68</v>
      </c>
      <c r="AJ10" s="50" t="s">
        <v>68</v>
      </c>
      <c r="AK10" s="50" t="s">
        <v>68</v>
      </c>
      <c r="AL10" s="50" t="s">
        <v>68</v>
      </c>
      <c r="AM10" s="50" t="s">
        <v>68</v>
      </c>
      <c r="AN10" s="50" t="s">
        <v>68</v>
      </c>
      <c r="AO10" s="50" t="s">
        <v>68</v>
      </c>
      <c r="AP10" s="50" t="s">
        <v>68</v>
      </c>
      <c r="AQ10" s="50" t="s">
        <v>68</v>
      </c>
      <c r="AR10" s="50" t="s">
        <v>68</v>
      </c>
      <c r="AS10" s="50" t="s">
        <v>68</v>
      </c>
      <c r="AT10" s="50" t="s">
        <v>68</v>
      </c>
      <c r="AU10" s="51" t="s">
        <v>68</v>
      </c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9.5" thickBot="1">
      <c r="N17" s="72" t="s">
        <v>76</v>
      </c>
      <c r="O17" s="19" t="s">
        <v>77</v>
      </c>
      <c r="P17" s="52">
        <v>1</v>
      </c>
      <c r="Q17" s="52">
        <v>1.5</v>
      </c>
      <c r="R17" s="53">
        <v>2.5</v>
      </c>
      <c r="S17" s="52"/>
      <c r="T17" s="52"/>
      <c r="U17" s="52">
        <v>1</v>
      </c>
      <c r="V17" s="52">
        <v>0.1875</v>
      </c>
      <c r="W17" s="52">
        <v>0.1875</v>
      </c>
      <c r="X17" s="52">
        <v>0.9375</v>
      </c>
      <c r="Y17" s="52">
        <v>0.9375</v>
      </c>
      <c r="Z17" s="52">
        <v>0.9375</v>
      </c>
      <c r="AA17" s="52">
        <v>0.9375</v>
      </c>
      <c r="AB17" s="52">
        <v>0.9375</v>
      </c>
      <c r="AC17" s="52">
        <v>0.9375</v>
      </c>
      <c r="AD17" s="52">
        <v>0.9375</v>
      </c>
      <c r="AE17" s="52">
        <v>2.4</v>
      </c>
      <c r="AF17" s="52">
        <v>0.9375</v>
      </c>
      <c r="AG17" s="52">
        <v>0.9375</v>
      </c>
      <c r="AH17" s="52">
        <v>0.9375</v>
      </c>
      <c r="AI17" s="52">
        <v>0.9375</v>
      </c>
      <c r="AJ17" s="52">
        <v>1</v>
      </c>
      <c r="AK17" s="52">
        <v>1.5</v>
      </c>
      <c r="AL17" s="52">
        <v>1</v>
      </c>
      <c r="AM17" s="52">
        <v>2.5</v>
      </c>
      <c r="AN17" s="52">
        <v>0.9</v>
      </c>
      <c r="AO17" s="52">
        <v>0.9</v>
      </c>
      <c r="AP17" s="52">
        <v>0.9</v>
      </c>
      <c r="AQ17" s="52">
        <v>0.9</v>
      </c>
      <c r="AR17" s="52">
        <v>0.9</v>
      </c>
      <c r="AS17" s="52">
        <v>2.5</v>
      </c>
      <c r="AT17" s="52">
        <v>3</v>
      </c>
      <c r="AU17" s="54"/>
      <c r="AV17" s="14"/>
      <c r="AW17" s="14"/>
      <c r="AX17" s="14"/>
      <c r="AY17" s="14"/>
      <c r="AZ17" s="14"/>
      <c r="BA17" s="14"/>
    </row>
    <row r="18" spans="1:53" ht="19.5" thickBot="1">
      <c r="N18" s="72"/>
      <c r="O18" s="19" t="s">
        <v>78</v>
      </c>
      <c r="P18" s="55">
        <v>3</v>
      </c>
      <c r="Q18" s="56">
        <v>2</v>
      </c>
      <c r="R18" s="55">
        <v>1.5</v>
      </c>
      <c r="S18" s="56"/>
      <c r="T18" s="56"/>
      <c r="U18" s="56">
        <v>0.5</v>
      </c>
      <c r="V18" s="56">
        <v>9.375E-2</v>
      </c>
      <c r="W18" s="56">
        <v>0.5</v>
      </c>
      <c r="X18" s="56">
        <v>0.35</v>
      </c>
      <c r="Y18" s="56">
        <v>0.63749999999999996</v>
      </c>
      <c r="Z18" s="56">
        <v>0.4375</v>
      </c>
      <c r="AA18" s="56">
        <v>0.5625</v>
      </c>
      <c r="AB18" s="56">
        <v>0.3125</v>
      </c>
      <c r="AC18" s="56">
        <v>0.3125</v>
      </c>
      <c r="AD18" s="56">
        <v>0.375</v>
      </c>
      <c r="AE18" s="56">
        <v>1.4</v>
      </c>
      <c r="AF18" s="56">
        <v>0.1</v>
      </c>
      <c r="AG18" s="56">
        <v>0.1</v>
      </c>
      <c r="AH18" s="56">
        <v>0.1</v>
      </c>
      <c r="AI18" s="56">
        <v>0.1</v>
      </c>
      <c r="AJ18" s="56">
        <v>0.1</v>
      </c>
      <c r="AK18" s="56">
        <v>2</v>
      </c>
      <c r="AL18" s="56">
        <v>0.5</v>
      </c>
      <c r="AM18" s="56">
        <v>1</v>
      </c>
      <c r="AN18" s="56">
        <v>0.5</v>
      </c>
      <c r="AO18" s="56">
        <v>1.5</v>
      </c>
      <c r="AP18" s="56">
        <v>0.5</v>
      </c>
      <c r="AQ18" s="56">
        <v>0.5</v>
      </c>
      <c r="AR18" s="56">
        <v>0.5</v>
      </c>
      <c r="AS18" s="56">
        <v>1.5</v>
      </c>
      <c r="AT18" s="56">
        <v>1</v>
      </c>
      <c r="AU18" s="57"/>
      <c r="AV18" s="14"/>
      <c r="AW18" s="14"/>
      <c r="AX18" s="14"/>
      <c r="AY18" s="14"/>
      <c r="AZ18" s="14"/>
      <c r="BA18" s="14"/>
    </row>
    <row r="19" spans="1:53" ht="27.75" thickBot="1">
      <c r="N19" s="72"/>
      <c r="O19" s="19" t="s">
        <v>79</v>
      </c>
      <c r="P19" s="56">
        <v>0.5</v>
      </c>
      <c r="Q19" s="56">
        <v>0.5</v>
      </c>
      <c r="R19" s="56">
        <v>0.5</v>
      </c>
      <c r="S19" s="56"/>
      <c r="T19" s="56"/>
      <c r="U19" s="56">
        <v>0.5</v>
      </c>
      <c r="V19" s="56">
        <v>0.125</v>
      </c>
      <c r="W19" s="56">
        <v>0.125</v>
      </c>
      <c r="X19" s="56">
        <v>1</v>
      </c>
      <c r="Y19" s="56">
        <v>1</v>
      </c>
      <c r="Z19" s="56">
        <v>1</v>
      </c>
      <c r="AA19" s="56">
        <v>1</v>
      </c>
      <c r="AB19" s="56">
        <v>1</v>
      </c>
      <c r="AC19" s="56">
        <v>1</v>
      </c>
      <c r="AD19" s="56">
        <v>1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0.5</v>
      </c>
      <c r="AK19" s="56">
        <v>0.5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7"/>
      <c r="AV19" s="14"/>
      <c r="AW19" s="14"/>
      <c r="AX19" s="14"/>
      <c r="AY19" s="14"/>
      <c r="AZ19" s="14"/>
      <c r="BA19" s="14"/>
    </row>
    <row r="20" spans="1:53" ht="19.5" thickBot="1">
      <c r="M20" s="3"/>
      <c r="N20" s="72"/>
      <c r="O20" s="21" t="s">
        <v>75</v>
      </c>
      <c r="P20" s="58">
        <f>SUM(P17:P19)</f>
        <v>4.5</v>
      </c>
      <c r="Q20" s="59">
        <f>SUM(Q17:Q19)</f>
        <v>4</v>
      </c>
      <c r="R20" s="59">
        <f>SUM(R17:R19)</f>
        <v>4.5</v>
      </c>
      <c r="S20" s="60">
        <f>SUM(S17:S19)</f>
        <v>0</v>
      </c>
      <c r="T20" s="59">
        <f>SUM(T17:T19)</f>
        <v>0</v>
      </c>
      <c r="U20" s="59">
        <f>SUM(U17:U19)</f>
        <v>2</v>
      </c>
      <c r="V20" s="59">
        <f>SUM(V17:V19)</f>
        <v>0.40625</v>
      </c>
      <c r="W20" s="59">
        <f>SUM(W17:W19)</f>
        <v>0.8125</v>
      </c>
      <c r="X20" s="59">
        <f>SUM(X17:X19)</f>
        <v>2.2875000000000001</v>
      </c>
      <c r="Y20" s="59">
        <f>SUM(Y17:Y19)</f>
        <v>2.5750000000000002</v>
      </c>
      <c r="Z20" s="59">
        <f>SUM(Z17:Z19)</f>
        <v>2.375</v>
      </c>
      <c r="AA20" s="59">
        <f>SUM(AA17:AA19)</f>
        <v>2.5</v>
      </c>
      <c r="AB20" s="59">
        <f>SUM(AB17:AB19)</f>
        <v>2.25</v>
      </c>
      <c r="AC20" s="59">
        <f>SUM(AC17:AC19)</f>
        <v>2.25</v>
      </c>
      <c r="AD20" s="59">
        <f>SUM(AD17:AD19)</f>
        <v>2.3125</v>
      </c>
      <c r="AE20" s="59">
        <f>SUM(AE17:AE19)</f>
        <v>4.8</v>
      </c>
      <c r="AF20" s="59">
        <f>SUM(AF17:AF19)</f>
        <v>2.0375000000000001</v>
      </c>
      <c r="AG20" s="59">
        <f>SUM(AG17:AG19)</f>
        <v>2.0375000000000001</v>
      </c>
      <c r="AH20" s="59">
        <f>SUM(AH17:AH19)</f>
        <v>2.0375000000000001</v>
      </c>
      <c r="AI20" s="59">
        <f>SUM(AI17:AI19)</f>
        <v>2.0375000000000001</v>
      </c>
      <c r="AJ20" s="59">
        <f>SUM(AJ17:AJ19)</f>
        <v>1.6</v>
      </c>
      <c r="AK20" s="59">
        <f>SUM(AK17:AK19)</f>
        <v>4</v>
      </c>
      <c r="AL20" s="59">
        <f>SUM(AL17:AL19)</f>
        <v>2.5</v>
      </c>
      <c r="AM20" s="59">
        <f>SUM(AM17:AM19)</f>
        <v>4.5</v>
      </c>
      <c r="AN20" s="59">
        <f>SUM(AN17:AN19)</f>
        <v>2.4</v>
      </c>
      <c r="AO20" s="59">
        <f>SUM(AO17:AO19)</f>
        <v>3.4</v>
      </c>
      <c r="AP20" s="59">
        <f>SUM(AP17:AP19)</f>
        <v>2.4</v>
      </c>
      <c r="AQ20" s="59">
        <f>SUM(AQ17:AQ19)</f>
        <v>2.4</v>
      </c>
      <c r="AR20" s="59">
        <f>SUM(AR17:AR19)</f>
        <v>2.4</v>
      </c>
      <c r="AS20" s="59">
        <f>SUM(AS17:AS19)</f>
        <v>5</v>
      </c>
      <c r="AT20" s="59">
        <f>SUM(AT17:AT19)</f>
        <v>5</v>
      </c>
      <c r="AU20" s="61">
        <f>SUM(AU17:AU19)</f>
        <v>0</v>
      </c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 t="s">
        <v>84</v>
      </c>
      <c r="Y27" s="4" t="s">
        <v>84</v>
      </c>
      <c r="Z27" s="4" t="s">
        <v>84</v>
      </c>
      <c r="AA27" s="4" t="s">
        <v>84</v>
      </c>
      <c r="AB27" s="4" t="s">
        <v>84</v>
      </c>
      <c r="AC27" s="4" t="s">
        <v>84</v>
      </c>
      <c r="AD27" s="4" t="s">
        <v>84</v>
      </c>
      <c r="AE27" s="4" t="s">
        <v>84</v>
      </c>
      <c r="AF27" s="4" t="s">
        <v>84</v>
      </c>
      <c r="AG27" s="4" t="s">
        <v>84</v>
      </c>
      <c r="AH27" s="4" t="s">
        <v>84</v>
      </c>
      <c r="AI27" s="4" t="s">
        <v>84</v>
      </c>
      <c r="AJ27" s="4" t="s">
        <v>84</v>
      </c>
      <c r="AK27" s="4" t="s">
        <v>84</v>
      </c>
      <c r="AL27" s="4" t="s">
        <v>84</v>
      </c>
      <c r="AM27" s="4" t="s">
        <v>84</v>
      </c>
      <c r="AN27" s="4" t="s">
        <v>84</v>
      </c>
      <c r="AO27" s="4" t="s">
        <v>84</v>
      </c>
      <c r="AP27" s="4" t="s">
        <v>84</v>
      </c>
      <c r="AQ27" s="4" t="s">
        <v>84</v>
      </c>
      <c r="AR27" s="4" t="s">
        <v>84</v>
      </c>
      <c r="AS27" s="4" t="s">
        <v>84</v>
      </c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2</v>
      </c>
      <c r="Q28" s="5">
        <f t="shared" ref="Q28:AI28" si="0">COUNTIF(Q31:Q10015,"〇")</f>
        <v>0</v>
      </c>
      <c r="R28" s="5">
        <f t="shared" si="0"/>
        <v>4</v>
      </c>
      <c r="S28" s="5">
        <f t="shared" si="0"/>
        <v>0</v>
      </c>
      <c r="T28" s="5">
        <f t="shared" si="0"/>
        <v>0</v>
      </c>
      <c r="U28" s="5">
        <f t="shared" si="0"/>
        <v>1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8</v>
      </c>
      <c r="AL28" s="5">
        <f t="shared" si="1"/>
        <v>0</v>
      </c>
      <c r="AM28" s="5">
        <f t="shared" si="1"/>
        <v>12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  <c r="P31" t="s">
        <v>107</v>
      </c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  <c r="P32" t="s">
        <v>107</v>
      </c>
    </row>
    <row r="33" spans="1:37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R33" t="s">
        <v>107</v>
      </c>
    </row>
    <row r="34" spans="1:37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37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37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R36" t="s">
        <v>107</v>
      </c>
    </row>
    <row r="37" spans="1:37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37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37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R39" t="s">
        <v>107</v>
      </c>
    </row>
    <row r="40" spans="1:37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37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37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R42" t="s">
        <v>107</v>
      </c>
    </row>
    <row r="43" spans="1:37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37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37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37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  <c r="AK46" t="s">
        <v>107</v>
      </c>
    </row>
    <row r="47" spans="1:37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  <c r="U47" t="s">
        <v>107</v>
      </c>
    </row>
    <row r="48" spans="1:37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39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39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39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39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39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39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39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39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39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39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39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  <c r="AM59" t="s">
        <v>107</v>
      </c>
    </row>
    <row r="60" spans="1:39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39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39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39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  <c r="AM63" t="s">
        <v>107</v>
      </c>
    </row>
    <row r="64" spans="1:39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39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39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  <c r="AM66" t="s">
        <v>107</v>
      </c>
    </row>
    <row r="67" spans="1:39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39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39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  <c r="AM69" t="s">
        <v>107</v>
      </c>
    </row>
    <row r="70" spans="1:39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39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39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39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39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39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39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39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39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39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39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37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37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37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37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37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37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37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37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37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37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37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37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37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37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37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37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  <c r="AK96" t="s">
        <v>107</v>
      </c>
    </row>
    <row r="97" spans="1:39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  <c r="AK97" t="s">
        <v>107</v>
      </c>
    </row>
    <row r="98" spans="1:39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  <c r="AK98" t="s">
        <v>107</v>
      </c>
    </row>
    <row r="99" spans="1:39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  <c r="AK99" t="s">
        <v>107</v>
      </c>
    </row>
    <row r="100" spans="1:39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  <c r="AK100" t="s">
        <v>107</v>
      </c>
    </row>
    <row r="101" spans="1:39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  <c r="AK101" t="s">
        <v>107</v>
      </c>
    </row>
    <row r="102" spans="1:39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  <c r="AM102" t="s">
        <v>107</v>
      </c>
    </row>
    <row r="103" spans="1:39">
      <c r="A103" t="s">
        <v>278</v>
      </c>
      <c r="B103" t="s">
        <v>101</v>
      </c>
      <c r="C103" t="s">
        <v>102</v>
      </c>
      <c r="D103" t="s">
        <v>103</v>
      </c>
      <c r="E103" t="s">
        <v>182</v>
      </c>
      <c r="F103" t="s">
        <v>279</v>
      </c>
      <c r="G103" s="62"/>
      <c r="H103" s="62"/>
      <c r="I103" s="62"/>
      <c r="J103" s="62"/>
      <c r="K103" s="62" t="s">
        <v>184</v>
      </c>
      <c r="N103" s="1"/>
      <c r="AM103" t="s">
        <v>107</v>
      </c>
    </row>
    <row r="104" spans="1:39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  <c r="AM104" t="s">
        <v>107</v>
      </c>
    </row>
    <row r="105" spans="1:39">
      <c r="A105" t="s">
        <v>282</v>
      </c>
      <c r="B105" t="s">
        <v>101</v>
      </c>
      <c r="C105" t="s">
        <v>102</v>
      </c>
      <c r="D105" t="s">
        <v>103</v>
      </c>
      <c r="E105" t="s">
        <v>182</v>
      </c>
      <c r="F105" t="s">
        <v>283</v>
      </c>
      <c r="G105" s="62"/>
      <c r="H105" s="62"/>
      <c r="I105" s="62"/>
      <c r="J105" s="62"/>
      <c r="K105" s="62" t="s">
        <v>184</v>
      </c>
      <c r="N105" s="1"/>
      <c r="AM105" t="s">
        <v>107</v>
      </c>
    </row>
    <row r="106" spans="1:39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  <c r="AM106" t="s">
        <v>107</v>
      </c>
    </row>
    <row r="107" spans="1:39">
      <c r="A107" t="s">
        <v>286</v>
      </c>
      <c r="B107" t="s">
        <v>101</v>
      </c>
      <c r="C107" t="s">
        <v>102</v>
      </c>
      <c r="D107" t="s">
        <v>103</v>
      </c>
      <c r="E107" t="s">
        <v>104</v>
      </c>
      <c r="F107" t="s">
        <v>287</v>
      </c>
      <c r="G107" s="62"/>
      <c r="H107" s="62"/>
      <c r="I107" s="62"/>
      <c r="J107" s="62"/>
      <c r="K107" s="62" t="s">
        <v>184</v>
      </c>
      <c r="N107" s="1"/>
      <c r="AM107" t="s">
        <v>107</v>
      </c>
    </row>
    <row r="108" spans="1:39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  <c r="AM108" t="s">
        <v>107</v>
      </c>
    </row>
    <row r="109" spans="1:39">
      <c r="A109" t="s">
        <v>290</v>
      </c>
      <c r="B109" t="s">
        <v>101</v>
      </c>
      <c r="C109" t="s">
        <v>102</v>
      </c>
      <c r="D109" t="s">
        <v>103</v>
      </c>
      <c r="E109" t="s">
        <v>104</v>
      </c>
      <c r="F109" t="s">
        <v>291</v>
      </c>
      <c r="G109" s="62"/>
      <c r="H109" s="62"/>
      <c r="I109" s="62"/>
      <c r="J109" s="62"/>
      <c r="K109" s="62" t="s">
        <v>184</v>
      </c>
      <c r="N109" s="1"/>
      <c r="AM109" t="s">
        <v>107</v>
      </c>
    </row>
    <row r="110" spans="1:39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39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39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  <c r="AK112" t="s">
        <v>107</v>
      </c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AV10:BA10" xr:uid="{3DA01E9A-F2E9-4C10-B5D8-7D5BEF6D5900}">
      <formula1>$I$2:$I$7</formula1>
    </dataValidation>
    <dataValidation type="list" allowBlank="1" showInputMessage="1" showErrorMessage="1" sqref="AV8:BA8" xr:uid="{CBB763CB-5AF0-4C01-8C1D-D964782A9AE6}">
      <formula1>$G$2:$G$5</formula1>
    </dataValidation>
    <dataValidation type="list" allowBlank="1" showInputMessage="1" showErrorMessage="1" sqref="AV9:BA9" xr:uid="{F76C84E4-D539-4D81-8FEB-4FFB0FAB6FBA}">
      <formula1>$H$2:$H$7</formula1>
    </dataValidation>
    <dataValidation type="list" allowBlank="1" showInputMessage="1" showErrorMessage="1" sqref="P10:AU10" xr:uid="{C671B3B0-C00B-4069-980B-E18F9EB01FFB}">
      <formula1>$I$1:$I$6</formula1>
    </dataValidation>
    <dataValidation type="list" allowBlank="1" showInputMessage="1" showErrorMessage="1" sqref="P8:AT8" xr:uid="{213A8C1B-AB6C-49BD-8DCA-D63E7A0E9C99}">
      <formula1>$G$1:$G$4</formula1>
    </dataValidation>
    <dataValidation type="list" allowBlank="1" showInputMessage="1" showErrorMessage="1" sqref="P9:AT9" xr:uid="{94D14F90-8F75-47E8-A0E7-C9ACCCD3F812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22"/>
  <sheetViews>
    <sheetView topLeftCell="A7" zoomScale="55" zoomScaleNormal="55" workbookViewId="0">
      <selection activeCell="A113" sqref="A113:XFD122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33.125" bestFit="1" customWidth="1"/>
    <col min="7" max="8" width="8.875" hidden="1" customWidth="1"/>
    <col min="9" max="9" width="11.5" hidden="1" customWidth="1"/>
    <col min="10" max="10" width="13.75" hidden="1" customWidth="1"/>
    <col min="11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65" t="s">
        <v>1</v>
      </c>
      <c r="O2" s="17" t="s">
        <v>2</v>
      </c>
      <c r="P2" s="26" t="s">
        <v>4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66"/>
      <c r="O3" s="18" t="s">
        <v>5</v>
      </c>
      <c r="P3" s="29" t="s">
        <v>6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customHeight="1" thickBot="1">
      <c r="N4" s="67" t="s">
        <v>8</v>
      </c>
      <c r="O4" s="19" t="s">
        <v>9</v>
      </c>
      <c r="P4" s="32" t="s">
        <v>12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>
      <c r="N5" s="67"/>
      <c r="O5" s="19" t="s">
        <v>31</v>
      </c>
      <c r="P5" s="34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>
      <c r="N6" s="67" t="s">
        <v>9</v>
      </c>
      <c r="O6" s="67"/>
      <c r="P6" s="37">
        <v>1</v>
      </c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>
      <c r="N7" s="68" t="s">
        <v>32</v>
      </c>
      <c r="O7" s="67"/>
      <c r="P7" s="41" t="s">
        <v>298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>
      <c r="N10" s="68" t="s">
        <v>67</v>
      </c>
      <c r="O10" s="71"/>
      <c r="P10" s="49" t="s">
        <v>299</v>
      </c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72" t="s">
        <v>76</v>
      </c>
      <c r="O17" s="19" t="s">
        <v>77</v>
      </c>
      <c r="P17" s="52">
        <v>1.5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72"/>
      <c r="O18" s="19" t="s">
        <v>78</v>
      </c>
      <c r="P18" s="56">
        <v>0.5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72"/>
      <c r="O19" s="19" t="s">
        <v>79</v>
      </c>
      <c r="P19" s="56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72"/>
      <c r="O20" s="21" t="s">
        <v>75</v>
      </c>
      <c r="P20" s="59">
        <f>SUM(P17:P19)</f>
        <v>2.5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4</v>
      </c>
      <c r="Q28" s="5">
        <f t="shared" ref="Q28:AI28" si="0">COUNTIF(Q31:Q10015,"〇")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</row>
    <row r="33" spans="1:16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P33" t="s">
        <v>107</v>
      </c>
    </row>
    <row r="34" spans="1:16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16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16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P36" t="s">
        <v>107</v>
      </c>
    </row>
    <row r="37" spans="1:16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16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16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P39" t="s">
        <v>107</v>
      </c>
    </row>
    <row r="40" spans="1:16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16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16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P42" t="s">
        <v>107</v>
      </c>
    </row>
    <row r="43" spans="1:16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16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16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16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</row>
    <row r="47" spans="1:16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</row>
    <row r="48" spans="1:16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14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14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14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14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14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14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14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14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14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14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14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</row>
    <row r="60" spans="1:14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14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14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14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</row>
    <row r="64" spans="1:14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14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14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</row>
    <row r="67" spans="1:14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14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14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</row>
    <row r="70" spans="1:14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14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14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14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14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14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14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14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14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14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14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14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14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14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14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14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14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14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14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14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14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14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14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14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14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14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14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</row>
    <row r="97" spans="1:14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</row>
    <row r="98" spans="1:14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</row>
    <row r="99" spans="1:14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</row>
    <row r="100" spans="1:14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</row>
    <row r="101" spans="1:14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</row>
    <row r="102" spans="1:14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</row>
    <row r="103" spans="1:14">
      <c r="A103" t="s">
        <v>278</v>
      </c>
      <c r="B103" t="s">
        <v>101</v>
      </c>
      <c r="C103" t="s">
        <v>102</v>
      </c>
      <c r="D103" t="s">
        <v>103</v>
      </c>
      <c r="E103" t="s">
        <v>182</v>
      </c>
      <c r="F103" t="s">
        <v>279</v>
      </c>
      <c r="G103" s="62"/>
      <c r="H103" s="62"/>
      <c r="I103" s="62"/>
      <c r="J103" s="62"/>
      <c r="K103" s="62" t="s">
        <v>184</v>
      </c>
      <c r="N103" s="1"/>
    </row>
    <row r="104" spans="1:14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</row>
    <row r="105" spans="1:14">
      <c r="A105" t="s">
        <v>282</v>
      </c>
      <c r="B105" t="s">
        <v>101</v>
      </c>
      <c r="C105" t="s">
        <v>102</v>
      </c>
      <c r="D105" t="s">
        <v>103</v>
      </c>
      <c r="E105" t="s">
        <v>182</v>
      </c>
      <c r="F105" t="s">
        <v>283</v>
      </c>
      <c r="G105" s="62"/>
      <c r="H105" s="62"/>
      <c r="I105" s="62"/>
      <c r="J105" s="62"/>
      <c r="K105" s="62" t="s">
        <v>184</v>
      </c>
      <c r="N105" s="1"/>
    </row>
    <row r="106" spans="1:14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</row>
    <row r="107" spans="1:14">
      <c r="A107" t="s">
        <v>286</v>
      </c>
      <c r="B107" t="s">
        <v>101</v>
      </c>
      <c r="C107" t="s">
        <v>102</v>
      </c>
      <c r="D107" t="s">
        <v>103</v>
      </c>
      <c r="E107" t="s">
        <v>104</v>
      </c>
      <c r="F107" t="s">
        <v>287</v>
      </c>
      <c r="G107" s="62"/>
      <c r="H107" s="62"/>
      <c r="I107" s="62"/>
      <c r="J107" s="62"/>
      <c r="K107" s="62" t="s">
        <v>184</v>
      </c>
      <c r="N107" s="1"/>
    </row>
    <row r="108" spans="1:14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</row>
    <row r="109" spans="1:14">
      <c r="A109" t="s">
        <v>290</v>
      </c>
      <c r="B109" t="s">
        <v>101</v>
      </c>
      <c r="C109" t="s">
        <v>102</v>
      </c>
      <c r="D109" t="s">
        <v>103</v>
      </c>
      <c r="E109" t="s">
        <v>104</v>
      </c>
      <c r="F109" t="s">
        <v>291</v>
      </c>
      <c r="G109" s="62"/>
      <c r="H109" s="62"/>
      <c r="I109" s="62"/>
      <c r="J109" s="62"/>
      <c r="K109" s="62" t="s">
        <v>184</v>
      </c>
      <c r="N109" s="1"/>
    </row>
    <row r="110" spans="1:14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14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14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Q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AB5BDCB7-9B14-4ABB-B948-E9E4B26A931B}">
      <formula1>$I$1:$I$6</formula1>
    </dataValidation>
    <dataValidation type="list" allowBlank="1" showInputMessage="1" showErrorMessage="1" sqref="P8" xr:uid="{4455408C-FB88-499C-9515-A4AD50EF4318}">
      <formula1>$G$1:$G$4</formula1>
    </dataValidation>
    <dataValidation type="list" allowBlank="1" showInputMessage="1" showErrorMessage="1" sqref="P9" xr:uid="{D528A121-99C0-4923-AAF9-236C2B51AAFF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22"/>
  <sheetViews>
    <sheetView tabSelected="1" topLeftCell="A60" zoomScale="55" zoomScaleNormal="55" workbookViewId="0">
      <selection activeCell="A113" sqref="A113:XFD122"/>
    </sheetView>
  </sheetViews>
  <sheetFormatPr defaultRowHeight="18.75"/>
  <cols>
    <col min="1" max="1" width="20.875" customWidth="1"/>
    <col min="2" max="2" width="5" customWidth="1"/>
    <col min="3" max="5" width="8.875" customWidth="1"/>
    <col min="6" max="6" width="133.125" bestFit="1" customWidth="1"/>
    <col min="7" max="12" width="8.875" hidden="1" customWidth="1"/>
    <col min="1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ht="19.5" thickBot="1">
      <c r="M2" s="3"/>
      <c r="N2" s="65" t="s">
        <v>1</v>
      </c>
      <c r="O2" s="17" t="s">
        <v>2</v>
      </c>
      <c r="P2" s="26" t="s">
        <v>3</v>
      </c>
      <c r="Q2" s="27" t="s">
        <v>3</v>
      </c>
      <c r="R2" s="27" t="s">
        <v>3</v>
      </c>
      <c r="S2" s="27" t="s">
        <v>3</v>
      </c>
      <c r="T2" s="27" t="s">
        <v>3</v>
      </c>
      <c r="U2" s="27" t="s">
        <v>3</v>
      </c>
      <c r="V2" s="27" t="s">
        <v>3</v>
      </c>
      <c r="W2" s="27" t="s">
        <v>3</v>
      </c>
      <c r="X2" s="27" t="s">
        <v>3</v>
      </c>
      <c r="Y2" s="27" t="s">
        <v>3</v>
      </c>
      <c r="Z2" s="27" t="s">
        <v>3</v>
      </c>
      <c r="AA2" s="27" t="s">
        <v>3</v>
      </c>
      <c r="AB2" s="27" t="s">
        <v>3</v>
      </c>
      <c r="AC2" s="27" t="s">
        <v>3</v>
      </c>
      <c r="AD2" s="27" t="s">
        <v>3</v>
      </c>
      <c r="AE2" s="27" t="s">
        <v>3</v>
      </c>
      <c r="AF2" s="27" t="s">
        <v>3</v>
      </c>
      <c r="AG2" s="27" t="s">
        <v>3</v>
      </c>
      <c r="AH2" s="27" t="s">
        <v>3</v>
      </c>
      <c r="AI2" s="27" t="s">
        <v>3</v>
      </c>
      <c r="AJ2" s="27" t="s">
        <v>3</v>
      </c>
      <c r="AK2" s="27" t="s">
        <v>3</v>
      </c>
      <c r="AL2" s="27" t="s">
        <v>3</v>
      </c>
      <c r="AM2" s="27" t="s">
        <v>3</v>
      </c>
      <c r="AN2" s="27" t="s">
        <v>3</v>
      </c>
      <c r="AO2" s="27" t="s">
        <v>3</v>
      </c>
      <c r="AP2" s="27" t="s">
        <v>3</v>
      </c>
      <c r="AQ2" s="27" t="s">
        <v>3</v>
      </c>
      <c r="AR2" s="27" t="s">
        <v>3</v>
      </c>
      <c r="AS2" s="27" t="s">
        <v>4</v>
      </c>
      <c r="AT2" s="27" t="s">
        <v>4</v>
      </c>
      <c r="AU2" s="28" t="s">
        <v>3</v>
      </c>
      <c r="AV2" s="6"/>
      <c r="AW2" s="6"/>
      <c r="AX2" s="6"/>
      <c r="AY2" s="6"/>
      <c r="AZ2" s="6"/>
      <c r="BA2" s="6"/>
    </row>
    <row r="3" spans="13:53" ht="174.95" customHeight="1" thickBot="1">
      <c r="M3" s="3"/>
      <c r="N3" s="66"/>
      <c r="O3" s="18" t="s">
        <v>5</v>
      </c>
      <c r="P3" s="29" t="s">
        <v>6</v>
      </c>
      <c r="Q3" s="29" t="s">
        <v>6</v>
      </c>
      <c r="R3" s="29" t="s">
        <v>6</v>
      </c>
      <c r="S3" s="29" t="s">
        <v>6</v>
      </c>
      <c r="T3" s="29" t="s">
        <v>6</v>
      </c>
      <c r="U3" s="29" t="s">
        <v>6</v>
      </c>
      <c r="V3" s="29" t="s">
        <v>6</v>
      </c>
      <c r="W3" s="29" t="s">
        <v>6</v>
      </c>
      <c r="X3" s="29" t="s">
        <v>6</v>
      </c>
      <c r="Y3" s="29" t="s">
        <v>6</v>
      </c>
      <c r="Z3" s="29" t="s">
        <v>6</v>
      </c>
      <c r="AA3" s="29" t="s">
        <v>6</v>
      </c>
      <c r="AB3" s="29" t="s">
        <v>6</v>
      </c>
      <c r="AC3" s="29" t="s">
        <v>6</v>
      </c>
      <c r="AD3" s="29" t="s">
        <v>6</v>
      </c>
      <c r="AE3" s="29" t="s">
        <v>6</v>
      </c>
      <c r="AF3" s="29" t="s">
        <v>6</v>
      </c>
      <c r="AG3" s="29" t="s">
        <v>6</v>
      </c>
      <c r="AH3" s="29" t="s">
        <v>6</v>
      </c>
      <c r="AI3" s="29" t="s">
        <v>6</v>
      </c>
      <c r="AJ3" s="29" t="s">
        <v>6</v>
      </c>
      <c r="AK3" s="29" t="s">
        <v>6</v>
      </c>
      <c r="AL3" s="29" t="s">
        <v>6</v>
      </c>
      <c r="AM3" s="29" t="s">
        <v>6</v>
      </c>
      <c r="AN3" s="29" t="s">
        <v>6</v>
      </c>
      <c r="AO3" s="29" t="s">
        <v>6</v>
      </c>
      <c r="AP3" s="29" t="s">
        <v>6</v>
      </c>
      <c r="AQ3" s="29" t="s">
        <v>6</v>
      </c>
      <c r="AR3" s="29" t="s">
        <v>6</v>
      </c>
      <c r="AS3" s="29" t="s">
        <v>7</v>
      </c>
      <c r="AT3" s="29" t="s">
        <v>7</v>
      </c>
      <c r="AU3" s="30" t="s">
        <v>6</v>
      </c>
      <c r="AV3" s="6"/>
      <c r="AW3" s="6"/>
      <c r="AX3" s="6"/>
      <c r="AY3" s="6"/>
      <c r="AZ3" s="6"/>
      <c r="BA3" s="6"/>
    </row>
    <row r="4" spans="13:53" ht="63.95" hidden="1" customHeight="1" thickBot="1">
      <c r="N4" s="67" t="s">
        <v>8</v>
      </c>
      <c r="O4" s="19" t="s">
        <v>9</v>
      </c>
      <c r="P4" s="31" t="s">
        <v>10</v>
      </c>
      <c r="Q4" s="32" t="s">
        <v>11</v>
      </c>
      <c r="R4" s="32" t="s">
        <v>12</v>
      </c>
      <c r="S4" s="32"/>
      <c r="T4" s="32"/>
      <c r="U4" s="32" t="s">
        <v>13</v>
      </c>
      <c r="V4" s="32"/>
      <c r="W4" s="32"/>
      <c r="X4" s="32" t="s">
        <v>14</v>
      </c>
      <c r="Y4" s="32" t="s">
        <v>15</v>
      </c>
      <c r="Z4" s="32" t="s">
        <v>16</v>
      </c>
      <c r="AA4" s="32" t="s">
        <v>17</v>
      </c>
      <c r="AB4" s="32" t="s">
        <v>18</v>
      </c>
      <c r="AC4" s="32" t="s">
        <v>19</v>
      </c>
      <c r="AD4" s="32" t="s">
        <v>20</v>
      </c>
      <c r="AE4" s="32" t="s">
        <v>21</v>
      </c>
      <c r="AF4" s="32" t="s">
        <v>22</v>
      </c>
      <c r="AG4" s="32" t="s">
        <v>23</v>
      </c>
      <c r="AH4" s="32"/>
      <c r="AI4" s="32" t="s">
        <v>24</v>
      </c>
      <c r="AJ4" s="32" t="s">
        <v>25</v>
      </c>
      <c r="AK4" s="32" t="s">
        <v>26</v>
      </c>
      <c r="AL4" s="32"/>
      <c r="AM4" s="32" t="s">
        <v>27</v>
      </c>
      <c r="AN4" s="32"/>
      <c r="AO4" s="32"/>
      <c r="AP4" s="32" t="s">
        <v>28</v>
      </c>
      <c r="AQ4" s="32"/>
      <c r="AR4" s="32" t="s">
        <v>29</v>
      </c>
      <c r="AS4" s="32" t="s">
        <v>30</v>
      </c>
      <c r="AT4" s="32" t="s">
        <v>30</v>
      </c>
      <c r="AU4" s="33"/>
      <c r="AV4" s="8"/>
      <c r="AW4" s="8"/>
      <c r="AX4" s="8"/>
      <c r="AY4" s="8"/>
      <c r="AZ4" s="8"/>
      <c r="BA4" s="8"/>
    </row>
    <row r="5" spans="13:53" ht="19.5" hidden="1" thickBot="1">
      <c r="N5" s="67"/>
      <c r="O5" s="19" t="s">
        <v>31</v>
      </c>
      <c r="P5" s="34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6"/>
      <c r="AV5" s="8"/>
      <c r="AW5" s="8"/>
      <c r="AX5" s="8"/>
      <c r="AY5" s="8"/>
      <c r="AZ5" s="8"/>
      <c r="BA5" s="8"/>
    </row>
    <row r="6" spans="13:53" ht="19.5" hidden="1" thickBot="1">
      <c r="N6" s="67" t="s">
        <v>9</v>
      </c>
      <c r="O6" s="67"/>
      <c r="P6" s="37">
        <v>1</v>
      </c>
      <c r="Q6" s="37">
        <v>2</v>
      </c>
      <c r="R6" s="37">
        <v>3</v>
      </c>
      <c r="S6" s="37">
        <v>4</v>
      </c>
      <c r="T6" s="37">
        <v>5</v>
      </c>
      <c r="U6" s="37">
        <v>6</v>
      </c>
      <c r="V6" s="37">
        <v>7</v>
      </c>
      <c r="W6" s="37">
        <v>8</v>
      </c>
      <c r="X6" s="37">
        <v>9</v>
      </c>
      <c r="Y6" s="37">
        <v>10</v>
      </c>
      <c r="Z6" s="37">
        <v>11</v>
      </c>
      <c r="AA6" s="37">
        <v>12</v>
      </c>
      <c r="AB6" s="37">
        <v>13</v>
      </c>
      <c r="AC6" s="37">
        <v>14</v>
      </c>
      <c r="AD6" s="37">
        <v>15</v>
      </c>
      <c r="AE6" s="37">
        <v>16</v>
      </c>
      <c r="AF6" s="37">
        <v>17</v>
      </c>
      <c r="AG6" s="37">
        <v>18</v>
      </c>
      <c r="AH6" s="37">
        <v>19</v>
      </c>
      <c r="AI6" s="37">
        <v>20</v>
      </c>
      <c r="AJ6" s="37">
        <v>21</v>
      </c>
      <c r="AK6" s="37">
        <v>22</v>
      </c>
      <c r="AL6" s="37">
        <v>23</v>
      </c>
      <c r="AM6" s="37">
        <v>24</v>
      </c>
      <c r="AN6" s="37">
        <v>25</v>
      </c>
      <c r="AO6" s="37">
        <v>26</v>
      </c>
      <c r="AP6" s="37">
        <v>27</v>
      </c>
      <c r="AQ6" s="37">
        <v>28</v>
      </c>
      <c r="AR6" s="37">
        <v>29</v>
      </c>
      <c r="AS6" s="37">
        <v>30</v>
      </c>
      <c r="AT6" s="37">
        <v>31</v>
      </c>
      <c r="AU6" s="38">
        <v>30</v>
      </c>
      <c r="AV6" s="9"/>
      <c r="AW6" s="9"/>
      <c r="AX6" s="9"/>
      <c r="AY6" s="9"/>
      <c r="AZ6" s="9"/>
      <c r="BA6" s="9"/>
    </row>
    <row r="7" spans="13:53" ht="156" customHeight="1" thickBot="1">
      <c r="N7" s="68" t="s">
        <v>32</v>
      </c>
      <c r="O7" s="67"/>
      <c r="P7" s="39" t="s">
        <v>33</v>
      </c>
      <c r="Q7" s="40" t="s">
        <v>34</v>
      </c>
      <c r="R7" s="41" t="s">
        <v>35</v>
      </c>
      <c r="S7" s="42" t="s">
        <v>36</v>
      </c>
      <c r="T7" s="42" t="s">
        <v>37</v>
      </c>
      <c r="U7" s="41" t="s">
        <v>38</v>
      </c>
      <c r="V7" s="42" t="s">
        <v>39</v>
      </c>
      <c r="W7" s="41" t="s">
        <v>40</v>
      </c>
      <c r="X7" s="42" t="s">
        <v>41</v>
      </c>
      <c r="Y7" s="42" t="s">
        <v>42</v>
      </c>
      <c r="Z7" s="42" t="s">
        <v>43</v>
      </c>
      <c r="AA7" s="42" t="s">
        <v>44</v>
      </c>
      <c r="AB7" s="42" t="s">
        <v>45</v>
      </c>
      <c r="AC7" s="42" t="s">
        <v>46</v>
      </c>
      <c r="AD7" s="42" t="s">
        <v>47</v>
      </c>
      <c r="AE7" s="40" t="s">
        <v>48</v>
      </c>
      <c r="AF7" s="42" t="s">
        <v>49</v>
      </c>
      <c r="AG7" s="42" t="s">
        <v>50</v>
      </c>
      <c r="AH7" s="42" t="s">
        <v>51</v>
      </c>
      <c r="AI7" s="42" t="s">
        <v>52</v>
      </c>
      <c r="AJ7" s="42" t="s">
        <v>53</v>
      </c>
      <c r="AK7" s="40" t="s">
        <v>54</v>
      </c>
      <c r="AL7" s="40" t="s">
        <v>55</v>
      </c>
      <c r="AM7" s="40" t="s">
        <v>56</v>
      </c>
      <c r="AN7" s="42" t="s">
        <v>57</v>
      </c>
      <c r="AO7" s="42" t="s">
        <v>58</v>
      </c>
      <c r="AP7" s="42" t="s">
        <v>59</v>
      </c>
      <c r="AQ7" s="42" t="s">
        <v>60</v>
      </c>
      <c r="AR7" s="42" t="s">
        <v>61</v>
      </c>
      <c r="AS7" s="41" t="s">
        <v>62</v>
      </c>
      <c r="AT7" s="41" t="s">
        <v>63</v>
      </c>
      <c r="AU7" s="43" t="s">
        <v>64</v>
      </c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69" t="s">
        <v>65</v>
      </c>
      <c r="O8" s="70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5"/>
      <c r="AV8" s="12"/>
      <c r="AW8" s="12"/>
      <c r="AX8" s="12"/>
      <c r="AY8" s="12"/>
      <c r="AZ8" s="12"/>
      <c r="BA8" s="12"/>
    </row>
    <row r="9" spans="13:53" ht="39.6" hidden="1" customHeight="1" thickBot="1">
      <c r="N9" s="69" t="s">
        <v>66</v>
      </c>
      <c r="O9" s="70"/>
      <c r="P9" s="46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8"/>
      <c r="AV9" s="12"/>
      <c r="AW9" s="12"/>
      <c r="AX9" s="12"/>
      <c r="AY9" s="12"/>
      <c r="AZ9" s="12"/>
      <c r="BA9" s="12"/>
    </row>
    <row r="10" spans="13:53" ht="26.45" hidden="1" customHeight="1" thickBot="1">
      <c r="N10" s="68" t="s">
        <v>67</v>
      </c>
      <c r="O10" s="71"/>
      <c r="P10" s="49" t="s">
        <v>68</v>
      </c>
      <c r="Q10" s="50" t="s">
        <v>68</v>
      </c>
      <c r="R10" s="50" t="s">
        <v>68</v>
      </c>
      <c r="S10" s="50" t="s">
        <v>68</v>
      </c>
      <c r="T10" s="50" t="s">
        <v>68</v>
      </c>
      <c r="U10" s="50" t="s">
        <v>68</v>
      </c>
      <c r="V10" s="50" t="s">
        <v>68</v>
      </c>
      <c r="W10" s="50" t="s">
        <v>68</v>
      </c>
      <c r="X10" s="50" t="s">
        <v>68</v>
      </c>
      <c r="Y10" s="50" t="s">
        <v>68</v>
      </c>
      <c r="Z10" s="50" t="s">
        <v>68</v>
      </c>
      <c r="AA10" s="50" t="s">
        <v>68</v>
      </c>
      <c r="AB10" s="50" t="s">
        <v>68</v>
      </c>
      <c r="AC10" s="50" t="s">
        <v>68</v>
      </c>
      <c r="AD10" s="50" t="s">
        <v>68</v>
      </c>
      <c r="AE10" s="50" t="s">
        <v>68</v>
      </c>
      <c r="AF10" s="50" t="s">
        <v>68</v>
      </c>
      <c r="AG10" s="50" t="s">
        <v>68</v>
      </c>
      <c r="AH10" s="50" t="s">
        <v>68</v>
      </c>
      <c r="AI10" s="50" t="s">
        <v>68</v>
      </c>
      <c r="AJ10" s="50" t="s">
        <v>68</v>
      </c>
      <c r="AK10" s="50" t="s">
        <v>68</v>
      </c>
      <c r="AL10" s="50" t="s">
        <v>68</v>
      </c>
      <c r="AM10" s="50" t="s">
        <v>68</v>
      </c>
      <c r="AN10" s="50" t="s">
        <v>68</v>
      </c>
      <c r="AO10" s="50" t="s">
        <v>68</v>
      </c>
      <c r="AP10" s="50" t="s">
        <v>68</v>
      </c>
      <c r="AQ10" s="50" t="s">
        <v>68</v>
      </c>
      <c r="AR10" s="50" t="s">
        <v>68</v>
      </c>
      <c r="AS10" s="50" t="s">
        <v>68</v>
      </c>
      <c r="AT10" s="50" t="s">
        <v>68</v>
      </c>
      <c r="AU10" s="51" t="s">
        <v>68</v>
      </c>
      <c r="AV10" s="13"/>
      <c r="AW10" s="13"/>
      <c r="AX10" s="13"/>
      <c r="AY10" s="13"/>
      <c r="AZ10" s="13"/>
      <c r="BA10" s="13"/>
    </row>
    <row r="11" spans="13:53" ht="26.45" hidden="1" customHeight="1">
      <c r="N11" s="63" t="s">
        <v>69</v>
      </c>
      <c r="O11" s="20" t="s">
        <v>70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>
      <c r="N12" s="64"/>
      <c r="O12" s="20" t="s">
        <v>71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>
      <c r="N13" s="64"/>
      <c r="O13" s="20" t="s">
        <v>72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>
      <c r="N14" s="64"/>
      <c r="O14" s="20" t="s">
        <v>73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>
      <c r="N15" s="64"/>
      <c r="O15" s="20" t="s">
        <v>74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>
      <c r="N16" s="64"/>
      <c r="O16" s="21" t="s">
        <v>75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ht="19.5" thickBot="1">
      <c r="N17" s="72" t="s">
        <v>76</v>
      </c>
      <c r="O17" s="19" t="s">
        <v>77</v>
      </c>
      <c r="P17" s="52">
        <v>1</v>
      </c>
      <c r="Q17" s="52">
        <v>1.5</v>
      </c>
      <c r="R17" s="53">
        <v>2.5</v>
      </c>
      <c r="S17" s="52"/>
      <c r="T17" s="52"/>
      <c r="U17" s="52">
        <v>1</v>
      </c>
      <c r="V17" s="52">
        <v>0.1875</v>
      </c>
      <c r="W17" s="52">
        <v>0.1875</v>
      </c>
      <c r="X17" s="52">
        <v>0.9375</v>
      </c>
      <c r="Y17" s="52">
        <v>0.9375</v>
      </c>
      <c r="Z17" s="52">
        <v>0.9375</v>
      </c>
      <c r="AA17" s="52">
        <v>0.9375</v>
      </c>
      <c r="AB17" s="52">
        <v>0.9375</v>
      </c>
      <c r="AC17" s="52">
        <v>0.9375</v>
      </c>
      <c r="AD17" s="52">
        <v>0.9375</v>
      </c>
      <c r="AE17" s="52">
        <v>2.4</v>
      </c>
      <c r="AF17" s="52">
        <v>0.9375</v>
      </c>
      <c r="AG17" s="52">
        <v>0.9375</v>
      </c>
      <c r="AH17" s="52">
        <v>0.9375</v>
      </c>
      <c r="AI17" s="52">
        <v>0.9375</v>
      </c>
      <c r="AJ17" s="52">
        <v>1</v>
      </c>
      <c r="AK17" s="52">
        <v>1.5</v>
      </c>
      <c r="AL17" s="52">
        <v>1</v>
      </c>
      <c r="AM17" s="52">
        <v>2.5</v>
      </c>
      <c r="AN17" s="52">
        <v>0.9</v>
      </c>
      <c r="AO17" s="52">
        <v>0.9</v>
      </c>
      <c r="AP17" s="52">
        <v>0.9</v>
      </c>
      <c r="AQ17" s="52">
        <v>0.9</v>
      </c>
      <c r="AR17" s="52">
        <v>0.9</v>
      </c>
      <c r="AS17" s="52">
        <v>2.5</v>
      </c>
      <c r="AT17" s="52">
        <v>3</v>
      </c>
      <c r="AU17" s="54"/>
      <c r="AV17" s="14"/>
      <c r="AW17" s="14"/>
      <c r="AX17" s="14"/>
      <c r="AY17" s="14"/>
      <c r="AZ17" s="14"/>
      <c r="BA17" s="14"/>
    </row>
    <row r="18" spans="1:53" ht="19.5" thickBot="1">
      <c r="N18" s="72"/>
      <c r="O18" s="19" t="s">
        <v>78</v>
      </c>
      <c r="P18" s="55">
        <v>3</v>
      </c>
      <c r="Q18" s="56">
        <v>2</v>
      </c>
      <c r="R18" s="55">
        <v>1.5</v>
      </c>
      <c r="S18" s="56"/>
      <c r="T18" s="56"/>
      <c r="U18" s="56">
        <v>0.5</v>
      </c>
      <c r="V18" s="56">
        <v>9.375E-2</v>
      </c>
      <c r="W18" s="56">
        <v>0.5</v>
      </c>
      <c r="X18" s="56">
        <v>0.35</v>
      </c>
      <c r="Y18" s="56">
        <v>0.63749999999999996</v>
      </c>
      <c r="Z18" s="56">
        <v>0.4375</v>
      </c>
      <c r="AA18" s="56">
        <v>0.5625</v>
      </c>
      <c r="AB18" s="56">
        <v>0.3125</v>
      </c>
      <c r="AC18" s="56">
        <v>0.3125</v>
      </c>
      <c r="AD18" s="56">
        <v>0.375</v>
      </c>
      <c r="AE18" s="56">
        <v>1.4</v>
      </c>
      <c r="AF18" s="56">
        <v>0.1</v>
      </c>
      <c r="AG18" s="56">
        <v>0.1</v>
      </c>
      <c r="AH18" s="56">
        <v>0.1</v>
      </c>
      <c r="AI18" s="56">
        <v>0.1</v>
      </c>
      <c r="AJ18" s="56">
        <v>0.1</v>
      </c>
      <c r="AK18" s="56">
        <v>2</v>
      </c>
      <c r="AL18" s="56">
        <v>0.5</v>
      </c>
      <c r="AM18" s="56">
        <v>1</v>
      </c>
      <c r="AN18" s="56">
        <v>0.5</v>
      </c>
      <c r="AO18" s="56">
        <v>1.5</v>
      </c>
      <c r="AP18" s="56">
        <v>0.5</v>
      </c>
      <c r="AQ18" s="56">
        <v>0.5</v>
      </c>
      <c r="AR18" s="56">
        <v>0.5</v>
      </c>
      <c r="AS18" s="56">
        <v>1.5</v>
      </c>
      <c r="AT18" s="56">
        <v>1</v>
      </c>
      <c r="AU18" s="57"/>
      <c r="AV18" s="14"/>
      <c r="AW18" s="14"/>
      <c r="AX18" s="14"/>
      <c r="AY18" s="14"/>
      <c r="AZ18" s="14"/>
      <c r="BA18" s="14"/>
    </row>
    <row r="19" spans="1:53" ht="27.75" thickBot="1">
      <c r="N19" s="72"/>
      <c r="O19" s="19" t="s">
        <v>79</v>
      </c>
      <c r="P19" s="56">
        <v>0.5</v>
      </c>
      <c r="Q19" s="56">
        <v>0.5</v>
      </c>
      <c r="R19" s="56">
        <v>0.5</v>
      </c>
      <c r="S19" s="56"/>
      <c r="T19" s="56"/>
      <c r="U19" s="56">
        <v>0.5</v>
      </c>
      <c r="V19" s="56">
        <v>0.125</v>
      </c>
      <c r="W19" s="56">
        <v>0.125</v>
      </c>
      <c r="X19" s="56">
        <v>1</v>
      </c>
      <c r="Y19" s="56">
        <v>1</v>
      </c>
      <c r="Z19" s="56">
        <v>1</v>
      </c>
      <c r="AA19" s="56">
        <v>1</v>
      </c>
      <c r="AB19" s="56">
        <v>1</v>
      </c>
      <c r="AC19" s="56">
        <v>1</v>
      </c>
      <c r="AD19" s="56">
        <v>1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0.5</v>
      </c>
      <c r="AK19" s="56">
        <v>0.5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7"/>
      <c r="AV19" s="14"/>
      <c r="AW19" s="14"/>
      <c r="AX19" s="14"/>
      <c r="AY19" s="14"/>
      <c r="AZ19" s="14"/>
      <c r="BA19" s="14"/>
    </row>
    <row r="20" spans="1:53" ht="19.5" thickBot="1">
      <c r="M20" s="3"/>
      <c r="N20" s="72"/>
      <c r="O20" s="21" t="s">
        <v>75</v>
      </c>
      <c r="P20" s="58">
        <f>SUM(P17:P19)</f>
        <v>4.5</v>
      </c>
      <c r="Q20" s="59">
        <f>SUM(Q17:Q19)</f>
        <v>4</v>
      </c>
      <c r="R20" s="59">
        <f>SUM(R17:R19)</f>
        <v>4.5</v>
      </c>
      <c r="S20" s="60">
        <f>SUM(S17:S19)</f>
        <v>0</v>
      </c>
      <c r="T20" s="59">
        <f>SUM(T17:T19)</f>
        <v>0</v>
      </c>
      <c r="U20" s="59">
        <f>SUM(U17:U19)</f>
        <v>2</v>
      </c>
      <c r="V20" s="59">
        <f>SUM(V17:V19)</f>
        <v>0.40625</v>
      </c>
      <c r="W20" s="59">
        <f>SUM(W17:W19)</f>
        <v>0.8125</v>
      </c>
      <c r="X20" s="59">
        <f>SUM(X17:X19)</f>
        <v>2.2875000000000001</v>
      </c>
      <c r="Y20" s="59">
        <f>SUM(Y17:Y19)</f>
        <v>2.5750000000000002</v>
      </c>
      <c r="Z20" s="59">
        <f>SUM(Z17:Z19)</f>
        <v>2.375</v>
      </c>
      <c r="AA20" s="59">
        <f>SUM(AA17:AA19)</f>
        <v>2.5</v>
      </c>
      <c r="AB20" s="59">
        <f>SUM(AB17:AB19)</f>
        <v>2.25</v>
      </c>
      <c r="AC20" s="59">
        <f>SUM(AC17:AC19)</f>
        <v>2.25</v>
      </c>
      <c r="AD20" s="59">
        <f>SUM(AD17:AD19)</f>
        <v>2.3125</v>
      </c>
      <c r="AE20" s="59">
        <f>SUM(AE17:AE19)</f>
        <v>4.8</v>
      </c>
      <c r="AF20" s="59">
        <f>SUM(AF17:AF19)</f>
        <v>2.0375000000000001</v>
      </c>
      <c r="AG20" s="59">
        <f>SUM(AG17:AG19)</f>
        <v>2.0375000000000001</v>
      </c>
      <c r="AH20" s="59">
        <f>SUM(AH17:AH19)</f>
        <v>2.0375000000000001</v>
      </c>
      <c r="AI20" s="59">
        <f>SUM(AI17:AI19)</f>
        <v>2.0375000000000001</v>
      </c>
      <c r="AJ20" s="59">
        <f>SUM(AJ17:AJ19)</f>
        <v>1.6</v>
      </c>
      <c r="AK20" s="59">
        <f>SUM(AK17:AK19)</f>
        <v>4</v>
      </c>
      <c r="AL20" s="59">
        <f>SUM(AL17:AL19)</f>
        <v>2.5</v>
      </c>
      <c r="AM20" s="59">
        <f>SUM(AM17:AM19)</f>
        <v>4.5</v>
      </c>
      <c r="AN20" s="59">
        <f>SUM(AN17:AN19)</f>
        <v>2.4</v>
      </c>
      <c r="AO20" s="59">
        <f>SUM(AO17:AO19)</f>
        <v>3.4</v>
      </c>
      <c r="AP20" s="59">
        <f>SUM(AP17:AP19)</f>
        <v>2.4</v>
      </c>
      <c r="AQ20" s="59">
        <f>SUM(AQ17:AQ19)</f>
        <v>2.4</v>
      </c>
      <c r="AR20" s="59">
        <f>SUM(AR17:AR19)</f>
        <v>2.4</v>
      </c>
      <c r="AS20" s="59">
        <f>SUM(AS17:AS19)</f>
        <v>5</v>
      </c>
      <c r="AT20" s="59">
        <f>SUM(AT17:AT19)</f>
        <v>5</v>
      </c>
      <c r="AU20" s="61">
        <f>SUM(AU17:AU19)</f>
        <v>0</v>
      </c>
      <c r="AV20" s="16"/>
      <c r="AW20" s="16"/>
      <c r="AX20" s="16"/>
      <c r="AY20" s="16"/>
      <c r="AZ20" s="16"/>
      <c r="BA20" s="16"/>
    </row>
    <row r="21" spans="1:53">
      <c r="M21" s="3"/>
      <c r="N21" s="63" t="s">
        <v>80</v>
      </c>
      <c r="O21" s="20" t="s">
        <v>81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64"/>
      <c r="O22" s="20" t="s">
        <v>77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64"/>
      <c r="O23" s="20" t="s">
        <v>78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64"/>
      <c r="O24" s="20" t="s">
        <v>79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64"/>
      <c r="O25" s="21" t="s">
        <v>75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82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83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 t="s">
        <v>84</v>
      </c>
      <c r="Y27" s="4" t="s">
        <v>84</v>
      </c>
      <c r="Z27" s="4" t="s">
        <v>84</v>
      </c>
      <c r="AA27" s="4" t="s">
        <v>84</v>
      </c>
      <c r="AB27" s="4" t="s">
        <v>84</v>
      </c>
      <c r="AC27" s="4" t="s">
        <v>84</v>
      </c>
      <c r="AD27" s="4" t="s">
        <v>84</v>
      </c>
      <c r="AE27" s="4" t="s">
        <v>84</v>
      </c>
      <c r="AF27" s="4" t="s">
        <v>84</v>
      </c>
      <c r="AG27" s="4" t="s">
        <v>84</v>
      </c>
      <c r="AH27" s="4" t="s">
        <v>84</v>
      </c>
      <c r="AI27" s="4" t="s">
        <v>84</v>
      </c>
      <c r="AJ27" s="4" t="s">
        <v>84</v>
      </c>
      <c r="AK27" s="4" t="s">
        <v>84</v>
      </c>
      <c r="AL27" s="4" t="s">
        <v>84</v>
      </c>
      <c r="AM27" s="4" t="s">
        <v>84</v>
      </c>
      <c r="AN27" s="4" t="s">
        <v>84</v>
      </c>
      <c r="AO27" s="4" t="s">
        <v>84</v>
      </c>
      <c r="AP27" s="4" t="s">
        <v>84</v>
      </c>
      <c r="AQ27" s="4" t="s">
        <v>84</v>
      </c>
      <c r="AR27" s="4" t="s">
        <v>84</v>
      </c>
      <c r="AS27" s="4" t="s">
        <v>84</v>
      </c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85</v>
      </c>
      <c r="N28" s="5" t="s">
        <v>86</v>
      </c>
      <c r="O28" s="5"/>
      <c r="P28" s="5">
        <f>COUNTIF(P31:P10015,"〇")</f>
        <v>2</v>
      </c>
      <c r="Q28" s="5">
        <f t="shared" ref="Q28:AI28" si="0">COUNTIF(Q31:Q10015,"〇")</f>
        <v>0</v>
      </c>
      <c r="R28" s="5">
        <f t="shared" si="0"/>
        <v>4</v>
      </c>
      <c r="S28" s="5">
        <f t="shared" si="0"/>
        <v>0</v>
      </c>
      <c r="T28" s="5">
        <f t="shared" si="0"/>
        <v>0</v>
      </c>
      <c r="U28" s="5">
        <f t="shared" si="0"/>
        <v>1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COUNTIF(AJ31:AJ10015,"〇")</f>
        <v>0</v>
      </c>
      <c r="AK28" s="5">
        <f t="shared" ref="AK28:BA28" si="1">COUNTIF(AK31:AK10015,"〇")</f>
        <v>8</v>
      </c>
      <c r="AL28" s="5">
        <f t="shared" si="1"/>
        <v>0</v>
      </c>
      <c r="AM28" s="5">
        <f t="shared" si="1"/>
        <v>12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87</v>
      </c>
      <c r="D29" t="s">
        <v>88</v>
      </c>
      <c r="G29" t="s">
        <v>89</v>
      </c>
    </row>
    <row r="30" spans="1:53">
      <c r="A30" t="s">
        <v>90</v>
      </c>
      <c r="B30" t="s">
        <v>91</v>
      </c>
      <c r="C30" t="s">
        <v>92</v>
      </c>
      <c r="D30" t="s">
        <v>91</v>
      </c>
      <c r="E30" t="s">
        <v>92</v>
      </c>
      <c r="F30" t="s">
        <v>93</v>
      </c>
      <c r="G30" t="s">
        <v>94</v>
      </c>
      <c r="H30" t="s">
        <v>95</v>
      </c>
      <c r="I30" t="s">
        <v>96</v>
      </c>
      <c r="J30" t="s">
        <v>97</v>
      </c>
      <c r="K30" t="s">
        <v>98</v>
      </c>
      <c r="N30" s="1" t="s">
        <v>99</v>
      </c>
    </row>
    <row r="31" spans="1:53">
      <c r="A31" t="s">
        <v>100</v>
      </c>
      <c r="B31" t="s">
        <v>101</v>
      </c>
      <c r="C31" t="s">
        <v>102</v>
      </c>
      <c r="D31" t="s">
        <v>103</v>
      </c>
      <c r="E31" t="s">
        <v>104</v>
      </c>
      <c r="F31" t="s">
        <v>105</v>
      </c>
      <c r="K31" t="s">
        <v>106</v>
      </c>
      <c r="N31" s="1"/>
      <c r="P31" t="s">
        <v>107</v>
      </c>
    </row>
    <row r="32" spans="1:53">
      <c r="A32" t="s">
        <v>108</v>
      </c>
      <c r="B32" t="s">
        <v>101</v>
      </c>
      <c r="C32" t="s">
        <v>102</v>
      </c>
      <c r="D32" t="s">
        <v>103</v>
      </c>
      <c r="E32" t="s">
        <v>104</v>
      </c>
      <c r="F32" t="s">
        <v>109</v>
      </c>
      <c r="K32" t="s">
        <v>106</v>
      </c>
      <c r="N32" s="1"/>
      <c r="P32" t="s">
        <v>107</v>
      </c>
    </row>
    <row r="33" spans="1:37">
      <c r="A33" t="s">
        <v>110</v>
      </c>
      <c r="B33" t="s">
        <v>101</v>
      </c>
      <c r="C33" t="s">
        <v>102</v>
      </c>
      <c r="D33" t="s">
        <v>103</v>
      </c>
      <c r="E33" t="s">
        <v>104</v>
      </c>
      <c r="F33" t="s">
        <v>111</v>
      </c>
      <c r="K33" t="s">
        <v>112</v>
      </c>
      <c r="N33" s="1"/>
      <c r="R33" t="s">
        <v>107</v>
      </c>
    </row>
    <row r="34" spans="1:37">
      <c r="A34" t="s">
        <v>113</v>
      </c>
      <c r="B34" t="s">
        <v>101</v>
      </c>
      <c r="C34" t="s">
        <v>102</v>
      </c>
      <c r="D34" t="s">
        <v>103</v>
      </c>
      <c r="E34" t="s">
        <v>104</v>
      </c>
      <c r="F34" t="s">
        <v>114</v>
      </c>
      <c r="K34" t="s">
        <v>112</v>
      </c>
      <c r="N34" s="1"/>
    </row>
    <row r="35" spans="1:37">
      <c r="A35" t="s">
        <v>115</v>
      </c>
      <c r="B35" t="s">
        <v>101</v>
      </c>
      <c r="C35" t="s">
        <v>102</v>
      </c>
      <c r="D35" t="s">
        <v>103</v>
      </c>
      <c r="E35" t="s">
        <v>104</v>
      </c>
      <c r="F35" t="s">
        <v>116</v>
      </c>
      <c r="K35" t="s">
        <v>112</v>
      </c>
      <c r="N35" s="1"/>
    </row>
    <row r="36" spans="1:37">
      <c r="A36" t="s">
        <v>117</v>
      </c>
      <c r="B36" t="s">
        <v>101</v>
      </c>
      <c r="C36" t="s">
        <v>102</v>
      </c>
      <c r="D36" t="s">
        <v>103</v>
      </c>
      <c r="E36" t="s">
        <v>104</v>
      </c>
      <c r="F36" t="s">
        <v>118</v>
      </c>
      <c r="K36" t="s">
        <v>112</v>
      </c>
      <c r="N36" s="1"/>
      <c r="R36" t="s">
        <v>107</v>
      </c>
    </row>
    <row r="37" spans="1:37">
      <c r="A37" t="s">
        <v>119</v>
      </c>
      <c r="B37" t="s">
        <v>101</v>
      </c>
      <c r="C37" t="s">
        <v>102</v>
      </c>
      <c r="D37" t="s">
        <v>103</v>
      </c>
      <c r="E37" t="s">
        <v>104</v>
      </c>
      <c r="F37" t="s">
        <v>120</v>
      </c>
      <c r="K37" t="s">
        <v>112</v>
      </c>
      <c r="N37" s="1"/>
    </row>
    <row r="38" spans="1:37">
      <c r="A38" t="s">
        <v>121</v>
      </c>
      <c r="B38" t="s">
        <v>101</v>
      </c>
      <c r="C38" t="s">
        <v>102</v>
      </c>
      <c r="D38" t="s">
        <v>103</v>
      </c>
      <c r="E38" t="s">
        <v>104</v>
      </c>
      <c r="F38" t="s">
        <v>122</v>
      </c>
      <c r="K38" t="s">
        <v>112</v>
      </c>
      <c r="N38" s="1"/>
    </row>
    <row r="39" spans="1:37">
      <c r="A39" t="s">
        <v>123</v>
      </c>
      <c r="B39" t="s">
        <v>101</v>
      </c>
      <c r="C39" t="s">
        <v>102</v>
      </c>
      <c r="D39" t="s">
        <v>103</v>
      </c>
      <c r="E39" t="s">
        <v>104</v>
      </c>
      <c r="F39" t="s">
        <v>124</v>
      </c>
      <c r="G39" s="62"/>
      <c r="H39" s="62"/>
      <c r="I39" s="62"/>
      <c r="J39" s="62"/>
      <c r="K39" s="62" t="s">
        <v>112</v>
      </c>
      <c r="N39" s="1"/>
      <c r="R39" t="s">
        <v>107</v>
      </c>
    </row>
    <row r="40" spans="1:37">
      <c r="A40" t="s">
        <v>125</v>
      </c>
      <c r="B40" t="s">
        <v>101</v>
      </c>
      <c r="C40" t="s">
        <v>102</v>
      </c>
      <c r="D40" t="s">
        <v>103</v>
      </c>
      <c r="E40" t="s">
        <v>104</v>
      </c>
      <c r="F40" t="s">
        <v>126</v>
      </c>
      <c r="K40" t="s">
        <v>112</v>
      </c>
      <c r="N40" s="1"/>
    </row>
    <row r="41" spans="1:37">
      <c r="A41" t="s">
        <v>127</v>
      </c>
      <c r="B41" t="s">
        <v>101</v>
      </c>
      <c r="C41" t="s">
        <v>102</v>
      </c>
      <c r="D41" t="s">
        <v>103</v>
      </c>
      <c r="E41" t="s">
        <v>104</v>
      </c>
      <c r="F41" t="s">
        <v>128</v>
      </c>
      <c r="K41" t="s">
        <v>112</v>
      </c>
      <c r="N41" s="1"/>
    </row>
    <row r="42" spans="1:37">
      <c r="A42" t="s">
        <v>129</v>
      </c>
      <c r="B42" t="s">
        <v>101</v>
      </c>
      <c r="C42" t="s">
        <v>102</v>
      </c>
      <c r="D42" t="s">
        <v>103</v>
      </c>
      <c r="E42" t="s">
        <v>104</v>
      </c>
      <c r="F42" t="s">
        <v>130</v>
      </c>
      <c r="G42" s="62"/>
      <c r="H42" s="62"/>
      <c r="I42" s="62"/>
      <c r="J42" s="62"/>
      <c r="K42" s="62" t="s">
        <v>112</v>
      </c>
      <c r="N42" s="1"/>
      <c r="R42" t="s">
        <v>107</v>
      </c>
    </row>
    <row r="43" spans="1:37">
      <c r="A43" t="s">
        <v>131</v>
      </c>
      <c r="B43" t="s">
        <v>101</v>
      </c>
      <c r="C43" t="s">
        <v>102</v>
      </c>
      <c r="D43" t="s">
        <v>103</v>
      </c>
      <c r="E43" t="s">
        <v>104</v>
      </c>
      <c r="F43" t="s">
        <v>132</v>
      </c>
      <c r="K43" t="s">
        <v>112</v>
      </c>
      <c r="N43" s="1"/>
    </row>
    <row r="44" spans="1:37">
      <c r="A44" t="s">
        <v>133</v>
      </c>
      <c r="B44" t="s">
        <v>101</v>
      </c>
      <c r="C44" t="s">
        <v>102</v>
      </c>
      <c r="D44" t="s">
        <v>103</v>
      </c>
      <c r="E44" t="s">
        <v>104</v>
      </c>
      <c r="F44" t="s">
        <v>134</v>
      </c>
      <c r="K44" t="s">
        <v>112</v>
      </c>
      <c r="N44" s="1"/>
    </row>
    <row r="45" spans="1:37">
      <c r="A45" t="s">
        <v>135</v>
      </c>
      <c r="B45" t="s">
        <v>101</v>
      </c>
      <c r="C45" t="s">
        <v>102</v>
      </c>
      <c r="D45" t="s">
        <v>103</v>
      </c>
      <c r="E45" t="s">
        <v>136</v>
      </c>
      <c r="F45" t="s">
        <v>137</v>
      </c>
      <c r="K45" t="s">
        <v>138</v>
      </c>
      <c r="N45" s="1"/>
    </row>
    <row r="46" spans="1:37">
      <c r="A46" t="s">
        <v>139</v>
      </c>
      <c r="B46" t="s">
        <v>101</v>
      </c>
      <c r="C46" t="s">
        <v>102</v>
      </c>
      <c r="D46" t="s">
        <v>103</v>
      </c>
      <c r="E46" t="s">
        <v>140</v>
      </c>
      <c r="F46" t="s">
        <v>141</v>
      </c>
      <c r="K46" t="s">
        <v>138</v>
      </c>
      <c r="N46" s="1"/>
      <c r="AK46" t="s">
        <v>107</v>
      </c>
    </row>
    <row r="47" spans="1:37">
      <c r="A47" t="s">
        <v>142</v>
      </c>
      <c r="B47" t="s">
        <v>101</v>
      </c>
      <c r="C47" t="s">
        <v>102</v>
      </c>
      <c r="D47" t="s">
        <v>103</v>
      </c>
      <c r="E47" t="s">
        <v>143</v>
      </c>
      <c r="F47" t="s">
        <v>144</v>
      </c>
      <c r="K47" t="s">
        <v>145</v>
      </c>
      <c r="N47" s="1"/>
      <c r="U47" t="s">
        <v>107</v>
      </c>
    </row>
    <row r="48" spans="1:37">
      <c r="A48" t="s">
        <v>146</v>
      </c>
      <c r="B48" t="s">
        <v>101</v>
      </c>
      <c r="C48" t="s">
        <v>102</v>
      </c>
      <c r="D48" t="s">
        <v>103</v>
      </c>
      <c r="E48" t="s">
        <v>147</v>
      </c>
      <c r="F48" t="s">
        <v>148</v>
      </c>
      <c r="K48" t="s">
        <v>149</v>
      </c>
      <c r="N48" s="1"/>
    </row>
    <row r="49" spans="1:39">
      <c r="A49" t="s">
        <v>30</v>
      </c>
      <c r="B49" t="s">
        <v>101</v>
      </c>
      <c r="C49" t="s">
        <v>102</v>
      </c>
      <c r="D49" t="s">
        <v>103</v>
      </c>
      <c r="E49" t="s">
        <v>150</v>
      </c>
      <c r="F49" t="s">
        <v>151</v>
      </c>
      <c r="K49" t="s">
        <v>152</v>
      </c>
      <c r="N49" s="1"/>
    </row>
    <row r="50" spans="1:39">
      <c r="A50" t="s">
        <v>153</v>
      </c>
      <c r="B50" t="s">
        <v>101</v>
      </c>
      <c r="C50" t="s">
        <v>102</v>
      </c>
      <c r="D50" t="s">
        <v>103</v>
      </c>
      <c r="E50" t="s">
        <v>104</v>
      </c>
      <c r="F50" t="s">
        <v>154</v>
      </c>
      <c r="K50" t="s">
        <v>155</v>
      </c>
      <c r="N50" s="1"/>
    </row>
    <row r="51" spans="1:39">
      <c r="A51" t="s">
        <v>156</v>
      </c>
      <c r="B51" t="s">
        <v>101</v>
      </c>
      <c r="C51" t="s">
        <v>102</v>
      </c>
      <c r="D51" t="s">
        <v>103</v>
      </c>
      <c r="E51" t="s">
        <v>157</v>
      </c>
      <c r="F51" t="s">
        <v>158</v>
      </c>
      <c r="K51" t="s">
        <v>159</v>
      </c>
      <c r="N51" s="1"/>
    </row>
    <row r="52" spans="1:39">
      <c r="A52" t="s">
        <v>160</v>
      </c>
      <c r="B52" t="s">
        <v>101</v>
      </c>
      <c r="C52" t="s">
        <v>102</v>
      </c>
      <c r="D52" t="s">
        <v>103</v>
      </c>
      <c r="E52" t="s">
        <v>161</v>
      </c>
      <c r="F52" t="s">
        <v>162</v>
      </c>
      <c r="K52" t="s">
        <v>163</v>
      </c>
      <c r="N52" s="1"/>
    </row>
    <row r="53" spans="1:39">
      <c r="A53" t="s">
        <v>164</v>
      </c>
      <c r="B53" t="s">
        <v>101</v>
      </c>
      <c r="C53" t="s">
        <v>102</v>
      </c>
      <c r="D53" t="s">
        <v>103</v>
      </c>
      <c r="E53" t="s">
        <v>165</v>
      </c>
      <c r="F53" t="s">
        <v>166</v>
      </c>
      <c r="K53" t="s">
        <v>167</v>
      </c>
      <c r="N53" s="1"/>
    </row>
    <row r="54" spans="1:39">
      <c r="A54" t="s">
        <v>168</v>
      </c>
      <c r="B54" t="s">
        <v>101</v>
      </c>
      <c r="C54" t="s">
        <v>102</v>
      </c>
      <c r="D54" t="s">
        <v>103</v>
      </c>
      <c r="E54" t="s">
        <v>169</v>
      </c>
      <c r="F54" t="s">
        <v>170</v>
      </c>
      <c r="K54" t="s">
        <v>171</v>
      </c>
      <c r="N54" s="1"/>
    </row>
    <row r="55" spans="1:39">
      <c r="A55" t="s">
        <v>172</v>
      </c>
      <c r="B55" t="s">
        <v>101</v>
      </c>
      <c r="C55" t="s">
        <v>102</v>
      </c>
      <c r="D55" t="s">
        <v>103</v>
      </c>
      <c r="E55" t="s">
        <v>169</v>
      </c>
      <c r="F55" t="s">
        <v>173</v>
      </c>
      <c r="K55" t="s">
        <v>174</v>
      </c>
      <c r="N55" s="1"/>
    </row>
    <row r="56" spans="1:39">
      <c r="A56" t="s">
        <v>175</v>
      </c>
      <c r="B56" t="s">
        <v>101</v>
      </c>
      <c r="C56" t="s">
        <v>102</v>
      </c>
      <c r="D56" t="s">
        <v>103</v>
      </c>
      <c r="E56" t="s">
        <v>169</v>
      </c>
      <c r="F56" t="s">
        <v>176</v>
      </c>
      <c r="K56" t="s">
        <v>177</v>
      </c>
      <c r="N56" s="1"/>
    </row>
    <row r="57" spans="1:39">
      <c r="A57" t="s">
        <v>178</v>
      </c>
      <c r="B57" t="s">
        <v>101</v>
      </c>
      <c r="C57" t="s">
        <v>102</v>
      </c>
      <c r="D57" t="s">
        <v>103</v>
      </c>
      <c r="E57" t="s">
        <v>169</v>
      </c>
      <c r="F57" t="s">
        <v>179</v>
      </c>
      <c r="K57" t="s">
        <v>180</v>
      </c>
      <c r="N57" s="1"/>
    </row>
    <row r="58" spans="1:39">
      <c r="A58" t="s">
        <v>181</v>
      </c>
      <c r="B58" t="s">
        <v>101</v>
      </c>
      <c r="C58" t="s">
        <v>102</v>
      </c>
      <c r="D58" t="s">
        <v>103</v>
      </c>
      <c r="E58" t="s">
        <v>182</v>
      </c>
      <c r="F58" t="s">
        <v>183</v>
      </c>
      <c r="K58" t="s">
        <v>184</v>
      </c>
      <c r="N58" s="1"/>
    </row>
    <row r="59" spans="1:39">
      <c r="A59" t="s">
        <v>185</v>
      </c>
      <c r="B59" t="s">
        <v>101</v>
      </c>
      <c r="C59" t="s">
        <v>102</v>
      </c>
      <c r="D59" t="s">
        <v>103</v>
      </c>
      <c r="E59" t="s">
        <v>182</v>
      </c>
      <c r="F59" t="s">
        <v>186</v>
      </c>
      <c r="K59" t="s">
        <v>184</v>
      </c>
      <c r="N59" s="1"/>
      <c r="AM59" t="s">
        <v>107</v>
      </c>
    </row>
    <row r="60" spans="1:39">
      <c r="A60" t="s">
        <v>187</v>
      </c>
      <c r="B60" t="s">
        <v>101</v>
      </c>
      <c r="C60" t="s">
        <v>102</v>
      </c>
      <c r="D60" t="s">
        <v>103</v>
      </c>
      <c r="E60" t="s">
        <v>182</v>
      </c>
      <c r="F60" t="s">
        <v>188</v>
      </c>
      <c r="K60" t="s">
        <v>184</v>
      </c>
      <c r="N60" s="1"/>
    </row>
    <row r="61" spans="1:39">
      <c r="A61" t="s">
        <v>189</v>
      </c>
      <c r="B61" t="s">
        <v>101</v>
      </c>
      <c r="C61" t="s">
        <v>102</v>
      </c>
      <c r="D61" t="s">
        <v>103</v>
      </c>
      <c r="E61" t="s">
        <v>182</v>
      </c>
      <c r="F61" t="s">
        <v>190</v>
      </c>
      <c r="K61" t="s">
        <v>184</v>
      </c>
      <c r="N61" s="1"/>
    </row>
    <row r="62" spans="1:39">
      <c r="A62" t="s">
        <v>191</v>
      </c>
      <c r="B62" t="s">
        <v>101</v>
      </c>
      <c r="C62" t="s">
        <v>102</v>
      </c>
      <c r="D62" t="s">
        <v>103</v>
      </c>
      <c r="E62" t="s">
        <v>182</v>
      </c>
      <c r="F62" t="s">
        <v>192</v>
      </c>
      <c r="K62" t="s">
        <v>184</v>
      </c>
      <c r="N62" s="1"/>
    </row>
    <row r="63" spans="1:39">
      <c r="A63" t="s">
        <v>193</v>
      </c>
      <c r="B63" t="s">
        <v>101</v>
      </c>
      <c r="C63" t="s">
        <v>102</v>
      </c>
      <c r="D63" t="s">
        <v>103</v>
      </c>
      <c r="E63" t="s">
        <v>182</v>
      </c>
      <c r="F63" t="s">
        <v>194</v>
      </c>
      <c r="K63" t="s">
        <v>184</v>
      </c>
      <c r="N63" s="1"/>
      <c r="AM63" t="s">
        <v>107</v>
      </c>
    </row>
    <row r="64" spans="1:39">
      <c r="A64" t="s">
        <v>195</v>
      </c>
      <c r="B64" t="s">
        <v>101</v>
      </c>
      <c r="C64" t="s">
        <v>102</v>
      </c>
      <c r="D64" t="s">
        <v>103</v>
      </c>
      <c r="E64" t="s">
        <v>182</v>
      </c>
      <c r="F64" t="s">
        <v>196</v>
      </c>
      <c r="K64" t="s">
        <v>184</v>
      </c>
      <c r="N64" s="1"/>
    </row>
    <row r="65" spans="1:39">
      <c r="A65" t="s">
        <v>197</v>
      </c>
      <c r="B65" t="s">
        <v>101</v>
      </c>
      <c r="C65" t="s">
        <v>102</v>
      </c>
      <c r="D65" t="s">
        <v>103</v>
      </c>
      <c r="E65" t="s">
        <v>104</v>
      </c>
      <c r="F65" t="s">
        <v>198</v>
      </c>
      <c r="K65" t="s">
        <v>184</v>
      </c>
      <c r="N65" s="1"/>
    </row>
    <row r="66" spans="1:39">
      <c r="A66" t="s">
        <v>199</v>
      </c>
      <c r="B66" t="s">
        <v>101</v>
      </c>
      <c r="C66" t="s">
        <v>102</v>
      </c>
      <c r="D66" t="s">
        <v>103</v>
      </c>
      <c r="E66" t="s">
        <v>104</v>
      </c>
      <c r="F66" t="s">
        <v>200</v>
      </c>
      <c r="K66" t="s">
        <v>184</v>
      </c>
      <c r="N66" s="1"/>
      <c r="AM66" t="s">
        <v>107</v>
      </c>
    </row>
    <row r="67" spans="1:39">
      <c r="A67" t="s">
        <v>201</v>
      </c>
      <c r="B67" t="s">
        <v>101</v>
      </c>
      <c r="C67" t="s">
        <v>102</v>
      </c>
      <c r="D67" t="s">
        <v>103</v>
      </c>
      <c r="E67" t="s">
        <v>104</v>
      </c>
      <c r="F67" t="s">
        <v>202</v>
      </c>
      <c r="K67" t="s">
        <v>184</v>
      </c>
      <c r="N67" s="1"/>
    </row>
    <row r="68" spans="1:39">
      <c r="A68" t="s">
        <v>203</v>
      </c>
      <c r="B68" t="s">
        <v>101</v>
      </c>
      <c r="C68" t="s">
        <v>102</v>
      </c>
      <c r="D68" t="s">
        <v>103</v>
      </c>
      <c r="E68" t="s">
        <v>104</v>
      </c>
      <c r="F68" t="s">
        <v>204</v>
      </c>
      <c r="K68" t="s">
        <v>184</v>
      </c>
      <c r="N68" s="1"/>
    </row>
    <row r="69" spans="1:39">
      <c r="A69" t="s">
        <v>205</v>
      </c>
      <c r="B69" t="s">
        <v>101</v>
      </c>
      <c r="C69" t="s">
        <v>102</v>
      </c>
      <c r="D69" t="s">
        <v>103</v>
      </c>
      <c r="E69" t="s">
        <v>104</v>
      </c>
      <c r="F69" t="s">
        <v>206</v>
      </c>
      <c r="K69" t="s">
        <v>184</v>
      </c>
      <c r="N69" s="1"/>
      <c r="AM69" t="s">
        <v>107</v>
      </c>
    </row>
    <row r="70" spans="1:39">
      <c r="A70" t="s">
        <v>207</v>
      </c>
      <c r="B70" t="s">
        <v>101</v>
      </c>
      <c r="C70" t="s">
        <v>102</v>
      </c>
      <c r="D70" t="s">
        <v>103</v>
      </c>
      <c r="E70" t="s">
        <v>104</v>
      </c>
      <c r="F70" t="s">
        <v>208</v>
      </c>
      <c r="K70" t="s">
        <v>184</v>
      </c>
      <c r="N70" s="1"/>
    </row>
    <row r="71" spans="1:39">
      <c r="A71" t="s">
        <v>209</v>
      </c>
      <c r="B71" t="s">
        <v>101</v>
      </c>
      <c r="C71" t="s">
        <v>102</v>
      </c>
      <c r="D71" t="s">
        <v>103</v>
      </c>
      <c r="E71" t="s">
        <v>210</v>
      </c>
      <c r="F71" t="s">
        <v>211</v>
      </c>
      <c r="K71" t="s">
        <v>212</v>
      </c>
      <c r="N71" s="1"/>
    </row>
    <row r="72" spans="1:39">
      <c r="A72" t="s">
        <v>213</v>
      </c>
      <c r="B72" t="s">
        <v>101</v>
      </c>
      <c r="C72" t="s">
        <v>102</v>
      </c>
      <c r="D72" t="s">
        <v>103</v>
      </c>
      <c r="E72" t="s">
        <v>210</v>
      </c>
      <c r="F72" t="s">
        <v>214</v>
      </c>
      <c r="K72" t="s">
        <v>212</v>
      </c>
      <c r="N72" s="1"/>
    </row>
    <row r="73" spans="1:39">
      <c r="A73" t="s">
        <v>215</v>
      </c>
      <c r="B73" t="s">
        <v>101</v>
      </c>
      <c r="C73" t="s">
        <v>102</v>
      </c>
      <c r="D73" t="s">
        <v>103</v>
      </c>
      <c r="E73" t="s">
        <v>210</v>
      </c>
      <c r="F73" t="s">
        <v>216</v>
      </c>
      <c r="K73" t="s">
        <v>212</v>
      </c>
      <c r="N73" s="1"/>
    </row>
    <row r="74" spans="1:39">
      <c r="A74" t="s">
        <v>217</v>
      </c>
      <c r="B74" t="s">
        <v>101</v>
      </c>
      <c r="C74" t="s">
        <v>102</v>
      </c>
      <c r="D74" t="s">
        <v>103</v>
      </c>
      <c r="E74" t="s">
        <v>210</v>
      </c>
      <c r="F74" t="s">
        <v>218</v>
      </c>
      <c r="K74" t="s">
        <v>212</v>
      </c>
      <c r="N74" s="1"/>
    </row>
    <row r="75" spans="1:39">
      <c r="A75" t="s">
        <v>219</v>
      </c>
      <c r="B75" t="s">
        <v>101</v>
      </c>
      <c r="C75" t="s">
        <v>102</v>
      </c>
      <c r="D75" t="s">
        <v>103</v>
      </c>
      <c r="E75" t="s">
        <v>210</v>
      </c>
      <c r="F75" t="s">
        <v>220</v>
      </c>
      <c r="K75" t="s">
        <v>212</v>
      </c>
      <c r="N75" s="1"/>
    </row>
    <row r="76" spans="1:39">
      <c r="A76" t="s">
        <v>221</v>
      </c>
      <c r="B76" t="s">
        <v>101</v>
      </c>
      <c r="C76" t="s">
        <v>102</v>
      </c>
      <c r="D76" t="s">
        <v>103</v>
      </c>
      <c r="E76" t="s">
        <v>210</v>
      </c>
      <c r="F76" t="s">
        <v>222</v>
      </c>
      <c r="K76" t="s">
        <v>212</v>
      </c>
      <c r="N76" s="1"/>
    </row>
    <row r="77" spans="1:39">
      <c r="A77" t="s">
        <v>223</v>
      </c>
      <c r="B77" t="s">
        <v>101</v>
      </c>
      <c r="C77" t="s">
        <v>102</v>
      </c>
      <c r="D77" t="s">
        <v>103</v>
      </c>
      <c r="E77" t="s">
        <v>210</v>
      </c>
      <c r="F77" t="s">
        <v>224</v>
      </c>
      <c r="K77" t="s">
        <v>212</v>
      </c>
      <c r="N77" s="1"/>
    </row>
    <row r="78" spans="1:39">
      <c r="A78" t="s">
        <v>225</v>
      </c>
      <c r="B78" t="s">
        <v>101</v>
      </c>
      <c r="C78" t="s">
        <v>102</v>
      </c>
      <c r="D78" t="s">
        <v>103</v>
      </c>
      <c r="E78" t="s">
        <v>182</v>
      </c>
      <c r="F78" t="s">
        <v>226</v>
      </c>
      <c r="K78" t="s">
        <v>212</v>
      </c>
      <c r="N78" s="1"/>
    </row>
    <row r="79" spans="1:39">
      <c r="A79" t="s">
        <v>227</v>
      </c>
      <c r="B79" t="s">
        <v>101</v>
      </c>
      <c r="C79" t="s">
        <v>102</v>
      </c>
      <c r="D79" t="s">
        <v>103</v>
      </c>
      <c r="E79" t="s">
        <v>182</v>
      </c>
      <c r="F79" t="s">
        <v>228</v>
      </c>
      <c r="K79" t="s">
        <v>212</v>
      </c>
      <c r="N79" s="1"/>
    </row>
    <row r="80" spans="1:39">
      <c r="A80" t="s">
        <v>229</v>
      </c>
      <c r="B80" t="s">
        <v>101</v>
      </c>
      <c r="C80" t="s">
        <v>102</v>
      </c>
      <c r="D80" t="s">
        <v>103</v>
      </c>
      <c r="E80" t="s">
        <v>182</v>
      </c>
      <c r="F80" t="s">
        <v>230</v>
      </c>
      <c r="K80" t="s">
        <v>212</v>
      </c>
      <c r="N80" s="1"/>
    </row>
    <row r="81" spans="1:37">
      <c r="A81" t="s">
        <v>231</v>
      </c>
      <c r="B81" t="s">
        <v>101</v>
      </c>
      <c r="C81" t="s">
        <v>102</v>
      </c>
      <c r="D81" t="s">
        <v>103</v>
      </c>
      <c r="E81" t="s">
        <v>182</v>
      </c>
      <c r="F81" t="s">
        <v>232</v>
      </c>
      <c r="K81" t="s">
        <v>212</v>
      </c>
      <c r="N81" s="1"/>
    </row>
    <row r="82" spans="1:37">
      <c r="A82" t="s">
        <v>233</v>
      </c>
      <c r="B82" t="s">
        <v>101</v>
      </c>
      <c r="C82" t="s">
        <v>102</v>
      </c>
      <c r="D82" t="s">
        <v>103</v>
      </c>
      <c r="E82" t="s">
        <v>182</v>
      </c>
      <c r="F82" t="s">
        <v>234</v>
      </c>
      <c r="K82" t="s">
        <v>212</v>
      </c>
      <c r="N82" s="1"/>
    </row>
    <row r="83" spans="1:37">
      <c r="A83" t="s">
        <v>235</v>
      </c>
      <c r="B83" t="s">
        <v>101</v>
      </c>
      <c r="C83" t="s">
        <v>102</v>
      </c>
      <c r="D83" t="s">
        <v>103</v>
      </c>
      <c r="E83" t="s">
        <v>182</v>
      </c>
      <c r="F83" t="s">
        <v>236</v>
      </c>
      <c r="K83" t="s">
        <v>212</v>
      </c>
      <c r="N83" s="1"/>
    </row>
    <row r="84" spans="1:37">
      <c r="A84" t="s">
        <v>237</v>
      </c>
      <c r="B84" t="s">
        <v>101</v>
      </c>
      <c r="C84" t="s">
        <v>102</v>
      </c>
      <c r="D84" t="s">
        <v>103</v>
      </c>
      <c r="E84" t="s">
        <v>104</v>
      </c>
      <c r="F84" t="s">
        <v>238</v>
      </c>
      <c r="K84" t="s">
        <v>212</v>
      </c>
      <c r="N84" s="1"/>
    </row>
    <row r="85" spans="1:37">
      <c r="A85" t="s">
        <v>239</v>
      </c>
      <c r="B85" t="s">
        <v>101</v>
      </c>
      <c r="C85" t="s">
        <v>102</v>
      </c>
      <c r="D85" t="s">
        <v>103</v>
      </c>
      <c r="E85" t="s">
        <v>104</v>
      </c>
      <c r="F85" t="s">
        <v>240</v>
      </c>
      <c r="K85" t="s">
        <v>212</v>
      </c>
      <c r="N85" s="1"/>
    </row>
    <row r="86" spans="1:37">
      <c r="A86" t="s">
        <v>241</v>
      </c>
      <c r="B86" t="s">
        <v>101</v>
      </c>
      <c r="C86" t="s">
        <v>102</v>
      </c>
      <c r="D86" t="s">
        <v>103</v>
      </c>
      <c r="E86" t="s">
        <v>104</v>
      </c>
      <c r="F86" t="s">
        <v>242</v>
      </c>
      <c r="K86" t="s">
        <v>212</v>
      </c>
      <c r="N86" s="1"/>
    </row>
    <row r="87" spans="1:37">
      <c r="A87" t="s">
        <v>243</v>
      </c>
      <c r="B87" t="s">
        <v>101</v>
      </c>
      <c r="C87" t="s">
        <v>102</v>
      </c>
      <c r="D87" t="s">
        <v>103</v>
      </c>
      <c r="E87" t="s">
        <v>104</v>
      </c>
      <c r="F87" t="s">
        <v>244</v>
      </c>
      <c r="K87" t="s">
        <v>212</v>
      </c>
      <c r="N87" s="1"/>
    </row>
    <row r="88" spans="1:37">
      <c r="A88" t="s">
        <v>245</v>
      </c>
      <c r="B88" t="s">
        <v>101</v>
      </c>
      <c r="C88" t="s">
        <v>102</v>
      </c>
      <c r="D88" t="s">
        <v>103</v>
      </c>
      <c r="E88" t="s">
        <v>104</v>
      </c>
      <c r="F88" t="s">
        <v>246</v>
      </c>
      <c r="K88" t="s">
        <v>212</v>
      </c>
      <c r="N88" s="1"/>
    </row>
    <row r="89" spans="1:37">
      <c r="A89" t="s">
        <v>247</v>
      </c>
      <c r="B89" t="s">
        <v>101</v>
      </c>
      <c r="C89" t="s">
        <v>102</v>
      </c>
      <c r="D89" t="s">
        <v>103</v>
      </c>
      <c r="E89" t="s">
        <v>104</v>
      </c>
      <c r="F89" t="s">
        <v>248</v>
      </c>
      <c r="K89" t="s">
        <v>212</v>
      </c>
      <c r="N89" s="1"/>
    </row>
    <row r="90" spans="1:37">
      <c r="A90" t="s">
        <v>249</v>
      </c>
      <c r="B90" t="s">
        <v>101</v>
      </c>
      <c r="C90" t="s">
        <v>102</v>
      </c>
      <c r="D90" t="s">
        <v>103</v>
      </c>
      <c r="E90" t="s">
        <v>182</v>
      </c>
      <c r="F90" t="s">
        <v>250</v>
      </c>
      <c r="K90" t="s">
        <v>251</v>
      </c>
      <c r="N90" s="1"/>
    </row>
    <row r="91" spans="1:37">
      <c r="A91" t="s">
        <v>252</v>
      </c>
      <c r="B91" t="s">
        <v>101</v>
      </c>
      <c r="C91" t="s">
        <v>102</v>
      </c>
      <c r="D91" t="s">
        <v>103</v>
      </c>
      <c r="E91" t="s">
        <v>182</v>
      </c>
      <c r="F91" t="s">
        <v>253</v>
      </c>
      <c r="K91" t="s">
        <v>251</v>
      </c>
      <c r="N91" s="1"/>
    </row>
    <row r="92" spans="1:37">
      <c r="A92" t="s">
        <v>254</v>
      </c>
      <c r="B92" t="s">
        <v>101</v>
      </c>
      <c r="C92" t="s">
        <v>102</v>
      </c>
      <c r="D92" t="s">
        <v>103</v>
      </c>
      <c r="E92" t="s">
        <v>182</v>
      </c>
      <c r="F92" t="s">
        <v>255</v>
      </c>
      <c r="K92" t="s">
        <v>251</v>
      </c>
      <c r="N92" s="1"/>
    </row>
    <row r="93" spans="1:37">
      <c r="A93" t="s">
        <v>256</v>
      </c>
      <c r="B93" t="s">
        <v>101</v>
      </c>
      <c r="C93" t="s">
        <v>102</v>
      </c>
      <c r="D93" t="s">
        <v>103</v>
      </c>
      <c r="E93" t="s">
        <v>104</v>
      </c>
      <c r="F93" t="s">
        <v>257</v>
      </c>
      <c r="K93" t="s">
        <v>251</v>
      </c>
      <c r="N93" s="1"/>
    </row>
    <row r="94" spans="1:37">
      <c r="A94" t="s">
        <v>258</v>
      </c>
      <c r="B94" t="s">
        <v>101</v>
      </c>
      <c r="C94" t="s">
        <v>102</v>
      </c>
      <c r="D94" t="s">
        <v>103</v>
      </c>
      <c r="E94" t="s">
        <v>104</v>
      </c>
      <c r="F94" t="s">
        <v>259</v>
      </c>
      <c r="K94" t="s">
        <v>251</v>
      </c>
      <c r="N94" s="1"/>
    </row>
    <row r="95" spans="1:37">
      <c r="A95" t="s">
        <v>260</v>
      </c>
      <c r="B95" t="s">
        <v>101</v>
      </c>
      <c r="C95" t="s">
        <v>102</v>
      </c>
      <c r="D95" t="s">
        <v>103</v>
      </c>
      <c r="E95" t="s">
        <v>104</v>
      </c>
      <c r="F95" t="s">
        <v>261</v>
      </c>
      <c r="K95" t="s">
        <v>251</v>
      </c>
      <c r="N95" s="1"/>
    </row>
    <row r="96" spans="1:37">
      <c r="A96" t="s">
        <v>262</v>
      </c>
      <c r="B96" t="s">
        <v>101</v>
      </c>
      <c r="C96" t="s">
        <v>102</v>
      </c>
      <c r="D96" t="s">
        <v>103</v>
      </c>
      <c r="E96" t="s">
        <v>263</v>
      </c>
      <c r="F96" t="s">
        <v>264</v>
      </c>
      <c r="K96" t="s">
        <v>265</v>
      </c>
      <c r="N96" s="1"/>
      <c r="AK96" t="s">
        <v>107</v>
      </c>
    </row>
    <row r="97" spans="1:39">
      <c r="A97" t="s">
        <v>266</v>
      </c>
      <c r="B97" t="s">
        <v>101</v>
      </c>
      <c r="C97" t="s">
        <v>102</v>
      </c>
      <c r="D97" t="s">
        <v>103</v>
      </c>
      <c r="E97" t="s">
        <v>263</v>
      </c>
      <c r="F97" t="s">
        <v>267</v>
      </c>
      <c r="K97" t="s">
        <v>265</v>
      </c>
      <c r="N97" s="1"/>
      <c r="AK97" t="s">
        <v>107</v>
      </c>
    </row>
    <row r="98" spans="1:39">
      <c r="A98" t="s">
        <v>268</v>
      </c>
      <c r="B98" t="s">
        <v>101</v>
      </c>
      <c r="C98" t="s">
        <v>102</v>
      </c>
      <c r="D98" t="s">
        <v>103</v>
      </c>
      <c r="E98" t="s">
        <v>263</v>
      </c>
      <c r="F98" t="s">
        <v>269</v>
      </c>
      <c r="K98" t="s">
        <v>265</v>
      </c>
      <c r="N98" s="1"/>
      <c r="AK98" t="s">
        <v>107</v>
      </c>
    </row>
    <row r="99" spans="1:39">
      <c r="A99" t="s">
        <v>270</v>
      </c>
      <c r="B99" t="s">
        <v>101</v>
      </c>
      <c r="C99" t="s">
        <v>102</v>
      </c>
      <c r="D99" t="s">
        <v>103</v>
      </c>
      <c r="E99" t="s">
        <v>263</v>
      </c>
      <c r="F99" t="s">
        <v>271</v>
      </c>
      <c r="K99" t="s">
        <v>265</v>
      </c>
      <c r="N99" s="1"/>
      <c r="AK99" t="s">
        <v>107</v>
      </c>
    </row>
    <row r="100" spans="1:39">
      <c r="A100" t="s">
        <v>272</v>
      </c>
      <c r="B100" t="s">
        <v>101</v>
      </c>
      <c r="C100" t="s">
        <v>102</v>
      </c>
      <c r="D100" t="s">
        <v>103</v>
      </c>
      <c r="E100" t="s">
        <v>263</v>
      </c>
      <c r="F100" t="s">
        <v>273</v>
      </c>
      <c r="K100" t="s">
        <v>265</v>
      </c>
      <c r="N100" s="1"/>
      <c r="AK100" t="s">
        <v>107</v>
      </c>
    </row>
    <row r="101" spans="1:39">
      <c r="A101" t="s">
        <v>274</v>
      </c>
      <c r="B101" t="s">
        <v>101</v>
      </c>
      <c r="C101" t="s">
        <v>102</v>
      </c>
      <c r="D101" t="s">
        <v>103</v>
      </c>
      <c r="E101" t="s">
        <v>263</v>
      </c>
      <c r="F101" t="s">
        <v>275</v>
      </c>
      <c r="K101" t="s">
        <v>265</v>
      </c>
      <c r="N101" s="1"/>
      <c r="AK101" t="s">
        <v>107</v>
      </c>
    </row>
    <row r="102" spans="1:39">
      <c r="A102" t="s">
        <v>276</v>
      </c>
      <c r="B102" t="s">
        <v>101</v>
      </c>
      <c r="C102" t="s">
        <v>102</v>
      </c>
      <c r="D102" t="s">
        <v>103</v>
      </c>
      <c r="E102" t="s">
        <v>182</v>
      </c>
      <c r="F102" t="s">
        <v>277</v>
      </c>
      <c r="K102" t="s">
        <v>184</v>
      </c>
      <c r="N102" s="1"/>
      <c r="AM102" t="s">
        <v>107</v>
      </c>
    </row>
    <row r="103" spans="1:39">
      <c r="A103" s="62" t="s">
        <v>278</v>
      </c>
      <c r="B103" s="62" t="s">
        <v>101</v>
      </c>
      <c r="C103" s="62" t="s">
        <v>102</v>
      </c>
      <c r="D103" s="62" t="s">
        <v>103</v>
      </c>
      <c r="E103" s="62" t="s">
        <v>182</v>
      </c>
      <c r="F103" s="62" t="s">
        <v>279</v>
      </c>
      <c r="G103" s="62"/>
      <c r="H103" s="62"/>
      <c r="I103" s="62"/>
      <c r="J103" s="62"/>
      <c r="K103" s="62" t="s">
        <v>184</v>
      </c>
      <c r="N103" s="1"/>
      <c r="AM103" t="s">
        <v>107</v>
      </c>
    </row>
    <row r="104" spans="1:39">
      <c r="A104" t="s">
        <v>280</v>
      </c>
      <c r="B104" t="s">
        <v>101</v>
      </c>
      <c r="C104" t="s">
        <v>102</v>
      </c>
      <c r="D104" t="s">
        <v>103</v>
      </c>
      <c r="E104" t="s">
        <v>182</v>
      </c>
      <c r="F104" t="s">
        <v>281</v>
      </c>
      <c r="K104" t="s">
        <v>184</v>
      </c>
      <c r="N104" s="1"/>
      <c r="AM104" t="s">
        <v>107</v>
      </c>
    </row>
    <row r="105" spans="1:39">
      <c r="A105" s="62" t="s">
        <v>282</v>
      </c>
      <c r="B105" s="62" t="s">
        <v>101</v>
      </c>
      <c r="C105" s="62" t="s">
        <v>102</v>
      </c>
      <c r="D105" s="62" t="s">
        <v>103</v>
      </c>
      <c r="E105" s="62" t="s">
        <v>182</v>
      </c>
      <c r="F105" s="62" t="s">
        <v>283</v>
      </c>
      <c r="G105" s="62"/>
      <c r="H105" s="62"/>
      <c r="I105" s="62"/>
      <c r="J105" s="62"/>
      <c r="K105" s="62" t="s">
        <v>184</v>
      </c>
      <c r="N105" s="1"/>
      <c r="AM105" t="s">
        <v>107</v>
      </c>
    </row>
    <row r="106" spans="1:39">
      <c r="A106" t="s">
        <v>284</v>
      </c>
      <c r="B106" t="s">
        <v>101</v>
      </c>
      <c r="C106" t="s">
        <v>102</v>
      </c>
      <c r="D106" t="s">
        <v>103</v>
      </c>
      <c r="E106" t="s">
        <v>104</v>
      </c>
      <c r="F106" t="s">
        <v>285</v>
      </c>
      <c r="K106" t="s">
        <v>184</v>
      </c>
      <c r="N106" s="1"/>
      <c r="AM106" t="s">
        <v>107</v>
      </c>
    </row>
    <row r="107" spans="1:39">
      <c r="A107" s="62" t="s">
        <v>286</v>
      </c>
      <c r="B107" s="62" t="s">
        <v>101</v>
      </c>
      <c r="C107" s="62" t="s">
        <v>102</v>
      </c>
      <c r="D107" s="62" t="s">
        <v>103</v>
      </c>
      <c r="E107" s="62" t="s">
        <v>104</v>
      </c>
      <c r="F107" s="62" t="s">
        <v>287</v>
      </c>
      <c r="G107" s="62"/>
      <c r="H107" s="62"/>
      <c r="I107" s="62"/>
      <c r="J107" s="62"/>
      <c r="K107" s="62" t="s">
        <v>184</v>
      </c>
      <c r="N107" s="1"/>
      <c r="AM107" t="s">
        <v>107</v>
      </c>
    </row>
    <row r="108" spans="1:39">
      <c r="A108" t="s">
        <v>288</v>
      </c>
      <c r="B108" t="s">
        <v>101</v>
      </c>
      <c r="C108" t="s">
        <v>102</v>
      </c>
      <c r="D108" t="s">
        <v>103</v>
      </c>
      <c r="E108" t="s">
        <v>104</v>
      </c>
      <c r="F108" t="s">
        <v>289</v>
      </c>
      <c r="K108" t="s">
        <v>184</v>
      </c>
      <c r="N108" s="1"/>
      <c r="AM108" t="s">
        <v>107</v>
      </c>
    </row>
    <row r="109" spans="1:39">
      <c r="A109" s="62" t="s">
        <v>290</v>
      </c>
      <c r="B109" s="62" t="s">
        <v>101</v>
      </c>
      <c r="C109" s="62" t="s">
        <v>102</v>
      </c>
      <c r="D109" s="62" t="s">
        <v>103</v>
      </c>
      <c r="E109" s="62" t="s">
        <v>104</v>
      </c>
      <c r="F109" s="62" t="s">
        <v>291</v>
      </c>
      <c r="G109" s="62"/>
      <c r="H109" s="62"/>
      <c r="I109" s="62"/>
      <c r="J109" s="62"/>
      <c r="K109" s="62" t="s">
        <v>184</v>
      </c>
      <c r="N109" s="1"/>
      <c r="AM109" t="s">
        <v>107</v>
      </c>
    </row>
    <row r="110" spans="1:39">
      <c r="A110" t="s">
        <v>292</v>
      </c>
      <c r="B110" t="s">
        <v>101</v>
      </c>
      <c r="C110" t="s">
        <v>102</v>
      </c>
      <c r="D110" t="s">
        <v>103</v>
      </c>
      <c r="E110" t="s">
        <v>104</v>
      </c>
      <c r="F110" t="s">
        <v>293</v>
      </c>
      <c r="K110" t="s">
        <v>112</v>
      </c>
      <c r="N110" s="1"/>
    </row>
    <row r="111" spans="1:39">
      <c r="A111" t="s">
        <v>294</v>
      </c>
      <c r="B111" t="s">
        <v>101</v>
      </c>
      <c r="C111" t="s">
        <v>102</v>
      </c>
      <c r="D111" t="s">
        <v>103</v>
      </c>
      <c r="E111" t="s">
        <v>104</v>
      </c>
      <c r="F111" t="s">
        <v>295</v>
      </c>
      <c r="K111" t="s">
        <v>112</v>
      </c>
      <c r="N111" s="1"/>
    </row>
    <row r="112" spans="1:39">
      <c r="A112" t="s">
        <v>296</v>
      </c>
      <c r="B112" t="s">
        <v>101</v>
      </c>
      <c r="C112" t="s">
        <v>102</v>
      </c>
      <c r="D112" t="s">
        <v>103</v>
      </c>
      <c r="E112" t="s">
        <v>140</v>
      </c>
      <c r="F112" t="s">
        <v>297</v>
      </c>
      <c r="K112" t="s">
        <v>138</v>
      </c>
      <c r="N112" s="1"/>
      <c r="AK112" t="s">
        <v>107</v>
      </c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V10:BA10" xr:uid="{717DA8EE-4D5A-4BF6-8A79-BE55DF121CF8}">
      <formula1>$I$2:$I$7</formula1>
    </dataValidation>
    <dataValidation type="list" allowBlank="1" showInputMessage="1" showErrorMessage="1" sqref="AV8:BA8" xr:uid="{CF6DB3B2-F24E-424B-A969-2BAF58546A42}">
      <formula1>$G$2:$G$5</formula1>
    </dataValidation>
    <dataValidation type="list" allowBlank="1" showInputMessage="1" showErrorMessage="1" sqref="AV9:BA9" xr:uid="{C97FB573-78E8-4D73-A83D-F740D2284982}">
      <formula1>$H$2:$H$7</formula1>
    </dataValidation>
    <dataValidation type="list" allowBlank="1" showInputMessage="1" showErrorMessage="1" sqref="P9:AT9" xr:uid="{776A1FEF-4FB5-4ACB-AF18-3BC3D25F2F7B}">
      <formula1>$H$1:$H$6</formula1>
    </dataValidation>
    <dataValidation type="list" allowBlank="1" showInputMessage="1" showErrorMessage="1" sqref="P8:AT8" xr:uid="{A36DE783-5E74-43C0-A215-3B7FDF6527DD}">
      <formula1>$G$1:$G$4</formula1>
    </dataValidation>
    <dataValidation type="list" allowBlank="1" showInputMessage="1" showErrorMessage="1" sqref="P10:AU10" xr:uid="{BD97279E-FD82-4690-AE5C-CB84AB57245F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440D2-E6C7-4725-A184-D9BE66AC9AA0}"/>
</file>

<file path=customXml/itemProps2.xml><?xml version="1.0" encoding="utf-8"?>
<ds:datastoreItem xmlns:ds="http://schemas.openxmlformats.org/officeDocument/2006/customXml" ds:itemID="{F12F1291-4BEC-4A94-8D51-0B029B032DDF}"/>
</file>

<file path=customXml/itemProps3.xml><?xml version="1.0" encoding="utf-8"?>
<ds:datastoreItem xmlns:ds="http://schemas.openxmlformats.org/officeDocument/2006/customXml" ds:itemID="{11F62FD3-DE9B-4B7B-A109-A5E8C07FAD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2024-02-01T06:02:42Z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