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74" documentId="13_ncr:1_{6A51DB5B-930F-4787-AF67-2B990F078307}" xr6:coauthVersionLast="47" xr6:coauthVersionMax="47" xr10:uidLastSave="{C0114E30-95FB-424D-ABF4-46B8F68BD4A2}"/>
  <bookViews>
    <workbookView xWindow="-110" yWindow="-110" windowWidth="19420" windowHeight="1042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関連表VC!$A$30:$BD$30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10" l="1"/>
  <c r="T28" i="10"/>
  <c r="S28" i="10"/>
  <c r="R28" i="10"/>
  <c r="Q28" i="10"/>
  <c r="P28" i="10"/>
  <c r="U20" i="10"/>
  <c r="T20" i="10"/>
  <c r="S20" i="10"/>
  <c r="R20" i="10"/>
  <c r="Q20" i="10"/>
  <c r="P20" i="10"/>
  <c r="T20" i="7" l="1"/>
  <c r="S20" i="7"/>
  <c r="T28" i="7" l="1"/>
  <c r="Q28" i="7"/>
  <c r="S28" i="7" l="1"/>
  <c r="Q20" i="7"/>
  <c r="P28" i="7" l="1"/>
  <c r="R20" i="7"/>
  <c r="U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AN28" i="7" l="1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U28" i="7"/>
  <c r="R28" i="7"/>
</calcChain>
</file>

<file path=xl/sharedStrings.xml><?xml version="1.0" encoding="utf-8"?>
<sst xmlns="http://schemas.openxmlformats.org/spreadsheetml/2006/main" count="694" uniqueCount="113">
  <si>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</si>
  <si>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</si>
  <si>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</si>
  <si>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</si>
  <si>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</si>
  <si>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</si>
  <si>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</si>
  <si>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</si>
  <si>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</si>
  <si>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</si>
  <si>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</si>
  <si>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</si>
  <si>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</si>
  <si>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</si>
  <si>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</si>
  <si>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</si>
  <si>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</si>
  <si>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</si>
  <si>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</si>
  <si>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</si>
  <si>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</si>
  <si>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</si>
  <si>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</si>
  <si>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</si>
  <si>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</si>
  <si>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</si>
  <si>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</si>
  <si>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</si>
  <si>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</si>
  <si>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</si>
  <si>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</si>
  <si>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</si>
  <si>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</si>
  <si>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</si>
  <si>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</si>
  <si>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</si>
  <si>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</si>
  <si>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</si>
  <si>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</si>
  <si>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</si>
  <si>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MSTR-013-0586000</t>
  </si>
  <si>
    <t>電子・電装</t>
  </si>
  <si>
    <t>診断</t>
  </si>
  <si>
    <t>リモート診断</t>
  </si>
  <si>
    <t>システム評価</t>
  </si>
  <si>
    <t>機能実装評価</t>
  </si>
  <si>
    <t>実車試験</t>
  </si>
  <si>
    <t>組み合わせ評価</t>
  </si>
  <si>
    <t>IVC-ECUデータ読出し確認</t>
  </si>
  <si>
    <t>MSTR-013-0586100</t>
  </si>
  <si>
    <t>ID転送確認</t>
  </si>
  <si>
    <t>TriggerFrame ID及びReadmeRequest IDの転送</t>
  </si>
  <si>
    <t>MSTR-013-0586200</t>
  </si>
  <si>
    <t>IVC機能評価</t>
  </si>
  <si>
    <t>データ読み出し機能</t>
  </si>
  <si>
    <t>Trigger＆Log機能</t>
  </si>
  <si>
    <t>MSTR-013-0586300</t>
  </si>
  <si>
    <t>Readmerequest機能</t>
  </si>
  <si>
    <t>MSTR-013-0586400</t>
  </si>
  <si>
    <t>定期データ機能</t>
  </si>
  <si>
    <t>MSTR-013-0586500</t>
  </si>
  <si>
    <t>レジューム機能</t>
  </si>
  <si>
    <t>Trigger＆Log機能中断時のデータ読出し再開</t>
  </si>
  <si>
    <t>MSTR-013-0586600</t>
  </si>
  <si>
    <t>ReadMeRequest機能中断時のデータ読出し再開</t>
  </si>
  <si>
    <t>MSTR-013-0586700</t>
  </si>
  <si>
    <t>定期データ中断時のデータ読出し再開</t>
  </si>
  <si>
    <t>MSTR-013-0586800</t>
  </si>
  <si>
    <t>複合処理機能</t>
  </si>
  <si>
    <t>Trigger＆Log機能作動時の連続受信</t>
  </si>
  <si>
    <t>MSTR-013-0586900</t>
  </si>
  <si>
    <t>readmereqest機能作動時の連続受信</t>
  </si>
  <si>
    <t>MSTR-013-0587000</t>
  </si>
  <si>
    <t>定期データ機能作動時の連続受信</t>
  </si>
  <si>
    <t>MSTR-013-0587100</t>
  </si>
  <si>
    <t>他診断機接続によるリモート診断制御機能</t>
  </si>
  <si>
    <t>診断機接続10分タイマー機能</t>
  </si>
  <si>
    <t>MSTR-013-0587200</t>
  </si>
  <si>
    <t>診断機接続10分タイマー延長機能</t>
  </si>
  <si>
    <t>MSTR-013-0587300</t>
  </si>
  <si>
    <t>FOTAステータスによるリモート診断制御機能</t>
  </si>
  <si>
    <t>FOTA中のリモート診断機能</t>
  </si>
  <si>
    <t>MSTR-013-0587400</t>
  </si>
  <si>
    <t>リモート診断中のFOTA</t>
  </si>
  <si>
    <t>MSTR-013-0587500</t>
  </si>
  <si>
    <t>ABNOMAL</t>
  </si>
  <si>
    <t>MSTR-013-0587600</t>
  </si>
  <si>
    <t>サーバー接続</t>
  </si>
  <si>
    <t>接続確認</t>
  </si>
  <si>
    <t>MSTR-013-0587700</t>
  </si>
  <si>
    <t>複数信号を受信時のレジューム確認</t>
  </si>
  <si>
    <t>MSTR-013-0587800</t>
  </si>
  <si>
    <t>Readmerequestの連続受信</t>
  </si>
  <si>
    <t>MSTR-013-0587900</t>
  </si>
  <si>
    <t>TriggerFramとReadMeReqestの連続受信</t>
  </si>
  <si>
    <t>MSTR-013-0588000</t>
  </si>
  <si>
    <t>サーバー</t>
  </si>
  <si>
    <t>データ整合</t>
  </si>
  <si>
    <t>MSTR-013-0588100</t>
  </si>
  <si>
    <t>データ格納</t>
  </si>
  <si>
    <t>NTC</t>
    <phoneticPr fontId="1"/>
  </si>
  <si>
    <t>〇</t>
    <phoneticPr fontId="1"/>
  </si>
  <si>
    <t>NTCNA/NTCE</t>
    <phoneticPr fontId="1"/>
  </si>
  <si>
    <t>I01</t>
    <phoneticPr fontId="3"/>
  </si>
  <si>
    <t>I(リモート診断)原単位表</t>
    <phoneticPr fontId="1"/>
  </si>
  <si>
    <t>リモート診断_基本機能評価
(NML評価)</t>
    <rPh sb="4" eb="6">
      <t>シンダン</t>
    </rPh>
    <rPh sb="7" eb="11">
      <t>キホンキノウ</t>
    </rPh>
    <rPh sb="11" eb="13">
      <t>ヒョウカ</t>
    </rPh>
    <rPh sb="18" eb="20">
      <t>ヒョウカ</t>
    </rPh>
    <phoneticPr fontId="5"/>
  </si>
  <si>
    <t>リモート診断_複合機能評価
（NML評価）</t>
    <rPh sb="7" eb="11">
      <t>フクゴウキノウ</t>
    </rPh>
    <rPh sb="11" eb="13">
      <t>ヒョウカ</t>
    </rPh>
    <rPh sb="18" eb="20">
      <t>ヒョウカ</t>
    </rPh>
    <phoneticPr fontId="5"/>
  </si>
  <si>
    <t>リモート診断_サーバー評価
（NML評価）</t>
    <rPh sb="18" eb="20">
      <t>ヒョウカ</t>
    </rPh>
    <phoneticPr fontId="5"/>
  </si>
  <si>
    <t>リモート診断_基本機能評価
（NTCNA/NTCE現地評価）</t>
    <rPh sb="4" eb="6">
      <t>シンダン</t>
    </rPh>
    <rPh sb="7" eb="11">
      <t>キホンキノウ</t>
    </rPh>
    <rPh sb="11" eb="13">
      <t>ヒョウカ</t>
    </rPh>
    <rPh sb="25" eb="27">
      <t>ゲンチ</t>
    </rPh>
    <rPh sb="27" eb="29">
      <t>ヒョウカ</t>
    </rPh>
    <phoneticPr fontId="5"/>
  </si>
  <si>
    <t>リモート診断_サーバー評価
（NTCNA/NTCE現地評価）</t>
    <rPh sb="25" eb="27">
      <t>ゲンチ</t>
    </rPh>
    <rPh sb="27" eb="29">
      <t>ヒョウカ</t>
    </rPh>
    <phoneticPr fontId="3"/>
  </si>
  <si>
    <t>-</t>
    <phoneticPr fontId="1"/>
  </si>
  <si>
    <t>-</t>
    <phoneticPr fontId="1"/>
  </si>
  <si>
    <t>リモート診断_複合機能評価_データ読み出し
（NTCNA/NTCE現地評価）</t>
    <rPh sb="7" eb="11">
      <t>フクゴウキノウ</t>
    </rPh>
    <rPh sb="11" eb="13">
      <t>ヒョウカ</t>
    </rPh>
    <rPh sb="17" eb="18">
      <t>ヨ</t>
    </rPh>
    <rPh sb="19" eb="20">
      <t>ダ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</si>
</sst>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4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0" borderId="6" xfId="1" applyBorder="1" applyAlignment="1">
      <alignment horizontal="center" vertical="center" wrapText="1"/>
    </xf>
    <xf numFmtId="0" fontId="2" fillId="8" borderId="6" xfId="1" applyFill="1" applyBorder="1" applyAlignment="1" applyProtection="1">
      <alignment vertical="center" wrapText="1"/>
      <protection locked="0"/>
    </xf>
    <xf numFmtId="0" fontId="2" fillId="9" borderId="6" xfId="1" applyFill="1" applyBorder="1" applyAlignment="1" applyProtection="1">
      <alignment vertical="center" wrapText="1"/>
      <protection locked="0"/>
    </xf>
    <xf numFmtId="0" fontId="2" fillId="0" borderId="6" xfId="1" applyBorder="1" applyAlignment="1" applyProtection="1">
      <alignment vertical="center" wrapText="1"/>
      <protection locked="0"/>
    </xf>
    <xf numFmtId="176" fontId="2" fillId="0" borderId="6" xfId="1" applyNumberForma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0" fontId="2" fillId="11" borderId="6" xfId="1" applyFill="1" applyBorder="1" applyAlignment="1">
      <alignment vertical="center" wrapText="1"/>
    </xf>
    <xf numFmtId="176" fontId="2" fillId="11" borderId="3" xfId="1" applyNumberFormat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618260</xdr:colOff>
      <xdr:row>1</xdr:row>
      <xdr:rowOff>64634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D2334"/>
  <sheetViews>
    <sheetView tabSelected="1" topLeftCell="C1" zoomScale="70" zoomScaleNormal="70" workbookViewId="0">
      <selection activeCell="S23" sqref="S23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16" max="22" width="14.25" customWidth="1"/>
    <col min="26" max="29" width="8.58203125" customWidth="1"/>
    <col min="34" max="34" width="8.6640625" customWidth="1"/>
    <col min="49" max="50" width="0" hidden="1" customWidth="1"/>
    <col min="52" max="54" width="0" hidden="1" customWidth="1"/>
  </cols>
  <sheetData>
    <row r="1" spans="13:56" x14ac:dyDescent="0.55000000000000004">
      <c r="M1" s="3"/>
      <c r="N1" s="22" t="s">
        <v>104</v>
      </c>
      <c r="O1" s="2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3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  <c r="BB1" s="24"/>
      <c r="BC1" s="24"/>
      <c r="BD1" s="24"/>
    </row>
    <row r="2" spans="13:56" x14ac:dyDescent="0.55000000000000004">
      <c r="M2" s="3"/>
      <c r="N2" s="38" t="s">
        <v>0</v>
      </c>
      <c r="O2" s="17" t="s">
        <v>1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</row>
    <row r="3" spans="13:56" ht="175" customHeight="1" x14ac:dyDescent="0.55000000000000004">
      <c r="M3" s="3"/>
      <c r="N3" s="39"/>
      <c r="O3" s="18" t="s">
        <v>2</v>
      </c>
      <c r="P3" s="6" t="s">
        <v>105</v>
      </c>
      <c r="Q3" s="6" t="s">
        <v>106</v>
      </c>
      <c r="R3" s="6" t="s">
        <v>107</v>
      </c>
      <c r="S3" s="6" t="s">
        <v>108</v>
      </c>
      <c r="T3" s="6" t="s">
        <v>112</v>
      </c>
      <c r="U3" s="6" t="s">
        <v>109</v>
      </c>
      <c r="V3" s="6"/>
      <c r="W3" s="2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</row>
    <row r="4" spans="13:56" ht="64" hidden="1" customHeight="1" thickBot="1" x14ac:dyDescent="0.6">
      <c r="N4" s="40" t="s">
        <v>3</v>
      </c>
      <c r="O4" s="19" t="s">
        <v>4</v>
      </c>
      <c r="P4" s="7"/>
      <c r="Q4" s="7"/>
      <c r="R4" s="7"/>
      <c r="S4" s="7"/>
      <c r="T4" s="7"/>
      <c r="U4" s="7"/>
      <c r="V4" s="7"/>
      <c r="W4" s="27"/>
      <c r="X4" s="8"/>
      <c r="Y4" s="7"/>
      <c r="Z4" s="7"/>
      <c r="AA4" s="7"/>
      <c r="AB4" s="7"/>
      <c r="AC4" s="7"/>
      <c r="AD4" s="8"/>
      <c r="AE4" s="7"/>
      <c r="AF4" s="8"/>
      <c r="AG4" s="8"/>
      <c r="AH4" s="7"/>
      <c r="AI4" s="7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</row>
    <row r="5" spans="13:56" hidden="1" x14ac:dyDescent="0.55000000000000004">
      <c r="N5" s="40"/>
      <c r="O5" s="19" t="s">
        <v>5</v>
      </c>
      <c r="P5" s="8"/>
      <c r="Q5" s="8"/>
      <c r="R5" s="8"/>
      <c r="S5" s="8"/>
      <c r="T5" s="8"/>
      <c r="U5" s="8"/>
      <c r="V5" s="8"/>
      <c r="W5" s="27"/>
      <c r="X5" s="8"/>
      <c r="Y5" s="8"/>
      <c r="Z5" s="7"/>
      <c r="AA5" s="7"/>
      <c r="AB5" s="7"/>
      <c r="AC5" s="7"/>
      <c r="AD5" s="8"/>
      <c r="AE5" s="8"/>
      <c r="AF5" s="8"/>
      <c r="AG5" s="8"/>
      <c r="AH5" s="7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</row>
    <row r="6" spans="13:56" hidden="1" x14ac:dyDescent="0.55000000000000004">
      <c r="N6" s="40" t="s">
        <v>4</v>
      </c>
      <c r="O6" s="40"/>
      <c r="P6" s="9"/>
      <c r="Q6" s="9"/>
      <c r="R6" s="9"/>
      <c r="S6" s="9"/>
      <c r="T6" s="9"/>
      <c r="U6" s="9"/>
      <c r="V6" s="9"/>
      <c r="W6" s="2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</row>
    <row r="7" spans="13:56" ht="156" hidden="1" customHeight="1" thickBot="1" x14ac:dyDescent="0.6">
      <c r="N7" s="41" t="s">
        <v>6</v>
      </c>
      <c r="O7" s="40"/>
      <c r="P7" s="10"/>
      <c r="Q7" s="10"/>
      <c r="R7" s="10"/>
      <c r="S7" s="10"/>
      <c r="T7" s="10"/>
      <c r="U7" s="11"/>
      <c r="V7" s="11"/>
      <c r="W7" s="29"/>
      <c r="X7" s="11"/>
      <c r="Y7" s="11"/>
      <c r="Z7" s="10"/>
      <c r="AA7" s="10"/>
      <c r="AB7" s="10"/>
      <c r="AC7" s="10"/>
      <c r="AD7" s="10"/>
      <c r="AE7" s="10"/>
      <c r="AF7" s="11"/>
      <c r="AG7" s="10"/>
      <c r="AH7" s="10"/>
      <c r="AI7" s="10"/>
      <c r="AJ7" s="11"/>
      <c r="AK7" s="11"/>
      <c r="AL7" s="11"/>
      <c r="AM7" s="11"/>
      <c r="AN7" s="11"/>
      <c r="AO7" s="11"/>
      <c r="AP7" s="10"/>
      <c r="AQ7" s="11"/>
      <c r="AR7" s="11"/>
      <c r="AS7" s="11"/>
      <c r="AT7" s="11"/>
      <c r="AU7" s="10"/>
      <c r="AV7" s="11"/>
      <c r="AW7" s="10"/>
      <c r="AX7" s="10"/>
      <c r="AY7" s="10"/>
      <c r="AZ7" s="11"/>
      <c r="BA7" s="10"/>
      <c r="BB7" s="10"/>
      <c r="BC7" s="11"/>
      <c r="BD7" s="11"/>
    </row>
    <row r="8" spans="13:56" ht="18.649999999999999" hidden="1" customHeight="1" thickBot="1" x14ac:dyDescent="0.6">
      <c r="N8" s="42" t="s">
        <v>7</v>
      </c>
      <c r="O8" s="43"/>
      <c r="P8" s="12"/>
      <c r="Q8" s="12"/>
      <c r="R8" s="12"/>
      <c r="S8" s="12"/>
      <c r="T8" s="12"/>
      <c r="U8" s="12"/>
      <c r="V8" s="12"/>
      <c r="W8" s="30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</row>
    <row r="9" spans="13:56" ht="39.65" hidden="1" customHeight="1" thickBot="1" x14ac:dyDescent="0.6">
      <c r="N9" s="42" t="s">
        <v>8</v>
      </c>
      <c r="O9" s="43"/>
      <c r="P9" s="12"/>
      <c r="Q9" s="12"/>
      <c r="R9" s="12"/>
      <c r="S9" s="12"/>
      <c r="T9" s="12"/>
      <c r="U9" s="12"/>
      <c r="V9" s="12"/>
      <c r="W9" s="30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</row>
    <row r="10" spans="13:56" ht="26.5" hidden="1" customHeight="1" thickBot="1" x14ac:dyDescent="0.6">
      <c r="N10" s="41" t="s">
        <v>9</v>
      </c>
      <c r="O10" s="44"/>
      <c r="P10" s="13"/>
      <c r="Q10" s="13"/>
      <c r="R10" s="13"/>
      <c r="S10" s="13"/>
      <c r="T10" s="13"/>
      <c r="U10" s="13"/>
      <c r="V10" s="13"/>
      <c r="W10" s="31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</row>
    <row r="11" spans="13:56" ht="26.5" hidden="1" customHeight="1" thickBot="1" x14ac:dyDescent="0.6">
      <c r="N11" s="3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32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</row>
    <row r="12" spans="13:56" ht="26.5" hidden="1" customHeight="1" thickBot="1" x14ac:dyDescent="0.6">
      <c r="N12" s="37"/>
      <c r="O12" s="20" t="s">
        <v>12</v>
      </c>
      <c r="P12" s="14"/>
      <c r="Q12" s="14"/>
      <c r="R12" s="14"/>
      <c r="S12" s="14"/>
      <c r="T12" s="14"/>
      <c r="U12" s="14"/>
      <c r="V12" s="14"/>
      <c r="W12" s="32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</row>
    <row r="13" spans="13:56" ht="26.5" hidden="1" customHeight="1" thickBot="1" x14ac:dyDescent="0.6">
      <c r="N13" s="37"/>
      <c r="O13" s="20" t="s">
        <v>13</v>
      </c>
      <c r="P13" s="14"/>
      <c r="Q13" s="14"/>
      <c r="R13" s="14"/>
      <c r="S13" s="14"/>
      <c r="T13" s="14"/>
      <c r="U13" s="14"/>
      <c r="V13" s="14"/>
      <c r="W13" s="32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</row>
    <row r="14" spans="13:56" ht="26.5" hidden="1" customHeight="1" thickBot="1" x14ac:dyDescent="0.6">
      <c r="N14" s="37"/>
      <c r="O14" s="20" t="s">
        <v>14</v>
      </c>
      <c r="P14" s="14"/>
      <c r="Q14" s="14"/>
      <c r="R14" s="14"/>
      <c r="S14" s="14"/>
      <c r="T14" s="14"/>
      <c r="U14" s="14"/>
      <c r="V14" s="14"/>
      <c r="W14" s="32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</row>
    <row r="15" spans="13:56" ht="18.649999999999999" hidden="1" customHeight="1" thickBot="1" x14ac:dyDescent="0.6">
      <c r="N15" s="37"/>
      <c r="O15" s="20" t="s">
        <v>15</v>
      </c>
      <c r="P15" s="15"/>
      <c r="Q15" s="15"/>
      <c r="R15" s="15"/>
      <c r="S15" s="15"/>
      <c r="T15" s="15"/>
      <c r="U15" s="15"/>
      <c r="V15" s="15"/>
      <c r="W15" s="33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</row>
    <row r="16" spans="13:56" ht="18.649999999999999" hidden="1" customHeight="1" thickBot="1" x14ac:dyDescent="0.6">
      <c r="N16" s="37"/>
      <c r="O16" s="21" t="s">
        <v>16</v>
      </c>
      <c r="P16" s="16"/>
      <c r="Q16" s="16"/>
      <c r="R16" s="16"/>
      <c r="S16" s="16"/>
      <c r="T16" s="16"/>
      <c r="U16" s="16"/>
      <c r="V16" s="16"/>
      <c r="W16" s="34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r="17" spans="1:56" x14ac:dyDescent="0.55000000000000004">
      <c r="N17" s="45" t="s">
        <v>17</v>
      </c>
      <c r="O17" s="19" t="s">
        <v>18</v>
      </c>
      <c r="P17" s="14">
        <v>0.3</v>
      </c>
      <c r="Q17" s="14">
        <v>0.3</v>
      </c>
      <c r="R17" s="14">
        <v>0.3</v>
      </c>
      <c r="S17" s="14">
        <v>0.3</v>
      </c>
      <c r="T17" s="14">
        <v>0.3</v>
      </c>
      <c r="U17" s="14">
        <v>1</v>
      </c>
      <c r="V17" s="14"/>
      <c r="W17" s="32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</row>
    <row r="18" spans="1:56" x14ac:dyDescent="0.55000000000000004">
      <c r="N18" s="45"/>
      <c r="O18" s="19" t="s">
        <v>19</v>
      </c>
      <c r="P18" s="14">
        <v>2.4</v>
      </c>
      <c r="Q18" s="14">
        <v>5.4</v>
      </c>
      <c r="R18" s="14">
        <v>2.4</v>
      </c>
      <c r="S18" s="14">
        <v>2.4</v>
      </c>
      <c r="T18" s="14">
        <v>2.4</v>
      </c>
      <c r="U18" s="14">
        <v>4</v>
      </c>
      <c r="V18" s="14"/>
      <c r="W18" s="32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</row>
    <row r="19" spans="1:56" ht="26" x14ac:dyDescent="0.55000000000000004">
      <c r="N19" s="45"/>
      <c r="O19" s="19" t="s">
        <v>20</v>
      </c>
      <c r="P19" s="14">
        <v>0.3</v>
      </c>
      <c r="Q19" s="14">
        <v>0.3</v>
      </c>
      <c r="R19" s="14">
        <v>0.3</v>
      </c>
      <c r="S19" s="14">
        <v>0.3</v>
      </c>
      <c r="T19" s="14">
        <v>0.3</v>
      </c>
      <c r="U19" s="14">
        <v>1</v>
      </c>
      <c r="V19" s="14"/>
      <c r="W19" s="32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</row>
    <row r="20" spans="1:56" x14ac:dyDescent="0.55000000000000004">
      <c r="M20" s="3"/>
      <c r="N20" s="45"/>
      <c r="O20" s="21" t="s">
        <v>16</v>
      </c>
      <c r="P20" s="35">
        <f>SUM(P17:P19)</f>
        <v>2.9999999999999996</v>
      </c>
      <c r="Q20" s="35">
        <f t="shared" ref="Q20" si="0">SUM(Q17:Q19)</f>
        <v>6</v>
      </c>
      <c r="R20" s="35">
        <f t="shared" ref="R20:U20" si="1">SUM(R17:R19)</f>
        <v>2.9999999999999996</v>
      </c>
      <c r="S20" s="35">
        <f>SUM(S17:S19)</f>
        <v>2.9999999999999996</v>
      </c>
      <c r="T20" s="35">
        <f>SUM(T17:T19)</f>
        <v>2.9999999999999996</v>
      </c>
      <c r="U20" s="35">
        <f t="shared" si="1"/>
        <v>6</v>
      </c>
      <c r="V20" s="35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r="21" spans="1:56" x14ac:dyDescent="0.55000000000000004">
      <c r="M21" s="3"/>
      <c r="N21" s="3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</row>
    <row r="22" spans="1:56" x14ac:dyDescent="0.55000000000000004">
      <c r="N22" s="3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</row>
    <row r="23" spans="1:56" x14ac:dyDescent="0.55000000000000004">
      <c r="N23" s="37"/>
      <c r="O23" s="20" t="s">
        <v>19</v>
      </c>
      <c r="P23" s="14"/>
      <c r="Q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</row>
    <row r="24" spans="1:56" ht="26" x14ac:dyDescent="0.55000000000000004">
      <c r="N24" s="3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</row>
    <row r="25" spans="1:56" x14ac:dyDescent="0.55000000000000004">
      <c r="N25" s="3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r="26" spans="1:56" x14ac:dyDescent="0.55000000000000004">
      <c r="M26" s="3"/>
      <c r="N26" s="4" t="s">
        <v>23</v>
      </c>
      <c r="O26" s="4"/>
      <c r="P26" s="4" t="s">
        <v>110</v>
      </c>
      <c r="Q26" s="4" t="s">
        <v>110</v>
      </c>
      <c r="R26" s="4" t="s">
        <v>110</v>
      </c>
      <c r="S26" s="4" t="s">
        <v>110</v>
      </c>
      <c r="T26" s="4" t="s">
        <v>111</v>
      </c>
      <c r="U26" s="4" t="s">
        <v>110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</row>
    <row r="27" spans="1:56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 t="s">
        <v>100</v>
      </c>
      <c r="S27" s="4" t="s">
        <v>102</v>
      </c>
      <c r="T27" s="4" t="s">
        <v>102</v>
      </c>
      <c r="U27" s="4" t="s">
        <v>102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</row>
    <row r="28" spans="1:56" x14ac:dyDescent="0.55000000000000004">
      <c r="B28" t="s">
        <v>25</v>
      </c>
      <c r="N28" s="5" t="s">
        <v>26</v>
      </c>
      <c r="O28" s="5"/>
      <c r="P28" s="5">
        <f>COUNTIF(P31:P10027,"〇")</f>
        <v>2</v>
      </c>
      <c r="Q28" s="5">
        <f>COUNTIF(Q31:Q10027,"〇")</f>
        <v>18</v>
      </c>
      <c r="R28" s="5">
        <f t="shared" ref="R28:AL28" si="2">COUNTIF(R31:R10027,"〇")</f>
        <v>2</v>
      </c>
      <c r="S28" s="5">
        <f t="shared" ref="S28:T28" si="3">COUNTIF(S31:S10027,"〇")</f>
        <v>2</v>
      </c>
      <c r="T28" s="5">
        <f t="shared" si="3"/>
        <v>3</v>
      </c>
      <c r="U28" s="5">
        <f t="shared" si="2"/>
        <v>3</v>
      </c>
      <c r="V28" s="5"/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 t="shared" si="2"/>
        <v>0</v>
      </c>
      <c r="AK28" s="5">
        <f t="shared" si="2"/>
        <v>0</v>
      </c>
      <c r="AL28" s="5">
        <f t="shared" si="2"/>
        <v>0</v>
      </c>
      <c r="AM28" s="5">
        <f>COUNTIF(AM31:AM10027,"〇")</f>
        <v>0</v>
      </c>
      <c r="AN28" s="5">
        <f t="shared" ref="AN28:BD28" si="4">COUNTIF(AN31:AN10027,"〇")</f>
        <v>0</v>
      </c>
      <c r="AO28" s="5">
        <f t="shared" si="4"/>
        <v>0</v>
      </c>
      <c r="AP28" s="5">
        <f t="shared" si="4"/>
        <v>0</v>
      </c>
      <c r="AQ28" s="5">
        <f t="shared" si="4"/>
        <v>0</v>
      </c>
      <c r="AR28" s="5">
        <f t="shared" si="4"/>
        <v>0</v>
      </c>
      <c r="AS28" s="5">
        <f t="shared" si="4"/>
        <v>0</v>
      </c>
      <c r="AT28" s="5">
        <f t="shared" si="4"/>
        <v>0</v>
      </c>
      <c r="AU28" s="5">
        <f t="shared" si="4"/>
        <v>0</v>
      </c>
      <c r="AV28" s="5">
        <f t="shared" si="4"/>
        <v>0</v>
      </c>
      <c r="AW28" s="5">
        <f t="shared" si="4"/>
        <v>0</v>
      </c>
      <c r="AX28" s="5">
        <f t="shared" si="4"/>
        <v>0</v>
      </c>
      <c r="AY28" s="5">
        <f t="shared" si="4"/>
        <v>0</v>
      </c>
      <c r="AZ28" s="5">
        <f t="shared" si="4"/>
        <v>0</v>
      </c>
      <c r="BA28" s="5">
        <f t="shared" si="4"/>
        <v>0</v>
      </c>
      <c r="BB28" s="5">
        <f t="shared" si="4"/>
        <v>0</v>
      </c>
      <c r="BC28" s="5">
        <f t="shared" si="4"/>
        <v>0</v>
      </c>
      <c r="BD28" s="5">
        <f t="shared" si="4"/>
        <v>0</v>
      </c>
    </row>
    <row r="29" spans="1:56" x14ac:dyDescent="0.55000000000000004">
      <c r="B29" t="s">
        <v>27</v>
      </c>
      <c r="D29" t="s">
        <v>28</v>
      </c>
      <c r="G29" t="s">
        <v>29</v>
      </c>
    </row>
    <row r="30" spans="1:56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6" x14ac:dyDescent="0.5500000000000000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t="s">
        <v>46</v>
      </c>
      <c r="H31" t="s">
        <v>44</v>
      </c>
      <c r="I31" t="s">
        <v>47</v>
      </c>
      <c r="J31" t="s">
        <v>48</v>
      </c>
      <c r="N31" s="1"/>
      <c r="P31" t="s">
        <v>101</v>
      </c>
      <c r="S31" t="s">
        <v>101</v>
      </c>
    </row>
    <row r="32" spans="1:56" x14ac:dyDescent="0.55000000000000004">
      <c r="A32" t="s">
        <v>49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44</v>
      </c>
      <c r="I32" t="s">
        <v>50</v>
      </c>
      <c r="J32" t="s">
        <v>51</v>
      </c>
      <c r="N32" s="1"/>
      <c r="P32" t="s">
        <v>101</v>
      </c>
      <c r="S32" t="s">
        <v>101</v>
      </c>
    </row>
    <row r="33" spans="1:21" x14ac:dyDescent="0.55000000000000004">
      <c r="A33" t="s">
        <v>52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 t="s">
        <v>46</v>
      </c>
      <c r="H33" t="s">
        <v>53</v>
      </c>
      <c r="I33" t="s">
        <v>54</v>
      </c>
      <c r="J33" t="s">
        <v>55</v>
      </c>
      <c r="N33" s="1"/>
      <c r="Q33" t="s">
        <v>101</v>
      </c>
      <c r="T33" t="s">
        <v>101</v>
      </c>
    </row>
    <row r="34" spans="1:21" x14ac:dyDescent="0.55000000000000004">
      <c r="A34" t="s">
        <v>56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  <c r="G34" t="s">
        <v>46</v>
      </c>
      <c r="H34" t="s">
        <v>53</v>
      </c>
      <c r="I34" t="s">
        <v>54</v>
      </c>
      <c r="J34" t="s">
        <v>57</v>
      </c>
      <c r="N34" s="1"/>
      <c r="Q34" t="s">
        <v>101</v>
      </c>
      <c r="T34" t="s">
        <v>101</v>
      </c>
    </row>
    <row r="35" spans="1:21" x14ac:dyDescent="0.55000000000000004">
      <c r="A35" t="s">
        <v>58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 t="s">
        <v>46</v>
      </c>
      <c r="H35" t="s">
        <v>53</v>
      </c>
      <c r="I35" t="s">
        <v>54</v>
      </c>
      <c r="J35" t="s">
        <v>59</v>
      </c>
      <c r="N35" s="1"/>
      <c r="Q35" t="s">
        <v>101</v>
      </c>
      <c r="T35" t="s">
        <v>101</v>
      </c>
    </row>
    <row r="36" spans="1:21" x14ac:dyDescent="0.55000000000000004">
      <c r="A36" t="s">
        <v>60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53</v>
      </c>
      <c r="I36" t="s">
        <v>61</v>
      </c>
      <c r="J36" t="s">
        <v>62</v>
      </c>
      <c r="N36" s="1"/>
      <c r="Q36" t="s">
        <v>101</v>
      </c>
    </row>
    <row r="37" spans="1:21" x14ac:dyDescent="0.55000000000000004">
      <c r="A37" t="s">
        <v>63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 t="s">
        <v>46</v>
      </c>
      <c r="H37" t="s">
        <v>53</v>
      </c>
      <c r="I37" t="s">
        <v>61</v>
      </c>
      <c r="J37" t="s">
        <v>64</v>
      </c>
      <c r="N37" s="1"/>
      <c r="Q37" t="s">
        <v>101</v>
      </c>
    </row>
    <row r="38" spans="1:21" x14ac:dyDescent="0.55000000000000004">
      <c r="A38" t="s">
        <v>65</v>
      </c>
      <c r="B38" t="s">
        <v>41</v>
      </c>
      <c r="C38" t="s">
        <v>42</v>
      </c>
      <c r="D38" t="s">
        <v>43</v>
      </c>
      <c r="E38" t="s">
        <v>44</v>
      </c>
      <c r="F38" t="s">
        <v>45</v>
      </c>
      <c r="G38" t="s">
        <v>46</v>
      </c>
      <c r="H38" t="s">
        <v>53</v>
      </c>
      <c r="I38" t="s">
        <v>61</v>
      </c>
      <c r="J38" t="s">
        <v>66</v>
      </c>
      <c r="N38" s="1"/>
      <c r="Q38" t="s">
        <v>101</v>
      </c>
    </row>
    <row r="39" spans="1:21" x14ac:dyDescent="0.55000000000000004">
      <c r="A39" t="s">
        <v>67</v>
      </c>
      <c r="B39" t="s">
        <v>41</v>
      </c>
      <c r="C39" t="s">
        <v>42</v>
      </c>
      <c r="D39" t="s">
        <v>43</v>
      </c>
      <c r="E39" t="s">
        <v>44</v>
      </c>
      <c r="F39" t="s">
        <v>45</v>
      </c>
      <c r="G39" t="s">
        <v>46</v>
      </c>
      <c r="H39" t="s">
        <v>53</v>
      </c>
      <c r="I39" t="s">
        <v>68</v>
      </c>
      <c r="J39" t="s">
        <v>69</v>
      </c>
      <c r="N39" s="1"/>
      <c r="Q39" t="s">
        <v>101</v>
      </c>
    </row>
    <row r="40" spans="1:21" x14ac:dyDescent="0.55000000000000004">
      <c r="A40" t="s">
        <v>70</v>
      </c>
      <c r="B40" t="s">
        <v>41</v>
      </c>
      <c r="C40" t="s">
        <v>42</v>
      </c>
      <c r="D40" t="s">
        <v>43</v>
      </c>
      <c r="E40" t="s">
        <v>44</v>
      </c>
      <c r="F40" t="s">
        <v>45</v>
      </c>
      <c r="G40" t="s">
        <v>46</v>
      </c>
      <c r="H40" t="s">
        <v>53</v>
      </c>
      <c r="I40" t="s">
        <v>68</v>
      </c>
      <c r="J40" t="s">
        <v>71</v>
      </c>
      <c r="N40" s="1"/>
      <c r="Q40" t="s">
        <v>101</v>
      </c>
    </row>
    <row r="41" spans="1:21" x14ac:dyDescent="0.55000000000000004">
      <c r="A41" t="s">
        <v>72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G41" t="s">
        <v>46</v>
      </c>
      <c r="H41" t="s">
        <v>53</v>
      </c>
      <c r="I41" t="s">
        <v>68</v>
      </c>
      <c r="J41" t="s">
        <v>73</v>
      </c>
      <c r="N41" s="1"/>
      <c r="Q41" t="s">
        <v>101</v>
      </c>
    </row>
    <row r="42" spans="1:21" x14ac:dyDescent="0.55000000000000004">
      <c r="A42" t="s">
        <v>74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G42" t="s">
        <v>46</v>
      </c>
      <c r="H42" t="s">
        <v>53</v>
      </c>
      <c r="I42" t="s">
        <v>75</v>
      </c>
      <c r="J42" t="s">
        <v>76</v>
      </c>
      <c r="N42" s="1"/>
      <c r="Q42" t="s">
        <v>101</v>
      </c>
    </row>
    <row r="43" spans="1:21" x14ac:dyDescent="0.55000000000000004">
      <c r="A43" t="s">
        <v>77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  <c r="H43" t="s">
        <v>53</v>
      </c>
      <c r="I43" t="s">
        <v>75</v>
      </c>
      <c r="J43" t="s">
        <v>78</v>
      </c>
      <c r="N43" s="1"/>
      <c r="Q43" t="s">
        <v>101</v>
      </c>
    </row>
    <row r="44" spans="1:21" x14ac:dyDescent="0.55000000000000004">
      <c r="A44" t="s">
        <v>79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53</v>
      </c>
      <c r="I44" t="s">
        <v>80</v>
      </c>
      <c r="J44" t="s">
        <v>81</v>
      </c>
      <c r="N44" s="1"/>
      <c r="Q44" t="s">
        <v>101</v>
      </c>
    </row>
    <row r="45" spans="1:21" x14ac:dyDescent="0.55000000000000004">
      <c r="A45" t="s">
        <v>82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53</v>
      </c>
      <c r="I45" t="s">
        <v>80</v>
      </c>
      <c r="J45" t="s">
        <v>83</v>
      </c>
      <c r="N45" s="1"/>
      <c r="Q45" t="s">
        <v>101</v>
      </c>
    </row>
    <row r="46" spans="1:21" x14ac:dyDescent="0.55000000000000004">
      <c r="A46" t="s">
        <v>84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53</v>
      </c>
      <c r="I46" t="s">
        <v>80</v>
      </c>
      <c r="J46" t="s">
        <v>85</v>
      </c>
      <c r="N46" s="1"/>
      <c r="Q46" t="s">
        <v>101</v>
      </c>
    </row>
    <row r="47" spans="1:21" x14ac:dyDescent="0.55000000000000004">
      <c r="A47" t="s">
        <v>86</v>
      </c>
      <c r="B47" t="s">
        <v>41</v>
      </c>
      <c r="C47" t="s">
        <v>42</v>
      </c>
      <c r="D47" t="s">
        <v>43</v>
      </c>
      <c r="E47" t="s">
        <v>44</v>
      </c>
      <c r="F47" t="s">
        <v>45</v>
      </c>
      <c r="G47" t="s">
        <v>46</v>
      </c>
      <c r="H47" t="s">
        <v>53</v>
      </c>
      <c r="I47" t="s">
        <v>87</v>
      </c>
      <c r="J47" t="s">
        <v>88</v>
      </c>
      <c r="N47" s="1"/>
      <c r="Q47" t="s">
        <v>101</v>
      </c>
      <c r="U47" t="s">
        <v>101</v>
      </c>
    </row>
    <row r="48" spans="1:21" x14ac:dyDescent="0.55000000000000004">
      <c r="A48" t="s">
        <v>89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53</v>
      </c>
      <c r="I48" t="s">
        <v>85</v>
      </c>
      <c r="J48" t="s">
        <v>90</v>
      </c>
      <c r="N48" s="1"/>
      <c r="Q48" t="s">
        <v>101</v>
      </c>
    </row>
    <row r="49" spans="1:21" x14ac:dyDescent="0.55000000000000004">
      <c r="A49" t="s">
        <v>91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 t="s">
        <v>46</v>
      </c>
      <c r="H49" t="s">
        <v>53</v>
      </c>
      <c r="I49" t="s">
        <v>85</v>
      </c>
      <c r="J49" t="s">
        <v>92</v>
      </c>
      <c r="N49" s="1"/>
      <c r="Q49" t="s">
        <v>101</v>
      </c>
    </row>
    <row r="50" spans="1:21" x14ac:dyDescent="0.55000000000000004">
      <c r="A50" t="s">
        <v>93</v>
      </c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 t="s">
        <v>46</v>
      </c>
      <c r="H50" t="s">
        <v>53</v>
      </c>
      <c r="I50" t="s">
        <v>85</v>
      </c>
      <c r="J50" t="s">
        <v>94</v>
      </c>
      <c r="N50" s="1"/>
      <c r="Q50" t="s">
        <v>101</v>
      </c>
    </row>
    <row r="51" spans="1:21" x14ac:dyDescent="0.55000000000000004">
      <c r="A51" t="s">
        <v>95</v>
      </c>
      <c r="B51" t="s">
        <v>41</v>
      </c>
      <c r="C51" t="s">
        <v>42</v>
      </c>
      <c r="D51" t="s">
        <v>43</v>
      </c>
      <c r="E51" t="s">
        <v>44</v>
      </c>
      <c r="F51" t="s">
        <v>45</v>
      </c>
      <c r="G51" t="s">
        <v>46</v>
      </c>
      <c r="H51" t="s">
        <v>96</v>
      </c>
      <c r="I51" t="s">
        <v>96</v>
      </c>
      <c r="J51" t="s">
        <v>97</v>
      </c>
      <c r="N51" s="1"/>
      <c r="R51" t="s">
        <v>101</v>
      </c>
      <c r="U51" t="s">
        <v>101</v>
      </c>
    </row>
    <row r="52" spans="1:21" x14ac:dyDescent="0.55000000000000004">
      <c r="A52" t="s">
        <v>98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 t="s">
        <v>46</v>
      </c>
      <c r="H52" t="s">
        <v>96</v>
      </c>
      <c r="I52" t="s">
        <v>96</v>
      </c>
      <c r="J52" t="s">
        <v>99</v>
      </c>
      <c r="N52" s="1"/>
      <c r="R52" t="s">
        <v>101</v>
      </c>
      <c r="U52" t="s">
        <v>101</v>
      </c>
    </row>
    <row r="53" spans="1:21" x14ac:dyDescent="0.55000000000000004">
      <c r="N53" s="1"/>
    </row>
    <row r="54" spans="1:21" x14ac:dyDescent="0.55000000000000004">
      <c r="N54" s="1"/>
    </row>
    <row r="55" spans="1:21" x14ac:dyDescent="0.55000000000000004">
      <c r="N55" s="1"/>
    </row>
    <row r="56" spans="1:21" x14ac:dyDescent="0.55000000000000004">
      <c r="N56" s="1"/>
    </row>
    <row r="57" spans="1:21" x14ac:dyDescent="0.55000000000000004">
      <c r="N57" s="1"/>
    </row>
    <row r="58" spans="1:21" x14ac:dyDescent="0.55000000000000004">
      <c r="N58" s="1"/>
    </row>
    <row r="59" spans="1:21" x14ac:dyDescent="0.55000000000000004">
      <c r="N59" s="1"/>
    </row>
    <row r="60" spans="1:21" x14ac:dyDescent="0.55000000000000004">
      <c r="N60" s="1"/>
    </row>
    <row r="61" spans="1:21" x14ac:dyDescent="0.55000000000000004">
      <c r="N61" s="1"/>
    </row>
    <row r="62" spans="1:21" x14ac:dyDescent="0.55000000000000004">
      <c r="N62" s="1"/>
    </row>
    <row r="63" spans="1:21" x14ac:dyDescent="0.55000000000000004">
      <c r="N63" s="1"/>
    </row>
    <row r="64" spans="1:21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D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M9" xr:uid="{53EA5E4B-A626-4AAF-AF59-D64A46EA1108}">
      <formula1>$H$25:$H$31</formula1>
    </dataValidation>
    <dataValidation type="list" allowBlank="1" showInputMessage="1" showErrorMessage="1" sqref="P8:AM8" xr:uid="{43E5865F-84B8-4D6B-9C9A-7C0D30EBA3C3}">
      <formula1>$G$25:$G$29</formula1>
    </dataValidation>
    <dataValidation type="list" allowBlank="1" showInputMessage="1" showErrorMessage="1" sqref="P10:AM10" xr:uid="{C67CF3C2-C452-4151-B23D-588E5960EDB1}">
      <formula1>$I$25:$I$31</formula1>
    </dataValidation>
    <dataValidation type="list" allowBlank="1" showInputMessage="1" showErrorMessage="1" sqref="AN10:BD10" xr:uid="{3DA01E9A-F2E9-4C10-B5D8-7D5BEF6D5900}">
      <formula1>$I$2:$I$7</formula1>
    </dataValidation>
    <dataValidation type="list" allowBlank="1" showInputMessage="1" showErrorMessage="1" sqref="AN8:BD8" xr:uid="{CBB763CB-5AF0-4C01-8C1D-D964782A9AE6}">
      <formula1>$G$2:$G$5</formula1>
    </dataValidation>
    <dataValidation type="list" allowBlank="1" showInputMessage="1" showErrorMessage="1" sqref="AN9:BD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22" zoomScale="70" zoomScaleNormal="70" workbookViewId="0">
      <selection activeCell="T42" sqref="T4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16" max="21" width="14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104</v>
      </c>
      <c r="O1" s="2"/>
      <c r="P1" s="23"/>
      <c r="Q1" s="23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38" t="s">
        <v>0</v>
      </c>
      <c r="O2" s="17" t="s">
        <v>1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39"/>
      <c r="O3" s="18" t="s">
        <v>2</v>
      </c>
      <c r="P3" s="6" t="s">
        <v>105</v>
      </c>
      <c r="Q3" s="6" t="s">
        <v>106</v>
      </c>
      <c r="R3" s="6" t="s">
        <v>107</v>
      </c>
      <c r="S3" s="6" t="s">
        <v>108</v>
      </c>
      <c r="T3" s="6" t="s">
        <v>112</v>
      </c>
      <c r="U3" s="6" t="s">
        <v>109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40" t="s">
        <v>3</v>
      </c>
      <c r="O4" s="19" t="s">
        <v>4</v>
      </c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4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40" t="s">
        <v>4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41" t="s">
        <v>6</v>
      </c>
      <c r="O7" s="40"/>
      <c r="P7" s="10"/>
      <c r="Q7" s="10"/>
      <c r="R7" s="10"/>
      <c r="S7" s="10"/>
      <c r="T7" s="10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42" t="s">
        <v>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42" t="s">
        <v>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41" t="s">
        <v>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3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3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3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3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3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3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45" t="s">
        <v>17</v>
      </c>
      <c r="O17" s="19" t="s">
        <v>18</v>
      </c>
      <c r="P17" s="14">
        <v>0.3</v>
      </c>
      <c r="Q17" s="14">
        <v>0.3</v>
      </c>
      <c r="R17" s="14">
        <v>0.3</v>
      </c>
      <c r="S17" s="14">
        <v>0.3</v>
      </c>
      <c r="T17" s="14">
        <v>0.3</v>
      </c>
      <c r="U17" s="14">
        <v>1</v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45"/>
      <c r="O18" s="19" t="s">
        <v>19</v>
      </c>
      <c r="P18" s="14">
        <v>2.4</v>
      </c>
      <c r="Q18" s="14">
        <v>5.4</v>
      </c>
      <c r="R18" s="14">
        <v>2.4</v>
      </c>
      <c r="S18" s="14">
        <v>2.4</v>
      </c>
      <c r="T18" s="14">
        <v>2.4</v>
      </c>
      <c r="U18" s="14">
        <v>4</v>
      </c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45"/>
      <c r="O19" s="19" t="s">
        <v>20</v>
      </c>
      <c r="P19" s="14">
        <v>0.3</v>
      </c>
      <c r="Q19" s="14">
        <v>0.3</v>
      </c>
      <c r="R19" s="14">
        <v>0.3</v>
      </c>
      <c r="S19" s="14">
        <v>0.3</v>
      </c>
      <c r="T19" s="14">
        <v>0.3</v>
      </c>
      <c r="U19" s="14">
        <v>1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45"/>
      <c r="O20" s="21" t="s">
        <v>16</v>
      </c>
      <c r="P20" s="35">
        <f>SUM(P17:P19)</f>
        <v>2.9999999999999996</v>
      </c>
      <c r="Q20" s="35">
        <f t="shared" ref="Q20:U20" si="0">SUM(Q17:Q19)</f>
        <v>6</v>
      </c>
      <c r="R20" s="35">
        <f t="shared" si="0"/>
        <v>2.9999999999999996</v>
      </c>
      <c r="S20" s="35">
        <f>SUM(S17:S19)</f>
        <v>2.9999999999999996</v>
      </c>
      <c r="T20" s="35">
        <f>SUM(T17:T19)</f>
        <v>2.9999999999999996</v>
      </c>
      <c r="U20" s="35">
        <f t="shared" si="0"/>
        <v>6</v>
      </c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3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3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37"/>
      <c r="O23" s="20" t="s">
        <v>19</v>
      </c>
      <c r="P23" s="14"/>
      <c r="Q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3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3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 t="s">
        <v>110</v>
      </c>
      <c r="Q26" s="4" t="s">
        <v>110</v>
      </c>
      <c r="R26" s="4" t="s">
        <v>110</v>
      </c>
      <c r="S26" s="4" t="s">
        <v>110</v>
      </c>
      <c r="T26" s="4" t="s">
        <v>110</v>
      </c>
      <c r="U26" s="4" t="s">
        <v>110</v>
      </c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100</v>
      </c>
      <c r="Q27" s="4" t="s">
        <v>100</v>
      </c>
      <c r="R27" s="4" t="s">
        <v>100</v>
      </c>
      <c r="S27" s="4" t="s">
        <v>102</v>
      </c>
      <c r="T27" s="4" t="s">
        <v>102</v>
      </c>
      <c r="U27" s="4" t="s">
        <v>102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2</v>
      </c>
      <c r="Q28" s="5">
        <f>COUNTIF(Q31:Q10027,"〇")</f>
        <v>18</v>
      </c>
      <c r="R28" s="5">
        <f t="shared" ref="R28:U28" si="1">COUNTIF(R31:R10027,"〇")</f>
        <v>2</v>
      </c>
      <c r="S28" s="5">
        <f t="shared" si="1"/>
        <v>2</v>
      </c>
      <c r="T28" s="5">
        <f t="shared" si="1"/>
        <v>3</v>
      </c>
      <c r="U28" s="5">
        <f t="shared" si="1"/>
        <v>3</v>
      </c>
      <c r="V28" s="5">
        <f t="shared" ref="V28:AI28" si="2">COUNTIF(V31:V10027,"〇")</f>
        <v>0</v>
      </c>
      <c r="W28" s="5">
        <f t="shared" si="2"/>
        <v>0</v>
      </c>
      <c r="X28" s="5">
        <f t="shared" si="2"/>
        <v>0</v>
      </c>
      <c r="Y28" s="5">
        <f t="shared" si="2"/>
        <v>0</v>
      </c>
      <c r="Z28" s="5">
        <f t="shared" si="2"/>
        <v>0</v>
      </c>
      <c r="AA28" s="5">
        <f t="shared" si="2"/>
        <v>0</v>
      </c>
      <c r="AB28" s="5">
        <f t="shared" si="2"/>
        <v>0</v>
      </c>
      <c r="AC28" s="5">
        <f t="shared" si="2"/>
        <v>0</v>
      </c>
      <c r="AD28" s="5">
        <f t="shared" si="2"/>
        <v>0</v>
      </c>
      <c r="AE28" s="5">
        <f t="shared" si="2"/>
        <v>0</v>
      </c>
      <c r="AF28" s="5">
        <f t="shared" si="2"/>
        <v>0</v>
      </c>
      <c r="AG28" s="5">
        <f t="shared" si="2"/>
        <v>0</v>
      </c>
      <c r="AH28" s="5">
        <f t="shared" si="2"/>
        <v>0</v>
      </c>
      <c r="AI28" s="5">
        <f t="shared" si="2"/>
        <v>0</v>
      </c>
      <c r="AJ28" s="5">
        <f>COUNTIF(AJ31:AJ10027,"〇")</f>
        <v>0</v>
      </c>
      <c r="AK28" s="5">
        <f t="shared" ref="AK28:BA28" si="3">COUNTIF(AK31:AK10027,"〇")</f>
        <v>0</v>
      </c>
      <c r="AL28" s="5">
        <f t="shared" si="3"/>
        <v>0</v>
      </c>
      <c r="AM28" s="5">
        <f t="shared" si="3"/>
        <v>0</v>
      </c>
      <c r="AN28" s="5">
        <f t="shared" si="3"/>
        <v>0</v>
      </c>
      <c r="AO28" s="5">
        <f t="shared" si="3"/>
        <v>0</v>
      </c>
      <c r="AP28" s="5">
        <f t="shared" si="3"/>
        <v>0</v>
      </c>
      <c r="AQ28" s="5">
        <f t="shared" si="3"/>
        <v>0</v>
      </c>
      <c r="AR28" s="5">
        <f t="shared" si="3"/>
        <v>0</v>
      </c>
      <c r="AS28" s="5">
        <f t="shared" si="3"/>
        <v>0</v>
      </c>
      <c r="AT28" s="5">
        <f t="shared" si="3"/>
        <v>0</v>
      </c>
      <c r="AU28" s="5">
        <f t="shared" si="3"/>
        <v>0</v>
      </c>
      <c r="AV28" s="5">
        <f t="shared" si="3"/>
        <v>0</v>
      </c>
      <c r="AW28" s="5">
        <f t="shared" si="3"/>
        <v>0</v>
      </c>
      <c r="AX28" s="5">
        <f t="shared" si="3"/>
        <v>0</v>
      </c>
      <c r="AY28" s="5">
        <f t="shared" si="3"/>
        <v>0</v>
      </c>
      <c r="AZ28" s="5">
        <f t="shared" si="3"/>
        <v>0</v>
      </c>
      <c r="BA28" s="5">
        <f t="shared" si="3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t="s">
        <v>40</v>
      </c>
      <c r="B31" t="s">
        <v>41</v>
      </c>
      <c r="C31" t="s">
        <v>42</v>
      </c>
      <c r="D31" t="s">
        <v>43</v>
      </c>
      <c r="E31" t="s">
        <v>44</v>
      </c>
      <c r="F31" t="s">
        <v>45</v>
      </c>
      <c r="G31" t="s">
        <v>46</v>
      </c>
      <c r="H31" t="s">
        <v>44</v>
      </c>
      <c r="I31" t="s">
        <v>47</v>
      </c>
      <c r="J31" t="s">
        <v>48</v>
      </c>
      <c r="N31" s="1"/>
      <c r="P31" t="s">
        <v>101</v>
      </c>
      <c r="S31" t="s">
        <v>101</v>
      </c>
    </row>
    <row r="32" spans="1:53" x14ac:dyDescent="0.55000000000000004">
      <c r="A32" t="s">
        <v>49</v>
      </c>
      <c r="B32" t="s">
        <v>41</v>
      </c>
      <c r="C32" t="s">
        <v>42</v>
      </c>
      <c r="D32" t="s">
        <v>43</v>
      </c>
      <c r="E32" t="s">
        <v>44</v>
      </c>
      <c r="F32" t="s">
        <v>45</v>
      </c>
      <c r="G32" t="s">
        <v>46</v>
      </c>
      <c r="H32" t="s">
        <v>44</v>
      </c>
      <c r="I32" t="s">
        <v>50</v>
      </c>
      <c r="J32" t="s">
        <v>51</v>
      </c>
      <c r="N32" s="1"/>
      <c r="P32" t="s">
        <v>101</v>
      </c>
      <c r="S32" t="s">
        <v>101</v>
      </c>
    </row>
    <row r="33" spans="1:21" x14ac:dyDescent="0.55000000000000004">
      <c r="A33" t="s">
        <v>52</v>
      </c>
      <c r="B33" t="s">
        <v>41</v>
      </c>
      <c r="C33" t="s">
        <v>42</v>
      </c>
      <c r="D33" t="s">
        <v>43</v>
      </c>
      <c r="E33" t="s">
        <v>44</v>
      </c>
      <c r="F33" t="s">
        <v>45</v>
      </c>
      <c r="G33" t="s">
        <v>46</v>
      </c>
      <c r="H33" t="s">
        <v>53</v>
      </c>
      <c r="I33" t="s">
        <v>54</v>
      </c>
      <c r="J33" t="s">
        <v>55</v>
      </c>
      <c r="N33" s="1"/>
      <c r="Q33" t="s">
        <v>101</v>
      </c>
      <c r="T33" t="s">
        <v>101</v>
      </c>
    </row>
    <row r="34" spans="1:21" x14ac:dyDescent="0.55000000000000004">
      <c r="A34" t="s">
        <v>56</v>
      </c>
      <c r="B34" t="s">
        <v>41</v>
      </c>
      <c r="C34" t="s">
        <v>42</v>
      </c>
      <c r="D34" t="s">
        <v>43</v>
      </c>
      <c r="E34" t="s">
        <v>44</v>
      </c>
      <c r="F34" t="s">
        <v>45</v>
      </c>
      <c r="G34" t="s">
        <v>46</v>
      </c>
      <c r="H34" t="s">
        <v>53</v>
      </c>
      <c r="I34" t="s">
        <v>54</v>
      </c>
      <c r="J34" t="s">
        <v>57</v>
      </c>
      <c r="N34" s="1"/>
      <c r="Q34" t="s">
        <v>101</v>
      </c>
      <c r="T34" t="s">
        <v>101</v>
      </c>
    </row>
    <row r="35" spans="1:21" x14ac:dyDescent="0.55000000000000004">
      <c r="A35" t="s">
        <v>58</v>
      </c>
      <c r="B35" t="s">
        <v>41</v>
      </c>
      <c r="C35" t="s">
        <v>42</v>
      </c>
      <c r="D35" t="s">
        <v>43</v>
      </c>
      <c r="E35" t="s">
        <v>44</v>
      </c>
      <c r="F35" t="s">
        <v>45</v>
      </c>
      <c r="G35" t="s">
        <v>46</v>
      </c>
      <c r="H35" t="s">
        <v>53</v>
      </c>
      <c r="I35" t="s">
        <v>54</v>
      </c>
      <c r="J35" t="s">
        <v>59</v>
      </c>
      <c r="N35" s="1"/>
      <c r="Q35" t="s">
        <v>101</v>
      </c>
      <c r="T35" t="s">
        <v>101</v>
      </c>
    </row>
    <row r="36" spans="1:21" x14ac:dyDescent="0.55000000000000004">
      <c r="A36" t="s">
        <v>60</v>
      </c>
      <c r="B36" t="s">
        <v>41</v>
      </c>
      <c r="C36" t="s">
        <v>42</v>
      </c>
      <c r="D36" t="s">
        <v>43</v>
      </c>
      <c r="E36" t="s">
        <v>44</v>
      </c>
      <c r="F36" t="s">
        <v>45</v>
      </c>
      <c r="G36" t="s">
        <v>46</v>
      </c>
      <c r="H36" t="s">
        <v>53</v>
      </c>
      <c r="I36" t="s">
        <v>61</v>
      </c>
      <c r="J36" t="s">
        <v>62</v>
      </c>
      <c r="N36" s="1"/>
      <c r="Q36" t="s">
        <v>101</v>
      </c>
    </row>
    <row r="37" spans="1:21" x14ac:dyDescent="0.55000000000000004">
      <c r="A37" t="s">
        <v>63</v>
      </c>
      <c r="B37" t="s">
        <v>41</v>
      </c>
      <c r="C37" t="s">
        <v>42</v>
      </c>
      <c r="D37" t="s">
        <v>43</v>
      </c>
      <c r="E37" t="s">
        <v>44</v>
      </c>
      <c r="F37" t="s">
        <v>45</v>
      </c>
      <c r="G37" t="s">
        <v>46</v>
      </c>
      <c r="H37" t="s">
        <v>53</v>
      </c>
      <c r="I37" t="s">
        <v>61</v>
      </c>
      <c r="J37" t="s">
        <v>64</v>
      </c>
      <c r="N37" s="1"/>
      <c r="Q37" t="s">
        <v>101</v>
      </c>
    </row>
    <row r="38" spans="1:21" x14ac:dyDescent="0.55000000000000004">
      <c r="A38" t="s">
        <v>65</v>
      </c>
      <c r="B38" t="s">
        <v>41</v>
      </c>
      <c r="C38" t="s">
        <v>42</v>
      </c>
      <c r="D38" t="s">
        <v>43</v>
      </c>
      <c r="E38" t="s">
        <v>44</v>
      </c>
      <c r="F38" t="s">
        <v>45</v>
      </c>
      <c r="G38" t="s">
        <v>46</v>
      </c>
      <c r="H38" t="s">
        <v>53</v>
      </c>
      <c r="I38" t="s">
        <v>61</v>
      </c>
      <c r="J38" t="s">
        <v>66</v>
      </c>
      <c r="N38" s="1"/>
      <c r="Q38" t="s">
        <v>101</v>
      </c>
    </row>
    <row r="39" spans="1:21" x14ac:dyDescent="0.55000000000000004">
      <c r="A39" t="s">
        <v>67</v>
      </c>
      <c r="B39" t="s">
        <v>41</v>
      </c>
      <c r="C39" t="s">
        <v>42</v>
      </c>
      <c r="D39" t="s">
        <v>43</v>
      </c>
      <c r="E39" t="s">
        <v>44</v>
      </c>
      <c r="F39" t="s">
        <v>45</v>
      </c>
      <c r="G39" t="s">
        <v>46</v>
      </c>
      <c r="H39" t="s">
        <v>53</v>
      </c>
      <c r="I39" t="s">
        <v>68</v>
      </c>
      <c r="J39" t="s">
        <v>69</v>
      </c>
      <c r="N39" s="1"/>
      <c r="Q39" t="s">
        <v>101</v>
      </c>
    </row>
    <row r="40" spans="1:21" x14ac:dyDescent="0.55000000000000004">
      <c r="A40" t="s">
        <v>70</v>
      </c>
      <c r="B40" t="s">
        <v>41</v>
      </c>
      <c r="C40" t="s">
        <v>42</v>
      </c>
      <c r="D40" t="s">
        <v>43</v>
      </c>
      <c r="E40" t="s">
        <v>44</v>
      </c>
      <c r="F40" t="s">
        <v>45</v>
      </c>
      <c r="G40" t="s">
        <v>46</v>
      </c>
      <c r="H40" t="s">
        <v>53</v>
      </c>
      <c r="I40" t="s">
        <v>68</v>
      </c>
      <c r="J40" t="s">
        <v>71</v>
      </c>
      <c r="N40" s="1"/>
      <c r="Q40" t="s">
        <v>101</v>
      </c>
    </row>
    <row r="41" spans="1:21" x14ac:dyDescent="0.55000000000000004">
      <c r="A41" t="s">
        <v>72</v>
      </c>
      <c r="B41" t="s">
        <v>41</v>
      </c>
      <c r="C41" t="s">
        <v>42</v>
      </c>
      <c r="D41" t="s">
        <v>43</v>
      </c>
      <c r="E41" t="s">
        <v>44</v>
      </c>
      <c r="F41" t="s">
        <v>45</v>
      </c>
      <c r="G41" t="s">
        <v>46</v>
      </c>
      <c r="H41" t="s">
        <v>53</v>
      </c>
      <c r="I41" t="s">
        <v>68</v>
      </c>
      <c r="J41" t="s">
        <v>73</v>
      </c>
      <c r="N41" s="1"/>
      <c r="Q41" t="s">
        <v>101</v>
      </c>
    </row>
    <row r="42" spans="1:21" x14ac:dyDescent="0.55000000000000004">
      <c r="A42" t="s">
        <v>74</v>
      </c>
      <c r="B42" t="s">
        <v>41</v>
      </c>
      <c r="C42" t="s">
        <v>42</v>
      </c>
      <c r="D42" t="s">
        <v>43</v>
      </c>
      <c r="E42" t="s">
        <v>44</v>
      </c>
      <c r="F42" t="s">
        <v>45</v>
      </c>
      <c r="G42" t="s">
        <v>46</v>
      </c>
      <c r="H42" t="s">
        <v>53</v>
      </c>
      <c r="I42" t="s">
        <v>75</v>
      </c>
      <c r="J42" t="s">
        <v>76</v>
      </c>
      <c r="N42" s="1"/>
      <c r="Q42" t="s">
        <v>101</v>
      </c>
    </row>
    <row r="43" spans="1:21" x14ac:dyDescent="0.55000000000000004">
      <c r="A43" t="s">
        <v>77</v>
      </c>
      <c r="B43" t="s">
        <v>41</v>
      </c>
      <c r="C43" t="s">
        <v>42</v>
      </c>
      <c r="D43" t="s">
        <v>43</v>
      </c>
      <c r="E43" t="s">
        <v>44</v>
      </c>
      <c r="F43" t="s">
        <v>45</v>
      </c>
      <c r="G43" t="s">
        <v>46</v>
      </c>
      <c r="H43" t="s">
        <v>53</v>
      </c>
      <c r="I43" t="s">
        <v>75</v>
      </c>
      <c r="J43" t="s">
        <v>78</v>
      </c>
      <c r="N43" s="1"/>
      <c r="Q43" t="s">
        <v>101</v>
      </c>
    </row>
    <row r="44" spans="1:21" x14ac:dyDescent="0.55000000000000004">
      <c r="A44" t="s">
        <v>79</v>
      </c>
      <c r="B44" t="s">
        <v>41</v>
      </c>
      <c r="C44" t="s">
        <v>42</v>
      </c>
      <c r="D44" t="s">
        <v>43</v>
      </c>
      <c r="E44" t="s">
        <v>44</v>
      </c>
      <c r="F44" t="s">
        <v>45</v>
      </c>
      <c r="G44" t="s">
        <v>46</v>
      </c>
      <c r="H44" t="s">
        <v>53</v>
      </c>
      <c r="I44" t="s">
        <v>80</v>
      </c>
      <c r="J44" t="s">
        <v>81</v>
      </c>
      <c r="N44" s="1"/>
      <c r="Q44" t="s">
        <v>101</v>
      </c>
    </row>
    <row r="45" spans="1:21" x14ac:dyDescent="0.55000000000000004">
      <c r="A45" t="s">
        <v>82</v>
      </c>
      <c r="B45" t="s">
        <v>41</v>
      </c>
      <c r="C45" t="s">
        <v>42</v>
      </c>
      <c r="D45" t="s">
        <v>43</v>
      </c>
      <c r="E45" t="s">
        <v>44</v>
      </c>
      <c r="F45" t="s">
        <v>45</v>
      </c>
      <c r="G45" t="s">
        <v>46</v>
      </c>
      <c r="H45" t="s">
        <v>53</v>
      </c>
      <c r="I45" t="s">
        <v>80</v>
      </c>
      <c r="J45" t="s">
        <v>83</v>
      </c>
      <c r="N45" s="1"/>
      <c r="Q45" t="s">
        <v>101</v>
      </c>
    </row>
    <row r="46" spans="1:21" x14ac:dyDescent="0.55000000000000004">
      <c r="A46" t="s">
        <v>84</v>
      </c>
      <c r="B46" t="s">
        <v>41</v>
      </c>
      <c r="C46" t="s">
        <v>42</v>
      </c>
      <c r="D46" t="s">
        <v>43</v>
      </c>
      <c r="E46" t="s">
        <v>44</v>
      </c>
      <c r="F46" t="s">
        <v>45</v>
      </c>
      <c r="G46" t="s">
        <v>46</v>
      </c>
      <c r="H46" t="s">
        <v>53</v>
      </c>
      <c r="I46" t="s">
        <v>80</v>
      </c>
      <c r="J46" t="s">
        <v>85</v>
      </c>
      <c r="N46" s="1"/>
      <c r="Q46" t="s">
        <v>101</v>
      </c>
    </row>
    <row r="47" spans="1:21" x14ac:dyDescent="0.55000000000000004">
      <c r="A47" t="s">
        <v>86</v>
      </c>
      <c r="B47" t="s">
        <v>41</v>
      </c>
      <c r="C47" t="s">
        <v>42</v>
      </c>
      <c r="D47" t="s">
        <v>43</v>
      </c>
      <c r="E47" t="s">
        <v>44</v>
      </c>
      <c r="F47" t="s">
        <v>45</v>
      </c>
      <c r="G47" t="s">
        <v>46</v>
      </c>
      <c r="H47" t="s">
        <v>53</v>
      </c>
      <c r="I47" t="s">
        <v>87</v>
      </c>
      <c r="J47" t="s">
        <v>88</v>
      </c>
      <c r="N47" s="1"/>
      <c r="Q47" t="s">
        <v>101</v>
      </c>
      <c r="U47" t="s">
        <v>101</v>
      </c>
    </row>
    <row r="48" spans="1:21" x14ac:dyDescent="0.55000000000000004">
      <c r="A48" t="s">
        <v>89</v>
      </c>
      <c r="B48" t="s">
        <v>41</v>
      </c>
      <c r="C48" t="s">
        <v>42</v>
      </c>
      <c r="D48" t="s">
        <v>43</v>
      </c>
      <c r="E48" t="s">
        <v>44</v>
      </c>
      <c r="F48" t="s">
        <v>45</v>
      </c>
      <c r="G48" t="s">
        <v>46</v>
      </c>
      <c r="H48" t="s">
        <v>53</v>
      </c>
      <c r="I48" t="s">
        <v>85</v>
      </c>
      <c r="J48" t="s">
        <v>90</v>
      </c>
      <c r="N48" s="1"/>
      <c r="Q48" t="s">
        <v>101</v>
      </c>
    </row>
    <row r="49" spans="1:21" x14ac:dyDescent="0.55000000000000004">
      <c r="A49" t="s">
        <v>91</v>
      </c>
      <c r="B49" t="s">
        <v>41</v>
      </c>
      <c r="C49" t="s">
        <v>42</v>
      </c>
      <c r="D49" t="s">
        <v>43</v>
      </c>
      <c r="E49" t="s">
        <v>44</v>
      </c>
      <c r="F49" t="s">
        <v>45</v>
      </c>
      <c r="G49" t="s">
        <v>46</v>
      </c>
      <c r="H49" t="s">
        <v>53</v>
      </c>
      <c r="I49" t="s">
        <v>85</v>
      </c>
      <c r="J49" t="s">
        <v>92</v>
      </c>
      <c r="N49" s="1"/>
      <c r="Q49" t="s">
        <v>101</v>
      </c>
    </row>
    <row r="50" spans="1:21" x14ac:dyDescent="0.55000000000000004">
      <c r="A50" t="s">
        <v>93</v>
      </c>
      <c r="B50" t="s">
        <v>41</v>
      </c>
      <c r="C50" t="s">
        <v>42</v>
      </c>
      <c r="D50" t="s">
        <v>43</v>
      </c>
      <c r="E50" t="s">
        <v>44</v>
      </c>
      <c r="F50" t="s">
        <v>45</v>
      </c>
      <c r="G50" t="s">
        <v>46</v>
      </c>
      <c r="H50" t="s">
        <v>53</v>
      </c>
      <c r="I50" t="s">
        <v>85</v>
      </c>
      <c r="J50" t="s">
        <v>94</v>
      </c>
      <c r="N50" s="1"/>
      <c r="Q50" t="s">
        <v>101</v>
      </c>
    </row>
    <row r="51" spans="1:21" x14ac:dyDescent="0.55000000000000004">
      <c r="A51" t="s">
        <v>95</v>
      </c>
      <c r="B51" t="s">
        <v>41</v>
      </c>
      <c r="C51" t="s">
        <v>42</v>
      </c>
      <c r="D51" t="s">
        <v>43</v>
      </c>
      <c r="E51" t="s">
        <v>44</v>
      </c>
      <c r="F51" t="s">
        <v>45</v>
      </c>
      <c r="G51" t="s">
        <v>46</v>
      </c>
      <c r="H51" t="s">
        <v>96</v>
      </c>
      <c r="I51" t="s">
        <v>96</v>
      </c>
      <c r="J51" t="s">
        <v>97</v>
      </c>
      <c r="N51" s="1"/>
      <c r="R51" t="s">
        <v>101</v>
      </c>
      <c r="U51" t="s">
        <v>101</v>
      </c>
    </row>
    <row r="52" spans="1:21" x14ac:dyDescent="0.55000000000000004">
      <c r="A52" t="s">
        <v>98</v>
      </c>
      <c r="B52" t="s">
        <v>41</v>
      </c>
      <c r="C52" t="s">
        <v>42</v>
      </c>
      <c r="D52" t="s">
        <v>43</v>
      </c>
      <c r="E52" t="s">
        <v>44</v>
      </c>
      <c r="F52" t="s">
        <v>45</v>
      </c>
      <c r="G52" t="s">
        <v>46</v>
      </c>
      <c r="H52" t="s">
        <v>96</v>
      </c>
      <c r="I52" t="s">
        <v>96</v>
      </c>
      <c r="J52" t="s">
        <v>99</v>
      </c>
      <c r="N52" s="1"/>
      <c r="R52" t="s">
        <v>101</v>
      </c>
      <c r="U52" t="s">
        <v>101</v>
      </c>
    </row>
    <row r="53" spans="1:21" x14ac:dyDescent="0.55000000000000004">
      <c r="N53" s="1"/>
    </row>
    <row r="54" spans="1:21" x14ac:dyDescent="0.55000000000000004">
      <c r="N54" s="1"/>
    </row>
    <row r="55" spans="1:21" x14ac:dyDescent="0.55000000000000004">
      <c r="N55" s="1"/>
    </row>
    <row r="56" spans="1:21" x14ac:dyDescent="0.55000000000000004">
      <c r="N56" s="1"/>
    </row>
    <row r="57" spans="1:21" x14ac:dyDescent="0.55000000000000004">
      <c r="N57" s="1"/>
    </row>
    <row r="58" spans="1:21" x14ac:dyDescent="0.55000000000000004">
      <c r="N58" s="1"/>
    </row>
    <row r="59" spans="1:21" x14ac:dyDescent="0.55000000000000004">
      <c r="N59" s="1"/>
    </row>
    <row r="60" spans="1:21" x14ac:dyDescent="0.55000000000000004">
      <c r="N60" s="1"/>
    </row>
    <row r="61" spans="1:21" x14ac:dyDescent="0.55000000000000004">
      <c r="N61" s="1"/>
    </row>
    <row r="62" spans="1:21" x14ac:dyDescent="0.55000000000000004">
      <c r="N62" s="1"/>
    </row>
    <row r="63" spans="1:21" x14ac:dyDescent="0.55000000000000004">
      <c r="N63" s="1"/>
    </row>
    <row r="64" spans="1:21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3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3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4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4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40" t="s">
        <v>4</v>
      </c>
      <c r="O6" s="4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41" t="s">
        <v>6</v>
      </c>
      <c r="O7" s="4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42" t="s">
        <v>7</v>
      </c>
      <c r="O8" s="4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42" t="s">
        <v>8</v>
      </c>
      <c r="O9" s="4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41" t="s">
        <v>9</v>
      </c>
      <c r="O10" s="4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3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3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3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3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3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3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4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4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4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4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3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3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3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3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3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921EC50A-E012-40EE-B65D-2B6287CDD8A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5440BD4-B732-4C93-98E2-AEB43F6D89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2c71bb-8780-4057-9aed-9c657ecba7ad"/>
    <ds:schemaRef ds:uri="5a59c048-03f8-4bc0-8b16-72b0e3f2a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6D6B2EF-A4CE-4389-AC67-F6B69B890648}">
  <ds:schemaRefs>
    <ds:schemaRef ds:uri="http://purl.org/dc/terms/"/>
    <ds:schemaRef ds:uri="072c71bb-8780-4057-9aed-9c657ecba7ad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5a59c048-03f8-4bc0-8b16-72b0e3f2a322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NGUYEN, DUYTAN</cp:lastModifiedBy>
  <cp:revision/>
  <dcterms:created xsi:type="dcterms:W3CDTF">2022-11-25T05:56:28Z</dcterms:created>
  <dcterms:modified xsi:type="dcterms:W3CDTF">2023-12-15T06:39:37Z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MediaServiceImageTags">
    <vt:lpwstr/>
  </property>
</Properties>
</file>