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39" documentId="13_ncr:1_{533EE2F3-6631-4C3F-829C-FA0153A2623C}" xr6:coauthVersionLast="47" xr6:coauthVersionMax="47" xr10:uidLastSave="{9B40EBC4-CE8F-4AE4-9EA7-3D2488F42AD3}"/>
  <bookViews>
    <workbookView xWindow="-289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0" l="1"/>
  <c r="X25" i="10"/>
  <c r="W25" i="10"/>
  <c r="V25" i="10"/>
  <c r="U25" i="10"/>
  <c r="T25" i="10"/>
  <c r="S25" i="10"/>
  <c r="R25" i="10"/>
  <c r="Q25" i="10"/>
  <c r="P25" i="10"/>
  <c r="P16" i="10"/>
  <c r="P16" i="7"/>
  <c r="P25" i="7"/>
  <c r="Y20" i="10"/>
  <c r="X20" i="10"/>
  <c r="W20" i="10"/>
  <c r="V20" i="10"/>
  <c r="U20" i="10"/>
  <c r="T20" i="10"/>
  <c r="S20" i="10"/>
  <c r="R20" i="10"/>
  <c r="Q20" i="10"/>
  <c r="P20" i="10"/>
  <c r="Y16" i="10"/>
  <c r="X16" i="10"/>
  <c r="W16" i="10"/>
  <c r="V16" i="10"/>
  <c r="U16" i="10"/>
  <c r="T16" i="10"/>
  <c r="S16" i="10"/>
  <c r="R16" i="10"/>
  <c r="Q16" i="10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<sst xmlns="http://schemas.openxmlformats.org/spreadsheetml/2006/main" count="446" uniqueCount="92">
  <si>
    <t>I(ナビ_E2E)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</si>
  <si>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</si>
  <si>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</si>
  <si>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</si>
  <si>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E2E</t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</si>
  <si>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</si>
  <si>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</si>
  <si>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</si>
  <si>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</si>
  <si>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Cat#1 (IVI Related)</t>
  </si>
  <si>
    <t>Cat#3(Call Related)</t>
  </si>
  <si>
    <t>Response Time</t>
  </si>
  <si>
    <t>Accuracy</t>
  </si>
  <si>
    <t>Service Reliability</t>
  </si>
  <si>
    <t>Network Reliability</t>
  </si>
  <si>
    <t>Boot Up stability</t>
  </si>
  <si>
    <t>Scenario Test</t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</si>
  <si>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</si>
  <si>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</si>
  <si>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</si>
  <si>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</si>
  <si>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</si>
  <si>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</si>
  <si>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</si>
  <si>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</si>
  <si>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</si>
  <si>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</si>
  <si>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</si>
  <si>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</si>
  <si>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</si>
  <si>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</si>
  <si>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</si>
  <si>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</si>
  <si>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</si>
  <si>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</si>
  <si>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</si>
  <si>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</si>
  <si>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</si>
  <si>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</si>
  <si>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</si>
  <si>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</si>
  <si>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</si>
  <si>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</si>
  <si>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</si>
  <si>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</si>
  <si>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</si>
  <si>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</si>
  <si>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</si>
  <si>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</si>
  <si>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</si>
  <si>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</si>
  <si>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MSTR-013-0473400</t>
  </si>
  <si>
    <t>電子・電装</t>
  </si>
  <si>
    <t>E2E(Offboard)</t>
  </si>
  <si>
    <t>実車</t>
  </si>
  <si>
    <t>Function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</si>
  <si>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</si>
  <si>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</si>
  <si>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</si>
  <si>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</si>
  <si>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</si>
  <si>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</si>
  <si>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</si>
  <si>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MSTR-013-0473800</t>
  </si>
  <si>
    <t>MSTR-013-0473900</t>
  </si>
  <si>
    <t>Reliability</t>
  </si>
  <si>
    <t>MSTR-013-0474000</t>
  </si>
  <si>
    <t>MSTR-013-0474100</t>
  </si>
  <si>
    <t>MSTR-013-0474200</t>
  </si>
  <si>
    <t>Past prevention</t>
  </si>
  <si>
    <t>MSTR-013-0474300</t>
  </si>
  <si>
    <t>2：トリム手配前</t>
    <rPh sb="5" eb="7">
      <t>テハイ</t>
    </rPh>
    <rPh sb="7" eb="8">
      <t>マエ</t>
    </rPh>
    <phoneticPr fontId="14"/>
  </si>
  <si>
    <t>Cat#2(APP Related)</t>
    <phoneticPr fontId="3"/>
  </si>
  <si>
    <t>Cat#1 (IVI Related)</t>
    <phoneticPr fontId="1"/>
  </si>
  <si>
    <t>Cat#3(Call Related)</t>
    <phoneticPr fontId="1"/>
  </si>
  <si>
    <t>Response Time</t>
    <phoneticPr fontId="1"/>
  </si>
  <si>
    <t>Accuracy</t>
    <phoneticPr fontId="1"/>
  </si>
  <si>
    <t>Service Reliability</t>
    <phoneticPr fontId="1"/>
  </si>
  <si>
    <t>Network Reliability</t>
    <phoneticPr fontId="1"/>
  </si>
  <si>
    <t>Boot Up stability</t>
    <phoneticPr fontId="1"/>
  </si>
  <si>
    <t>Past prevention</t>
    <phoneticPr fontId="1"/>
  </si>
  <si>
    <t>Scenario Test</t>
    <phoneticPr fontId="1"/>
  </si>
  <si>
    <t>CCS E2E
Cat#1 (IVI Related)</t>
    <phoneticPr fontId="1"/>
  </si>
  <si>
    <t>CCS E2E
Cat#2(APP Related)</t>
    <phoneticPr fontId="1"/>
  </si>
  <si>
    <t>CCS E2E
Cat#3(Call Related)</t>
    <phoneticPr fontId="1"/>
  </si>
  <si>
    <t>CCS E2E
Response Time</t>
    <phoneticPr fontId="1"/>
  </si>
  <si>
    <t>CCS E2E
Accuracy</t>
    <phoneticPr fontId="1"/>
  </si>
  <si>
    <t>CCS E2E
Service Reliability</t>
    <phoneticPr fontId="1"/>
  </si>
  <si>
    <t>CCS E2E
Network Reliability</t>
    <phoneticPr fontId="1"/>
  </si>
  <si>
    <t>CCS E2E
Boot Up stability</t>
    <phoneticPr fontId="1"/>
  </si>
  <si>
    <t>CCS E2E
Past prevention</t>
    <phoneticPr fontId="1"/>
  </si>
  <si>
    <t>CCS E2E
Scenario 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</si>
</sst>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0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0" borderId="11" xfId="1" applyBorder="1" applyAlignment="1">
      <alignment horizontal="center" vertical="center" wrapText="1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0" fontId="2" fillId="11" borderId="8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2" fillId="9" borderId="14" xfId="1" applyFill="1" applyBorder="1" applyAlignment="1" applyProtection="1">
      <alignment vertical="center" wrapText="1"/>
      <protection locked="0"/>
    </xf>
    <xf numFmtId="0" fontId="2" fillId="0" borderId="14" xfId="1" applyBorder="1" applyAlignment="1" applyProtection="1">
      <alignment vertical="center" wrapText="1"/>
      <protection locked="0"/>
    </xf>
    <xf numFmtId="176" fontId="2" fillId="0" borderId="15" xfId="1" applyNumberFormat="1" applyBorder="1" applyAlignment="1" applyProtection="1">
      <alignment vertical="center" wrapText="1"/>
      <protection locked="0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7" fillId="0" borderId="16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1" borderId="16" xfId="1" applyFill="1" applyBorder="1" applyAlignment="1">
      <alignment vertical="center" wrapText="1"/>
    </xf>
    <xf numFmtId="0" fontId="2" fillId="0" borderId="17" xfId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2" xfId="1" applyFill="1" applyBorder="1" applyAlignment="1">
      <alignment vertical="center" wrapText="1"/>
    </xf>
    <xf numFmtId="0" fontId="12" fillId="0" borderId="0" xfId="0" applyFont="1" applyAlignment="1">
      <alignment vertical="center" readingOrder="1"/>
    </xf>
    <xf numFmtId="0" fontId="13" fillId="0" borderId="0" xfId="0" applyFont="1">
      <alignment vertical="center"/>
    </xf>
    <xf numFmtId="176" fontId="2" fillId="11" borderId="3" xfId="1" applyNumberFormat="1" applyFill="1" applyBorder="1" applyAlignment="1">
      <alignment vertical="center" wrapText="1"/>
    </xf>
    <xf numFmtId="0" fontId="2" fillId="5" borderId="19" xfId="1" applyFill="1" applyBorder="1" applyAlignment="1">
      <alignment vertical="center" wrapText="1"/>
    </xf>
    <xf numFmtId="0" fontId="2" fillId="3" borderId="19" xfId="1" applyFill="1" applyBorder="1" applyAlignment="1">
      <alignment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4" borderId="20" xfId="1" applyFill="1" applyBorder="1" applyAlignment="1" applyProtection="1">
      <alignment vertical="center" wrapText="1"/>
      <protection locked="0"/>
    </xf>
    <xf numFmtId="0" fontId="2" fillId="6" borderId="20" xfId="1" quotePrefix="1" applyFill="1" applyBorder="1" applyAlignment="1" applyProtection="1">
      <alignment horizontal="center" vertical="center" wrapText="1"/>
      <protection locked="0"/>
    </xf>
    <xf numFmtId="0" fontId="2" fillId="10" borderId="19" xfId="1" applyFill="1" applyBorder="1" applyAlignment="1">
      <alignment horizontal="center" vertical="center" wrapText="1"/>
    </xf>
    <xf numFmtId="0" fontId="2" fillId="11" borderId="19" xfId="1" applyFill="1" applyBorder="1" applyAlignment="1">
      <alignment horizontal="center" vertical="center" wrapText="1"/>
    </xf>
    <xf numFmtId="0" fontId="2" fillId="7" borderId="20" xfId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>
      <alignment horizontal="center" vertical="center" wrapText="1"/>
    </xf>
    <xf numFmtId="0" fontId="2" fillId="4" borderId="22" xfId="1" applyFill="1" applyBorder="1" applyAlignment="1" applyProtection="1">
      <alignment vertical="center" wrapText="1"/>
      <protection locked="0"/>
    </xf>
    <xf numFmtId="0" fontId="2" fillId="6" borderId="21" xfId="1" applyFill="1" applyBorder="1" applyAlignment="1" applyProtection="1">
      <alignment horizontal="center" vertical="center" wrapText="1"/>
      <protection locked="0"/>
    </xf>
    <xf numFmtId="0" fontId="2" fillId="6" borderId="23" xfId="1" applyFill="1" applyBorder="1" applyAlignment="1" applyProtection="1">
      <alignment horizontal="center" vertical="center" wrapText="1"/>
      <protection locked="0"/>
    </xf>
    <xf numFmtId="0" fontId="2" fillId="9" borderId="24" xfId="1" applyFill="1" applyBorder="1" applyAlignment="1" applyProtection="1">
      <alignment vertical="center" wrapText="1"/>
      <protection locked="0"/>
    </xf>
    <xf numFmtId="0" fontId="2" fillId="0" borderId="24" xfId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2" fillId="11" borderId="24" xfId="1" applyFill="1" applyBorder="1" applyAlignment="1">
      <alignment vertical="center" wrapText="1"/>
    </xf>
    <xf numFmtId="0" fontId="2" fillId="11" borderId="13" xfId="1" applyFill="1" applyBorder="1" applyAlignment="1">
      <alignment vertical="center" wrapText="1"/>
    </xf>
    <xf numFmtId="0" fontId="2" fillId="0" borderId="25" xfId="1" applyBorder="1" applyAlignment="1" applyProtection="1">
      <alignment vertical="center" wrapText="1"/>
      <protection locked="0"/>
    </xf>
    <xf numFmtId="0" fontId="2" fillId="4" borderId="27" xfId="1" applyFill="1" applyBorder="1" applyAlignment="1" applyProtection="1">
      <alignment vertical="center" wrapText="1"/>
      <protection locked="0"/>
    </xf>
    <xf numFmtId="0" fontId="2" fillId="6" borderId="0" xfId="1" applyFill="1" applyBorder="1" applyAlignment="1" applyProtection="1">
      <alignment horizontal="center" vertical="center" wrapText="1"/>
      <protection locked="0"/>
    </xf>
    <xf numFmtId="0" fontId="2" fillId="0" borderId="13" xfId="1" applyBorder="1" applyAlignment="1">
      <alignment horizontal="center" vertical="center" wrapText="1"/>
    </xf>
    <xf numFmtId="0" fontId="2" fillId="0" borderId="27" xfId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0" fontId="0" fillId="0" borderId="19" xfId="0" applyBorder="1">
      <alignment vertical="center"/>
    </xf>
    <xf numFmtId="0" fontId="2" fillId="7" borderId="22" xfId="1" applyFill="1" applyBorder="1" applyAlignment="1" applyProtection="1">
      <alignment vertical="center" wrapText="1"/>
      <protection locked="0"/>
    </xf>
    <xf numFmtId="0" fontId="2" fillId="11" borderId="28" xfId="1" applyFill="1" applyBorder="1" applyAlignment="1">
      <alignment vertical="center" wrapText="1"/>
    </xf>
    <xf numFmtId="0" fontId="0" fillId="0" borderId="26" xfId="0" applyBorder="1">
      <alignment vertical="center"/>
    </xf>
    <xf numFmtId="176" fontId="2" fillId="11" borderId="29" xfId="1" applyNumberFormat="1" applyFill="1" applyBorder="1" applyAlignment="1">
      <alignment vertical="center" wrapText="1"/>
    </xf>
    <xf numFmtId="0" fontId="2" fillId="11" borderId="29" xfId="1" applyFill="1" applyBorder="1" applyAlignment="1">
      <alignment vertical="center" wrapText="1"/>
    </xf>
    <xf numFmtId="0" fontId="2" fillId="11" borderId="0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8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93229</xdr:rowOff>
    </xdr:from>
    <xdr:to>
      <xdr:col>9</xdr:col>
      <xdr:colOff>629055</xdr:colOff>
      <xdr:row>1</xdr:row>
      <xdr:rowOff>96384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635405</xdr:colOff>
      <xdr:row>1</xdr:row>
      <xdr:rowOff>74794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J2334"/>
  <sheetViews>
    <sheetView tabSelected="1" zoomScale="70" zoomScaleNormal="70" workbookViewId="0">
      <selection activeCell="R15" sqref="R15"/>
    </sheetView>
  </sheetViews>
  <sheetFormatPr defaultRowHeight="18" x14ac:dyDescent="0.55000000000000004"/>
  <cols>
    <col min="1" max="1" width="20.9140625" customWidth="1"/>
    <col min="2" max="2" width="5" customWidth="1"/>
    <col min="3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114" x14ac:dyDescent="0.55000000000000004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114" ht="26" x14ac:dyDescent="0.55000000000000004">
      <c r="M2" s="3"/>
      <c r="N2" s="90" t="s">
        <v>1</v>
      </c>
      <c r="O2" s="53" t="s">
        <v>2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7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5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</row>
    <row r="3" spans="13:114" ht="174.9" customHeight="1" x14ac:dyDescent="0.55000000000000004">
      <c r="M3" s="3"/>
      <c r="N3" s="91"/>
      <c r="O3" s="54" t="s">
        <v>3</v>
      </c>
      <c r="P3" s="6" t="s">
        <v>82</v>
      </c>
      <c r="Q3" s="6" t="s">
        <v>83</v>
      </c>
      <c r="R3" s="6" t="s">
        <v>84</v>
      </c>
      <c r="S3" s="6" t="s">
        <v>85</v>
      </c>
      <c r="T3" s="6" t="s">
        <v>86</v>
      </c>
      <c r="U3" s="6" t="s">
        <v>87</v>
      </c>
      <c r="V3" s="6" t="s">
        <v>88</v>
      </c>
      <c r="W3" s="6" t="s">
        <v>89</v>
      </c>
      <c r="X3" s="6" t="s">
        <v>90</v>
      </c>
      <c r="Y3" s="6" t="s">
        <v>91</v>
      </c>
      <c r="Z3" s="7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</row>
    <row r="4" spans="13:114" ht="63.9" customHeight="1" x14ac:dyDescent="0.55000000000000004">
      <c r="N4" s="92" t="s">
        <v>5</v>
      </c>
      <c r="O4" s="55" t="s">
        <v>6</v>
      </c>
      <c r="P4" s="8" t="s">
        <v>51</v>
      </c>
      <c r="Q4" s="8" t="s">
        <v>57</v>
      </c>
      <c r="R4" s="8" t="s">
        <v>59</v>
      </c>
      <c r="S4" s="8" t="s">
        <v>61</v>
      </c>
      <c r="T4" s="8" t="s">
        <v>63</v>
      </c>
      <c r="U4" s="8" t="s">
        <v>64</v>
      </c>
      <c r="V4" s="8" t="s">
        <v>66</v>
      </c>
      <c r="W4" s="8" t="s">
        <v>67</v>
      </c>
      <c r="X4" s="8" t="s">
        <v>68</v>
      </c>
      <c r="Y4" s="8" t="s">
        <v>70</v>
      </c>
      <c r="Z4" s="7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6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</row>
    <row r="5" spans="13:114" x14ac:dyDescent="0.55000000000000004">
      <c r="N5" s="92"/>
      <c r="O5" s="55" t="s">
        <v>7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7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6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</row>
    <row r="6" spans="13:114" x14ac:dyDescent="0.55000000000000004">
      <c r="N6" s="92" t="s">
        <v>6</v>
      </c>
      <c r="O6" s="93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7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</row>
    <row r="7" spans="13:114" ht="156" customHeight="1" x14ac:dyDescent="0.55000000000000004">
      <c r="N7" s="94" t="s">
        <v>8</v>
      </c>
      <c r="O7" s="93"/>
      <c r="P7" s="10" t="s">
        <v>73</v>
      </c>
      <c r="Q7" s="10" t="s">
        <v>72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78</v>
      </c>
      <c r="W7" s="10" t="s">
        <v>79</v>
      </c>
      <c r="X7" s="10" t="s">
        <v>80</v>
      </c>
      <c r="Y7" s="10" t="s">
        <v>81</v>
      </c>
      <c r="Z7" s="79"/>
      <c r="AA7" s="10"/>
      <c r="AB7" s="10"/>
      <c r="AC7" s="10"/>
      <c r="AD7" s="10"/>
      <c r="AE7" s="10"/>
      <c r="AF7" s="10"/>
      <c r="AG7" s="10"/>
      <c r="AH7" s="10"/>
      <c r="AI7" s="10"/>
      <c r="AJ7" s="13"/>
      <c r="AK7" s="13"/>
      <c r="AL7" s="10"/>
      <c r="AM7" s="10"/>
      <c r="AN7" s="10"/>
      <c r="AO7" s="10"/>
      <c r="AP7" s="10"/>
      <c r="AQ7" s="10"/>
      <c r="AR7" s="10"/>
      <c r="AS7" s="10"/>
      <c r="AT7" s="10"/>
      <c r="AU7" s="13"/>
      <c r="AV7" s="13"/>
      <c r="AW7" s="10"/>
      <c r="AX7" s="10"/>
      <c r="AY7" s="10"/>
      <c r="AZ7" s="10"/>
      <c r="BA7" s="10"/>
      <c r="BB7" s="10"/>
      <c r="BC7" s="10"/>
      <c r="BD7" s="82"/>
      <c r="BE7" s="32"/>
      <c r="BF7" s="32"/>
      <c r="BG7" s="33"/>
      <c r="BH7" s="33"/>
      <c r="BI7" s="33"/>
      <c r="BJ7" s="33"/>
      <c r="BK7" s="33"/>
      <c r="BL7" s="33"/>
      <c r="BM7" s="33"/>
      <c r="BN7" s="32"/>
      <c r="BO7" s="32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2"/>
      <c r="CA7" s="31"/>
      <c r="CB7" s="31"/>
      <c r="CC7" s="31"/>
      <c r="CD7" s="32"/>
      <c r="CE7" s="31"/>
      <c r="CF7" s="31"/>
      <c r="CG7" s="32"/>
      <c r="CH7" s="31"/>
      <c r="CI7" s="31"/>
      <c r="CJ7" s="32"/>
      <c r="CK7" s="10"/>
      <c r="CL7" s="10"/>
      <c r="CM7" s="34"/>
      <c r="CN7" s="35"/>
      <c r="CO7" s="10"/>
      <c r="CP7" s="10"/>
      <c r="CQ7" s="10"/>
      <c r="CR7" s="10"/>
      <c r="CS7" s="10"/>
      <c r="CT7" s="35"/>
      <c r="CU7" s="35"/>
      <c r="CV7" s="13"/>
      <c r="CW7" s="10"/>
      <c r="CX7" s="10"/>
      <c r="CY7" s="35"/>
      <c r="CZ7" s="10"/>
      <c r="DA7" s="10"/>
      <c r="DB7" s="10"/>
      <c r="DC7" s="10"/>
      <c r="DD7" s="10"/>
      <c r="DE7" s="13"/>
      <c r="DF7" s="10"/>
      <c r="DG7" s="10"/>
      <c r="DH7" s="35"/>
      <c r="DI7" s="10"/>
      <c r="DJ7" s="10"/>
    </row>
    <row r="8" spans="13:114" ht="18.649999999999999" customHeight="1" x14ac:dyDescent="0.55000000000000004">
      <c r="N8" s="95" t="s">
        <v>17</v>
      </c>
      <c r="O8" s="96"/>
      <c r="P8" s="12"/>
      <c r="Q8" s="12"/>
      <c r="R8" s="12"/>
      <c r="S8" s="12"/>
      <c r="T8" s="12"/>
      <c r="U8" s="12"/>
      <c r="V8" s="12"/>
      <c r="W8" s="12"/>
      <c r="X8" s="12"/>
      <c r="Y8" s="12"/>
      <c r="Z8" s="36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</row>
    <row r="9" spans="13:114" ht="39.65" customHeight="1" x14ac:dyDescent="0.55000000000000004">
      <c r="N9" s="95" t="s">
        <v>18</v>
      </c>
      <c r="O9" s="96"/>
      <c r="P9" s="12"/>
      <c r="Q9" s="12"/>
      <c r="R9" s="12"/>
      <c r="S9" s="12"/>
      <c r="T9" s="12"/>
      <c r="U9" s="12"/>
      <c r="V9" s="12"/>
      <c r="W9" s="12"/>
      <c r="X9" s="12"/>
      <c r="Y9" s="12"/>
      <c r="Z9" s="36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70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</row>
    <row r="10" spans="13:114" ht="26.4" customHeight="1" x14ac:dyDescent="0.55000000000000004">
      <c r="N10" s="94" t="s">
        <v>19</v>
      </c>
      <c r="O10" s="97"/>
      <c r="P10" s="13" t="s">
        <v>71</v>
      </c>
      <c r="Q10" s="13" t="s">
        <v>71</v>
      </c>
      <c r="R10" s="13" t="s">
        <v>71</v>
      </c>
      <c r="S10" s="13" t="s">
        <v>71</v>
      </c>
      <c r="T10" s="13" t="s">
        <v>71</v>
      </c>
      <c r="U10" s="13" t="s">
        <v>71</v>
      </c>
      <c r="V10" s="13" t="s">
        <v>71</v>
      </c>
      <c r="W10" s="13" t="s">
        <v>71</v>
      </c>
      <c r="X10" s="13" t="s">
        <v>71</v>
      </c>
      <c r="Y10" s="13" t="s">
        <v>71</v>
      </c>
      <c r="Z10" s="80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71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</row>
    <row r="11" spans="13:114" ht="26.4" customHeight="1" x14ac:dyDescent="0.55000000000000004">
      <c r="N11" s="88" t="s">
        <v>20</v>
      </c>
      <c r="O11" s="58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44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</row>
    <row r="12" spans="13:114" ht="26.4" customHeight="1" x14ac:dyDescent="0.55000000000000004">
      <c r="N12" s="89"/>
      <c r="O12" s="58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4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44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</row>
    <row r="13" spans="13:114" ht="26.4" customHeight="1" x14ac:dyDescent="0.55000000000000004">
      <c r="N13" s="89"/>
      <c r="O13" s="58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4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44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</row>
    <row r="14" spans="13:114" ht="26.4" customHeight="1" x14ac:dyDescent="0.55000000000000004">
      <c r="N14" s="89"/>
      <c r="O14" s="58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44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</row>
    <row r="15" spans="13:114" ht="18.649999999999999" customHeight="1" x14ac:dyDescent="0.55000000000000004">
      <c r="N15" s="89"/>
      <c r="O15" s="58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72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</row>
    <row r="16" spans="13:114" ht="18.649999999999999" customHeight="1" x14ac:dyDescent="0.55000000000000004">
      <c r="N16" s="89"/>
      <c r="O16" s="59" t="s">
        <v>26</v>
      </c>
      <c r="P16" s="16">
        <f t="shared" ref="P16:AU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74">
        <f t="shared" si="0"/>
        <v>0</v>
      </c>
      <c r="AA16" s="16">
        <f t="shared" si="0"/>
        <v>0</v>
      </c>
      <c r="AB16" s="16">
        <f t="shared" si="0"/>
        <v>0</v>
      </c>
      <c r="AC16" s="16">
        <f t="shared" si="0"/>
        <v>0</v>
      </c>
      <c r="AD16" s="16">
        <f t="shared" si="0"/>
        <v>0</v>
      </c>
      <c r="AE16" s="16">
        <f t="shared" si="0"/>
        <v>0</v>
      </c>
      <c r="AF16" s="16">
        <f t="shared" si="0"/>
        <v>0</v>
      </c>
      <c r="AG16" s="16">
        <f t="shared" si="0"/>
        <v>0</v>
      </c>
      <c r="AH16" s="16">
        <f t="shared" si="0"/>
        <v>0</v>
      </c>
      <c r="AI16" s="16">
        <f t="shared" si="0"/>
        <v>0</v>
      </c>
      <c r="AJ16" s="16">
        <f t="shared" si="0"/>
        <v>0</v>
      </c>
      <c r="AK16" s="16">
        <f t="shared" si="0"/>
        <v>0</v>
      </c>
      <c r="AL16" s="16">
        <f t="shared" si="0"/>
        <v>0</v>
      </c>
      <c r="AM16" s="16">
        <f t="shared" si="0"/>
        <v>0</v>
      </c>
      <c r="AN16" s="16">
        <f t="shared" si="0"/>
        <v>0</v>
      </c>
      <c r="AO16" s="16">
        <f t="shared" si="0"/>
        <v>0</v>
      </c>
      <c r="AP16" s="16">
        <f t="shared" si="0"/>
        <v>0</v>
      </c>
      <c r="AQ16" s="16">
        <f t="shared" si="0"/>
        <v>0</v>
      </c>
      <c r="AR16" s="16">
        <f t="shared" si="0"/>
        <v>0</v>
      </c>
      <c r="AS16" s="16">
        <f t="shared" si="0"/>
        <v>0</v>
      </c>
      <c r="AT16" s="16">
        <f t="shared" si="0"/>
        <v>0</v>
      </c>
      <c r="AU16" s="16">
        <f t="shared" si="0"/>
        <v>0</v>
      </c>
      <c r="AV16" s="16">
        <f t="shared" ref="AV16:CA16" si="1">SUM(AV11:AV15)</f>
        <v>0</v>
      </c>
      <c r="AW16" s="16">
        <f t="shared" si="1"/>
        <v>0</v>
      </c>
      <c r="AX16" s="16">
        <f t="shared" si="1"/>
        <v>0</v>
      </c>
      <c r="AY16" s="16">
        <f t="shared" si="1"/>
        <v>0</v>
      </c>
      <c r="AZ16" s="16">
        <f t="shared" si="1"/>
        <v>0</v>
      </c>
      <c r="BA16" s="16">
        <f t="shared" si="1"/>
        <v>0</v>
      </c>
      <c r="BB16" s="16">
        <f t="shared" si="1"/>
        <v>0</v>
      </c>
      <c r="BC16" s="16">
        <f t="shared" si="1"/>
        <v>0</v>
      </c>
      <c r="BD16" s="73">
        <f t="shared" si="1"/>
        <v>0</v>
      </c>
      <c r="BE16" s="43">
        <f t="shared" si="1"/>
        <v>0</v>
      </c>
      <c r="BF16" s="43">
        <f t="shared" si="1"/>
        <v>0</v>
      </c>
      <c r="BG16" s="43">
        <f t="shared" si="1"/>
        <v>0</v>
      </c>
      <c r="BH16" s="43">
        <f t="shared" si="1"/>
        <v>0</v>
      </c>
      <c r="BI16" s="43">
        <f t="shared" si="1"/>
        <v>0</v>
      </c>
      <c r="BJ16" s="43">
        <f t="shared" si="1"/>
        <v>0</v>
      </c>
      <c r="BK16" s="43">
        <f t="shared" si="1"/>
        <v>0</v>
      </c>
      <c r="BL16" s="43">
        <f t="shared" si="1"/>
        <v>0</v>
      </c>
      <c r="BM16" s="43">
        <f t="shared" si="1"/>
        <v>0</v>
      </c>
      <c r="BN16" s="43">
        <f t="shared" si="1"/>
        <v>0</v>
      </c>
      <c r="BO16" s="43">
        <f t="shared" si="1"/>
        <v>0</v>
      </c>
      <c r="BP16" s="43">
        <f t="shared" si="1"/>
        <v>0</v>
      </c>
      <c r="BQ16" s="43">
        <f t="shared" si="1"/>
        <v>0</v>
      </c>
      <c r="BR16" s="43">
        <f t="shared" si="1"/>
        <v>0</v>
      </c>
      <c r="BS16" s="43">
        <f t="shared" si="1"/>
        <v>0</v>
      </c>
      <c r="BT16" s="43">
        <f t="shared" si="1"/>
        <v>0</v>
      </c>
      <c r="BU16" s="43">
        <f t="shared" si="1"/>
        <v>0</v>
      </c>
      <c r="BV16" s="43">
        <f t="shared" si="1"/>
        <v>0</v>
      </c>
      <c r="BW16" s="43">
        <f t="shared" si="1"/>
        <v>0</v>
      </c>
      <c r="BX16" s="43">
        <f t="shared" si="1"/>
        <v>0</v>
      </c>
      <c r="BY16" s="43">
        <f t="shared" si="1"/>
        <v>0</v>
      </c>
      <c r="BZ16" s="43">
        <f t="shared" si="1"/>
        <v>0</v>
      </c>
      <c r="CA16" s="43">
        <f t="shared" si="1"/>
        <v>0</v>
      </c>
      <c r="CB16" s="43">
        <f t="shared" ref="CB16:DG16" si="2">SUM(CB11:CB15)</f>
        <v>0</v>
      </c>
      <c r="CC16" s="43">
        <f t="shared" si="2"/>
        <v>0</v>
      </c>
      <c r="CD16" s="43">
        <f t="shared" si="2"/>
        <v>0</v>
      </c>
      <c r="CE16" s="43">
        <f t="shared" si="2"/>
        <v>0</v>
      </c>
      <c r="CF16" s="43">
        <f t="shared" si="2"/>
        <v>0</v>
      </c>
      <c r="CG16" s="43">
        <f t="shared" si="2"/>
        <v>0</v>
      </c>
      <c r="CH16" s="43">
        <f t="shared" si="2"/>
        <v>0</v>
      </c>
      <c r="CI16" s="43">
        <f t="shared" si="2"/>
        <v>0</v>
      </c>
      <c r="CJ16" s="43">
        <f t="shared" si="2"/>
        <v>0</v>
      </c>
      <c r="CK16" s="43">
        <f t="shared" si="2"/>
        <v>0</v>
      </c>
      <c r="CL16" s="43">
        <f t="shared" si="2"/>
        <v>0</v>
      </c>
      <c r="CM16" s="43">
        <f t="shared" si="2"/>
        <v>0</v>
      </c>
      <c r="CN16" s="43">
        <f t="shared" si="2"/>
        <v>0</v>
      </c>
      <c r="CO16" s="43">
        <f t="shared" si="2"/>
        <v>0</v>
      </c>
      <c r="CP16" s="43">
        <f t="shared" si="2"/>
        <v>0</v>
      </c>
      <c r="CQ16" s="43">
        <f t="shared" si="2"/>
        <v>0</v>
      </c>
      <c r="CR16" s="43">
        <f t="shared" si="2"/>
        <v>0</v>
      </c>
      <c r="CS16" s="43">
        <f t="shared" si="2"/>
        <v>0</v>
      </c>
      <c r="CT16" s="43">
        <f t="shared" si="2"/>
        <v>0</v>
      </c>
      <c r="CU16" s="43">
        <f t="shared" si="2"/>
        <v>0</v>
      </c>
      <c r="CV16" s="43">
        <f t="shared" si="2"/>
        <v>0</v>
      </c>
      <c r="CW16" s="43">
        <f t="shared" si="2"/>
        <v>0</v>
      </c>
      <c r="CX16" s="43">
        <f t="shared" si="2"/>
        <v>0</v>
      </c>
      <c r="CY16" s="43">
        <f t="shared" si="2"/>
        <v>0</v>
      </c>
      <c r="CZ16" s="43">
        <f t="shared" si="2"/>
        <v>0</v>
      </c>
      <c r="DA16" s="43">
        <f t="shared" si="2"/>
        <v>0</v>
      </c>
      <c r="DB16" s="43">
        <f t="shared" si="2"/>
        <v>0</v>
      </c>
      <c r="DC16" s="43">
        <f t="shared" si="2"/>
        <v>0</v>
      </c>
      <c r="DD16" s="43">
        <f t="shared" si="2"/>
        <v>0</v>
      </c>
      <c r="DE16" s="43">
        <f t="shared" si="2"/>
        <v>0</v>
      </c>
      <c r="DF16" s="43">
        <f t="shared" si="2"/>
        <v>0</v>
      </c>
      <c r="DG16" s="43">
        <f t="shared" si="2"/>
        <v>0</v>
      </c>
      <c r="DH16" s="43">
        <f t="shared" ref="DH16:DJ16" si="3">SUM(DH11:DH15)</f>
        <v>0</v>
      </c>
      <c r="DI16" s="43">
        <f t="shared" si="3"/>
        <v>0</v>
      </c>
      <c r="DJ16" s="43">
        <f t="shared" si="3"/>
        <v>0</v>
      </c>
    </row>
    <row r="17" spans="1:114" x14ac:dyDescent="0.55000000000000004">
      <c r="N17" s="98" t="s">
        <v>27</v>
      </c>
      <c r="O17" s="55" t="s">
        <v>28</v>
      </c>
      <c r="P17" s="14">
        <v>0.1</v>
      </c>
      <c r="Q17" s="14">
        <v>0.1</v>
      </c>
      <c r="R17" s="14">
        <v>0.1</v>
      </c>
      <c r="S17" s="14">
        <v>0.1</v>
      </c>
      <c r="T17" s="14">
        <v>0.1</v>
      </c>
      <c r="U17" s="14">
        <v>0.1</v>
      </c>
      <c r="V17" s="14">
        <v>0.1</v>
      </c>
      <c r="W17" s="14">
        <v>0.1</v>
      </c>
      <c r="X17" s="14">
        <v>0.1</v>
      </c>
      <c r="Y17" s="14">
        <v>0.1</v>
      </c>
      <c r="Z17" s="4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</row>
    <row r="18" spans="1:114" x14ac:dyDescent="0.55000000000000004">
      <c r="N18" s="98"/>
      <c r="O18" s="55" t="s">
        <v>29</v>
      </c>
      <c r="P18" s="14">
        <v>3</v>
      </c>
      <c r="Q18" s="14">
        <v>8</v>
      </c>
      <c r="R18" s="14">
        <v>4</v>
      </c>
      <c r="S18" s="14">
        <v>0.9</v>
      </c>
      <c r="T18" s="14">
        <v>0.3</v>
      </c>
      <c r="U18" s="14">
        <v>1.2</v>
      </c>
      <c r="V18" s="14">
        <v>0.5</v>
      </c>
      <c r="W18" s="14">
        <v>0.2</v>
      </c>
      <c r="X18" s="14">
        <v>0.2</v>
      </c>
      <c r="Y18" s="14">
        <v>0.5</v>
      </c>
      <c r="Z18" s="4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44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</row>
    <row r="19" spans="1:114" ht="26" x14ac:dyDescent="0.55000000000000004">
      <c r="N19" s="98"/>
      <c r="O19" s="55" t="s">
        <v>30</v>
      </c>
      <c r="P19" s="14">
        <v>0.1</v>
      </c>
      <c r="Q19" s="14">
        <v>0.1</v>
      </c>
      <c r="R19" s="14">
        <v>0.1</v>
      </c>
      <c r="S19" s="14">
        <v>0.1</v>
      </c>
      <c r="T19" s="14">
        <v>0.1</v>
      </c>
      <c r="U19" s="14">
        <v>0.1</v>
      </c>
      <c r="V19" s="14">
        <v>0.1</v>
      </c>
      <c r="W19" s="14">
        <v>0.1</v>
      </c>
      <c r="X19" s="14">
        <v>0.1</v>
      </c>
      <c r="Y19" s="14">
        <v>0.1</v>
      </c>
      <c r="Z19" s="4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44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</row>
    <row r="20" spans="1:114" ht="18.5" thickBot="1" x14ac:dyDescent="0.6">
      <c r="M20" s="3"/>
      <c r="N20" s="98"/>
      <c r="O20" s="59" t="s">
        <v>26</v>
      </c>
      <c r="P20" s="85">
        <f>SUM(P17:P19)</f>
        <v>3.2</v>
      </c>
      <c r="Q20" s="86">
        <f t="shared" ref="Q20:CB20" si="4">SUM(Q17:Q19)</f>
        <v>8.1999999999999993</v>
      </c>
      <c r="R20" s="86">
        <f t="shared" si="4"/>
        <v>4.1999999999999993</v>
      </c>
      <c r="S20" s="86">
        <f t="shared" si="4"/>
        <v>1.1000000000000001</v>
      </c>
      <c r="T20" s="86">
        <f t="shared" si="4"/>
        <v>0.5</v>
      </c>
      <c r="U20" s="86">
        <f t="shared" si="4"/>
        <v>1.4000000000000001</v>
      </c>
      <c r="V20" s="86">
        <f t="shared" si="4"/>
        <v>0.7</v>
      </c>
      <c r="W20" s="86">
        <f t="shared" si="4"/>
        <v>0.4</v>
      </c>
      <c r="X20" s="86">
        <f t="shared" si="4"/>
        <v>0.4</v>
      </c>
      <c r="Y20" s="86">
        <f t="shared" si="4"/>
        <v>0.7</v>
      </c>
      <c r="Z20" s="87">
        <f t="shared" si="4"/>
        <v>0</v>
      </c>
      <c r="AA20" s="16">
        <f t="shared" si="4"/>
        <v>0</v>
      </c>
      <c r="AB20" s="16">
        <f t="shared" si="4"/>
        <v>0</v>
      </c>
      <c r="AC20" s="16">
        <f t="shared" si="4"/>
        <v>0</v>
      </c>
      <c r="AD20" s="16">
        <f t="shared" si="4"/>
        <v>0</v>
      </c>
      <c r="AE20" s="16">
        <f t="shared" si="4"/>
        <v>0</v>
      </c>
      <c r="AF20" s="16">
        <f t="shared" si="4"/>
        <v>0</v>
      </c>
      <c r="AG20" s="16">
        <f t="shared" si="4"/>
        <v>0</v>
      </c>
      <c r="AH20" s="16">
        <f t="shared" si="4"/>
        <v>0</v>
      </c>
      <c r="AI20" s="16">
        <f t="shared" si="4"/>
        <v>0</v>
      </c>
      <c r="AJ20" s="16">
        <f t="shared" si="4"/>
        <v>0</v>
      </c>
      <c r="AK20" s="16">
        <f t="shared" si="4"/>
        <v>0</v>
      </c>
      <c r="AL20" s="16">
        <f t="shared" si="4"/>
        <v>0</v>
      </c>
      <c r="AM20" s="16">
        <f t="shared" si="4"/>
        <v>0</v>
      </c>
      <c r="AN20" s="16">
        <f t="shared" si="4"/>
        <v>0</v>
      </c>
      <c r="AO20" s="16">
        <f t="shared" si="4"/>
        <v>0</v>
      </c>
      <c r="AP20" s="16">
        <f t="shared" si="4"/>
        <v>0</v>
      </c>
      <c r="AQ20" s="16">
        <f t="shared" si="4"/>
        <v>0</v>
      </c>
      <c r="AR20" s="16">
        <f t="shared" si="4"/>
        <v>0</v>
      </c>
      <c r="AS20" s="16">
        <f t="shared" si="4"/>
        <v>0</v>
      </c>
      <c r="AT20" s="16">
        <f t="shared" si="4"/>
        <v>0</v>
      </c>
      <c r="AU20" s="16">
        <f t="shared" si="4"/>
        <v>0</v>
      </c>
      <c r="AV20" s="16">
        <f t="shared" si="4"/>
        <v>0</v>
      </c>
      <c r="AW20" s="16">
        <f t="shared" si="4"/>
        <v>0</v>
      </c>
      <c r="AX20" s="16">
        <f t="shared" si="4"/>
        <v>0</v>
      </c>
      <c r="AY20" s="16">
        <f t="shared" si="4"/>
        <v>0</v>
      </c>
      <c r="AZ20" s="16">
        <f t="shared" si="4"/>
        <v>0</v>
      </c>
      <c r="BA20" s="16">
        <f t="shared" si="4"/>
        <v>0</v>
      </c>
      <c r="BB20" s="16">
        <f t="shared" si="4"/>
        <v>0</v>
      </c>
      <c r="BC20" s="16">
        <f t="shared" si="4"/>
        <v>0</v>
      </c>
      <c r="BD20" s="74">
        <f t="shared" si="4"/>
        <v>0</v>
      </c>
      <c r="BE20" s="45">
        <f t="shared" si="4"/>
        <v>0</v>
      </c>
      <c r="BF20" s="45">
        <f t="shared" si="4"/>
        <v>0</v>
      </c>
      <c r="BG20" s="45">
        <f t="shared" si="4"/>
        <v>0</v>
      </c>
      <c r="BH20" s="45">
        <f t="shared" si="4"/>
        <v>0</v>
      </c>
      <c r="BI20" s="45">
        <f t="shared" si="4"/>
        <v>0</v>
      </c>
      <c r="BJ20" s="45">
        <f t="shared" si="4"/>
        <v>0</v>
      </c>
      <c r="BK20" s="45">
        <f t="shared" si="4"/>
        <v>0</v>
      </c>
      <c r="BL20" s="45">
        <f t="shared" si="4"/>
        <v>0</v>
      </c>
      <c r="BM20" s="45">
        <f t="shared" si="4"/>
        <v>0</v>
      </c>
      <c r="BN20" s="45">
        <f t="shared" si="4"/>
        <v>0</v>
      </c>
      <c r="BO20" s="45">
        <f t="shared" si="4"/>
        <v>0</v>
      </c>
      <c r="BP20" s="45">
        <f t="shared" si="4"/>
        <v>0</v>
      </c>
      <c r="BQ20" s="45">
        <f t="shared" si="4"/>
        <v>0</v>
      </c>
      <c r="BR20" s="45">
        <f t="shared" si="4"/>
        <v>0</v>
      </c>
      <c r="BS20" s="45">
        <f t="shared" si="4"/>
        <v>0</v>
      </c>
      <c r="BT20" s="45">
        <f t="shared" si="4"/>
        <v>0</v>
      </c>
      <c r="BU20" s="45">
        <f t="shared" si="4"/>
        <v>0</v>
      </c>
      <c r="BV20" s="45">
        <f t="shared" si="4"/>
        <v>0</v>
      </c>
      <c r="BW20" s="45">
        <f t="shared" si="4"/>
        <v>0</v>
      </c>
      <c r="BX20" s="45">
        <f t="shared" si="4"/>
        <v>0</v>
      </c>
      <c r="BY20" s="45">
        <f t="shared" si="4"/>
        <v>0</v>
      </c>
      <c r="BZ20" s="45">
        <f t="shared" si="4"/>
        <v>0</v>
      </c>
      <c r="CA20" s="45">
        <f t="shared" si="4"/>
        <v>0</v>
      </c>
      <c r="CB20" s="45">
        <f t="shared" si="4"/>
        <v>0</v>
      </c>
      <c r="CC20" s="45">
        <f t="shared" ref="CC20:DJ20" si="5">SUM(CC17:CC19)</f>
        <v>0</v>
      </c>
      <c r="CD20" s="45">
        <f t="shared" si="5"/>
        <v>0</v>
      </c>
      <c r="CE20" s="45">
        <f t="shared" si="5"/>
        <v>0</v>
      </c>
      <c r="CF20" s="45">
        <f t="shared" si="5"/>
        <v>0</v>
      </c>
      <c r="CG20" s="45">
        <f t="shared" si="5"/>
        <v>0</v>
      </c>
      <c r="CH20" s="45">
        <f t="shared" si="5"/>
        <v>0</v>
      </c>
      <c r="CI20" s="45">
        <f t="shared" si="5"/>
        <v>0</v>
      </c>
      <c r="CJ20" s="45">
        <f t="shared" si="5"/>
        <v>0</v>
      </c>
      <c r="CK20" s="45">
        <f t="shared" si="5"/>
        <v>0</v>
      </c>
      <c r="CL20" s="45">
        <f t="shared" si="5"/>
        <v>0</v>
      </c>
      <c r="CM20" s="45">
        <f t="shared" si="5"/>
        <v>0</v>
      </c>
      <c r="CN20" s="45">
        <f t="shared" si="5"/>
        <v>0</v>
      </c>
      <c r="CO20" s="45">
        <f t="shared" si="5"/>
        <v>0</v>
      </c>
      <c r="CP20" s="45">
        <f t="shared" si="5"/>
        <v>0</v>
      </c>
      <c r="CQ20" s="45">
        <f t="shared" si="5"/>
        <v>0</v>
      </c>
      <c r="CR20" s="45">
        <f t="shared" si="5"/>
        <v>0</v>
      </c>
      <c r="CS20" s="45">
        <f t="shared" si="5"/>
        <v>0</v>
      </c>
      <c r="CT20" s="45">
        <f t="shared" si="5"/>
        <v>0</v>
      </c>
      <c r="CU20" s="45">
        <f t="shared" si="5"/>
        <v>0</v>
      </c>
      <c r="CV20" s="45">
        <f t="shared" si="5"/>
        <v>0</v>
      </c>
      <c r="CW20" s="45">
        <f t="shared" si="5"/>
        <v>0</v>
      </c>
      <c r="CX20" s="45">
        <f t="shared" si="5"/>
        <v>0</v>
      </c>
      <c r="CY20" s="45">
        <f t="shared" si="5"/>
        <v>0</v>
      </c>
      <c r="CZ20" s="45">
        <f t="shared" si="5"/>
        <v>0</v>
      </c>
      <c r="DA20" s="45">
        <f t="shared" si="5"/>
        <v>0</v>
      </c>
      <c r="DB20" s="45">
        <f t="shared" si="5"/>
        <v>0</v>
      </c>
      <c r="DC20" s="45">
        <f t="shared" si="5"/>
        <v>0</v>
      </c>
      <c r="DD20" s="45">
        <f t="shared" si="5"/>
        <v>0</v>
      </c>
      <c r="DE20" s="45">
        <f t="shared" si="5"/>
        <v>0</v>
      </c>
      <c r="DF20" s="45">
        <f t="shared" si="5"/>
        <v>0</v>
      </c>
      <c r="DG20" s="45">
        <f t="shared" si="5"/>
        <v>0</v>
      </c>
      <c r="DH20" s="45">
        <f t="shared" si="5"/>
        <v>0</v>
      </c>
      <c r="DI20" s="45">
        <f t="shared" si="5"/>
        <v>0</v>
      </c>
      <c r="DJ20" s="45">
        <f t="shared" si="5"/>
        <v>0</v>
      </c>
    </row>
    <row r="21" spans="1:114" ht="18.5" thickBot="1" x14ac:dyDescent="0.6">
      <c r="M21" s="3"/>
      <c r="N21" s="88" t="s">
        <v>31</v>
      </c>
      <c r="O21" s="58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75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8.5" thickBot="1" x14ac:dyDescent="0.6">
      <c r="N22" s="89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</row>
    <row r="23" spans="1:114" ht="18.5" thickBot="1" x14ac:dyDescent="0.6">
      <c r="N23" s="89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47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</row>
    <row r="24" spans="1:114" ht="26.5" thickBot="1" x14ac:dyDescent="0.6">
      <c r="N24" s="89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47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x14ac:dyDescent="0.55000000000000004">
      <c r="N25" s="89"/>
      <c r="O25" s="21" t="s">
        <v>26</v>
      </c>
      <c r="P25" s="16">
        <f t="shared" ref="P25:CB25" si="6">SUM(P22:P24)</f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T25" s="16">
        <f t="shared" si="6"/>
        <v>0</v>
      </c>
      <c r="U25" s="16">
        <f t="shared" si="6"/>
        <v>0</v>
      </c>
      <c r="V25" s="16">
        <f t="shared" si="6"/>
        <v>0</v>
      </c>
      <c r="W25" s="16">
        <f t="shared" si="6"/>
        <v>0</v>
      </c>
      <c r="X25" s="16">
        <f t="shared" si="6"/>
        <v>0</v>
      </c>
      <c r="Y25" s="16">
        <f t="shared" si="6"/>
        <v>0</v>
      </c>
      <c r="Z25" s="16">
        <f t="shared" si="6"/>
        <v>0</v>
      </c>
      <c r="AA25" s="16">
        <f t="shared" si="6"/>
        <v>0</v>
      </c>
      <c r="AB25" s="16">
        <f t="shared" si="6"/>
        <v>0</v>
      </c>
      <c r="AC25" s="16">
        <f t="shared" si="6"/>
        <v>0</v>
      </c>
      <c r="AD25" s="16">
        <f t="shared" si="6"/>
        <v>0</v>
      </c>
      <c r="AE25" s="16">
        <f t="shared" si="6"/>
        <v>0</v>
      </c>
      <c r="AF25" s="16">
        <f t="shared" si="6"/>
        <v>0</v>
      </c>
      <c r="AG25" s="16">
        <f t="shared" si="6"/>
        <v>0</v>
      </c>
      <c r="AH25" s="16">
        <f t="shared" si="6"/>
        <v>0</v>
      </c>
      <c r="AI25" s="16">
        <f t="shared" si="6"/>
        <v>0</v>
      </c>
      <c r="AJ25" s="16">
        <f t="shared" si="6"/>
        <v>0</v>
      </c>
      <c r="AK25" s="16">
        <f t="shared" si="6"/>
        <v>0</v>
      </c>
      <c r="AL25" s="16">
        <f t="shared" si="6"/>
        <v>0</v>
      </c>
      <c r="AM25" s="16">
        <f t="shared" si="6"/>
        <v>0</v>
      </c>
      <c r="AN25" s="16">
        <f t="shared" si="6"/>
        <v>0</v>
      </c>
      <c r="AO25" s="16">
        <f t="shared" si="6"/>
        <v>0</v>
      </c>
      <c r="AP25" s="16">
        <f t="shared" si="6"/>
        <v>0</v>
      </c>
      <c r="AQ25" s="16">
        <f t="shared" si="6"/>
        <v>0</v>
      </c>
      <c r="AR25" s="16">
        <f t="shared" si="6"/>
        <v>0</v>
      </c>
      <c r="AS25" s="16">
        <f t="shared" si="6"/>
        <v>0</v>
      </c>
      <c r="AT25" s="16">
        <f t="shared" si="6"/>
        <v>0</v>
      </c>
      <c r="AU25" s="16">
        <f t="shared" si="6"/>
        <v>0</v>
      </c>
      <c r="AV25" s="16">
        <f t="shared" si="6"/>
        <v>0</v>
      </c>
      <c r="AW25" s="16">
        <f t="shared" si="6"/>
        <v>0</v>
      </c>
      <c r="AX25" s="16">
        <f t="shared" si="6"/>
        <v>0</v>
      </c>
      <c r="AY25" s="16">
        <f t="shared" si="6"/>
        <v>0</v>
      </c>
      <c r="AZ25" s="16">
        <f t="shared" si="6"/>
        <v>0</v>
      </c>
      <c r="BA25" s="16">
        <f t="shared" si="6"/>
        <v>0</v>
      </c>
      <c r="BB25" s="16">
        <f t="shared" si="6"/>
        <v>0</v>
      </c>
      <c r="BC25" s="16">
        <f t="shared" si="6"/>
        <v>0</v>
      </c>
      <c r="BD25" s="83">
        <f t="shared" si="6"/>
        <v>0</v>
      </c>
      <c r="BE25" s="49">
        <f t="shared" si="6"/>
        <v>0</v>
      </c>
      <c r="BF25" s="49">
        <f t="shared" si="6"/>
        <v>0</v>
      </c>
      <c r="BG25" s="49">
        <f t="shared" si="6"/>
        <v>0</v>
      </c>
      <c r="BH25" s="49">
        <f t="shared" si="6"/>
        <v>0</v>
      </c>
      <c r="BI25" s="49">
        <f t="shared" si="6"/>
        <v>0</v>
      </c>
      <c r="BJ25" s="49">
        <f t="shared" si="6"/>
        <v>0</v>
      </c>
      <c r="BK25" s="49">
        <f t="shared" si="6"/>
        <v>0</v>
      </c>
      <c r="BL25" s="49">
        <f t="shared" si="6"/>
        <v>0</v>
      </c>
      <c r="BM25" s="49">
        <f t="shared" si="6"/>
        <v>0</v>
      </c>
      <c r="BN25" s="49">
        <f t="shared" si="6"/>
        <v>0</v>
      </c>
      <c r="BO25" s="49">
        <f t="shared" si="6"/>
        <v>0</v>
      </c>
      <c r="BP25" s="49">
        <f t="shared" si="6"/>
        <v>0</v>
      </c>
      <c r="BQ25" s="49">
        <f t="shared" si="6"/>
        <v>0</v>
      </c>
      <c r="BR25" s="49">
        <f t="shared" si="6"/>
        <v>0</v>
      </c>
      <c r="BS25" s="49">
        <f t="shared" si="6"/>
        <v>0</v>
      </c>
      <c r="BT25" s="49">
        <f t="shared" si="6"/>
        <v>0</v>
      </c>
      <c r="BU25" s="49">
        <f t="shared" si="6"/>
        <v>0</v>
      </c>
      <c r="BV25" s="49">
        <f t="shared" si="6"/>
        <v>0</v>
      </c>
      <c r="BW25" s="49">
        <f t="shared" si="6"/>
        <v>0</v>
      </c>
      <c r="BX25" s="49">
        <f t="shared" si="6"/>
        <v>0</v>
      </c>
      <c r="BY25" s="49">
        <f t="shared" si="6"/>
        <v>0</v>
      </c>
      <c r="BZ25" s="49">
        <f t="shared" si="6"/>
        <v>0</v>
      </c>
      <c r="CA25" s="49">
        <f t="shared" si="6"/>
        <v>0</v>
      </c>
      <c r="CB25" s="49">
        <f t="shared" si="6"/>
        <v>0</v>
      </c>
      <c r="CC25" s="49">
        <f t="shared" ref="CC25:DJ25" si="7">SUM(CC22:CC24)</f>
        <v>0</v>
      </c>
      <c r="CD25" s="49">
        <f t="shared" si="7"/>
        <v>0</v>
      </c>
      <c r="CE25" s="49">
        <f t="shared" si="7"/>
        <v>0</v>
      </c>
      <c r="CF25" s="49">
        <f t="shared" si="7"/>
        <v>0</v>
      </c>
      <c r="CG25" s="49">
        <f t="shared" si="7"/>
        <v>0</v>
      </c>
      <c r="CH25" s="49">
        <f t="shared" si="7"/>
        <v>0</v>
      </c>
      <c r="CI25" s="49">
        <f t="shared" si="7"/>
        <v>0</v>
      </c>
      <c r="CJ25" s="49">
        <f t="shared" si="7"/>
        <v>0</v>
      </c>
      <c r="CK25" s="49">
        <f t="shared" si="7"/>
        <v>0</v>
      </c>
      <c r="CL25" s="49">
        <f t="shared" si="7"/>
        <v>0</v>
      </c>
      <c r="CM25" s="49">
        <f t="shared" si="7"/>
        <v>0</v>
      </c>
      <c r="CN25" s="49">
        <f t="shared" si="7"/>
        <v>0</v>
      </c>
      <c r="CO25" s="49">
        <f t="shared" si="7"/>
        <v>0</v>
      </c>
      <c r="CP25" s="49">
        <f t="shared" si="7"/>
        <v>0</v>
      </c>
      <c r="CQ25" s="49">
        <f t="shared" si="7"/>
        <v>0</v>
      </c>
      <c r="CR25" s="49">
        <f t="shared" si="7"/>
        <v>0</v>
      </c>
      <c r="CS25" s="49">
        <f t="shared" si="7"/>
        <v>0</v>
      </c>
      <c r="CT25" s="49">
        <f t="shared" si="7"/>
        <v>0</v>
      </c>
      <c r="CU25" s="49">
        <f t="shared" si="7"/>
        <v>0</v>
      </c>
      <c r="CV25" s="49">
        <f t="shared" si="7"/>
        <v>0</v>
      </c>
      <c r="CW25" s="49">
        <f t="shared" si="7"/>
        <v>0</v>
      </c>
      <c r="CX25" s="49">
        <f t="shared" si="7"/>
        <v>0</v>
      </c>
      <c r="CY25" s="49">
        <f t="shared" si="7"/>
        <v>0</v>
      </c>
      <c r="CZ25" s="49">
        <f t="shared" si="7"/>
        <v>0</v>
      </c>
      <c r="DA25" s="49">
        <f t="shared" si="7"/>
        <v>0</v>
      </c>
      <c r="DB25" s="49">
        <f t="shared" si="7"/>
        <v>0</v>
      </c>
      <c r="DC25" s="49">
        <f t="shared" si="7"/>
        <v>0</v>
      </c>
      <c r="DD25" s="49">
        <f t="shared" si="7"/>
        <v>0</v>
      </c>
      <c r="DE25" s="49">
        <f t="shared" si="7"/>
        <v>0</v>
      </c>
      <c r="DF25" s="49">
        <f t="shared" si="7"/>
        <v>0</v>
      </c>
      <c r="DG25" s="49">
        <f t="shared" si="7"/>
        <v>0</v>
      </c>
      <c r="DH25" s="49">
        <f t="shared" si="7"/>
        <v>0</v>
      </c>
      <c r="DI25" s="49">
        <f t="shared" si="7"/>
        <v>0</v>
      </c>
      <c r="DJ25" s="49">
        <f t="shared" si="7"/>
        <v>0</v>
      </c>
    </row>
    <row r="26" spans="1:114" x14ac:dyDescent="0.5500000000000000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81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114" x14ac:dyDescent="0.5500000000000000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</row>
    <row r="28" spans="1:114" x14ac:dyDescent="0.55000000000000004">
      <c r="B28" t="s">
        <v>36</v>
      </c>
      <c r="N28" s="5" t="s">
        <v>37</v>
      </c>
      <c r="O28" s="5"/>
      <c r="P28" s="5">
        <f>COUNTIF(P31:P10027,"〇")</f>
        <v>1</v>
      </c>
      <c r="Q28" s="5">
        <f t="shared" ref="Q28:AI28" si="8">COUNTIF(Q31:Q10027,"〇")</f>
        <v>1</v>
      </c>
      <c r="R28" s="5">
        <f t="shared" si="8"/>
        <v>1</v>
      </c>
      <c r="S28" s="5">
        <f t="shared" si="8"/>
        <v>1</v>
      </c>
      <c r="T28" s="5">
        <f t="shared" si="8"/>
        <v>1</v>
      </c>
      <c r="U28" s="5">
        <f t="shared" si="8"/>
        <v>1</v>
      </c>
      <c r="V28" s="5">
        <f t="shared" si="8"/>
        <v>1</v>
      </c>
      <c r="W28" s="5">
        <f t="shared" si="8"/>
        <v>1</v>
      </c>
      <c r="X28" s="5">
        <f t="shared" si="8"/>
        <v>1</v>
      </c>
      <c r="Y28" s="5">
        <f t="shared" si="8"/>
        <v>1</v>
      </c>
      <c r="Z28" s="5">
        <f t="shared" si="8"/>
        <v>0</v>
      </c>
      <c r="AA28" s="5">
        <f t="shared" si="8"/>
        <v>0</v>
      </c>
      <c r="AB28" s="5">
        <f t="shared" si="8"/>
        <v>0</v>
      </c>
      <c r="AC28" s="5">
        <f t="shared" si="8"/>
        <v>0</v>
      </c>
      <c r="AD28" s="5">
        <f t="shared" si="8"/>
        <v>0</v>
      </c>
      <c r="AE28" s="5">
        <f t="shared" si="8"/>
        <v>0</v>
      </c>
      <c r="AF28" s="5">
        <f t="shared" si="8"/>
        <v>0</v>
      </c>
      <c r="AG28" s="5">
        <f t="shared" si="8"/>
        <v>0</v>
      </c>
      <c r="AH28" s="5">
        <f t="shared" si="8"/>
        <v>0</v>
      </c>
      <c r="AI28" s="5">
        <f t="shared" si="8"/>
        <v>0</v>
      </c>
      <c r="AJ28" s="5">
        <f>COUNTIF(AJ31:AJ10027,"〇")</f>
        <v>0</v>
      </c>
      <c r="AK28" s="5">
        <f t="shared" ref="AK28:BA28" si="9">COUNTIF(AK31:AK10027,"〇")</f>
        <v>0</v>
      </c>
      <c r="AL28" s="5">
        <f t="shared" si="9"/>
        <v>0</v>
      </c>
      <c r="AM28" s="5">
        <f t="shared" si="9"/>
        <v>0</v>
      </c>
      <c r="AN28" s="5">
        <f t="shared" si="9"/>
        <v>0</v>
      </c>
      <c r="AO28" s="5">
        <f t="shared" si="9"/>
        <v>0</v>
      </c>
      <c r="AP28" s="5">
        <f t="shared" si="9"/>
        <v>0</v>
      </c>
      <c r="AQ28" s="5">
        <f t="shared" si="9"/>
        <v>0</v>
      </c>
      <c r="AR28" s="5">
        <f t="shared" si="9"/>
        <v>0</v>
      </c>
      <c r="AS28" s="5">
        <f t="shared" si="9"/>
        <v>0</v>
      </c>
      <c r="AT28" s="5">
        <f t="shared" si="9"/>
        <v>0</v>
      </c>
      <c r="AU28" s="5">
        <f t="shared" si="9"/>
        <v>0</v>
      </c>
      <c r="AV28" s="5">
        <f t="shared" si="9"/>
        <v>0</v>
      </c>
      <c r="AW28" s="5">
        <f t="shared" si="9"/>
        <v>0</v>
      </c>
      <c r="AX28" s="5">
        <f t="shared" si="9"/>
        <v>0</v>
      </c>
      <c r="AY28" s="5">
        <f t="shared" si="9"/>
        <v>0</v>
      </c>
      <c r="AZ28" s="5">
        <f t="shared" si="9"/>
        <v>0</v>
      </c>
      <c r="BA28" s="5">
        <f t="shared" si="9"/>
        <v>0</v>
      </c>
    </row>
    <row r="29" spans="1:114" x14ac:dyDescent="0.55000000000000004">
      <c r="B29" t="s">
        <v>38</v>
      </c>
      <c r="D29" t="s">
        <v>39</v>
      </c>
      <c r="G29" t="s">
        <v>40</v>
      </c>
    </row>
    <row r="30" spans="1:114" x14ac:dyDescent="0.5500000000000000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114" x14ac:dyDescent="0.55000000000000004">
      <c r="A31" s="50" t="s">
        <v>51</v>
      </c>
      <c r="B31" s="51" t="s">
        <v>52</v>
      </c>
      <c r="D31" s="51" t="s">
        <v>52</v>
      </c>
      <c r="E31" s="51" t="s">
        <v>53</v>
      </c>
      <c r="F31" s="51" t="s">
        <v>54</v>
      </c>
      <c r="G31" s="50" t="s">
        <v>55</v>
      </c>
      <c r="H31" s="50" t="s">
        <v>9</v>
      </c>
      <c r="N31" s="1"/>
      <c r="P31" t="s">
        <v>56</v>
      </c>
    </row>
    <row r="32" spans="1:114" x14ac:dyDescent="0.55000000000000004">
      <c r="A32" s="50" t="s">
        <v>57</v>
      </c>
      <c r="B32" s="51" t="s">
        <v>52</v>
      </c>
      <c r="D32" s="51" t="s">
        <v>52</v>
      </c>
      <c r="E32" s="51" t="s">
        <v>53</v>
      </c>
      <c r="F32" s="51" t="s">
        <v>54</v>
      </c>
      <c r="G32" s="50" t="s">
        <v>55</v>
      </c>
      <c r="H32" s="50" t="s">
        <v>58</v>
      </c>
      <c r="N32" s="1"/>
      <c r="Q32" t="s">
        <v>56</v>
      </c>
    </row>
    <row r="33" spans="1:25" x14ac:dyDescent="0.55000000000000004">
      <c r="A33" s="50" t="s">
        <v>59</v>
      </c>
      <c r="B33" s="51" t="s">
        <v>52</v>
      </c>
      <c r="D33" s="51" t="s">
        <v>52</v>
      </c>
      <c r="E33" s="51" t="s">
        <v>53</v>
      </c>
      <c r="F33" s="51" t="s">
        <v>54</v>
      </c>
      <c r="G33" s="50" t="s">
        <v>55</v>
      </c>
      <c r="H33" s="50" t="s">
        <v>60</v>
      </c>
      <c r="N33" s="1"/>
      <c r="R33" t="s">
        <v>56</v>
      </c>
    </row>
    <row r="34" spans="1:25" x14ac:dyDescent="0.55000000000000004">
      <c r="A34" s="50" t="s">
        <v>61</v>
      </c>
      <c r="B34" s="51" t="s">
        <v>52</v>
      </c>
      <c r="D34" s="51" t="s">
        <v>52</v>
      </c>
      <c r="E34" s="51" t="s">
        <v>53</v>
      </c>
      <c r="F34" s="51" t="s">
        <v>54</v>
      </c>
      <c r="G34" s="50" t="s">
        <v>62</v>
      </c>
      <c r="H34" s="50" t="s">
        <v>11</v>
      </c>
      <c r="N34" s="1"/>
      <c r="S34" t="s">
        <v>56</v>
      </c>
    </row>
    <row r="35" spans="1:25" x14ac:dyDescent="0.55000000000000004">
      <c r="A35" s="50" t="s">
        <v>63</v>
      </c>
      <c r="B35" s="51" t="s">
        <v>52</v>
      </c>
      <c r="D35" s="51" t="s">
        <v>52</v>
      </c>
      <c r="E35" s="51" t="s">
        <v>53</v>
      </c>
      <c r="F35" s="51" t="s">
        <v>54</v>
      </c>
      <c r="G35" s="50" t="s">
        <v>62</v>
      </c>
      <c r="H35" s="50" t="s">
        <v>12</v>
      </c>
      <c r="N35" s="1"/>
      <c r="T35" t="s">
        <v>56</v>
      </c>
    </row>
    <row r="36" spans="1:25" x14ac:dyDescent="0.55000000000000004">
      <c r="A36" s="50" t="s">
        <v>64</v>
      </c>
      <c r="B36" s="51" t="s">
        <v>52</v>
      </c>
      <c r="D36" s="51" t="s">
        <v>52</v>
      </c>
      <c r="E36" s="51" t="s">
        <v>53</v>
      </c>
      <c r="F36" s="51" t="s">
        <v>54</v>
      </c>
      <c r="G36" s="50" t="s">
        <v>65</v>
      </c>
      <c r="H36" s="50" t="s">
        <v>13</v>
      </c>
      <c r="N36" s="1"/>
      <c r="U36" t="s">
        <v>56</v>
      </c>
    </row>
    <row r="37" spans="1:25" x14ac:dyDescent="0.55000000000000004">
      <c r="A37" s="50" t="s">
        <v>66</v>
      </c>
      <c r="B37" s="51" t="s">
        <v>52</v>
      </c>
      <c r="D37" s="51" t="s">
        <v>52</v>
      </c>
      <c r="E37" s="51" t="s">
        <v>53</v>
      </c>
      <c r="F37" s="51" t="s">
        <v>54</v>
      </c>
      <c r="G37" s="50" t="s">
        <v>65</v>
      </c>
      <c r="H37" s="50" t="s">
        <v>14</v>
      </c>
      <c r="N37" s="1"/>
      <c r="V37" t="s">
        <v>56</v>
      </c>
    </row>
    <row r="38" spans="1:25" x14ac:dyDescent="0.55000000000000004">
      <c r="A38" s="50" t="s">
        <v>67</v>
      </c>
      <c r="B38" s="51" t="s">
        <v>52</v>
      </c>
      <c r="D38" s="51" t="s">
        <v>52</v>
      </c>
      <c r="E38" s="51" t="s">
        <v>53</v>
      </c>
      <c r="F38" s="51" t="s">
        <v>54</v>
      </c>
      <c r="G38" s="50" t="s">
        <v>65</v>
      </c>
      <c r="H38" s="50" t="s">
        <v>15</v>
      </c>
      <c r="N38" s="1"/>
      <c r="W38" t="s">
        <v>56</v>
      </c>
    </row>
    <row r="39" spans="1:25" x14ac:dyDescent="0.55000000000000004">
      <c r="A39" s="50" t="s">
        <v>68</v>
      </c>
      <c r="B39" s="51" t="s">
        <v>52</v>
      </c>
      <c r="D39" s="51" t="s">
        <v>52</v>
      </c>
      <c r="E39" s="51" t="s">
        <v>53</v>
      </c>
      <c r="F39" s="51" t="s">
        <v>54</v>
      </c>
      <c r="G39" s="50" t="s">
        <v>65</v>
      </c>
      <c r="H39" s="50" t="s">
        <v>69</v>
      </c>
      <c r="N39" s="1"/>
      <c r="X39" t="s">
        <v>56</v>
      </c>
    </row>
    <row r="40" spans="1:25" x14ac:dyDescent="0.55000000000000004">
      <c r="A40" s="50" t="s">
        <v>70</v>
      </c>
      <c r="B40" s="51" t="s">
        <v>52</v>
      </c>
      <c r="D40" s="51" t="s">
        <v>52</v>
      </c>
      <c r="E40" s="51" t="s">
        <v>53</v>
      </c>
      <c r="F40" s="51" t="s">
        <v>54</v>
      </c>
      <c r="G40" s="50" t="s">
        <v>65</v>
      </c>
      <c r="H40" s="50" t="s">
        <v>16</v>
      </c>
      <c r="N40" s="1"/>
      <c r="Y40" t="s">
        <v>56</v>
      </c>
    </row>
    <row r="41" spans="1:25" x14ac:dyDescent="0.55000000000000004">
      <c r="N41" s="1"/>
    </row>
    <row r="42" spans="1:25" x14ac:dyDescent="0.55000000000000004">
      <c r="N42" s="1"/>
    </row>
    <row r="43" spans="1:25" x14ac:dyDescent="0.55000000000000004">
      <c r="N43" s="1"/>
    </row>
    <row r="44" spans="1:25" x14ac:dyDescent="0.55000000000000004">
      <c r="N44" s="1"/>
    </row>
    <row r="45" spans="1:25" x14ac:dyDescent="0.55000000000000004">
      <c r="N45" s="1"/>
    </row>
    <row r="46" spans="1:25" x14ac:dyDescent="0.55000000000000004">
      <c r="N46" s="1"/>
    </row>
    <row r="47" spans="1:25" x14ac:dyDescent="0.55000000000000004">
      <c r="N47" s="1"/>
    </row>
    <row r="48" spans="1:25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CT8:CV8 CN8 DE8:DF8">
    <cfRule type="cellIs" dxfId="76" priority="78" stopIfTrue="1" operator="equal">
      <formula>"▲"</formula>
    </cfRule>
  </conditionalFormatting>
  <conditionalFormatting sqref="CO8:CP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CO8:CP8">
    <cfRule type="cellIs" dxfId="72" priority="74" stopIfTrue="1" operator="equal">
      <formula>"▲"</formula>
    </cfRule>
  </conditionalFormatting>
  <conditionalFormatting sqref="CK8:CL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CK8:CL8">
    <cfRule type="cellIs" dxfId="68" priority="70" stopIfTrue="1" operator="equal">
      <formula>"▲"</formula>
    </cfRule>
  </conditionalFormatting>
  <conditionalFormatting sqref="DH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DH8">
    <cfRule type="cellIs" dxfId="64" priority="2" stopIfTrue="1" operator="equal">
      <formula>"▲"</formula>
    </cfRule>
  </conditionalFormatting>
  <conditionalFormatting sqref="CQ8:CS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CQ8:CS8">
    <cfRule type="cellIs" dxfId="60" priority="66" stopIfTrue="1" operator="equal">
      <formula>"▲"</formula>
    </cfRule>
  </conditionalFormatting>
  <conditionalFormatting sqref="CM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CM8">
    <cfRule type="cellIs" dxfId="56" priority="62" stopIfTrue="1" operator="equal">
      <formula>"▲"</formula>
    </cfRule>
  </conditionalFormatting>
  <conditionalFormatting sqref="C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CZ8">
    <cfRule type="cellIs" dxfId="52" priority="58" stopIfTrue="1" operator="equal">
      <formula>"▲"</formula>
    </cfRule>
  </conditionalFormatting>
  <conditionalFormatting sqref="CZ8:D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CZ8:DB8">
    <cfRule type="cellIs" dxfId="48" priority="54" stopIfTrue="1" operator="equal">
      <formula>"▲"</formula>
    </cfRule>
  </conditionalFormatting>
  <conditionalFormatting sqref="CW8:C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CW8:CX8">
    <cfRule type="cellIs" dxfId="44" priority="50" stopIfTrue="1" operator="equal">
      <formula>"▲"</formula>
    </cfRule>
  </conditionalFormatting>
  <conditionalFormatting sqref="DB8:DE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DB8:DE8">
    <cfRule type="cellIs" dxfId="40" priority="46" stopIfTrue="1" operator="equal">
      <formula>"▲"</formula>
    </cfRule>
  </conditionalFormatting>
  <conditionalFormatting sqref="C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CY8">
    <cfRule type="cellIs" dxfId="36" priority="42" stopIfTrue="1" operator="equal">
      <formula>"▲"</formula>
    </cfRule>
  </conditionalFormatting>
  <conditionalFormatting sqref="DJ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DJ8">
    <cfRule type="cellIs" dxfId="32" priority="38" stopIfTrue="1" operator="equal">
      <formula>"▲"</formula>
    </cfRule>
  </conditionalFormatting>
  <conditionalFormatting sqref="DI8:DJ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DI8:DJ8">
    <cfRule type="cellIs" dxfId="28" priority="34" stopIfTrue="1" operator="equal">
      <formula>"▲"</formula>
    </cfRule>
  </conditionalFormatting>
  <conditionalFormatting sqref="DF8:DH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DF8:DH8">
    <cfRule type="cellIs" dxfId="24" priority="30" stopIfTrue="1" operator="equal">
      <formula>"▲"</formula>
    </cfRule>
  </conditionalFormatting>
  <conditionalFormatting sqref="DI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DI8">
    <cfRule type="cellIs" dxfId="20" priority="26" stopIfTrue="1" operator="equal">
      <formula>"▲"</formula>
    </cfRule>
  </conditionalFormatting>
  <conditionalFormatting sqref="C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CY8">
    <cfRule type="cellIs" dxfId="16" priority="22" stopIfTrue="1" operator="equal">
      <formula>"▲"</formula>
    </cfRule>
  </conditionalFormatting>
  <conditionalFormatting sqref="DI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DI8">
    <cfRule type="cellIs" dxfId="12" priority="18" stopIfTrue="1" operator="equal">
      <formula>"▲"</formula>
    </cfRule>
  </conditionalFormatting>
  <conditionalFormatting sqref="DH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DH8">
    <cfRule type="cellIs" dxfId="8" priority="14" stopIfTrue="1" operator="equal">
      <formula>"▲"</formula>
    </cfRule>
  </conditionalFormatting>
  <conditionalFormatting sqref="DI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DI8">
    <cfRule type="cellIs" dxfId="4" priority="10" stopIfTrue="1" operator="equal">
      <formula>"▲"</formula>
    </cfRule>
  </conditionalFormatting>
  <conditionalFormatting sqref="DH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DH8">
    <cfRule type="cellIs" dxfId="0" priority="6" stopIfTrue="1" operator="equal">
      <formula>"▲"</formula>
    </cfRule>
  </conditionalFormatting>
  <dataValidations count="5">
    <dataValidation type="list" allowBlank="1" showInputMessage="1" showErrorMessage="1" sqref="P10:DJ10" xr:uid="{F1BFB2DF-8D04-46D0-BC2F-9FED026C5553}">
      <formula1>$I$1:$I$6</formula1>
    </dataValidation>
    <dataValidation type="list" allowBlank="1" showInputMessage="1" showErrorMessage="1" sqref="Q8:DJ8" xr:uid="{86DCA21B-64BC-4A81-80DA-A27368CEC603}">
      <formula1>$G$1:$G$4</formula1>
    </dataValidation>
    <dataValidation type="list" allowBlank="1" showInputMessage="1" showErrorMessage="1" sqref="Q9:DJ9" xr:uid="{8983855C-C250-4E5D-91E0-9B6A64C97A90}">
      <formula1>$H$1:$H$6</formula1>
    </dataValidation>
    <dataValidation type="list" allowBlank="1" showInputMessage="1" showErrorMessage="1" sqref="P9" xr:uid="{3F575F06-CF60-4021-A83A-513D5E7A75E3}">
      <formula1>$H$25:$H$31</formula1>
    </dataValidation>
    <dataValidation type="list" allowBlank="1" showInputMessage="1" showErrorMessage="1" sqref="P8" xr:uid="{A46B4E50-436A-4431-9D92-8CEE7FF74C6C}">
      <formula1>$G$25:$G$29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70" zoomScaleNormal="70" workbookViewId="0">
      <selection activeCell="P3" sqref="P3:Y3"/>
    </sheetView>
  </sheetViews>
  <sheetFormatPr defaultRowHeight="18" x14ac:dyDescent="0.55000000000000004"/>
  <cols>
    <col min="1" max="1" width="20.9140625" customWidth="1"/>
    <col min="2" max="2" width="5" customWidth="1"/>
    <col min="3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26" x14ac:dyDescent="0.55000000000000004">
      <c r="M2" s="3"/>
      <c r="N2" s="90" t="s">
        <v>1</v>
      </c>
      <c r="O2" s="53" t="s">
        <v>2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5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91"/>
      <c r="O3" s="54" t="s">
        <v>3</v>
      </c>
      <c r="P3" s="6" t="s">
        <v>82</v>
      </c>
      <c r="Q3" s="6" t="s">
        <v>83</v>
      </c>
      <c r="R3" s="6" t="s">
        <v>84</v>
      </c>
      <c r="S3" s="6" t="s">
        <v>85</v>
      </c>
      <c r="T3" s="6" t="s">
        <v>86</v>
      </c>
      <c r="U3" s="6" t="s">
        <v>87</v>
      </c>
      <c r="V3" s="6" t="s">
        <v>88</v>
      </c>
      <c r="W3" s="6" t="s">
        <v>89</v>
      </c>
      <c r="X3" s="6" t="s">
        <v>90</v>
      </c>
      <c r="Y3" s="6" t="s">
        <v>91</v>
      </c>
      <c r="Z3" s="5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55000000000000004">
      <c r="N4" s="92" t="s">
        <v>5</v>
      </c>
      <c r="O4" s="55" t="s">
        <v>6</v>
      </c>
      <c r="P4" s="8" t="s">
        <v>51</v>
      </c>
      <c r="Q4" s="8" t="s">
        <v>57</v>
      </c>
      <c r="R4" s="8" t="s">
        <v>59</v>
      </c>
      <c r="S4" s="8" t="s">
        <v>61</v>
      </c>
      <c r="T4" s="8" t="s">
        <v>63</v>
      </c>
      <c r="U4" s="8" t="s">
        <v>64</v>
      </c>
      <c r="V4" s="8" t="s">
        <v>66</v>
      </c>
      <c r="W4" s="8" t="s">
        <v>67</v>
      </c>
      <c r="X4" s="8" t="s">
        <v>68</v>
      </c>
      <c r="Y4" s="8" t="s">
        <v>70</v>
      </c>
      <c r="Z4" s="5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55000000000000004">
      <c r="N5" s="92"/>
      <c r="O5" s="55" t="s">
        <v>7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5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55000000000000004">
      <c r="N6" s="92" t="s">
        <v>6</v>
      </c>
      <c r="O6" s="92"/>
      <c r="P6" s="66">
        <v>1</v>
      </c>
      <c r="Q6" s="66">
        <v>2</v>
      </c>
      <c r="R6" s="66">
        <v>3</v>
      </c>
      <c r="S6" s="66">
        <v>4</v>
      </c>
      <c r="T6" s="66">
        <v>5</v>
      </c>
      <c r="U6" s="66">
        <v>6</v>
      </c>
      <c r="V6" s="66">
        <v>7</v>
      </c>
      <c r="W6" s="66">
        <v>8</v>
      </c>
      <c r="X6" s="66">
        <v>9</v>
      </c>
      <c r="Y6" s="66">
        <v>10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94" t="s">
        <v>8</v>
      </c>
      <c r="O7" s="93"/>
      <c r="P7" s="10" t="s">
        <v>9</v>
      </c>
      <c r="Q7" s="10" t="s">
        <v>72</v>
      </c>
      <c r="R7" s="10" t="s">
        <v>10</v>
      </c>
      <c r="S7" s="10" t="s">
        <v>11</v>
      </c>
      <c r="T7" s="10" t="s">
        <v>12</v>
      </c>
      <c r="U7" s="10" t="s">
        <v>13</v>
      </c>
      <c r="V7" s="10" t="s">
        <v>14</v>
      </c>
      <c r="W7" s="10" t="s">
        <v>15</v>
      </c>
      <c r="X7" s="10" t="s">
        <v>69</v>
      </c>
      <c r="Y7" s="10" t="s">
        <v>16</v>
      </c>
      <c r="Z7" s="6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customHeight="1" x14ac:dyDescent="0.55000000000000004">
      <c r="N8" s="95" t="s">
        <v>17</v>
      </c>
      <c r="O8" s="96"/>
      <c r="P8" s="12"/>
      <c r="Q8" s="12"/>
      <c r="R8" s="12"/>
      <c r="S8" s="12"/>
      <c r="T8" s="12"/>
      <c r="U8" s="12"/>
      <c r="V8" s="12"/>
      <c r="W8" s="12"/>
      <c r="X8" s="12"/>
      <c r="Y8" s="12"/>
      <c r="Z8" s="6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customHeight="1" x14ac:dyDescent="0.55000000000000004">
      <c r="N9" s="95" t="s">
        <v>18</v>
      </c>
      <c r="O9" s="96"/>
      <c r="P9" s="12"/>
      <c r="Q9" s="12"/>
      <c r="R9" s="12"/>
      <c r="S9" s="12"/>
      <c r="T9" s="12"/>
      <c r="U9" s="12"/>
      <c r="V9" s="12"/>
      <c r="W9" s="12"/>
      <c r="X9" s="12"/>
      <c r="Y9" s="12"/>
      <c r="Z9" s="6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55000000000000004">
      <c r="N10" s="94" t="s">
        <v>19</v>
      </c>
      <c r="O10" s="97"/>
      <c r="P10" s="13" t="s">
        <v>71</v>
      </c>
      <c r="Q10" s="13" t="s">
        <v>71</v>
      </c>
      <c r="R10" s="13" t="s">
        <v>71</v>
      </c>
      <c r="S10" s="13" t="s">
        <v>71</v>
      </c>
      <c r="T10" s="13" t="s">
        <v>71</v>
      </c>
      <c r="U10" s="13" t="s">
        <v>71</v>
      </c>
      <c r="V10" s="13" t="s">
        <v>71</v>
      </c>
      <c r="W10" s="13" t="s">
        <v>71</v>
      </c>
      <c r="X10" s="13" t="s">
        <v>71</v>
      </c>
      <c r="Y10" s="13" t="s">
        <v>71</v>
      </c>
      <c r="Z10" s="62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55000000000000004">
      <c r="N11" s="88" t="s">
        <v>20</v>
      </c>
      <c r="O11" s="58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63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55000000000000004">
      <c r="N12" s="89"/>
      <c r="O12" s="58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63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55000000000000004">
      <c r="N13" s="89"/>
      <c r="O13" s="58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63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55000000000000004">
      <c r="N14" s="89"/>
      <c r="O14" s="58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63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customHeight="1" x14ac:dyDescent="0.55000000000000004">
      <c r="N15" s="89"/>
      <c r="O15" s="58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64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89"/>
      <c r="O16" s="59" t="s">
        <v>26</v>
      </c>
      <c r="P16" s="16">
        <f t="shared" ref="P16" si="0">SUM(P11:P15)</f>
        <v>0</v>
      </c>
      <c r="Q16" s="16">
        <f t="shared" ref="Q16:Y16" si="1">SUM(Q11:Q15)</f>
        <v>0</v>
      </c>
      <c r="R16" s="16">
        <f t="shared" si="1"/>
        <v>0</v>
      </c>
      <c r="S16" s="16">
        <f t="shared" si="1"/>
        <v>0</v>
      </c>
      <c r="T16" s="16">
        <f t="shared" si="1"/>
        <v>0</v>
      </c>
      <c r="U16" s="16">
        <f t="shared" si="1"/>
        <v>0</v>
      </c>
      <c r="V16" s="16">
        <f t="shared" si="1"/>
        <v>0</v>
      </c>
      <c r="W16" s="16">
        <f t="shared" si="1"/>
        <v>0</v>
      </c>
      <c r="X16" s="16">
        <f t="shared" si="1"/>
        <v>0</v>
      </c>
      <c r="Y16" s="16">
        <f t="shared" si="1"/>
        <v>0</v>
      </c>
      <c r="Z16" s="65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98" t="s">
        <v>27</v>
      </c>
      <c r="O17" s="55" t="s">
        <v>28</v>
      </c>
      <c r="P17" s="14">
        <v>0.1</v>
      </c>
      <c r="Q17" s="14">
        <v>0.1</v>
      </c>
      <c r="R17" s="14">
        <v>0.1</v>
      </c>
      <c r="S17" s="14">
        <v>0.1</v>
      </c>
      <c r="T17" s="14">
        <v>0.1</v>
      </c>
      <c r="U17" s="14">
        <v>0.1</v>
      </c>
      <c r="V17" s="14">
        <v>0.1</v>
      </c>
      <c r="W17" s="14">
        <v>0.1</v>
      </c>
      <c r="X17" s="14">
        <v>0.1</v>
      </c>
      <c r="Y17" s="14">
        <v>0.1</v>
      </c>
      <c r="Z17" s="63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98"/>
      <c r="O18" s="19" t="s">
        <v>29</v>
      </c>
      <c r="P18" s="41">
        <v>3</v>
      </c>
      <c r="Q18" s="41">
        <v>8</v>
      </c>
      <c r="R18" s="41">
        <v>4</v>
      </c>
      <c r="S18" s="41">
        <v>0.9</v>
      </c>
      <c r="T18" s="41">
        <v>0.3</v>
      </c>
      <c r="U18" s="41">
        <v>1.2</v>
      </c>
      <c r="V18" s="41">
        <v>0.5</v>
      </c>
      <c r="W18" s="41">
        <v>0.2</v>
      </c>
      <c r="X18" s="41">
        <v>0.2</v>
      </c>
      <c r="Y18" s="41">
        <v>0.5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98"/>
      <c r="O19" s="19" t="s">
        <v>30</v>
      </c>
      <c r="P19" s="41">
        <v>0.1</v>
      </c>
      <c r="Q19" s="41">
        <v>0.1</v>
      </c>
      <c r="R19" s="41">
        <v>0.1</v>
      </c>
      <c r="S19" s="41">
        <v>0.1</v>
      </c>
      <c r="T19" s="41">
        <v>0.1</v>
      </c>
      <c r="U19" s="41">
        <v>0.1</v>
      </c>
      <c r="V19" s="41">
        <v>0.1</v>
      </c>
      <c r="W19" s="41">
        <v>0.1</v>
      </c>
      <c r="X19" s="41">
        <v>0.1</v>
      </c>
      <c r="Y19" s="41">
        <v>0.1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98"/>
      <c r="O20" s="21" t="s">
        <v>26</v>
      </c>
      <c r="P20" s="52">
        <f>SUM(P17:P19)</f>
        <v>3.2</v>
      </c>
      <c r="Q20" s="45">
        <f t="shared" ref="Q20:Y20" si="2">SUM(Q17:Q19)</f>
        <v>8.1999999999999993</v>
      </c>
      <c r="R20" s="45">
        <f t="shared" si="2"/>
        <v>4.1999999999999993</v>
      </c>
      <c r="S20" s="45">
        <f t="shared" si="2"/>
        <v>1.1000000000000001</v>
      </c>
      <c r="T20" s="45">
        <f t="shared" si="2"/>
        <v>0.5</v>
      </c>
      <c r="U20" s="45">
        <f t="shared" si="2"/>
        <v>1.4000000000000001</v>
      </c>
      <c r="V20" s="45">
        <f t="shared" si="2"/>
        <v>0.7</v>
      </c>
      <c r="W20" s="45">
        <f t="shared" si="2"/>
        <v>0.4</v>
      </c>
      <c r="X20" s="45">
        <f t="shared" si="2"/>
        <v>0.4</v>
      </c>
      <c r="Y20" s="45">
        <f t="shared" si="2"/>
        <v>0.7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88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89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89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89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89"/>
      <c r="O25" s="21" t="s">
        <v>26</v>
      </c>
      <c r="P25" s="16">
        <f t="shared" ref="P25:Y25" si="3">SUM(P22:P24)</f>
        <v>0</v>
      </c>
      <c r="Q25" s="16">
        <f t="shared" si="3"/>
        <v>0</v>
      </c>
      <c r="R25" s="16">
        <f t="shared" si="3"/>
        <v>0</v>
      </c>
      <c r="S25" s="16">
        <f t="shared" si="3"/>
        <v>0</v>
      </c>
      <c r="T25" s="16">
        <f t="shared" si="3"/>
        <v>0</v>
      </c>
      <c r="U25" s="16">
        <f t="shared" si="3"/>
        <v>0</v>
      </c>
      <c r="V25" s="16">
        <f t="shared" si="3"/>
        <v>0</v>
      </c>
      <c r="W25" s="16">
        <f t="shared" si="3"/>
        <v>0</v>
      </c>
      <c r="X25" s="16">
        <f t="shared" si="3"/>
        <v>0</v>
      </c>
      <c r="Y25" s="16">
        <f t="shared" si="3"/>
        <v>0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36</v>
      </c>
      <c r="N28" s="5" t="s">
        <v>37</v>
      </c>
      <c r="O28" s="5"/>
      <c r="P28" s="5">
        <f>COUNTIF(P31:P10027,"〇")</f>
        <v>1</v>
      </c>
      <c r="Q28" s="5">
        <f t="shared" ref="Q28:AI28" si="4">COUNTIF(Q31:Q10027,"〇")</f>
        <v>1</v>
      </c>
      <c r="R28" s="5">
        <f t="shared" si="4"/>
        <v>1</v>
      </c>
      <c r="S28" s="5">
        <f t="shared" si="4"/>
        <v>1</v>
      </c>
      <c r="T28" s="5">
        <f t="shared" si="4"/>
        <v>1</v>
      </c>
      <c r="U28" s="5">
        <f t="shared" si="4"/>
        <v>1</v>
      </c>
      <c r="V28" s="5">
        <f t="shared" si="4"/>
        <v>1</v>
      </c>
      <c r="W28" s="5">
        <f t="shared" si="4"/>
        <v>1</v>
      </c>
      <c r="X28" s="5">
        <f t="shared" si="4"/>
        <v>1</v>
      </c>
      <c r="Y28" s="5">
        <f t="shared" si="4"/>
        <v>1</v>
      </c>
      <c r="Z28" s="5">
        <f t="shared" si="4"/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>COUNTIF(AJ31:AJ10027,"〇")</f>
        <v>0</v>
      </c>
      <c r="AK28" s="5">
        <f t="shared" ref="AK28:BA28" si="5">COUNTIF(AK31:AK10027,"〇")</f>
        <v>0</v>
      </c>
      <c r="AL28" s="5">
        <f t="shared" si="5"/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5">
        <f t="shared" si="5"/>
        <v>0</v>
      </c>
      <c r="BA28" s="5">
        <f t="shared" si="5"/>
        <v>0</v>
      </c>
    </row>
    <row r="29" spans="1:53" x14ac:dyDescent="0.55000000000000004">
      <c r="B29" t="s">
        <v>38</v>
      </c>
      <c r="D29" t="s">
        <v>39</v>
      </c>
      <c r="G29" t="s">
        <v>40</v>
      </c>
    </row>
    <row r="30" spans="1:53" x14ac:dyDescent="0.5500000000000000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 x14ac:dyDescent="0.55000000000000004">
      <c r="A31" s="50" t="s">
        <v>51</v>
      </c>
      <c r="B31" s="51" t="s">
        <v>52</v>
      </c>
      <c r="D31" s="51" t="s">
        <v>52</v>
      </c>
      <c r="E31" s="51" t="s">
        <v>53</v>
      </c>
      <c r="F31" s="51" t="s">
        <v>54</v>
      </c>
      <c r="G31" s="50" t="s">
        <v>55</v>
      </c>
      <c r="H31" s="50" t="s">
        <v>9</v>
      </c>
      <c r="N31" s="1"/>
      <c r="P31" t="s">
        <v>56</v>
      </c>
    </row>
    <row r="32" spans="1:53" x14ac:dyDescent="0.55000000000000004">
      <c r="A32" s="50" t="s">
        <v>57</v>
      </c>
      <c r="B32" s="51" t="s">
        <v>52</v>
      </c>
      <c r="D32" s="51" t="s">
        <v>52</v>
      </c>
      <c r="E32" s="51" t="s">
        <v>53</v>
      </c>
      <c r="F32" s="51" t="s">
        <v>54</v>
      </c>
      <c r="G32" s="50" t="s">
        <v>55</v>
      </c>
      <c r="H32" s="50" t="s">
        <v>58</v>
      </c>
      <c r="N32" s="1"/>
      <c r="Q32" t="s">
        <v>56</v>
      </c>
    </row>
    <row r="33" spans="1:25" x14ac:dyDescent="0.55000000000000004">
      <c r="A33" s="50" t="s">
        <v>59</v>
      </c>
      <c r="B33" s="51" t="s">
        <v>52</v>
      </c>
      <c r="D33" s="51" t="s">
        <v>52</v>
      </c>
      <c r="E33" s="51" t="s">
        <v>53</v>
      </c>
      <c r="F33" s="51" t="s">
        <v>54</v>
      </c>
      <c r="G33" s="50" t="s">
        <v>55</v>
      </c>
      <c r="H33" s="50" t="s">
        <v>60</v>
      </c>
      <c r="N33" s="1"/>
      <c r="R33" t="s">
        <v>56</v>
      </c>
    </row>
    <row r="34" spans="1:25" x14ac:dyDescent="0.55000000000000004">
      <c r="A34" s="50" t="s">
        <v>61</v>
      </c>
      <c r="B34" s="51" t="s">
        <v>52</v>
      </c>
      <c r="D34" s="51" t="s">
        <v>52</v>
      </c>
      <c r="E34" s="51" t="s">
        <v>53</v>
      </c>
      <c r="F34" s="51" t="s">
        <v>54</v>
      </c>
      <c r="G34" s="50" t="s">
        <v>62</v>
      </c>
      <c r="H34" s="50" t="s">
        <v>11</v>
      </c>
      <c r="N34" s="1"/>
      <c r="S34" t="s">
        <v>56</v>
      </c>
    </row>
    <row r="35" spans="1:25" x14ac:dyDescent="0.55000000000000004">
      <c r="A35" s="50" t="s">
        <v>63</v>
      </c>
      <c r="B35" s="51" t="s">
        <v>52</v>
      </c>
      <c r="D35" s="51" t="s">
        <v>52</v>
      </c>
      <c r="E35" s="51" t="s">
        <v>53</v>
      </c>
      <c r="F35" s="51" t="s">
        <v>54</v>
      </c>
      <c r="G35" s="50" t="s">
        <v>62</v>
      </c>
      <c r="H35" s="50" t="s">
        <v>12</v>
      </c>
      <c r="N35" s="1"/>
      <c r="T35" t="s">
        <v>56</v>
      </c>
    </row>
    <row r="36" spans="1:25" x14ac:dyDescent="0.55000000000000004">
      <c r="A36" s="50" t="s">
        <v>64</v>
      </c>
      <c r="B36" s="51" t="s">
        <v>52</v>
      </c>
      <c r="D36" s="51" t="s">
        <v>52</v>
      </c>
      <c r="E36" s="51" t="s">
        <v>53</v>
      </c>
      <c r="F36" s="51" t="s">
        <v>54</v>
      </c>
      <c r="G36" s="50" t="s">
        <v>65</v>
      </c>
      <c r="H36" s="50" t="s">
        <v>13</v>
      </c>
      <c r="N36" s="1"/>
      <c r="U36" t="s">
        <v>56</v>
      </c>
    </row>
    <row r="37" spans="1:25" x14ac:dyDescent="0.55000000000000004">
      <c r="A37" s="50" t="s">
        <v>66</v>
      </c>
      <c r="B37" s="51" t="s">
        <v>52</v>
      </c>
      <c r="D37" s="51" t="s">
        <v>52</v>
      </c>
      <c r="E37" s="51" t="s">
        <v>53</v>
      </c>
      <c r="F37" s="51" t="s">
        <v>54</v>
      </c>
      <c r="G37" s="50" t="s">
        <v>65</v>
      </c>
      <c r="H37" s="50" t="s">
        <v>14</v>
      </c>
      <c r="N37" s="1"/>
      <c r="V37" t="s">
        <v>56</v>
      </c>
    </row>
    <row r="38" spans="1:25" x14ac:dyDescent="0.55000000000000004">
      <c r="A38" s="50" t="s">
        <v>67</v>
      </c>
      <c r="B38" s="51" t="s">
        <v>52</v>
      </c>
      <c r="D38" s="51" t="s">
        <v>52</v>
      </c>
      <c r="E38" s="51" t="s">
        <v>53</v>
      </c>
      <c r="F38" s="51" t="s">
        <v>54</v>
      </c>
      <c r="G38" s="50" t="s">
        <v>65</v>
      </c>
      <c r="H38" s="50" t="s">
        <v>15</v>
      </c>
      <c r="N38" s="1"/>
      <c r="W38" t="s">
        <v>56</v>
      </c>
    </row>
    <row r="39" spans="1:25" x14ac:dyDescent="0.55000000000000004">
      <c r="A39" s="50" t="s">
        <v>68</v>
      </c>
      <c r="B39" s="51" t="s">
        <v>52</v>
      </c>
      <c r="D39" s="51" t="s">
        <v>52</v>
      </c>
      <c r="E39" s="51" t="s">
        <v>53</v>
      </c>
      <c r="F39" s="51" t="s">
        <v>54</v>
      </c>
      <c r="G39" s="50" t="s">
        <v>65</v>
      </c>
      <c r="H39" s="50" t="s">
        <v>69</v>
      </c>
      <c r="N39" s="1"/>
      <c r="X39" t="s">
        <v>56</v>
      </c>
    </row>
    <row r="40" spans="1:25" x14ac:dyDescent="0.55000000000000004">
      <c r="A40" s="50" t="s">
        <v>70</v>
      </c>
      <c r="B40" s="51" t="s">
        <v>52</v>
      </c>
      <c r="D40" s="51" t="s">
        <v>52</v>
      </c>
      <c r="E40" s="51" t="s">
        <v>53</v>
      </c>
      <c r="F40" s="51" t="s">
        <v>54</v>
      </c>
      <c r="G40" s="50" t="s">
        <v>65</v>
      </c>
      <c r="H40" s="50" t="s">
        <v>16</v>
      </c>
      <c r="N40" s="1"/>
      <c r="Y40" t="s">
        <v>56</v>
      </c>
    </row>
    <row r="41" spans="1:25" x14ac:dyDescent="0.55000000000000004">
      <c r="N41" s="1"/>
    </row>
    <row r="42" spans="1:25" x14ac:dyDescent="0.55000000000000004">
      <c r="N42" s="1"/>
    </row>
    <row r="43" spans="1:25" x14ac:dyDescent="0.55000000000000004">
      <c r="N43" s="1"/>
    </row>
    <row r="44" spans="1:25" x14ac:dyDescent="0.55000000000000004">
      <c r="N44" s="1"/>
    </row>
    <row r="45" spans="1:25" x14ac:dyDescent="0.55000000000000004">
      <c r="N45" s="1"/>
    </row>
    <row r="46" spans="1:25" x14ac:dyDescent="0.55000000000000004">
      <c r="N46" s="1"/>
    </row>
    <row r="47" spans="1:25" x14ac:dyDescent="0.55000000000000004">
      <c r="N47" s="1"/>
    </row>
    <row r="48" spans="1:25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Z10:AJ10" xr:uid="{3E08F63C-5DFE-463E-8BBB-91BC8C5CA168}">
      <formula1>$I$25:$I$31</formula1>
    </dataValidation>
    <dataValidation type="list" allowBlank="1" showInputMessage="1" showErrorMessage="1" sqref="Z8:AJ8 P8" xr:uid="{CF218043-BD2A-464F-A746-28681B001786}">
      <formula1>$G$25:$G$29</formula1>
    </dataValidation>
    <dataValidation type="list" allowBlank="1" showInputMessage="1" showErrorMessage="1" sqref="Z9:AJ9 P9" xr:uid="{3D468D70-674D-4841-8FEC-D3A70E04702B}">
      <formula1>$H$25:$H$31</formula1>
    </dataValidation>
    <dataValidation type="list" allowBlank="1" showInputMessage="1" showErrorMessage="1" sqref="Q9:Y9" xr:uid="{224EB099-B656-473E-8120-66BB993C23D3}">
      <formula1>$H$1:$H$6</formula1>
    </dataValidation>
    <dataValidation type="list" allowBlank="1" showInputMessage="1" showErrorMessage="1" sqref="Q8:Y8" xr:uid="{34590C6F-0391-454D-9DE7-7D30B9F75D08}">
      <formula1>$G$1:$G$4</formula1>
    </dataValidation>
    <dataValidation type="list" allowBlank="1" showInputMessage="1" showErrorMessage="1" sqref="P10:Y10" xr:uid="{E57E4F9D-7046-43B8-9391-6239DD0B0A2B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9140625" customWidth="1"/>
    <col min="2" max="2" width="5" customWidth="1"/>
    <col min="3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9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91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6">
      <c r="N4" s="92" t="s">
        <v>5</v>
      </c>
      <c r="O4" s="19" t="s">
        <v>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92"/>
      <c r="O5" s="19" t="s">
        <v>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92" t="s">
        <v>6</v>
      </c>
      <c r="O6" s="9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94" t="s">
        <v>8</v>
      </c>
      <c r="O7" s="9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95" t="s">
        <v>17</v>
      </c>
      <c r="O8" s="100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95" t="s">
        <v>18</v>
      </c>
      <c r="O9" s="10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6">
      <c r="N10" s="94" t="s">
        <v>19</v>
      </c>
      <c r="O10" s="99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6">
      <c r="N11" s="88" t="s">
        <v>20</v>
      </c>
      <c r="O11" s="20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6">
      <c r="N12" s="89"/>
      <c r="O12" s="20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6">
      <c r="N13" s="89"/>
      <c r="O13" s="20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6">
      <c r="N14" s="89"/>
      <c r="O14" s="20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89"/>
      <c r="O15" s="20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89"/>
      <c r="O16" s="21" t="s">
        <v>26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98" t="s">
        <v>27</v>
      </c>
      <c r="O17" s="19" t="s">
        <v>28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98"/>
      <c r="O18" s="19" t="s">
        <v>29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98"/>
      <c r="O19" s="19" t="s">
        <v>30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98"/>
      <c r="O20" s="21" t="s">
        <v>26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88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89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89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89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89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36</v>
      </c>
      <c r="N28" s="5" t="s">
        <v>37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38</v>
      </c>
      <c r="D29" t="s">
        <v>39</v>
      </c>
      <c r="G29" t="s">
        <v>40</v>
      </c>
    </row>
    <row r="30" spans="1:53" x14ac:dyDescent="0.5500000000000000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D6E2EB-9010-4649-98DD-3B987AAF9E83}">
  <ds:schemaRefs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079B81-0AE8-43F7-BDF5-E3F6F9896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30FA4-A5DD-4C23-846F-FA6D6B924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ASADA, KATSUYA</cp:lastModifiedBy>
  <cp:revision/>
  <dcterms:created xsi:type="dcterms:W3CDTF">2022-11-25T05:56:28Z</dcterms:created>
  <dcterms:modified xsi:type="dcterms:W3CDTF">2024-01-31T09:16:26Z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