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6" documentId="13_ncr:1_{F08D9134-3E64-4C93-BC16-724D72A2CD9C}" xr6:coauthVersionLast="47" xr6:coauthVersionMax="47" xr10:uidLastSave="{984CE70E-F9A1-41DB-B56E-00D304D0C75A}"/>
  <bookViews>
    <workbookView xWindow="28680" yWindow="-120" windowWidth="38640" windowHeight="21240" firstSheet="2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<sst xmlns="http://schemas.openxmlformats.org/spreadsheetml/2006/main" count="330" uniqueCount="68">
  <si>
    <t>I(ES電子部品S28)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</si>
  <si>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</si>
  <si>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</si>
  <si>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</si>
  <si>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</si>
  <si>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</si>
  <si>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</si>
  <si>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</si>
  <si>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</si>
  <si>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</si>
  <si>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</si>
  <si>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</si>
  <si>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</si>
  <si>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</si>
  <si>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</si>
  <si>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</si>
  <si>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</si>
  <si>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</si>
  <si>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</si>
  <si>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</si>
  <si>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</si>
  <si>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</si>
  <si>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</si>
  <si>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</si>
  <si>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</si>
  <si>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</si>
  <si>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</si>
  <si>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</si>
  <si>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</si>
  <si>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</si>
  <si>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</si>
  <si>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</si>
  <si>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</si>
  <si>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</si>
  <si>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</si>
  <si>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</si>
  <si>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</si>
  <si>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</si>
  <si>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</si>
  <si>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</si>
  <si>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</si>
  <si>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</si>
  <si>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</si>
  <si>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</si>
  <si>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</si>
  <si>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</si>
  <si>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</si>
  <si>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</si>
  <si>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</si>
  <si>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</si>
  <si>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</si>
  <si>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</si>
  <si>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</si>
  <si>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</si>
  <si>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</si>
  <si>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</si>
  <si>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</si>
  <si>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</si>
  <si>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</si>
  <si>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</si>
  <si>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</si>
  <si>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3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</si>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</sst>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/>
    </row>
    <row r="3" spans="13:25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</row>
    <row r="4" spans="13:25" ht="63.95" hidden="1" customHeight="1" thickBot="1">
      <c r="N4" s="40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8"/>
      <c r="W4" s="8"/>
      <c r="X4" s="8"/>
      <c r="Y4" s="8"/>
    </row>
    <row r="5" spans="13:25" hidden="1">
      <c r="N5" s="40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8"/>
      <c r="W5" s="8"/>
      <c r="X5" s="8"/>
      <c r="Y5" s="8"/>
    </row>
    <row r="6" spans="13:25" ht="27" hidden="1">
      <c r="N6" s="40" t="s">
        <v>12</v>
      </c>
      <c r="O6" s="40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9"/>
      <c r="W6" s="9"/>
      <c r="X6" s="9"/>
      <c r="Y6" s="9"/>
    </row>
    <row r="7" spans="13:25" ht="156" hidden="1" customHeight="1" thickBot="1">
      <c r="N7" s="41" t="s">
        <v>17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18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19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20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30</v>
      </c>
      <c r="P18" s="35">
        <v>3</v>
      </c>
      <c r="Q18" s="35">
        <v>3</v>
      </c>
      <c r="R18" s="35">
        <v>2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27</v>
      </c>
      <c r="P20" s="34">
        <f t="shared" ref="P20:U20" si="2">SUM(P17:P19)</f>
        <v>6.5</v>
      </c>
      <c r="Q20" s="34">
        <f t="shared" si="2"/>
        <v>6.5</v>
      </c>
      <c r="R20" s="34">
        <f t="shared" si="2"/>
        <v>5.5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36</v>
      </c>
      <c r="Y27" s="4"/>
    </row>
    <row r="28" spans="1:25">
      <c r="B28" t="s">
        <v>37</v>
      </c>
      <c r="N28" s="5" t="s">
        <v>38</v>
      </c>
      <c r="O28" s="5"/>
      <c r="P28" s="5">
        <f>COUNTIF(P31:P9988,"〇")</f>
        <v>3</v>
      </c>
      <c r="Q28" s="5">
        <f>COUNTIF(Q31:Q9988,"〇")</f>
        <v>3</v>
      </c>
      <c r="R28" s="5">
        <f>COUNTIF(R31:R9988,"〇")</f>
        <v>3</v>
      </c>
      <c r="S28" s="5">
        <f>COUNTIF(S31:S9988,"〇")</f>
        <v>1</v>
      </c>
      <c r="T28" s="5">
        <f>COUNTIF(T31:T9988,"〇")</f>
        <v>1</v>
      </c>
      <c r="U28" s="5">
        <f>COUNTIF(U31:U9988,"〇")</f>
        <v>1</v>
      </c>
      <c r="V28" s="5">
        <f>COUNTIF(V31:V9988,"〇")</f>
        <v>0</v>
      </c>
      <c r="W28" s="5">
        <f>COUNTIF(W31:W9988,"〇")</f>
        <v>0</v>
      </c>
      <c r="X28" s="5">
        <f>COUNTIF(X31:X9988,"〇")</f>
        <v>0</v>
      </c>
      <c r="Y28" s="5">
        <f>COUNTIF(Y31:Y9988,"〇")</f>
        <v>0</v>
      </c>
    </row>
    <row r="29" spans="1:25">
      <c r="B29" t="s">
        <v>39</v>
      </c>
      <c r="D29" t="s">
        <v>40</v>
      </c>
      <c r="G29" t="s">
        <v>41</v>
      </c>
    </row>
    <row r="30" spans="1:25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P31" t="s">
        <v>61</v>
      </c>
      <c r="Q31" t="s">
        <v>61</v>
      </c>
      <c r="R31" t="s">
        <v>61</v>
      </c>
    </row>
    <row r="32" spans="1:25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P32" t="s">
        <v>61</v>
      </c>
      <c r="Q32" t="s">
        <v>61</v>
      </c>
      <c r="R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tabSelected="1" zoomScale="85" zoomScaleNormal="85" workbookViewId="0">
      <selection activeCell="P3" sqref="P3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 t="s">
        <v>0</v>
      </c>
      <c r="O1" s="22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12</v>
      </c>
      <c r="O6" s="61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17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18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19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20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30</v>
      </c>
      <c r="P18" s="35">
        <v>3</v>
      </c>
      <c r="Q18" s="35">
        <v>3</v>
      </c>
      <c r="R18" s="35">
        <v>2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27</v>
      </c>
      <c r="P20" s="34">
        <f t="shared" ref="P20:U20" si="2">SUM(P17:P19)</f>
        <v>6.5</v>
      </c>
      <c r="Q20" s="34">
        <f t="shared" si="2"/>
        <v>6.5</v>
      </c>
      <c r="R20" s="34">
        <f t="shared" si="2"/>
        <v>5.5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37</v>
      </c>
      <c r="N28" s="5" t="s">
        <v>38</v>
      </c>
      <c r="O28" s="5"/>
      <c r="P28" s="5">
        <f>COUNTIF(P31:P9988,"〇")</f>
        <v>1</v>
      </c>
      <c r="Q28" s="5">
        <f>COUNTIF(Q31:Q9988,"〇")</f>
        <v>1</v>
      </c>
      <c r="R28" s="5">
        <f>COUNTIF(R31:R9988,"〇")</f>
        <v>1</v>
      </c>
      <c r="S28" s="5">
        <f>COUNTIF(S31:S9988,"〇")</f>
        <v>3</v>
      </c>
      <c r="T28" s="5">
        <f>COUNTIF(T31:T9988,"〇")</f>
        <v>3</v>
      </c>
      <c r="U28" s="5">
        <f>COUNTIF(U31:U9988,"〇")</f>
        <v>3</v>
      </c>
      <c r="V28" s="5"/>
      <c r="W28" s="5"/>
      <c r="X28" s="5"/>
      <c r="Y28" s="5"/>
      <c r="Z28" s="5">
        <f>COUNTIF(Z31:Z10008,"〇")</f>
        <v>0</v>
      </c>
      <c r="AA28" s="5">
        <f>COUNTIF(AA31:AA10008,"〇")</f>
        <v>0</v>
      </c>
      <c r="AB28" s="5">
        <f>COUNTIF(AB31:AB10008,"〇")</f>
        <v>0</v>
      </c>
      <c r="AC28" s="5">
        <f>COUNTIF(AC31:AC10008,"〇")</f>
        <v>0</v>
      </c>
      <c r="AD28" s="5">
        <f>COUNTIF(AD31:AD10008,"〇")</f>
        <v>0</v>
      </c>
      <c r="AE28" s="5">
        <f>COUNTIF(AE31:AE10008,"〇")</f>
        <v>0</v>
      </c>
      <c r="AF28" s="5">
        <f>COUNTIF(AF31:AF10008,"〇")</f>
        <v>0</v>
      </c>
      <c r="AG28" s="5">
        <f>COUNTIF(AG31:AG10008,"〇")</f>
        <v>0</v>
      </c>
      <c r="AH28" s="5">
        <f>COUNTIF(AH31:AH10008,"〇")</f>
        <v>0</v>
      </c>
      <c r="AI28" s="5">
        <f>COUNTIF(AI31:AI10008,"〇")</f>
        <v>0</v>
      </c>
      <c r="AJ28" s="5">
        <f>COUNTIF(AJ31:AJ10008,"〇")</f>
        <v>0</v>
      </c>
      <c r="AK28" s="5">
        <f>COUNTIF(AK31:AK10008,"〇")</f>
        <v>0</v>
      </c>
      <c r="AL28" s="5">
        <f>COUNTIF(AL31:AL10008,"〇")</f>
        <v>0</v>
      </c>
      <c r="AM28" s="5">
        <f>COUNTIF(AM31:AM10008,"〇")</f>
        <v>0</v>
      </c>
      <c r="AN28" s="5">
        <f>COUNTIF(AN31:AN10008,"〇")</f>
        <v>0</v>
      </c>
      <c r="AO28" s="5">
        <f>COUNTIF(AO31:AO10008,"〇")</f>
        <v>0</v>
      </c>
      <c r="AP28" s="5">
        <f>COUNTIF(AP31:AP10008,"〇")</f>
        <v>0</v>
      </c>
      <c r="AQ28" s="5">
        <f>COUNTIF(AQ31:AQ10008,"〇")</f>
        <v>0</v>
      </c>
      <c r="AR28" s="5">
        <f>COUNTIF(AR31:AR10008,"〇")</f>
        <v>0</v>
      </c>
      <c r="AS28" s="5">
        <f>COUNTIF(AS31:AS10008,"〇")</f>
        <v>0</v>
      </c>
      <c r="AT28" s="5">
        <f>COUNTIF(AT31:AT10008,"〇")</f>
        <v>0</v>
      </c>
      <c r="AU28" s="5">
        <f>COUNTIF(AU31:AU10008,"〇")</f>
        <v>0</v>
      </c>
      <c r="AV28" s="5">
        <f>COUNTIF(AV31:AV10008,"〇")</f>
        <v>0</v>
      </c>
      <c r="AW28" s="5">
        <f>COUNTIF(AW31:AW10008,"〇")</f>
        <v>0</v>
      </c>
      <c r="AX28" s="5">
        <f>COUNTIF(AX31:AX10008,"〇")</f>
        <v>0</v>
      </c>
      <c r="AY28" s="5">
        <f>COUNTIF(AY31:AY10008,"〇")</f>
        <v>0</v>
      </c>
      <c r="AZ28" s="5">
        <f>COUNTIF(AZ31:AZ10008,"〇")</f>
        <v>0</v>
      </c>
      <c r="BA28" s="5">
        <f>COUNTIF(BA31:BA10008,"〇")</f>
        <v>0</v>
      </c>
      <c r="BB28" s="5">
        <f>COUNTIF(BB31:BB10008,"〇")</f>
        <v>0</v>
      </c>
    </row>
    <row r="29" spans="1:54">
      <c r="B29" t="s">
        <v>39</v>
      </c>
      <c r="D29" t="s">
        <v>40</v>
      </c>
      <c r="G29" t="s">
        <v>41</v>
      </c>
    </row>
    <row r="30" spans="1:54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4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S31" t="s">
        <v>61</v>
      </c>
      <c r="T31" t="s">
        <v>61</v>
      </c>
      <c r="U31" t="s">
        <v>61</v>
      </c>
    </row>
    <row r="32" spans="1:54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S32" t="s">
        <v>61</v>
      </c>
      <c r="T32" t="s">
        <v>61</v>
      </c>
      <c r="U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11</v>
      </c>
      <c r="O4" s="19" t="s">
        <v>12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12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17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18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19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20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37</v>
      </c>
      <c r="N28" s="5" t="s">
        <v>38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39</v>
      </c>
      <c r="D29" t="s">
        <v>40</v>
      </c>
      <c r="G29" t="s">
        <v>41</v>
      </c>
    </row>
    <row r="30" spans="1:53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6A153-14BB-49FC-AACF-F510DD40D458}"/>
</file>

<file path=customXml/itemProps2.xml><?xml version="1.0" encoding="utf-8"?>
<ds:datastoreItem xmlns:ds="http://schemas.openxmlformats.org/officeDocument/2006/customXml" ds:itemID="{50A7BF79-9F3D-4164-91AA-E9440C161D25}"/>
</file>

<file path=customXml/itemProps3.xml><?xml version="1.0" encoding="utf-8"?>
<ds:datastoreItem xmlns:ds="http://schemas.openxmlformats.org/officeDocument/2006/customXml" ds:itemID="{6B60561E-1E4E-49B1-B565-FA291FEFB0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