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ideaki-kojima_mail_nissan_co_jp/Documents/Intelligent Testing/"/>
    </mc:Choice>
  </mc:AlternateContent>
  <xr:revisionPtr revIDLastSave="39" documentId="8_{9469D3E9-794B-4285-B9B6-744967251E31}" xr6:coauthVersionLast="47" xr6:coauthVersionMax="47" xr10:uidLastSave="{A3B905AB-E079-4551-B528-944F53368D20}"/>
  <bookViews>
    <workbookView xWindow="-120" yWindow="-120" windowWidth="29040" windowHeight="17640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関連表PFC!$A$30:$BA$30</definedName>
    <definedName name="_xlnm._FilterDatabase" localSheetId="2" hidden="1">関連表PT1!$A$30:$BA$30</definedName>
    <definedName name="_xlnm._FilterDatabase" localSheetId="1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0" i="7" l="1"/>
  <c r="AA20" i="7"/>
  <c r="Z20" i="7"/>
  <c r="Y20" i="7"/>
  <c r="X20" i="7"/>
  <c r="W20" i="7"/>
  <c r="V20" i="7"/>
  <c r="U20" i="7"/>
  <c r="T20" i="7"/>
  <c r="S20" i="7"/>
  <c r="R20" i="7"/>
  <c r="Q20" i="7"/>
  <c r="P20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KOJIMA, HIDEAKI</author>
  </authors>
  <commentList>
    <comment ref="Z7" authorId="0" shapeId="0" xr:uid="{EF999C3E-6306-4640-A88A-FD1F555BE2AC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  <comment ref="AA7" authorId="0" shapeId="0" xr:uid="{08713239-4668-464A-8ACF-D0E9F9AE4805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KOJIMA, HIDEAKI</author>
  </authors>
  <commentList>
    <comment ref="Z7" authorId="0" shapeId="0" xr:uid="{FBC72232-876A-4220-9019-5F32F014CD94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  <comment ref="AA7" authorId="0" shapeId="0" xr:uid="{0E717B4C-3142-4263-83AC-2EA43E875FE1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KOJIMA, HIDEAKI</author>
  </authors>
  <commentList>
    <comment ref="Z7" authorId="0" shapeId="0" xr:uid="{933EFD5B-0849-4378-807A-1F1EB0FE0CCA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  <comment ref="AA7" authorId="0" shapeId="0" xr:uid="{19A987C5-6EC9-4F6F-BD12-B3E65004524A}">
      <text>
        <r>
          <rPr>
            <b/>
            <sz val="16"/>
            <color indexed="81"/>
            <rFont val="ＭＳ Ｐゴシック"/>
            <family val="3"/>
            <charset val="128"/>
          </rPr>
          <t>実際は実施していない</t>
        </r>
      </text>
    </comment>
  </commentList>
</comments>
</file>

<file path=xl/sharedStrings.xml><?xml version="1.0" encoding="utf-8"?>
<sst xmlns="http://schemas.openxmlformats.org/spreadsheetml/2006/main" count="667" uniqueCount="104">
  <si>
    <t>I(NH電動車)原単位表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</si>
  <si>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</si>
  <si>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</si>
  <si>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</si>
  <si>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</si>
  <si>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</si>
  <si>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AC1充電試験(法規認証)</t>
  </si>
  <si>
    <t>AC1充電試験(信頼性)</t>
  </si>
  <si>
    <t>AC3充電試験(法規認証)</t>
  </si>
  <si>
    <t>AC3充電試験(信頼性)</t>
    <rPh sb="3" eb="5">
      <t>ジュウデン</t>
    </rPh>
    <rPh sb="5" eb="7">
      <t>シケン</t>
    </rPh>
    <rPh sb="8" eb="10">
      <t>シンライ</t>
    </rPh>
    <rPh sb="10" eb="11">
      <t>セイ</t>
    </rPh>
    <phoneticPr fontId="3"/>
  </si>
  <si>
    <t>DC充電試験(法規認証)</t>
  </si>
  <si>
    <t>DC充電試験(信頼性)</t>
  </si>
  <si>
    <t>走行試験(法規認証)</t>
  </si>
  <si>
    <t>走行試験(信頼性)</t>
  </si>
  <si>
    <t>機能評価</t>
  </si>
  <si>
    <t>LB/LBC耐性試験(信頼性)</t>
  </si>
  <si>
    <t>V2Loutside_放電時EMC試験</t>
    <rPh sb="11" eb="14">
      <t>ホウデンジ</t>
    </rPh>
    <phoneticPr fontId="6"/>
  </si>
  <si>
    <t>V2Linside_放電時EMC試験</t>
    <rPh sb="10" eb="13">
      <t>ホウデンジ</t>
    </rPh>
    <phoneticPr fontId="6"/>
  </si>
  <si>
    <t>V2Linside_充電時EMC試験</t>
    <rPh sb="10" eb="13">
      <t>ジュウデンジ</t>
    </rPh>
    <phoneticPr fontId="6"/>
  </si>
  <si>
    <t>CADICS項目</t>
    <rPh sb="6" eb="8">
      <t>コウモク</t>
    </rPh>
    <phoneticPr fontId="3"/>
  </si>
  <si>
    <t>NO.</t>
    <phoneticPr fontId="3"/>
  </si>
  <si>
    <t>MSTR-013-0616300</t>
    <phoneticPr fontId="3"/>
  </si>
  <si>
    <t>MSTR-013-0616400</t>
    <phoneticPr fontId="3"/>
  </si>
  <si>
    <t>MSTR-013-0616500</t>
    <phoneticPr fontId="3"/>
  </si>
  <si>
    <t>MSTR-013-0616600</t>
    <phoneticPr fontId="3"/>
  </si>
  <si>
    <t>MSTR-013-0616700</t>
  </si>
  <si>
    <t>MSTR-013-0616800</t>
  </si>
  <si>
    <t>MSTR-013-0616900</t>
  </si>
  <si>
    <t>MSTR-013-0617000</t>
  </si>
  <si>
    <t>MSTR-013-0617100</t>
  </si>
  <si>
    <t>MSTR-013-0617200</t>
  </si>
  <si>
    <t>MSTR-013-0617300</t>
  </si>
  <si>
    <t>MSTR-013-0617400</t>
  </si>
  <si>
    <t>MSTR-013-0617500</t>
  </si>
  <si>
    <t>項目名</t>
    <rPh sb="0" eb="2">
      <t>コウモク</t>
    </rPh>
    <rPh sb="2" eb="3">
      <t>メイ</t>
    </rPh>
    <phoneticPr fontId="3"/>
  </si>
  <si>
    <t>AC1充電試験(法規認証)</t>
    <phoneticPr fontId="3"/>
  </si>
  <si>
    <t>AC1充電試験(信頼性)</t>
    <phoneticPr fontId="3"/>
  </si>
  <si>
    <t>AC3充電試験(法規認証)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</si>
  <si>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</si>
  <si>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AC1充電試験(法規認証)</t>
    <rPh sb="3" eb="5">
      <t>ジュウデン</t>
    </rPh>
    <rPh sb="5" eb="7">
      <t>シケン</t>
    </rPh>
    <rPh sb="8" eb="10">
      <t>ホウキ</t>
    </rPh>
    <rPh sb="10" eb="12">
      <t>ニンショウ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</si>
  <si>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</si>
  <si>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</si>
  <si>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</si>
  <si>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5：その他</t>
    <rPh sb="4" eb="5">
      <t>タ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</si>
  <si>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</si>
  <si>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</si>
  <si>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</si>
  <si>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</si>
  <si>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</si>
  <si>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</si>
  <si>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</si>
  <si>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</si>
  <si>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</si>
  <si>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</si>
  <si>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</si>
  <si>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</si>
  <si>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</si>
  <si>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</si>
  <si>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</si>
  <si>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</si>
  <si>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</si>
  <si>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</si>
  <si>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</si>
  <si>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</si>
  <si>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</si>
  <si>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</si>
  <si>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</si>
  <si>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</si>
  <si>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</si>
  <si>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</si>
  <si>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</si>
  <si>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</si>
  <si>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</si>
  <si>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</si>
  <si>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</si>
  <si>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</si>
  <si>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MSTR-013-0616300</t>
    <phoneticPr fontId="1"/>
  </si>
  <si>
    <t>電子・電装</t>
    <phoneticPr fontId="14"/>
  </si>
  <si>
    <t>強電車両横断実験</t>
    <phoneticPr fontId="14"/>
  </si>
  <si>
    <t>AC1充電試験(法規認証)</t>
    <phoneticPr fontId="14"/>
  </si>
  <si>
    <t>OBC/EVSE</t>
    <phoneticPr fontId="14"/>
  </si>
  <si>
    <t>○</t>
    <phoneticPr fontId="1"/>
  </si>
  <si>
    <t>MSTR-013-0616400</t>
    <phoneticPr fontId="1"/>
  </si>
  <si>
    <t>AC1充電試験(信頼性)</t>
    <phoneticPr fontId="14"/>
  </si>
  <si>
    <t>MSTR-013-0616500</t>
    <phoneticPr fontId="1"/>
  </si>
  <si>
    <t>AC3充電試験(法規認証)</t>
    <phoneticPr fontId="14"/>
  </si>
  <si>
    <t>MSTR-013-0616600</t>
    <phoneticPr fontId="1"/>
  </si>
  <si>
    <t>AC3充電試験(信頼性)</t>
    <phoneticPr fontId="14"/>
  </si>
  <si>
    <t>MSTR-013-0616700</t>
    <phoneticPr fontId="1"/>
  </si>
  <si>
    <t>DC充電試験(法規認証)</t>
    <phoneticPr fontId="14"/>
  </si>
  <si>
    <t>CHAdeMO/CCS1/CCS2/GB/NACS
LB-BMS/FrINV-MOT/RrINV-MOT/DCDC/OBC/Comp/PTC(Air)/PTC(Water)/AC-INV/JuncBOX</t>
    <phoneticPr fontId="14"/>
  </si>
  <si>
    <t>DC充電試験(信頼性)</t>
    <phoneticPr fontId="14"/>
  </si>
  <si>
    <t>走行試験(法規認証)</t>
    <phoneticPr fontId="14"/>
  </si>
  <si>
    <t>LB-BMS/FrINV-MOT/RrINV-MOT/DCDC/OBC/Comp/PTC(Air)/PTC(Water)/AC-INV/JuncBOX</t>
    <phoneticPr fontId="14"/>
  </si>
  <si>
    <t>走行試験(信頼性)</t>
    <phoneticPr fontId="14"/>
  </si>
  <si>
    <t>機能評価</t>
    <phoneticPr fontId="14"/>
  </si>
  <si>
    <t>DCDC/Comp/PTC(Air)/PTC(Water)/AC-INV/JuncBOX</t>
    <phoneticPr fontId="14"/>
  </si>
  <si>
    <t>LB/LBC耐性試験(信頼性)</t>
    <phoneticPr fontId="14"/>
  </si>
  <si>
    <t>LB/BMS</t>
    <phoneticPr fontId="14"/>
  </si>
  <si>
    <t>V2Loutside_放電時EMC試験</t>
    <rPh sb="11" eb="14">
      <t>ホウデンジ</t>
    </rPh>
    <phoneticPr fontId="11"/>
  </si>
  <si>
    <t>BOBC</t>
    <phoneticPr fontId="1"/>
  </si>
  <si>
    <t>V2Linside_放電時EMC試験</t>
    <rPh sb="10" eb="13">
      <t>ホウデンジ</t>
    </rPh>
    <phoneticPr fontId="11"/>
  </si>
  <si>
    <t>AC-INV</t>
    <phoneticPr fontId="1"/>
  </si>
  <si>
    <t>V2Linside_充電時EMC試験</t>
    <rPh sb="10" eb="13">
      <t>ジュウデンジ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</si>
</sst>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6"/>
      <color indexed="81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10" borderId="6" xfId="1" applyFill="1" applyBorder="1" applyAlignment="1">
      <alignment horizontal="center" vertical="center" wrapText="1"/>
    </xf>
    <xf numFmtId="0" fontId="2" fillId="11" borderId="6" xfId="1" applyFill="1" applyBorder="1" applyAlignment="1">
      <alignment horizontal="center" vertical="center" wrapText="1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164" fontId="2" fillId="0" borderId="7" xfId="1" applyNumberFormat="1" applyBorder="1" applyAlignment="1" applyProtection="1">
      <alignment vertical="center" wrapText="1"/>
      <protection locked="0"/>
    </xf>
    <xf numFmtId="0" fontId="7" fillId="0" borderId="7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0" fontId="2" fillId="11" borderId="3" xfId="1" applyFill="1" applyBorder="1" applyAlignment="1" applyProtection="1">
      <alignment vertical="center" wrapText="1"/>
      <protection locked="0"/>
    </xf>
    <xf numFmtId="0" fontId="13" fillId="0" borderId="8" xfId="0" applyFont="1" applyBorder="1">
      <alignment vertical="center"/>
    </xf>
    <xf numFmtId="0" fontId="8" fillId="0" borderId="7" xfId="0" applyFont="1" applyBorder="1" applyAlignment="1"/>
    <xf numFmtId="0" fontId="8" fillId="0" borderId="3" xfId="0" applyFont="1" applyBorder="1" applyAlignment="1"/>
    <xf numFmtId="0" fontId="0" fillId="0" borderId="6" xfId="0" applyBorder="1">
      <alignment vertical="center"/>
    </xf>
    <xf numFmtId="0" fontId="10" fillId="0" borderId="1" xfId="0" applyFont="1" applyBorder="1" applyAlignment="1">
      <alignment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1084052</xdr:colOff>
      <xdr:row>0</xdr:row>
      <xdr:rowOff>83704</xdr:rowOff>
    </xdr:from>
    <xdr:to>
      <xdr:col>7</xdr:col>
      <xdr:colOff>440995</xdr:colOff>
      <xdr:row>1</xdr:row>
      <xdr:rowOff>105909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1088464</xdr:colOff>
      <xdr:row>0</xdr:row>
      <xdr:rowOff>86879</xdr:rowOff>
    </xdr:from>
    <xdr:to>
      <xdr:col>7</xdr:col>
      <xdr:colOff>427924</xdr:colOff>
      <xdr:row>1</xdr:row>
      <xdr:rowOff>109084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1088464</xdr:colOff>
      <xdr:row>0</xdr:row>
      <xdr:rowOff>86879</xdr:rowOff>
    </xdr:from>
    <xdr:to>
      <xdr:col>7</xdr:col>
      <xdr:colOff>427924</xdr:colOff>
      <xdr:row>1</xdr:row>
      <xdr:rowOff>109084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70" zoomScaleNormal="70" workbookViewId="0"/>
  </sheetViews>
  <sheetFormatPr defaultRowHeight="18.75"/>
  <cols>
    <col min="1" max="1" width="20.875" customWidth="1"/>
    <col min="2" max="2" width="5" customWidth="1"/>
    <col min="3" max="4" width="8.875" customWidth="1"/>
    <col min="5" max="5" width="22.5" customWidth="1"/>
    <col min="6" max="6" width="15.5" customWidth="1"/>
    <col min="7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15.75">
      <c r="M1" s="3"/>
      <c r="N1" s="44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50" t="s">
        <v>1</v>
      </c>
      <c r="O2" s="25" t="s">
        <v>2</v>
      </c>
      <c r="P2" s="6" t="s">
        <v>3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30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51"/>
      <c r="O3" s="26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3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52" t="s">
        <v>19</v>
      </c>
      <c r="O4" s="27" t="s">
        <v>20</v>
      </c>
      <c r="P4" s="8" t="s">
        <v>21</v>
      </c>
      <c r="Q4" s="8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8" t="s">
        <v>28</v>
      </c>
      <c r="X4" s="8" t="s">
        <v>29</v>
      </c>
      <c r="Y4" s="8" t="s">
        <v>30</v>
      </c>
      <c r="Z4" s="8" t="s">
        <v>31</v>
      </c>
      <c r="AA4" s="8" t="s">
        <v>32</v>
      </c>
      <c r="AB4" s="8" t="s">
        <v>33</v>
      </c>
      <c r="AC4" s="31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40.5" hidden="1">
      <c r="N5" s="52"/>
      <c r="O5" s="27" t="s">
        <v>34</v>
      </c>
      <c r="P5" s="8" t="s">
        <v>35</v>
      </c>
      <c r="Q5" s="8" t="s">
        <v>36</v>
      </c>
      <c r="R5" s="8" t="s">
        <v>37</v>
      </c>
      <c r="S5" s="8" t="s">
        <v>9</v>
      </c>
      <c r="T5" s="8" t="s">
        <v>10</v>
      </c>
      <c r="U5" s="8" t="s">
        <v>11</v>
      </c>
      <c r="V5" s="8" t="s">
        <v>12</v>
      </c>
      <c r="W5" s="8" t="s">
        <v>13</v>
      </c>
      <c r="X5" s="8" t="s">
        <v>14</v>
      </c>
      <c r="Y5" s="8" t="s">
        <v>15</v>
      </c>
      <c r="Z5" s="8" t="s">
        <v>16</v>
      </c>
      <c r="AA5" s="8" t="s">
        <v>17</v>
      </c>
      <c r="AB5" s="8" t="s">
        <v>18</v>
      </c>
      <c r="AC5" s="31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2" t="s">
        <v>20</v>
      </c>
      <c r="O6" s="53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32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5" t="s">
        <v>38</v>
      </c>
      <c r="O7" s="53"/>
      <c r="P7" s="10" t="s">
        <v>39</v>
      </c>
      <c r="Q7" s="11" t="s">
        <v>7</v>
      </c>
      <c r="R7" s="10" t="s">
        <v>8</v>
      </c>
      <c r="S7" s="11" t="s">
        <v>9</v>
      </c>
      <c r="T7" s="10" t="s">
        <v>10</v>
      </c>
      <c r="U7" s="11" t="s">
        <v>11</v>
      </c>
      <c r="V7" s="39" t="s">
        <v>12</v>
      </c>
      <c r="W7" s="11" t="s">
        <v>13</v>
      </c>
      <c r="X7" s="11" t="s">
        <v>14</v>
      </c>
      <c r="Y7" s="10" t="s">
        <v>15</v>
      </c>
      <c r="Z7" s="11" t="s">
        <v>16</v>
      </c>
      <c r="AA7" s="11" t="s">
        <v>17</v>
      </c>
      <c r="AB7" s="11" t="s">
        <v>18</v>
      </c>
      <c r="AC7" s="33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54" t="s">
        <v>40</v>
      </c>
      <c r="O8" s="5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34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54" t="s">
        <v>41</v>
      </c>
      <c r="O9" s="5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34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5" t="s">
        <v>42</v>
      </c>
      <c r="O10" s="46"/>
      <c r="P10" s="13" t="s">
        <v>43</v>
      </c>
      <c r="Q10" s="13" t="s">
        <v>43</v>
      </c>
      <c r="R10" s="13" t="s">
        <v>43</v>
      </c>
      <c r="S10" s="13" t="s">
        <v>43</v>
      </c>
      <c r="T10" s="13" t="s">
        <v>43</v>
      </c>
      <c r="U10" s="13" t="s">
        <v>43</v>
      </c>
      <c r="V10" s="13" t="s">
        <v>43</v>
      </c>
      <c r="W10" s="13" t="s">
        <v>43</v>
      </c>
      <c r="X10" s="13" t="s">
        <v>43</v>
      </c>
      <c r="Y10" s="13" t="s">
        <v>43</v>
      </c>
      <c r="Z10" s="13" t="s">
        <v>43</v>
      </c>
      <c r="AA10" s="13" t="s">
        <v>43</v>
      </c>
      <c r="AB10" s="13" t="s">
        <v>43</v>
      </c>
      <c r="AC10" s="35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47" t="s">
        <v>44</v>
      </c>
      <c r="O11" s="28" t="s">
        <v>45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6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48"/>
      <c r="O12" s="28" t="s">
        <v>46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6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48"/>
      <c r="O13" s="28" t="s">
        <v>47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6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48"/>
      <c r="O14" s="28" t="s">
        <v>48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6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48"/>
      <c r="O15" s="28" t="s">
        <v>49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37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48"/>
      <c r="O16" s="29" t="s">
        <v>50</v>
      </c>
      <c r="P16" s="16">
        <f t="shared" ref="P16:AB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3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9" t="s">
        <v>51</v>
      </c>
      <c r="O17" s="27" t="s">
        <v>52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36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9"/>
      <c r="O18" s="27" t="s">
        <v>53</v>
      </c>
      <c r="P18" s="14">
        <v>6</v>
      </c>
      <c r="Q18" s="14">
        <v>5</v>
      </c>
      <c r="R18" s="14">
        <v>22</v>
      </c>
      <c r="S18" s="14">
        <v>6</v>
      </c>
      <c r="T18" s="14">
        <v>5</v>
      </c>
      <c r="U18" s="14">
        <v>3</v>
      </c>
      <c r="V18" s="14">
        <v>4</v>
      </c>
      <c r="W18" s="14">
        <v>11</v>
      </c>
      <c r="X18" s="14">
        <v>10</v>
      </c>
      <c r="Y18" s="14">
        <v>5</v>
      </c>
      <c r="Z18" s="14">
        <v>5</v>
      </c>
      <c r="AA18" s="14">
        <v>8</v>
      </c>
      <c r="AB18" s="14">
        <v>6</v>
      </c>
      <c r="AC18" s="36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9"/>
      <c r="O19" s="27" t="s">
        <v>54</v>
      </c>
      <c r="P19" s="14">
        <v>0.5</v>
      </c>
      <c r="Q19" s="14">
        <v>0.5</v>
      </c>
      <c r="R19" s="14">
        <v>0.5</v>
      </c>
      <c r="S19" s="14">
        <v>0.5</v>
      </c>
      <c r="T19" s="14">
        <v>0.5</v>
      </c>
      <c r="U19" s="14">
        <v>0.5</v>
      </c>
      <c r="V19" s="14">
        <v>0.5</v>
      </c>
      <c r="W19" s="14">
        <v>0.5</v>
      </c>
      <c r="X19" s="14">
        <v>0.5</v>
      </c>
      <c r="Y19" s="14">
        <v>0.5</v>
      </c>
      <c r="Z19" s="14">
        <v>0.5</v>
      </c>
      <c r="AA19" s="14">
        <v>0.5</v>
      </c>
      <c r="AB19" s="14">
        <v>0.5</v>
      </c>
      <c r="AC19" s="36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9"/>
      <c r="O20" s="29" t="s">
        <v>50</v>
      </c>
      <c r="P20" s="16">
        <f t="shared" ref="P20:AB20" si="1">SUM(P17:P19)</f>
        <v>7</v>
      </c>
      <c r="Q20" s="16">
        <f t="shared" si="1"/>
        <v>6</v>
      </c>
      <c r="R20" s="16">
        <f t="shared" si="1"/>
        <v>23</v>
      </c>
      <c r="S20" s="16">
        <f t="shared" si="1"/>
        <v>7</v>
      </c>
      <c r="T20" s="16">
        <f t="shared" si="1"/>
        <v>6</v>
      </c>
      <c r="U20" s="16">
        <f t="shared" si="1"/>
        <v>4</v>
      </c>
      <c r="V20" s="16">
        <f t="shared" si="1"/>
        <v>5</v>
      </c>
      <c r="W20" s="16">
        <f t="shared" si="1"/>
        <v>12</v>
      </c>
      <c r="X20" s="16">
        <f t="shared" si="1"/>
        <v>11</v>
      </c>
      <c r="Y20" s="16">
        <f t="shared" si="1"/>
        <v>6</v>
      </c>
      <c r="Z20" s="16">
        <f t="shared" si="1"/>
        <v>6</v>
      </c>
      <c r="AA20" s="16">
        <f t="shared" si="1"/>
        <v>9</v>
      </c>
      <c r="AB20" s="16">
        <f t="shared" si="1"/>
        <v>7</v>
      </c>
      <c r="AC20" s="3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55</v>
      </c>
      <c r="O21" s="28" t="s">
        <v>56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35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8" t="s">
        <v>52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6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8" t="s">
        <v>53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6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48"/>
      <c r="O24" s="28" t="s">
        <v>54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36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9" t="s">
        <v>50</v>
      </c>
      <c r="P25" s="16">
        <f t="shared" ref="P25:AB25" si="2">SUM(P22:P24)</f>
        <v>0</v>
      </c>
      <c r="Q25" s="16">
        <f t="shared" si="2"/>
        <v>0</v>
      </c>
      <c r="R25" s="16">
        <f t="shared" si="2"/>
        <v>0</v>
      </c>
      <c r="S25" s="16">
        <f t="shared" si="2"/>
        <v>0</v>
      </c>
      <c r="T25" s="16">
        <f t="shared" si="2"/>
        <v>0</v>
      </c>
      <c r="U25" s="16">
        <f t="shared" si="2"/>
        <v>0</v>
      </c>
      <c r="V25" s="16">
        <f t="shared" si="2"/>
        <v>0</v>
      </c>
      <c r="W25" s="16">
        <f t="shared" si="2"/>
        <v>0</v>
      </c>
      <c r="X25" s="16">
        <f t="shared" si="2"/>
        <v>0</v>
      </c>
      <c r="Y25" s="16">
        <f t="shared" si="2"/>
        <v>0</v>
      </c>
      <c r="Z25" s="16">
        <f t="shared" si="2"/>
        <v>0</v>
      </c>
      <c r="AA25" s="16">
        <f t="shared" si="2"/>
        <v>0</v>
      </c>
      <c r="AB25" s="16">
        <f t="shared" si="2"/>
        <v>0</v>
      </c>
      <c r="AC25" s="38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58</v>
      </c>
      <c r="O27" s="4"/>
      <c r="P27" s="4" t="s">
        <v>59</v>
      </c>
      <c r="Q27" s="4" t="s">
        <v>60</v>
      </c>
      <c r="R27" s="4" t="s">
        <v>60</v>
      </c>
      <c r="S27" s="4" t="s">
        <v>60</v>
      </c>
      <c r="T27" s="4" t="s">
        <v>60</v>
      </c>
      <c r="U27" s="4" t="s">
        <v>60</v>
      </c>
      <c r="V27" s="4" t="s">
        <v>60</v>
      </c>
      <c r="W27" s="4" t="s">
        <v>60</v>
      </c>
      <c r="X27" s="4" t="s">
        <v>60</v>
      </c>
      <c r="Y27" s="4" t="s">
        <v>60</v>
      </c>
      <c r="Z27" s="4" t="s">
        <v>60</v>
      </c>
      <c r="AA27" s="4" t="s">
        <v>60</v>
      </c>
      <c r="AB27" s="4" t="s">
        <v>60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61</v>
      </c>
      <c r="N28" s="5" t="s">
        <v>62</v>
      </c>
      <c r="O28" s="5"/>
      <c r="P28" s="5">
        <f>COUNTIF(P31:P10027,"〇")</f>
        <v>0</v>
      </c>
      <c r="Q28" s="5">
        <f t="shared" ref="Q28:AI28" si="3">COUNTIF(Q31:Q10027,"〇")</f>
        <v>0</v>
      </c>
      <c r="R28" s="5">
        <f t="shared" si="3"/>
        <v>0</v>
      </c>
      <c r="S28" s="5">
        <f t="shared" si="3"/>
        <v>0</v>
      </c>
      <c r="T28" s="5">
        <f t="shared" si="3"/>
        <v>0</v>
      </c>
      <c r="U28" s="5">
        <f t="shared" si="3"/>
        <v>0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63</v>
      </c>
      <c r="D29" t="s">
        <v>64</v>
      </c>
      <c r="G29" t="s">
        <v>65</v>
      </c>
    </row>
    <row r="30" spans="1:53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 t="s">
        <v>75</v>
      </c>
    </row>
    <row r="31" spans="1:53">
      <c r="A31" s="40" t="s">
        <v>76</v>
      </c>
      <c r="B31" s="41" t="s">
        <v>77</v>
      </c>
      <c r="C31" s="42" t="s">
        <v>78</v>
      </c>
      <c r="D31" s="42" t="s">
        <v>78</v>
      </c>
      <c r="E31" s="42" t="s">
        <v>79</v>
      </c>
      <c r="F31" s="42" t="s">
        <v>80</v>
      </c>
      <c r="G31" s="42"/>
      <c r="H31" s="4"/>
      <c r="I31" s="4"/>
      <c r="J31" s="4"/>
      <c r="K31" s="43"/>
      <c r="N31" s="1"/>
      <c r="P31" t="s">
        <v>81</v>
      </c>
    </row>
    <row r="32" spans="1:53">
      <c r="A32" s="40" t="s">
        <v>82</v>
      </c>
      <c r="B32" s="41" t="s">
        <v>77</v>
      </c>
      <c r="C32" s="42" t="s">
        <v>78</v>
      </c>
      <c r="D32" s="42" t="s">
        <v>78</v>
      </c>
      <c r="E32" s="42" t="s">
        <v>83</v>
      </c>
      <c r="F32" s="42" t="s">
        <v>80</v>
      </c>
      <c r="G32" s="42"/>
      <c r="H32" s="4"/>
      <c r="I32" s="4"/>
      <c r="J32" s="4"/>
      <c r="K32" s="43"/>
      <c r="N32" s="1"/>
      <c r="Q32" t="s">
        <v>81</v>
      </c>
    </row>
    <row r="33" spans="1:28">
      <c r="A33" s="40" t="s">
        <v>84</v>
      </c>
      <c r="B33" s="41" t="s">
        <v>77</v>
      </c>
      <c r="C33" s="42" t="s">
        <v>78</v>
      </c>
      <c r="D33" s="42" t="s">
        <v>78</v>
      </c>
      <c r="E33" s="42" t="s">
        <v>85</v>
      </c>
      <c r="F33" s="42" t="s">
        <v>80</v>
      </c>
      <c r="G33" s="42"/>
      <c r="H33" s="4"/>
      <c r="I33" s="4"/>
      <c r="J33" s="4"/>
      <c r="K33" s="43"/>
      <c r="N33" s="1"/>
      <c r="R33" t="s">
        <v>81</v>
      </c>
    </row>
    <row r="34" spans="1:28">
      <c r="A34" s="40" t="s">
        <v>86</v>
      </c>
      <c r="B34" s="41" t="s">
        <v>77</v>
      </c>
      <c r="C34" s="42" t="s">
        <v>78</v>
      </c>
      <c r="D34" s="42" t="s">
        <v>78</v>
      </c>
      <c r="E34" s="42" t="s">
        <v>87</v>
      </c>
      <c r="F34" s="42" t="s">
        <v>80</v>
      </c>
      <c r="G34" s="42"/>
      <c r="H34" s="4"/>
      <c r="I34" s="4"/>
      <c r="J34" s="4"/>
      <c r="K34" s="43"/>
      <c r="N34" s="1"/>
      <c r="S34" t="s">
        <v>81</v>
      </c>
    </row>
    <row r="35" spans="1:28">
      <c r="A35" s="40" t="s">
        <v>88</v>
      </c>
      <c r="B35" s="41" t="s">
        <v>77</v>
      </c>
      <c r="C35" s="42" t="s">
        <v>78</v>
      </c>
      <c r="D35" s="42" t="s">
        <v>78</v>
      </c>
      <c r="E35" s="42" t="s">
        <v>89</v>
      </c>
      <c r="F35" s="42" t="s">
        <v>90</v>
      </c>
      <c r="G35" s="42"/>
      <c r="H35" s="4"/>
      <c r="I35" s="4"/>
      <c r="J35" s="4"/>
      <c r="K35" s="43"/>
      <c r="N35" s="1"/>
      <c r="T35" t="s">
        <v>81</v>
      </c>
    </row>
    <row r="36" spans="1:28">
      <c r="A36" s="40" t="s">
        <v>26</v>
      </c>
      <c r="B36" s="41" t="s">
        <v>77</v>
      </c>
      <c r="C36" s="42" t="s">
        <v>78</v>
      </c>
      <c r="D36" s="42" t="s">
        <v>78</v>
      </c>
      <c r="E36" s="42" t="s">
        <v>91</v>
      </c>
      <c r="F36" s="42" t="s">
        <v>90</v>
      </c>
      <c r="G36" s="42"/>
      <c r="H36" s="4"/>
      <c r="I36" s="4"/>
      <c r="J36" s="4"/>
      <c r="K36" s="43"/>
      <c r="N36" s="1"/>
      <c r="U36" t="s">
        <v>81</v>
      </c>
    </row>
    <row r="37" spans="1:28">
      <c r="A37" s="40" t="s">
        <v>27</v>
      </c>
      <c r="B37" s="41" t="s">
        <v>77</v>
      </c>
      <c r="C37" s="42" t="s">
        <v>78</v>
      </c>
      <c r="D37" s="42" t="s">
        <v>78</v>
      </c>
      <c r="E37" s="42" t="s">
        <v>92</v>
      </c>
      <c r="F37" s="42" t="s">
        <v>93</v>
      </c>
      <c r="G37" s="42"/>
      <c r="H37" s="4"/>
      <c r="I37" s="4"/>
      <c r="J37" s="4"/>
      <c r="K37" s="43"/>
      <c r="N37" s="1"/>
      <c r="V37" t="s">
        <v>81</v>
      </c>
    </row>
    <row r="38" spans="1:28">
      <c r="A38" s="40" t="s">
        <v>28</v>
      </c>
      <c r="B38" s="41" t="s">
        <v>77</v>
      </c>
      <c r="C38" s="42" t="s">
        <v>78</v>
      </c>
      <c r="D38" s="42" t="s">
        <v>78</v>
      </c>
      <c r="E38" s="42" t="s">
        <v>94</v>
      </c>
      <c r="F38" s="42" t="s">
        <v>93</v>
      </c>
      <c r="G38" s="42"/>
      <c r="H38" s="4"/>
      <c r="I38" s="4"/>
      <c r="J38" s="4"/>
      <c r="K38" s="43"/>
      <c r="N38" s="1"/>
      <c r="W38" t="s">
        <v>81</v>
      </c>
    </row>
    <row r="39" spans="1:28">
      <c r="A39" s="40" t="s">
        <v>29</v>
      </c>
      <c r="B39" s="41" t="s">
        <v>77</v>
      </c>
      <c r="C39" s="42" t="s">
        <v>78</v>
      </c>
      <c r="D39" s="42" t="s">
        <v>78</v>
      </c>
      <c r="E39" s="42" t="s">
        <v>95</v>
      </c>
      <c r="F39" s="42" t="s">
        <v>96</v>
      </c>
      <c r="G39" s="42"/>
      <c r="H39" s="4"/>
      <c r="I39" s="4"/>
      <c r="J39" s="4"/>
      <c r="K39" s="43"/>
      <c r="N39" s="1"/>
      <c r="X39" t="s">
        <v>81</v>
      </c>
    </row>
    <row r="40" spans="1:28">
      <c r="A40" s="40" t="s">
        <v>30</v>
      </c>
      <c r="B40" s="41" t="s">
        <v>77</v>
      </c>
      <c r="C40" s="42" t="s">
        <v>78</v>
      </c>
      <c r="D40" s="42" t="s">
        <v>78</v>
      </c>
      <c r="E40" s="42" t="s">
        <v>97</v>
      </c>
      <c r="F40" s="42" t="s">
        <v>98</v>
      </c>
      <c r="G40" s="42"/>
      <c r="H40" s="4"/>
      <c r="I40" s="4"/>
      <c r="J40" s="4"/>
      <c r="K40" s="43"/>
      <c r="N40" s="1"/>
      <c r="Y40" t="s">
        <v>81</v>
      </c>
    </row>
    <row r="41" spans="1:28">
      <c r="A41" s="40" t="s">
        <v>31</v>
      </c>
      <c r="B41" s="41" t="s">
        <v>77</v>
      </c>
      <c r="C41" s="42" t="s">
        <v>78</v>
      </c>
      <c r="D41" s="42" t="s">
        <v>78</v>
      </c>
      <c r="E41" s="42" t="s">
        <v>99</v>
      </c>
      <c r="F41" s="42" t="s">
        <v>100</v>
      </c>
      <c r="G41" s="42"/>
      <c r="H41" s="4"/>
      <c r="I41" s="4"/>
      <c r="J41" s="4"/>
      <c r="K41" s="43"/>
      <c r="N41" s="1"/>
      <c r="Z41" t="s">
        <v>81</v>
      </c>
    </row>
    <row r="42" spans="1:28">
      <c r="A42" s="40" t="s">
        <v>32</v>
      </c>
      <c r="B42" s="41" t="s">
        <v>77</v>
      </c>
      <c r="C42" s="42" t="s">
        <v>78</v>
      </c>
      <c r="D42" s="42" t="s">
        <v>78</v>
      </c>
      <c r="E42" s="42" t="s">
        <v>101</v>
      </c>
      <c r="F42" s="42" t="s">
        <v>102</v>
      </c>
      <c r="G42" s="42"/>
      <c r="H42" s="4"/>
      <c r="I42" s="4"/>
      <c r="J42" s="4"/>
      <c r="K42" s="43"/>
      <c r="N42" s="1"/>
      <c r="AA42" t="s">
        <v>81</v>
      </c>
    </row>
    <row r="43" spans="1:28">
      <c r="A43" s="40" t="s">
        <v>33</v>
      </c>
      <c r="B43" s="41" t="s">
        <v>77</v>
      </c>
      <c r="C43" s="42" t="s">
        <v>78</v>
      </c>
      <c r="D43" s="42" t="s">
        <v>78</v>
      </c>
      <c r="E43" s="42" t="s">
        <v>103</v>
      </c>
      <c r="F43" s="42" t="s">
        <v>102</v>
      </c>
      <c r="G43" s="42"/>
      <c r="H43" s="4"/>
      <c r="I43" s="4"/>
      <c r="J43" s="4"/>
      <c r="K43" s="43"/>
      <c r="N43" s="1"/>
      <c r="AB43" t="s">
        <v>81</v>
      </c>
    </row>
    <row r="44" spans="1:28">
      <c r="N44" s="1"/>
    </row>
    <row r="45" spans="1:28">
      <c r="N45" s="1"/>
    </row>
    <row r="46" spans="1:28">
      <c r="N46" s="1"/>
    </row>
    <row r="47" spans="1:28">
      <c r="N47" s="1"/>
    </row>
    <row r="48" spans="1:2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C9:AJ9" xr:uid="{A4216B6A-2BB9-46DA-82AE-EC7CB4AD2D3F}">
      <formula1>$H$25:$H$31</formula1>
    </dataValidation>
    <dataValidation type="list" allowBlank="1" showInputMessage="1" showErrorMessage="1" sqref="AC8:AJ8" xr:uid="{D0320220-B489-4E1E-B8B5-E475A64A5CFA}">
      <formula1>$G$25:$G$29</formula1>
    </dataValidation>
    <dataValidation type="list" allowBlank="1" showInputMessage="1" showErrorMessage="1" sqref="AC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:AB10" xr:uid="{CD195332-8DC3-4D91-BA2E-8E1CC888132A}">
      <formula1>$I$1:$I$6</formula1>
    </dataValidation>
    <dataValidation type="list" allowBlank="1" showInputMessage="1" showErrorMessage="1" sqref="P8:AB8" xr:uid="{76F82C42-B15B-4A0C-B058-73A5B3264C81}">
      <formula1>$G$1:$G$4</formula1>
    </dataValidation>
    <dataValidation type="list" allowBlank="1" showInputMessage="1" showErrorMessage="1" sqref="P9:AB9" xr:uid="{7F54CA9F-3C72-4C26-9FD4-55EED6698A24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70" zoomScaleNormal="70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4" width="8.875" customWidth="1"/>
    <col min="5" max="5" width="22.5" customWidth="1"/>
    <col min="6" max="6" width="15.5" customWidth="1"/>
    <col min="7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15.75">
      <c r="M1" s="3"/>
      <c r="N1" s="44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50" t="s">
        <v>1</v>
      </c>
      <c r="O2" s="17" t="s">
        <v>2</v>
      </c>
      <c r="P2" s="6" t="s">
        <v>3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51"/>
      <c r="O3" s="18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52" t="s">
        <v>19</v>
      </c>
      <c r="O4" s="19" t="s">
        <v>20</v>
      </c>
      <c r="P4" s="8" t="s">
        <v>21</v>
      </c>
      <c r="Q4" s="8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8" t="s">
        <v>28</v>
      </c>
      <c r="X4" s="8" t="s">
        <v>29</v>
      </c>
      <c r="Y4" s="8" t="s">
        <v>30</v>
      </c>
      <c r="Z4" s="8" t="s">
        <v>31</v>
      </c>
      <c r="AA4" s="8" t="s">
        <v>32</v>
      </c>
      <c r="AB4" s="8" t="s">
        <v>33</v>
      </c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40.5" hidden="1">
      <c r="N5" s="52"/>
      <c r="O5" s="19" t="s">
        <v>34</v>
      </c>
      <c r="P5" s="8" t="s">
        <v>35</v>
      </c>
      <c r="Q5" s="8" t="s">
        <v>36</v>
      </c>
      <c r="R5" s="8" t="s">
        <v>37</v>
      </c>
      <c r="S5" s="8" t="s">
        <v>9</v>
      </c>
      <c r="T5" s="8" t="s">
        <v>10</v>
      </c>
      <c r="U5" s="8" t="s">
        <v>11</v>
      </c>
      <c r="V5" s="8" t="s">
        <v>12</v>
      </c>
      <c r="W5" s="8" t="s">
        <v>13</v>
      </c>
      <c r="X5" s="8" t="s">
        <v>14</v>
      </c>
      <c r="Y5" s="8" t="s">
        <v>15</v>
      </c>
      <c r="Z5" s="8" t="s">
        <v>16</v>
      </c>
      <c r="AA5" s="8" t="s">
        <v>17</v>
      </c>
      <c r="AB5" s="8" t="s">
        <v>18</v>
      </c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2" t="s">
        <v>20</v>
      </c>
      <c r="O6" s="5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5" t="s">
        <v>38</v>
      </c>
      <c r="O7" s="52"/>
      <c r="P7" s="10" t="s">
        <v>39</v>
      </c>
      <c r="Q7" s="11" t="s">
        <v>7</v>
      </c>
      <c r="R7" s="10" t="s">
        <v>8</v>
      </c>
      <c r="S7" s="11" t="s">
        <v>9</v>
      </c>
      <c r="T7" s="10" t="s">
        <v>10</v>
      </c>
      <c r="U7" s="11" t="s">
        <v>11</v>
      </c>
      <c r="V7" s="39" t="s">
        <v>12</v>
      </c>
      <c r="W7" s="11" t="s">
        <v>13</v>
      </c>
      <c r="X7" s="11" t="s">
        <v>14</v>
      </c>
      <c r="Y7" s="10" t="s">
        <v>15</v>
      </c>
      <c r="Z7" s="11" t="s">
        <v>16</v>
      </c>
      <c r="AA7" s="11" t="s">
        <v>17</v>
      </c>
      <c r="AB7" s="11" t="s">
        <v>18</v>
      </c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54" t="s">
        <v>40</v>
      </c>
      <c r="O8" s="56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54" t="s">
        <v>41</v>
      </c>
      <c r="O9" s="5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5" t="s">
        <v>42</v>
      </c>
      <c r="O10" s="57"/>
      <c r="P10" s="13" t="s">
        <v>43</v>
      </c>
      <c r="Q10" s="13" t="s">
        <v>43</v>
      </c>
      <c r="R10" s="13" t="s">
        <v>43</v>
      </c>
      <c r="S10" s="13" t="s">
        <v>43</v>
      </c>
      <c r="T10" s="13" t="s">
        <v>43</v>
      </c>
      <c r="U10" s="13" t="s">
        <v>43</v>
      </c>
      <c r="V10" s="13" t="s">
        <v>43</v>
      </c>
      <c r="W10" s="13" t="s">
        <v>43</v>
      </c>
      <c r="X10" s="13" t="s">
        <v>43</v>
      </c>
      <c r="Y10" s="13" t="s">
        <v>43</v>
      </c>
      <c r="Z10" s="13" t="s">
        <v>43</v>
      </c>
      <c r="AA10" s="13" t="s">
        <v>43</v>
      </c>
      <c r="AB10" s="13" t="s">
        <v>43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47" t="s">
        <v>44</v>
      </c>
      <c r="O11" s="20" t="s">
        <v>45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48"/>
      <c r="O12" s="20" t="s">
        <v>46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48"/>
      <c r="O13" s="20" t="s">
        <v>47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48"/>
      <c r="O14" s="20" t="s">
        <v>48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48"/>
      <c r="O15" s="20" t="s">
        <v>49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48"/>
      <c r="O16" s="21" t="s">
        <v>50</v>
      </c>
      <c r="P16" s="16">
        <f t="shared" ref="P16:AB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9" t="s">
        <v>51</v>
      </c>
      <c r="O17" s="19" t="s">
        <v>52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9"/>
      <c r="O18" s="19" t="s">
        <v>53</v>
      </c>
      <c r="P18" s="14">
        <v>6</v>
      </c>
      <c r="Q18" s="14">
        <v>5</v>
      </c>
      <c r="R18" s="14">
        <v>22</v>
      </c>
      <c r="S18" s="14">
        <v>6</v>
      </c>
      <c r="T18" s="14">
        <v>5</v>
      </c>
      <c r="U18" s="14">
        <v>3</v>
      </c>
      <c r="V18" s="14">
        <v>4</v>
      </c>
      <c r="W18" s="14">
        <v>11</v>
      </c>
      <c r="X18" s="14">
        <v>10</v>
      </c>
      <c r="Y18" s="14">
        <v>5</v>
      </c>
      <c r="Z18" s="14">
        <v>5</v>
      </c>
      <c r="AA18" s="14">
        <v>8</v>
      </c>
      <c r="AB18" s="14">
        <v>6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9"/>
      <c r="O19" s="19" t="s">
        <v>54</v>
      </c>
      <c r="P19" s="14">
        <v>0.5</v>
      </c>
      <c r="Q19" s="14">
        <v>0.5</v>
      </c>
      <c r="R19" s="14">
        <v>0.5</v>
      </c>
      <c r="S19" s="14">
        <v>0.5</v>
      </c>
      <c r="T19" s="14">
        <v>0.5</v>
      </c>
      <c r="U19" s="14">
        <v>0.5</v>
      </c>
      <c r="V19" s="14">
        <v>0.5</v>
      </c>
      <c r="W19" s="14">
        <v>0.5</v>
      </c>
      <c r="X19" s="14">
        <v>0.5</v>
      </c>
      <c r="Y19" s="14">
        <v>0.5</v>
      </c>
      <c r="Z19" s="14">
        <v>0.5</v>
      </c>
      <c r="AA19" s="14">
        <v>0.5</v>
      </c>
      <c r="AB19" s="14">
        <v>0.5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9"/>
      <c r="O20" s="21" t="s">
        <v>50</v>
      </c>
      <c r="P20" s="16">
        <f t="shared" ref="P20:AB20" si="1">SUM(P17:P19)</f>
        <v>7</v>
      </c>
      <c r="Q20" s="16">
        <f t="shared" si="1"/>
        <v>6</v>
      </c>
      <c r="R20" s="16">
        <f t="shared" si="1"/>
        <v>23</v>
      </c>
      <c r="S20" s="16">
        <f t="shared" si="1"/>
        <v>7</v>
      </c>
      <c r="T20" s="16">
        <f t="shared" si="1"/>
        <v>6</v>
      </c>
      <c r="U20" s="16">
        <f t="shared" si="1"/>
        <v>4</v>
      </c>
      <c r="V20" s="16">
        <f t="shared" si="1"/>
        <v>5</v>
      </c>
      <c r="W20" s="16">
        <f t="shared" si="1"/>
        <v>12</v>
      </c>
      <c r="X20" s="16">
        <f t="shared" si="1"/>
        <v>11</v>
      </c>
      <c r="Y20" s="16">
        <f t="shared" si="1"/>
        <v>6</v>
      </c>
      <c r="Z20" s="16">
        <f t="shared" si="1"/>
        <v>6</v>
      </c>
      <c r="AA20" s="16">
        <f t="shared" si="1"/>
        <v>9</v>
      </c>
      <c r="AB20" s="16">
        <f t="shared" si="1"/>
        <v>7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55</v>
      </c>
      <c r="O21" s="20" t="s">
        <v>56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52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53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48"/>
      <c r="O24" s="20" t="s">
        <v>54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61</v>
      </c>
      <c r="N28" s="5" t="s">
        <v>62</v>
      </c>
      <c r="O28" s="5"/>
      <c r="P28" s="5">
        <f>COUNTIF(P31:P10027,"〇")</f>
        <v>0</v>
      </c>
      <c r="Q28" s="5">
        <f t="shared" ref="Q28:AI28" si="2">COUNTIF(Q31:Q10027,"〇")</f>
        <v>0</v>
      </c>
      <c r="R28" s="5">
        <f t="shared" si="2"/>
        <v>0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>
      <c r="B29" t="s">
        <v>63</v>
      </c>
      <c r="D29" t="s">
        <v>64</v>
      </c>
      <c r="G29" t="s">
        <v>65</v>
      </c>
    </row>
    <row r="30" spans="1:53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 t="s">
        <v>75</v>
      </c>
    </row>
    <row r="31" spans="1:53">
      <c r="A31" s="40" t="s">
        <v>76</v>
      </c>
      <c r="B31" s="41" t="s">
        <v>77</v>
      </c>
      <c r="C31" s="42" t="s">
        <v>78</v>
      </c>
      <c r="D31" s="42" t="s">
        <v>78</v>
      </c>
      <c r="E31" s="42" t="s">
        <v>79</v>
      </c>
      <c r="F31" s="42" t="s">
        <v>80</v>
      </c>
      <c r="G31" s="42"/>
      <c r="H31" s="4"/>
      <c r="I31" s="4"/>
      <c r="J31" s="4"/>
      <c r="K31" s="43"/>
      <c r="N31" s="1"/>
      <c r="P31" t="s">
        <v>81</v>
      </c>
    </row>
    <row r="32" spans="1:53">
      <c r="A32" s="40" t="s">
        <v>82</v>
      </c>
      <c r="B32" s="41" t="s">
        <v>77</v>
      </c>
      <c r="C32" s="42" t="s">
        <v>78</v>
      </c>
      <c r="D32" s="42" t="s">
        <v>78</v>
      </c>
      <c r="E32" s="42" t="s">
        <v>83</v>
      </c>
      <c r="F32" s="42" t="s">
        <v>80</v>
      </c>
      <c r="G32" s="42"/>
      <c r="H32" s="4"/>
      <c r="I32" s="4"/>
      <c r="J32" s="4"/>
      <c r="K32" s="43"/>
      <c r="N32" s="1"/>
      <c r="Q32" t="s">
        <v>81</v>
      </c>
    </row>
    <row r="33" spans="1:28">
      <c r="A33" s="40" t="s">
        <v>84</v>
      </c>
      <c r="B33" s="41" t="s">
        <v>77</v>
      </c>
      <c r="C33" s="42" t="s">
        <v>78</v>
      </c>
      <c r="D33" s="42" t="s">
        <v>78</v>
      </c>
      <c r="E33" s="42" t="s">
        <v>85</v>
      </c>
      <c r="F33" s="42" t="s">
        <v>80</v>
      </c>
      <c r="G33" s="42"/>
      <c r="H33" s="4"/>
      <c r="I33" s="4"/>
      <c r="J33" s="4"/>
      <c r="K33" s="43"/>
      <c r="N33" s="1"/>
      <c r="R33" t="s">
        <v>81</v>
      </c>
    </row>
    <row r="34" spans="1:28">
      <c r="A34" s="40" t="s">
        <v>86</v>
      </c>
      <c r="B34" s="41" t="s">
        <v>77</v>
      </c>
      <c r="C34" s="42" t="s">
        <v>78</v>
      </c>
      <c r="D34" s="42" t="s">
        <v>78</v>
      </c>
      <c r="E34" s="42" t="s">
        <v>87</v>
      </c>
      <c r="F34" s="42" t="s">
        <v>80</v>
      </c>
      <c r="G34" s="42"/>
      <c r="H34" s="4"/>
      <c r="I34" s="4"/>
      <c r="J34" s="4"/>
      <c r="K34" s="43"/>
      <c r="N34" s="1"/>
      <c r="S34" t="s">
        <v>81</v>
      </c>
    </row>
    <row r="35" spans="1:28">
      <c r="A35" s="40" t="s">
        <v>88</v>
      </c>
      <c r="B35" s="41" t="s">
        <v>77</v>
      </c>
      <c r="C35" s="42" t="s">
        <v>78</v>
      </c>
      <c r="D35" s="42" t="s">
        <v>78</v>
      </c>
      <c r="E35" s="42" t="s">
        <v>89</v>
      </c>
      <c r="F35" s="42" t="s">
        <v>90</v>
      </c>
      <c r="G35" s="42"/>
      <c r="H35" s="4"/>
      <c r="I35" s="4"/>
      <c r="J35" s="4"/>
      <c r="K35" s="43"/>
      <c r="N35" s="1"/>
      <c r="T35" t="s">
        <v>81</v>
      </c>
    </row>
    <row r="36" spans="1:28">
      <c r="A36" s="40" t="s">
        <v>26</v>
      </c>
      <c r="B36" s="41" t="s">
        <v>77</v>
      </c>
      <c r="C36" s="42" t="s">
        <v>78</v>
      </c>
      <c r="D36" s="42" t="s">
        <v>78</v>
      </c>
      <c r="E36" s="42" t="s">
        <v>91</v>
      </c>
      <c r="F36" s="42" t="s">
        <v>90</v>
      </c>
      <c r="G36" s="42"/>
      <c r="H36" s="4"/>
      <c r="I36" s="4"/>
      <c r="J36" s="4"/>
      <c r="K36" s="43"/>
      <c r="N36" s="1"/>
      <c r="U36" t="s">
        <v>81</v>
      </c>
    </row>
    <row r="37" spans="1:28">
      <c r="A37" s="40" t="s">
        <v>27</v>
      </c>
      <c r="B37" s="41" t="s">
        <v>77</v>
      </c>
      <c r="C37" s="42" t="s">
        <v>78</v>
      </c>
      <c r="D37" s="42" t="s">
        <v>78</v>
      </c>
      <c r="E37" s="42" t="s">
        <v>92</v>
      </c>
      <c r="F37" s="42" t="s">
        <v>93</v>
      </c>
      <c r="G37" s="42"/>
      <c r="H37" s="4"/>
      <c r="I37" s="4"/>
      <c r="J37" s="4"/>
      <c r="K37" s="43"/>
      <c r="N37" s="1"/>
      <c r="V37" t="s">
        <v>81</v>
      </c>
    </row>
    <row r="38" spans="1:28">
      <c r="A38" s="40" t="s">
        <v>28</v>
      </c>
      <c r="B38" s="41" t="s">
        <v>77</v>
      </c>
      <c r="C38" s="42" t="s">
        <v>78</v>
      </c>
      <c r="D38" s="42" t="s">
        <v>78</v>
      </c>
      <c r="E38" s="42" t="s">
        <v>94</v>
      </c>
      <c r="F38" s="42" t="s">
        <v>93</v>
      </c>
      <c r="G38" s="42"/>
      <c r="H38" s="4"/>
      <c r="I38" s="4"/>
      <c r="J38" s="4"/>
      <c r="K38" s="43"/>
      <c r="N38" s="1"/>
      <c r="W38" t="s">
        <v>81</v>
      </c>
    </row>
    <row r="39" spans="1:28">
      <c r="A39" s="40" t="s">
        <v>29</v>
      </c>
      <c r="B39" s="41" t="s">
        <v>77</v>
      </c>
      <c r="C39" s="42" t="s">
        <v>78</v>
      </c>
      <c r="D39" s="42" t="s">
        <v>78</v>
      </c>
      <c r="E39" s="42" t="s">
        <v>95</v>
      </c>
      <c r="F39" s="42" t="s">
        <v>96</v>
      </c>
      <c r="G39" s="42"/>
      <c r="H39" s="4"/>
      <c r="I39" s="4"/>
      <c r="J39" s="4"/>
      <c r="K39" s="43"/>
      <c r="N39" s="1"/>
      <c r="X39" t="s">
        <v>81</v>
      </c>
    </row>
    <row r="40" spans="1:28">
      <c r="A40" s="40" t="s">
        <v>30</v>
      </c>
      <c r="B40" s="41" t="s">
        <v>77</v>
      </c>
      <c r="C40" s="42" t="s">
        <v>78</v>
      </c>
      <c r="D40" s="42" t="s">
        <v>78</v>
      </c>
      <c r="E40" s="42" t="s">
        <v>97</v>
      </c>
      <c r="F40" s="42" t="s">
        <v>98</v>
      </c>
      <c r="G40" s="42"/>
      <c r="H40" s="4"/>
      <c r="I40" s="4"/>
      <c r="J40" s="4"/>
      <c r="K40" s="43"/>
      <c r="N40" s="1"/>
      <c r="Y40" t="s">
        <v>81</v>
      </c>
    </row>
    <row r="41" spans="1:28">
      <c r="A41" s="40" t="s">
        <v>31</v>
      </c>
      <c r="B41" s="41" t="s">
        <v>77</v>
      </c>
      <c r="C41" s="42" t="s">
        <v>78</v>
      </c>
      <c r="D41" s="42" t="s">
        <v>78</v>
      </c>
      <c r="E41" s="42" t="s">
        <v>99</v>
      </c>
      <c r="F41" s="42" t="s">
        <v>100</v>
      </c>
      <c r="G41" s="42"/>
      <c r="H41" s="4"/>
      <c r="I41" s="4"/>
      <c r="J41" s="4"/>
      <c r="K41" s="43"/>
      <c r="N41" s="1"/>
      <c r="Z41" t="s">
        <v>81</v>
      </c>
    </row>
    <row r="42" spans="1:28">
      <c r="A42" s="40" t="s">
        <v>32</v>
      </c>
      <c r="B42" s="41" t="s">
        <v>77</v>
      </c>
      <c r="C42" s="42" t="s">
        <v>78</v>
      </c>
      <c r="D42" s="42" t="s">
        <v>78</v>
      </c>
      <c r="E42" s="42" t="s">
        <v>101</v>
      </c>
      <c r="F42" s="42" t="s">
        <v>102</v>
      </c>
      <c r="G42" s="42"/>
      <c r="H42" s="4"/>
      <c r="I42" s="4"/>
      <c r="J42" s="4"/>
      <c r="K42" s="43"/>
      <c r="N42" s="1"/>
      <c r="AA42" t="s">
        <v>81</v>
      </c>
    </row>
    <row r="43" spans="1:28">
      <c r="A43" s="40" t="s">
        <v>33</v>
      </c>
      <c r="B43" s="41" t="s">
        <v>77</v>
      </c>
      <c r="C43" s="42" t="s">
        <v>78</v>
      </c>
      <c r="D43" s="42" t="s">
        <v>78</v>
      </c>
      <c r="E43" s="42" t="s">
        <v>103</v>
      </c>
      <c r="F43" s="42" t="s">
        <v>102</v>
      </c>
      <c r="G43" s="42"/>
      <c r="H43" s="4"/>
      <c r="I43" s="4"/>
      <c r="J43" s="4"/>
      <c r="K43" s="43"/>
      <c r="N43" s="1"/>
      <c r="AB43" t="s">
        <v>81</v>
      </c>
    </row>
    <row r="44" spans="1:28">
      <c r="N44" s="1"/>
    </row>
    <row r="45" spans="1:28">
      <c r="N45" s="1"/>
    </row>
    <row r="46" spans="1:28">
      <c r="N46" s="1"/>
    </row>
    <row r="47" spans="1:28">
      <c r="N47" s="1"/>
    </row>
    <row r="48" spans="1:2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AC9:AJ9" xr:uid="{53EA5E4B-A626-4AAF-AF59-D64A46EA1108}">
      <formula1>$H$25:$H$31</formula1>
    </dataValidation>
    <dataValidation type="list" allowBlank="1" showInputMessage="1" showErrorMessage="1" sqref="AC8:AJ8" xr:uid="{43E5865F-84B8-4D6B-9C9A-7C0D30EBA3C3}">
      <formula1>$G$25:$G$29</formula1>
    </dataValidation>
    <dataValidation type="list" allowBlank="1" showInputMessage="1" showErrorMessage="1" sqref="AC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B9" xr:uid="{B6E07F38-C1E4-46C1-B95C-ADE53F5623E7}">
      <formula1>$H$1:$H$6</formula1>
    </dataValidation>
    <dataValidation type="list" allowBlank="1" showInputMessage="1" showErrorMessage="1" sqref="P8:AB8" xr:uid="{5EAB7838-B95A-4502-9A77-5DA6E1F39261}">
      <formula1>$G$1:$G$4</formula1>
    </dataValidation>
    <dataValidation type="list" allowBlank="1" showInputMessage="1" showErrorMessage="1" sqref="P10:AB10" xr:uid="{52373545-53BB-4643-99B2-65BA269FEAF2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E1" zoomScale="70" zoomScaleNormal="70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4" width="8.875" customWidth="1"/>
    <col min="5" max="5" width="22.5" customWidth="1"/>
    <col min="6" max="6" width="15.5" customWidth="1"/>
    <col min="7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15.75">
      <c r="M1" s="3"/>
      <c r="N1" s="44" t="s">
        <v>0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>
      <c r="M2" s="3"/>
      <c r="N2" s="50" t="s">
        <v>1</v>
      </c>
      <c r="O2" s="17" t="s">
        <v>2</v>
      </c>
      <c r="P2" s="6" t="s">
        <v>3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51"/>
      <c r="O3" s="18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52" t="s">
        <v>19</v>
      </c>
      <c r="O4" s="19" t="s">
        <v>20</v>
      </c>
      <c r="P4" s="8" t="s">
        <v>21</v>
      </c>
      <c r="Q4" s="8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8" t="s">
        <v>28</v>
      </c>
      <c r="X4" s="8" t="s">
        <v>29</v>
      </c>
      <c r="Y4" s="8" t="s">
        <v>30</v>
      </c>
      <c r="Z4" s="8" t="s">
        <v>31</v>
      </c>
      <c r="AA4" s="8" t="s">
        <v>32</v>
      </c>
      <c r="AB4" s="8" t="s">
        <v>33</v>
      </c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40.5" hidden="1">
      <c r="N5" s="52"/>
      <c r="O5" s="19" t="s">
        <v>34</v>
      </c>
      <c r="P5" s="8" t="s">
        <v>35</v>
      </c>
      <c r="Q5" s="8" t="s">
        <v>36</v>
      </c>
      <c r="R5" s="8" t="s">
        <v>37</v>
      </c>
      <c r="S5" s="8" t="s">
        <v>9</v>
      </c>
      <c r="T5" s="8" t="s">
        <v>10</v>
      </c>
      <c r="U5" s="8" t="s">
        <v>11</v>
      </c>
      <c r="V5" s="8" t="s">
        <v>12</v>
      </c>
      <c r="W5" s="8" t="s">
        <v>13</v>
      </c>
      <c r="X5" s="8" t="s">
        <v>14</v>
      </c>
      <c r="Y5" s="8" t="s">
        <v>15</v>
      </c>
      <c r="Z5" s="8" t="s">
        <v>16</v>
      </c>
      <c r="AA5" s="8" t="s">
        <v>17</v>
      </c>
      <c r="AB5" s="8" t="s">
        <v>18</v>
      </c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52" t="s">
        <v>20</v>
      </c>
      <c r="O6" s="5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5" t="s">
        <v>38</v>
      </c>
      <c r="O7" s="52"/>
      <c r="P7" s="10" t="s">
        <v>39</v>
      </c>
      <c r="Q7" s="11" t="s">
        <v>7</v>
      </c>
      <c r="R7" s="10" t="s">
        <v>8</v>
      </c>
      <c r="S7" s="11" t="s">
        <v>9</v>
      </c>
      <c r="T7" s="10" t="s">
        <v>10</v>
      </c>
      <c r="U7" s="11" t="s">
        <v>11</v>
      </c>
      <c r="V7" s="39" t="s">
        <v>12</v>
      </c>
      <c r="W7" s="11" t="s">
        <v>13</v>
      </c>
      <c r="X7" s="11" t="s">
        <v>14</v>
      </c>
      <c r="Y7" s="10" t="s">
        <v>15</v>
      </c>
      <c r="Z7" s="11" t="s">
        <v>16</v>
      </c>
      <c r="AA7" s="11" t="s">
        <v>17</v>
      </c>
      <c r="AB7" s="11" t="s">
        <v>18</v>
      </c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54" t="s">
        <v>40</v>
      </c>
      <c r="O8" s="56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54" t="s">
        <v>41</v>
      </c>
      <c r="O9" s="5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5" t="s">
        <v>42</v>
      </c>
      <c r="O10" s="57"/>
      <c r="P10" s="13" t="s">
        <v>43</v>
      </c>
      <c r="Q10" s="13" t="s">
        <v>43</v>
      </c>
      <c r="R10" s="13" t="s">
        <v>43</v>
      </c>
      <c r="S10" s="13" t="s">
        <v>43</v>
      </c>
      <c r="T10" s="13" t="s">
        <v>43</v>
      </c>
      <c r="U10" s="13" t="s">
        <v>43</v>
      </c>
      <c r="V10" s="13" t="s">
        <v>43</v>
      </c>
      <c r="W10" s="13" t="s">
        <v>43</v>
      </c>
      <c r="X10" s="13" t="s">
        <v>43</v>
      </c>
      <c r="Y10" s="13" t="s">
        <v>43</v>
      </c>
      <c r="Z10" s="13" t="s">
        <v>43</v>
      </c>
      <c r="AA10" s="13" t="s">
        <v>43</v>
      </c>
      <c r="AB10" s="13" t="s">
        <v>43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47" t="s">
        <v>44</v>
      </c>
      <c r="O11" s="20" t="s">
        <v>45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48"/>
      <c r="O12" s="20" t="s">
        <v>46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48"/>
      <c r="O13" s="20" t="s">
        <v>47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48"/>
      <c r="O14" s="20" t="s">
        <v>48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48"/>
      <c r="O15" s="20" t="s">
        <v>49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48"/>
      <c r="O16" s="21" t="s">
        <v>50</v>
      </c>
      <c r="P16" s="16">
        <f t="shared" ref="P16:AB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9" t="s">
        <v>51</v>
      </c>
      <c r="O17" s="19" t="s">
        <v>52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9"/>
      <c r="O18" s="19" t="s">
        <v>53</v>
      </c>
      <c r="P18" s="14">
        <v>6</v>
      </c>
      <c r="Q18" s="14">
        <v>5</v>
      </c>
      <c r="R18" s="14">
        <v>22</v>
      </c>
      <c r="S18" s="14">
        <v>6</v>
      </c>
      <c r="T18" s="14">
        <v>5</v>
      </c>
      <c r="U18" s="14">
        <v>3</v>
      </c>
      <c r="V18" s="14">
        <v>4</v>
      </c>
      <c r="W18" s="14">
        <v>11</v>
      </c>
      <c r="X18" s="14">
        <v>10</v>
      </c>
      <c r="Y18" s="14">
        <v>5</v>
      </c>
      <c r="Z18" s="14">
        <v>5</v>
      </c>
      <c r="AA18" s="14">
        <v>8</v>
      </c>
      <c r="AB18" s="14">
        <v>6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9"/>
      <c r="O19" s="19" t="s">
        <v>54</v>
      </c>
      <c r="P19" s="14">
        <v>0.5</v>
      </c>
      <c r="Q19" s="14">
        <v>0.5</v>
      </c>
      <c r="R19" s="14">
        <v>0.5</v>
      </c>
      <c r="S19" s="14">
        <v>0.5</v>
      </c>
      <c r="T19" s="14">
        <v>0.5</v>
      </c>
      <c r="U19" s="14">
        <v>0.5</v>
      </c>
      <c r="V19" s="14">
        <v>0.5</v>
      </c>
      <c r="W19" s="14">
        <v>0.5</v>
      </c>
      <c r="X19" s="14">
        <v>0.5</v>
      </c>
      <c r="Y19" s="14">
        <v>0.5</v>
      </c>
      <c r="Z19" s="14">
        <v>0.5</v>
      </c>
      <c r="AA19" s="14">
        <v>0.5</v>
      </c>
      <c r="AB19" s="14">
        <v>0.5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9"/>
      <c r="O20" s="21" t="s">
        <v>50</v>
      </c>
      <c r="P20" s="16">
        <f t="shared" ref="P20:AB20" si="1">SUM(P17:P19)</f>
        <v>7</v>
      </c>
      <c r="Q20" s="16">
        <f t="shared" si="1"/>
        <v>6</v>
      </c>
      <c r="R20" s="16">
        <f t="shared" si="1"/>
        <v>23</v>
      </c>
      <c r="S20" s="16">
        <f t="shared" si="1"/>
        <v>7</v>
      </c>
      <c r="T20" s="16">
        <f t="shared" si="1"/>
        <v>6</v>
      </c>
      <c r="U20" s="16">
        <f t="shared" si="1"/>
        <v>4</v>
      </c>
      <c r="V20" s="16">
        <f t="shared" si="1"/>
        <v>5</v>
      </c>
      <c r="W20" s="16">
        <f t="shared" si="1"/>
        <v>12</v>
      </c>
      <c r="X20" s="16">
        <f t="shared" si="1"/>
        <v>11</v>
      </c>
      <c r="Y20" s="16">
        <f t="shared" si="1"/>
        <v>6</v>
      </c>
      <c r="Z20" s="16">
        <f t="shared" si="1"/>
        <v>6</v>
      </c>
      <c r="AA20" s="16">
        <f t="shared" si="1"/>
        <v>9</v>
      </c>
      <c r="AB20" s="16">
        <f t="shared" si="1"/>
        <v>7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55</v>
      </c>
      <c r="O21" s="20" t="s">
        <v>56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52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53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48"/>
      <c r="O24" s="20" t="s">
        <v>54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50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61</v>
      </c>
      <c r="N28" s="5" t="s">
        <v>62</v>
      </c>
      <c r="O28" s="5"/>
      <c r="P28" s="5">
        <f>COUNTIF(P31:P10027,"〇")</f>
        <v>0</v>
      </c>
      <c r="Q28" s="5">
        <f t="shared" ref="Q28:AI28" si="2">COUNTIF(Q31:Q10027,"〇")</f>
        <v>0</v>
      </c>
      <c r="R28" s="5">
        <f t="shared" si="2"/>
        <v>0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>
      <c r="B29" t="s">
        <v>63</v>
      </c>
      <c r="D29" t="s">
        <v>64</v>
      </c>
      <c r="G29" t="s">
        <v>65</v>
      </c>
    </row>
    <row r="30" spans="1:53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 t="s">
        <v>75</v>
      </c>
    </row>
    <row r="31" spans="1:53">
      <c r="A31" s="40" t="s">
        <v>76</v>
      </c>
      <c r="B31" s="41" t="s">
        <v>77</v>
      </c>
      <c r="C31" s="42" t="s">
        <v>78</v>
      </c>
      <c r="D31" s="42" t="s">
        <v>78</v>
      </c>
      <c r="E31" s="42" t="s">
        <v>79</v>
      </c>
      <c r="F31" s="42" t="s">
        <v>80</v>
      </c>
      <c r="G31" s="42"/>
      <c r="H31" s="4"/>
      <c r="I31" s="4"/>
      <c r="J31" s="4"/>
      <c r="K31" s="43"/>
      <c r="N31" s="1"/>
      <c r="P31" t="s">
        <v>81</v>
      </c>
    </row>
    <row r="32" spans="1:53">
      <c r="A32" s="40" t="s">
        <v>82</v>
      </c>
      <c r="B32" s="41" t="s">
        <v>77</v>
      </c>
      <c r="C32" s="42" t="s">
        <v>78</v>
      </c>
      <c r="D32" s="42" t="s">
        <v>78</v>
      </c>
      <c r="E32" s="42" t="s">
        <v>83</v>
      </c>
      <c r="F32" s="42" t="s">
        <v>80</v>
      </c>
      <c r="G32" s="42"/>
      <c r="H32" s="4"/>
      <c r="I32" s="4"/>
      <c r="J32" s="4"/>
      <c r="K32" s="43"/>
      <c r="N32" s="1"/>
      <c r="Q32" t="s">
        <v>81</v>
      </c>
    </row>
    <row r="33" spans="1:28">
      <c r="A33" s="40" t="s">
        <v>84</v>
      </c>
      <c r="B33" s="41" t="s">
        <v>77</v>
      </c>
      <c r="C33" s="42" t="s">
        <v>78</v>
      </c>
      <c r="D33" s="42" t="s">
        <v>78</v>
      </c>
      <c r="E33" s="42" t="s">
        <v>85</v>
      </c>
      <c r="F33" s="42" t="s">
        <v>80</v>
      </c>
      <c r="G33" s="42"/>
      <c r="H33" s="4"/>
      <c r="I33" s="4"/>
      <c r="J33" s="4"/>
      <c r="K33" s="43"/>
      <c r="N33" s="1"/>
      <c r="R33" t="s">
        <v>81</v>
      </c>
    </row>
    <row r="34" spans="1:28">
      <c r="A34" s="40" t="s">
        <v>86</v>
      </c>
      <c r="B34" s="41" t="s">
        <v>77</v>
      </c>
      <c r="C34" s="42" t="s">
        <v>78</v>
      </c>
      <c r="D34" s="42" t="s">
        <v>78</v>
      </c>
      <c r="E34" s="42" t="s">
        <v>87</v>
      </c>
      <c r="F34" s="42" t="s">
        <v>80</v>
      </c>
      <c r="G34" s="42"/>
      <c r="H34" s="4"/>
      <c r="I34" s="4"/>
      <c r="J34" s="4"/>
      <c r="K34" s="43"/>
      <c r="N34" s="1"/>
      <c r="S34" t="s">
        <v>81</v>
      </c>
    </row>
    <row r="35" spans="1:28">
      <c r="A35" s="40" t="s">
        <v>88</v>
      </c>
      <c r="B35" s="41" t="s">
        <v>77</v>
      </c>
      <c r="C35" s="42" t="s">
        <v>78</v>
      </c>
      <c r="D35" s="42" t="s">
        <v>78</v>
      </c>
      <c r="E35" s="42" t="s">
        <v>89</v>
      </c>
      <c r="F35" s="42" t="s">
        <v>90</v>
      </c>
      <c r="G35" s="42"/>
      <c r="H35" s="4"/>
      <c r="I35" s="4"/>
      <c r="J35" s="4"/>
      <c r="K35" s="43"/>
      <c r="N35" s="1"/>
      <c r="T35" t="s">
        <v>81</v>
      </c>
    </row>
    <row r="36" spans="1:28">
      <c r="A36" s="40" t="s">
        <v>26</v>
      </c>
      <c r="B36" s="41" t="s">
        <v>77</v>
      </c>
      <c r="C36" s="42" t="s">
        <v>78</v>
      </c>
      <c r="D36" s="42" t="s">
        <v>78</v>
      </c>
      <c r="E36" s="42" t="s">
        <v>91</v>
      </c>
      <c r="F36" s="42" t="s">
        <v>90</v>
      </c>
      <c r="G36" s="42"/>
      <c r="H36" s="4"/>
      <c r="I36" s="4"/>
      <c r="J36" s="4"/>
      <c r="K36" s="43"/>
      <c r="N36" s="1"/>
      <c r="U36" t="s">
        <v>81</v>
      </c>
    </row>
    <row r="37" spans="1:28">
      <c r="A37" s="40" t="s">
        <v>27</v>
      </c>
      <c r="B37" s="41" t="s">
        <v>77</v>
      </c>
      <c r="C37" s="42" t="s">
        <v>78</v>
      </c>
      <c r="D37" s="42" t="s">
        <v>78</v>
      </c>
      <c r="E37" s="42" t="s">
        <v>92</v>
      </c>
      <c r="F37" s="42" t="s">
        <v>93</v>
      </c>
      <c r="G37" s="42"/>
      <c r="H37" s="4"/>
      <c r="I37" s="4"/>
      <c r="J37" s="4"/>
      <c r="K37" s="43"/>
      <c r="N37" s="1"/>
      <c r="V37" t="s">
        <v>81</v>
      </c>
    </row>
    <row r="38" spans="1:28">
      <c r="A38" s="40" t="s">
        <v>28</v>
      </c>
      <c r="B38" s="41" t="s">
        <v>77</v>
      </c>
      <c r="C38" s="42" t="s">
        <v>78</v>
      </c>
      <c r="D38" s="42" t="s">
        <v>78</v>
      </c>
      <c r="E38" s="42" t="s">
        <v>94</v>
      </c>
      <c r="F38" s="42" t="s">
        <v>93</v>
      </c>
      <c r="G38" s="42"/>
      <c r="H38" s="4"/>
      <c r="I38" s="4"/>
      <c r="J38" s="4"/>
      <c r="K38" s="43"/>
      <c r="N38" s="1"/>
      <c r="W38" t="s">
        <v>81</v>
      </c>
    </row>
    <row r="39" spans="1:28">
      <c r="A39" s="40" t="s">
        <v>29</v>
      </c>
      <c r="B39" s="41" t="s">
        <v>77</v>
      </c>
      <c r="C39" s="42" t="s">
        <v>78</v>
      </c>
      <c r="D39" s="42" t="s">
        <v>78</v>
      </c>
      <c r="E39" s="42" t="s">
        <v>95</v>
      </c>
      <c r="F39" s="42" t="s">
        <v>96</v>
      </c>
      <c r="G39" s="42"/>
      <c r="H39" s="4"/>
      <c r="I39" s="4"/>
      <c r="J39" s="4"/>
      <c r="K39" s="43"/>
      <c r="N39" s="1"/>
      <c r="X39" t="s">
        <v>81</v>
      </c>
    </row>
    <row r="40" spans="1:28">
      <c r="A40" s="40" t="s">
        <v>30</v>
      </c>
      <c r="B40" s="41" t="s">
        <v>77</v>
      </c>
      <c r="C40" s="42" t="s">
        <v>78</v>
      </c>
      <c r="D40" s="42" t="s">
        <v>78</v>
      </c>
      <c r="E40" s="42" t="s">
        <v>97</v>
      </c>
      <c r="F40" s="42" t="s">
        <v>98</v>
      </c>
      <c r="G40" s="42"/>
      <c r="H40" s="4"/>
      <c r="I40" s="4"/>
      <c r="J40" s="4"/>
      <c r="K40" s="43"/>
      <c r="N40" s="1"/>
      <c r="Y40" t="s">
        <v>81</v>
      </c>
    </row>
    <row r="41" spans="1:28">
      <c r="A41" s="40" t="s">
        <v>31</v>
      </c>
      <c r="B41" s="41" t="s">
        <v>77</v>
      </c>
      <c r="C41" s="42" t="s">
        <v>78</v>
      </c>
      <c r="D41" s="42" t="s">
        <v>78</v>
      </c>
      <c r="E41" s="42" t="s">
        <v>99</v>
      </c>
      <c r="F41" s="42" t="s">
        <v>100</v>
      </c>
      <c r="G41" s="42"/>
      <c r="H41" s="4"/>
      <c r="I41" s="4"/>
      <c r="J41" s="4"/>
      <c r="K41" s="43"/>
      <c r="N41" s="1"/>
      <c r="Z41" t="s">
        <v>81</v>
      </c>
    </row>
    <row r="42" spans="1:28">
      <c r="A42" s="40" t="s">
        <v>32</v>
      </c>
      <c r="B42" s="41" t="s">
        <v>77</v>
      </c>
      <c r="C42" s="42" t="s">
        <v>78</v>
      </c>
      <c r="D42" s="42" t="s">
        <v>78</v>
      </c>
      <c r="E42" s="42" t="s">
        <v>101</v>
      </c>
      <c r="F42" s="42" t="s">
        <v>102</v>
      </c>
      <c r="G42" s="42"/>
      <c r="H42" s="4"/>
      <c r="I42" s="4"/>
      <c r="J42" s="4"/>
      <c r="K42" s="43"/>
      <c r="N42" s="1"/>
      <c r="AA42" t="s">
        <v>81</v>
      </c>
    </row>
    <row r="43" spans="1:28">
      <c r="A43" s="40" t="s">
        <v>33</v>
      </c>
      <c r="B43" s="41" t="s">
        <v>77</v>
      </c>
      <c r="C43" s="42" t="s">
        <v>78</v>
      </c>
      <c r="D43" s="42" t="s">
        <v>78</v>
      </c>
      <c r="E43" s="42" t="s">
        <v>103</v>
      </c>
      <c r="F43" s="42" t="s">
        <v>102</v>
      </c>
      <c r="G43" s="42"/>
      <c r="H43" s="4"/>
      <c r="I43" s="4"/>
      <c r="J43" s="4"/>
      <c r="K43" s="43"/>
      <c r="N43" s="1"/>
      <c r="AB43" t="s">
        <v>81</v>
      </c>
    </row>
    <row r="44" spans="1:28">
      <c r="N44" s="1"/>
    </row>
    <row r="45" spans="1:28">
      <c r="N45" s="1"/>
    </row>
    <row r="46" spans="1:28">
      <c r="N46" s="1"/>
    </row>
    <row r="47" spans="1:28">
      <c r="N47" s="1"/>
    </row>
    <row r="48" spans="1:2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C10:AJ10" xr:uid="{3E08F63C-5DFE-463E-8BBB-91BC8C5CA168}">
      <formula1>$I$25:$I$31</formula1>
    </dataValidation>
    <dataValidation type="list" allowBlank="1" showInputMessage="1" showErrorMessage="1" sqref="AC8:AJ8" xr:uid="{CF218043-BD2A-464F-A746-28681B001786}">
      <formula1>$G$25:$G$29</formula1>
    </dataValidation>
    <dataValidation type="list" allowBlank="1" showInputMessage="1" showErrorMessage="1" sqref="AC9:AJ9" xr:uid="{3D468D70-674D-4841-8FEC-D3A70E04702B}">
      <formula1>$H$25:$H$31</formula1>
    </dataValidation>
    <dataValidation type="list" allowBlank="1" showInputMessage="1" showErrorMessage="1" sqref="P9:AB9" xr:uid="{386F5071-8E16-4A19-A6C4-EE7AE9925B30}">
      <formula1>$H$1:$H$6</formula1>
    </dataValidation>
    <dataValidation type="list" allowBlank="1" showInputMessage="1" showErrorMessage="1" sqref="P8:AB8" xr:uid="{528D6684-6ABE-4DFA-82E6-4A2529A92A29}">
      <formula1>$G$1:$G$4</formula1>
    </dataValidation>
    <dataValidation type="list" allowBlank="1" showInputMessage="1" showErrorMessage="1" sqref="P10:AB10" xr:uid="{EEB51E3E-BC62-4E09-AFAB-A66F9DDBBFBC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87C51-F2B3-4D2F-91FE-9CE3E9530AE8}"/>
</file>

<file path=customXml/itemProps2.xml><?xml version="1.0" encoding="utf-8"?>
<ds:datastoreItem xmlns:ds="http://schemas.openxmlformats.org/officeDocument/2006/customXml" ds:itemID="{54B55A26-4D54-49D0-A726-C1D8470CB2EC}"/>
</file>

<file path=customXml/itemProps3.xml><?xml version="1.0" encoding="utf-8"?>
<ds:datastoreItem xmlns:ds="http://schemas.openxmlformats.org/officeDocument/2006/customXml" ds:itemID="{12585F2D-C03E-4187-A2B1-575E383909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KOJIMA, HIDEAKI</cp:lastModifiedBy>
  <cp:revision/>
  <dcterms:created xsi:type="dcterms:W3CDTF">2022-11-25T05:56:28Z</dcterms:created>
  <dcterms:modified xsi:type="dcterms:W3CDTF">2023-12-08T01:41:37Z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