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solver_adj" localSheetId="0" hidden="1">Sheet1!$O$16:$O$20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Sheet1!$O$16:$O$20</definedName>
    <definedName name="solver_lhs2" localSheetId="0" hidden="1">Sheet1!$O$21</definedName>
    <definedName name="solver_lhs3" localSheetId="0" hidden="1">Sheet1!$O$22</definedName>
    <definedName name="solver_lhs4" localSheetId="0" hidden="1">Sheet1!$P$24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Sheet1!$O$23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el3" localSheetId="0" hidden="1">2</definedName>
    <definedName name="solver_rel4" localSheetId="0" hidden="1">1</definedName>
    <definedName name="solver_rhs1" localSheetId="0" hidden="1">0</definedName>
    <definedName name="solver_rhs2" localSheetId="0" hidden="1">1</definedName>
    <definedName name="solver_rhs3" localSheetId="0" hidden="1">0.22</definedName>
    <definedName name="solver_rhs4" localSheetId="0" hidden="1">0.12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8" i="1" l="1"/>
  <c r="O45" i="1" l="1"/>
  <c r="P45" i="1"/>
  <c r="P44" i="1"/>
  <c r="P43" i="1"/>
  <c r="O44" i="1"/>
  <c r="O43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P38" i="1"/>
  <c r="Q38" i="1"/>
  <c r="W7" i="1"/>
  <c r="W6" i="1"/>
  <c r="V6" i="1"/>
  <c r="W5" i="1"/>
  <c r="V5" i="1"/>
  <c r="U5" i="1"/>
  <c r="W4" i="1"/>
  <c r="V4" i="1"/>
  <c r="U4" i="1"/>
  <c r="T4" i="1"/>
  <c r="V8" i="1"/>
  <c r="U8" i="1"/>
  <c r="U7" i="1"/>
  <c r="T8" i="1"/>
  <c r="T7" i="1"/>
  <c r="T6" i="1"/>
  <c r="S8" i="1"/>
  <c r="S7" i="1"/>
  <c r="S6" i="1"/>
  <c r="S5" i="1"/>
  <c r="O21" i="1" l="1"/>
  <c r="H5" i="1"/>
  <c r="I5" i="1"/>
  <c r="J5" i="1"/>
  <c r="K5" i="1"/>
  <c r="L5" i="1"/>
  <c r="H6" i="1"/>
  <c r="I6" i="1"/>
  <c r="J6" i="1"/>
  <c r="K6" i="1"/>
  <c r="L6" i="1"/>
  <c r="H7" i="1"/>
  <c r="I7" i="1"/>
  <c r="J7" i="1"/>
  <c r="K7" i="1"/>
  <c r="L7" i="1"/>
  <c r="H8" i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  <c r="H11" i="1"/>
  <c r="I11" i="1"/>
  <c r="J11" i="1"/>
  <c r="K11" i="1"/>
  <c r="L11" i="1"/>
  <c r="H12" i="1"/>
  <c r="I12" i="1"/>
  <c r="J12" i="1"/>
  <c r="K12" i="1"/>
  <c r="L12" i="1"/>
  <c r="H13" i="1"/>
  <c r="I13" i="1"/>
  <c r="J13" i="1"/>
  <c r="K13" i="1"/>
  <c r="L13" i="1"/>
  <c r="H14" i="1"/>
  <c r="I14" i="1"/>
  <c r="J14" i="1"/>
  <c r="K14" i="1"/>
  <c r="L14" i="1"/>
  <c r="H15" i="1"/>
  <c r="I15" i="1"/>
  <c r="J15" i="1"/>
  <c r="K15" i="1"/>
  <c r="L15" i="1"/>
  <c r="H16" i="1"/>
  <c r="I16" i="1"/>
  <c r="J16" i="1"/>
  <c r="K16" i="1"/>
  <c r="L16" i="1"/>
  <c r="H17" i="1"/>
  <c r="I17" i="1"/>
  <c r="J17" i="1"/>
  <c r="K17" i="1"/>
  <c r="L17" i="1"/>
  <c r="H18" i="1"/>
  <c r="I18" i="1"/>
  <c r="J18" i="1"/>
  <c r="K18" i="1"/>
  <c r="L18" i="1"/>
  <c r="H19" i="1"/>
  <c r="I19" i="1"/>
  <c r="J19" i="1"/>
  <c r="K19" i="1"/>
  <c r="L19" i="1"/>
  <c r="H20" i="1"/>
  <c r="I20" i="1"/>
  <c r="J20" i="1"/>
  <c r="K20" i="1"/>
  <c r="L20" i="1"/>
  <c r="H21" i="1"/>
  <c r="I21" i="1"/>
  <c r="J21" i="1"/>
  <c r="K21" i="1"/>
  <c r="L21" i="1"/>
  <c r="H22" i="1"/>
  <c r="I22" i="1"/>
  <c r="J22" i="1"/>
  <c r="K22" i="1"/>
  <c r="L22" i="1"/>
  <c r="H23" i="1"/>
  <c r="I23" i="1"/>
  <c r="J23" i="1"/>
  <c r="K23" i="1"/>
  <c r="L23" i="1"/>
  <c r="H24" i="1"/>
  <c r="I24" i="1"/>
  <c r="J24" i="1"/>
  <c r="K24" i="1"/>
  <c r="L24" i="1"/>
  <c r="H25" i="1"/>
  <c r="I25" i="1"/>
  <c r="J25" i="1"/>
  <c r="K25" i="1"/>
  <c r="L25" i="1"/>
  <c r="H26" i="1"/>
  <c r="I26" i="1"/>
  <c r="J26" i="1"/>
  <c r="K26" i="1"/>
  <c r="L26" i="1"/>
  <c r="H27" i="1"/>
  <c r="I27" i="1"/>
  <c r="J27" i="1"/>
  <c r="K27" i="1"/>
  <c r="L27" i="1"/>
  <c r="H28" i="1"/>
  <c r="I28" i="1"/>
  <c r="J28" i="1"/>
  <c r="K28" i="1"/>
  <c r="L28" i="1"/>
  <c r="H29" i="1"/>
  <c r="I29" i="1"/>
  <c r="J29" i="1"/>
  <c r="K29" i="1"/>
  <c r="L29" i="1"/>
  <c r="H30" i="1"/>
  <c r="I30" i="1"/>
  <c r="J30" i="1"/>
  <c r="K30" i="1"/>
  <c r="L30" i="1"/>
  <c r="H31" i="1"/>
  <c r="I31" i="1"/>
  <c r="J31" i="1"/>
  <c r="K31" i="1"/>
  <c r="L31" i="1"/>
  <c r="H32" i="1"/>
  <c r="I32" i="1"/>
  <c r="J32" i="1"/>
  <c r="K32" i="1"/>
  <c r="L32" i="1"/>
  <c r="H33" i="1"/>
  <c r="I33" i="1"/>
  <c r="J33" i="1"/>
  <c r="K33" i="1"/>
  <c r="L33" i="1"/>
  <c r="H34" i="1"/>
  <c r="I34" i="1"/>
  <c r="J34" i="1"/>
  <c r="K34" i="1"/>
  <c r="L34" i="1"/>
  <c r="H35" i="1"/>
  <c r="I35" i="1"/>
  <c r="J35" i="1"/>
  <c r="K35" i="1"/>
  <c r="L35" i="1"/>
  <c r="H36" i="1"/>
  <c r="I36" i="1"/>
  <c r="J36" i="1"/>
  <c r="K36" i="1"/>
  <c r="L36" i="1"/>
  <c r="H37" i="1"/>
  <c r="I37" i="1"/>
  <c r="J37" i="1"/>
  <c r="K37" i="1"/>
  <c r="L37" i="1"/>
  <c r="H38" i="1"/>
  <c r="I38" i="1"/>
  <c r="J38" i="1"/>
  <c r="K38" i="1"/>
  <c r="L38" i="1"/>
  <c r="H39" i="1"/>
  <c r="I39" i="1"/>
  <c r="J39" i="1"/>
  <c r="K39" i="1"/>
  <c r="L39" i="1"/>
  <c r="H40" i="1"/>
  <c r="I40" i="1"/>
  <c r="J40" i="1"/>
  <c r="K40" i="1"/>
  <c r="L40" i="1"/>
  <c r="H41" i="1"/>
  <c r="I41" i="1"/>
  <c r="J41" i="1"/>
  <c r="K41" i="1"/>
  <c r="L41" i="1"/>
  <c r="H42" i="1"/>
  <c r="I42" i="1"/>
  <c r="J42" i="1"/>
  <c r="K42" i="1"/>
  <c r="L42" i="1"/>
  <c r="H43" i="1"/>
  <c r="I43" i="1"/>
  <c r="J43" i="1"/>
  <c r="K43" i="1"/>
  <c r="L43" i="1"/>
  <c r="H44" i="1"/>
  <c r="I44" i="1"/>
  <c r="J44" i="1"/>
  <c r="K44" i="1"/>
  <c r="L44" i="1"/>
  <c r="H45" i="1"/>
  <c r="I45" i="1"/>
  <c r="J45" i="1"/>
  <c r="K45" i="1"/>
  <c r="L45" i="1"/>
  <c r="H46" i="1"/>
  <c r="I46" i="1"/>
  <c r="J46" i="1"/>
  <c r="K46" i="1"/>
  <c r="L46" i="1"/>
  <c r="H47" i="1"/>
  <c r="I47" i="1"/>
  <c r="J47" i="1"/>
  <c r="K47" i="1"/>
  <c r="L47" i="1"/>
  <c r="H48" i="1"/>
  <c r="I48" i="1"/>
  <c r="J48" i="1"/>
  <c r="K48" i="1"/>
  <c r="L48" i="1"/>
  <c r="H49" i="1"/>
  <c r="I49" i="1"/>
  <c r="J49" i="1"/>
  <c r="K49" i="1"/>
  <c r="L49" i="1"/>
  <c r="H50" i="1"/>
  <c r="I50" i="1"/>
  <c r="J50" i="1"/>
  <c r="K50" i="1"/>
  <c r="L50" i="1"/>
  <c r="H51" i="1"/>
  <c r="I51" i="1"/>
  <c r="J51" i="1"/>
  <c r="K51" i="1"/>
  <c r="L51" i="1"/>
  <c r="H52" i="1"/>
  <c r="I52" i="1"/>
  <c r="J52" i="1"/>
  <c r="K52" i="1"/>
  <c r="L52" i="1"/>
  <c r="H53" i="1"/>
  <c r="I53" i="1"/>
  <c r="J53" i="1"/>
  <c r="K53" i="1"/>
  <c r="L53" i="1"/>
  <c r="H54" i="1"/>
  <c r="I54" i="1"/>
  <c r="J54" i="1"/>
  <c r="K54" i="1"/>
  <c r="L54" i="1"/>
  <c r="H55" i="1"/>
  <c r="I55" i="1"/>
  <c r="J55" i="1"/>
  <c r="K55" i="1"/>
  <c r="L55" i="1"/>
  <c r="H56" i="1"/>
  <c r="I56" i="1"/>
  <c r="J56" i="1"/>
  <c r="K56" i="1"/>
  <c r="L56" i="1"/>
  <c r="H57" i="1"/>
  <c r="I57" i="1"/>
  <c r="J57" i="1"/>
  <c r="K57" i="1"/>
  <c r="L57" i="1"/>
  <c r="H58" i="1"/>
  <c r="I58" i="1"/>
  <c r="J58" i="1"/>
  <c r="K58" i="1"/>
  <c r="L58" i="1"/>
  <c r="H59" i="1"/>
  <c r="I59" i="1"/>
  <c r="J59" i="1"/>
  <c r="K59" i="1"/>
  <c r="L59" i="1"/>
  <c r="H60" i="1"/>
  <c r="I60" i="1"/>
  <c r="J60" i="1"/>
  <c r="K60" i="1"/>
  <c r="L60" i="1"/>
  <c r="H61" i="1"/>
  <c r="I61" i="1"/>
  <c r="J61" i="1"/>
  <c r="K61" i="1"/>
  <c r="L61" i="1"/>
  <c r="H62" i="1"/>
  <c r="I62" i="1"/>
  <c r="J62" i="1"/>
  <c r="K62" i="1"/>
  <c r="L62" i="1"/>
  <c r="H63" i="1"/>
  <c r="I63" i="1"/>
  <c r="J63" i="1"/>
  <c r="K63" i="1"/>
  <c r="L63" i="1"/>
  <c r="H64" i="1"/>
  <c r="I64" i="1"/>
  <c r="J64" i="1"/>
  <c r="K64" i="1"/>
  <c r="L64" i="1"/>
  <c r="H65" i="1"/>
  <c r="I65" i="1"/>
  <c r="J65" i="1"/>
  <c r="K65" i="1"/>
  <c r="L65" i="1"/>
  <c r="H66" i="1"/>
  <c r="I66" i="1"/>
  <c r="J66" i="1"/>
  <c r="K66" i="1"/>
  <c r="L66" i="1"/>
  <c r="H67" i="1"/>
  <c r="I67" i="1"/>
  <c r="J67" i="1"/>
  <c r="K67" i="1"/>
  <c r="L67" i="1"/>
  <c r="H68" i="1"/>
  <c r="I68" i="1"/>
  <c r="J68" i="1"/>
  <c r="K68" i="1"/>
  <c r="L68" i="1"/>
  <c r="H69" i="1"/>
  <c r="I69" i="1"/>
  <c r="J69" i="1"/>
  <c r="K69" i="1"/>
  <c r="L69" i="1"/>
  <c r="H70" i="1"/>
  <c r="I70" i="1"/>
  <c r="J70" i="1"/>
  <c r="K70" i="1"/>
  <c r="L70" i="1"/>
  <c r="H71" i="1"/>
  <c r="I71" i="1"/>
  <c r="J71" i="1"/>
  <c r="K71" i="1"/>
  <c r="L71" i="1"/>
  <c r="H72" i="1"/>
  <c r="I72" i="1"/>
  <c r="J72" i="1"/>
  <c r="K72" i="1"/>
  <c r="L72" i="1"/>
  <c r="H73" i="1"/>
  <c r="I73" i="1"/>
  <c r="J73" i="1"/>
  <c r="K73" i="1"/>
  <c r="L73" i="1"/>
  <c r="H74" i="1"/>
  <c r="I74" i="1"/>
  <c r="J74" i="1"/>
  <c r="K74" i="1"/>
  <c r="L74" i="1"/>
  <c r="H75" i="1"/>
  <c r="I75" i="1"/>
  <c r="J75" i="1"/>
  <c r="K75" i="1"/>
  <c r="L75" i="1"/>
  <c r="H76" i="1"/>
  <c r="I76" i="1"/>
  <c r="J76" i="1"/>
  <c r="K76" i="1"/>
  <c r="L76" i="1"/>
  <c r="H77" i="1"/>
  <c r="I77" i="1"/>
  <c r="J77" i="1"/>
  <c r="K77" i="1"/>
  <c r="L77" i="1"/>
  <c r="H78" i="1"/>
  <c r="I78" i="1"/>
  <c r="J78" i="1"/>
  <c r="K78" i="1"/>
  <c r="L78" i="1"/>
  <c r="H79" i="1"/>
  <c r="I79" i="1"/>
  <c r="J79" i="1"/>
  <c r="K79" i="1"/>
  <c r="L79" i="1"/>
  <c r="H80" i="1"/>
  <c r="I80" i="1"/>
  <c r="J80" i="1"/>
  <c r="K80" i="1"/>
  <c r="L80" i="1"/>
  <c r="H81" i="1"/>
  <c r="I81" i="1"/>
  <c r="J81" i="1"/>
  <c r="K81" i="1"/>
  <c r="L81" i="1"/>
  <c r="H82" i="1"/>
  <c r="I82" i="1"/>
  <c r="J82" i="1"/>
  <c r="K82" i="1"/>
  <c r="L82" i="1"/>
  <c r="H83" i="1"/>
  <c r="I83" i="1"/>
  <c r="J83" i="1"/>
  <c r="K83" i="1"/>
  <c r="L83" i="1"/>
  <c r="H84" i="1"/>
  <c r="I84" i="1"/>
  <c r="J84" i="1"/>
  <c r="K84" i="1"/>
  <c r="L84" i="1"/>
  <c r="H85" i="1"/>
  <c r="I85" i="1"/>
  <c r="J85" i="1"/>
  <c r="K85" i="1"/>
  <c r="L85" i="1"/>
  <c r="H86" i="1"/>
  <c r="I86" i="1"/>
  <c r="J86" i="1"/>
  <c r="K86" i="1"/>
  <c r="L86" i="1"/>
  <c r="H87" i="1"/>
  <c r="I87" i="1"/>
  <c r="J87" i="1"/>
  <c r="K87" i="1"/>
  <c r="L87" i="1"/>
  <c r="H88" i="1"/>
  <c r="I88" i="1"/>
  <c r="J88" i="1"/>
  <c r="K88" i="1"/>
  <c r="L88" i="1"/>
  <c r="H89" i="1"/>
  <c r="I89" i="1"/>
  <c r="J89" i="1"/>
  <c r="K89" i="1"/>
  <c r="L89" i="1"/>
  <c r="H90" i="1"/>
  <c r="I90" i="1"/>
  <c r="J90" i="1"/>
  <c r="K90" i="1"/>
  <c r="L90" i="1"/>
  <c r="H91" i="1"/>
  <c r="I91" i="1"/>
  <c r="J91" i="1"/>
  <c r="K91" i="1"/>
  <c r="L91" i="1"/>
  <c r="H92" i="1"/>
  <c r="I92" i="1"/>
  <c r="J92" i="1"/>
  <c r="K92" i="1"/>
  <c r="L92" i="1"/>
  <c r="H93" i="1"/>
  <c r="I93" i="1"/>
  <c r="J93" i="1"/>
  <c r="K93" i="1"/>
  <c r="L93" i="1"/>
  <c r="H94" i="1"/>
  <c r="I94" i="1"/>
  <c r="J94" i="1"/>
  <c r="K94" i="1"/>
  <c r="L94" i="1"/>
  <c r="H95" i="1"/>
  <c r="I95" i="1"/>
  <c r="J95" i="1"/>
  <c r="K95" i="1"/>
  <c r="L95" i="1"/>
  <c r="H96" i="1"/>
  <c r="I96" i="1"/>
  <c r="J96" i="1"/>
  <c r="K96" i="1"/>
  <c r="L96" i="1"/>
  <c r="H97" i="1"/>
  <c r="I97" i="1"/>
  <c r="J97" i="1"/>
  <c r="K97" i="1"/>
  <c r="L97" i="1"/>
  <c r="H98" i="1"/>
  <c r="I98" i="1"/>
  <c r="J98" i="1"/>
  <c r="K98" i="1"/>
  <c r="L98" i="1"/>
  <c r="H99" i="1"/>
  <c r="I99" i="1"/>
  <c r="J99" i="1"/>
  <c r="K99" i="1"/>
  <c r="L99" i="1"/>
  <c r="H100" i="1"/>
  <c r="I100" i="1"/>
  <c r="J100" i="1"/>
  <c r="K100" i="1"/>
  <c r="L100" i="1"/>
  <c r="H101" i="1"/>
  <c r="I101" i="1"/>
  <c r="J101" i="1"/>
  <c r="K101" i="1"/>
  <c r="L101" i="1"/>
  <c r="H102" i="1"/>
  <c r="I102" i="1"/>
  <c r="J102" i="1"/>
  <c r="K102" i="1"/>
  <c r="L102" i="1"/>
  <c r="H103" i="1"/>
  <c r="I103" i="1"/>
  <c r="J103" i="1"/>
  <c r="K103" i="1"/>
  <c r="L103" i="1"/>
  <c r="H104" i="1"/>
  <c r="I104" i="1"/>
  <c r="J104" i="1"/>
  <c r="K104" i="1"/>
  <c r="L104" i="1"/>
  <c r="H105" i="1"/>
  <c r="I105" i="1"/>
  <c r="J105" i="1"/>
  <c r="K105" i="1"/>
  <c r="L105" i="1"/>
  <c r="H106" i="1"/>
  <c r="I106" i="1"/>
  <c r="J106" i="1"/>
  <c r="K106" i="1"/>
  <c r="L106" i="1"/>
  <c r="H107" i="1"/>
  <c r="I107" i="1"/>
  <c r="J107" i="1"/>
  <c r="K107" i="1"/>
  <c r="L107" i="1"/>
  <c r="H108" i="1"/>
  <c r="I108" i="1"/>
  <c r="J108" i="1"/>
  <c r="K108" i="1"/>
  <c r="L108" i="1"/>
  <c r="H109" i="1"/>
  <c r="I109" i="1"/>
  <c r="J109" i="1"/>
  <c r="K109" i="1"/>
  <c r="L109" i="1"/>
  <c r="H110" i="1"/>
  <c r="I110" i="1"/>
  <c r="J110" i="1"/>
  <c r="K110" i="1"/>
  <c r="L110" i="1"/>
  <c r="H111" i="1"/>
  <c r="I111" i="1"/>
  <c r="J111" i="1"/>
  <c r="K111" i="1"/>
  <c r="L111" i="1"/>
  <c r="H112" i="1"/>
  <c r="I112" i="1"/>
  <c r="J112" i="1"/>
  <c r="K112" i="1"/>
  <c r="L112" i="1"/>
  <c r="H113" i="1"/>
  <c r="I113" i="1"/>
  <c r="J113" i="1"/>
  <c r="K113" i="1"/>
  <c r="L113" i="1"/>
  <c r="H114" i="1"/>
  <c r="I114" i="1"/>
  <c r="J114" i="1"/>
  <c r="K114" i="1"/>
  <c r="L114" i="1"/>
  <c r="H115" i="1"/>
  <c r="I115" i="1"/>
  <c r="J115" i="1"/>
  <c r="K115" i="1"/>
  <c r="L115" i="1"/>
  <c r="H116" i="1"/>
  <c r="I116" i="1"/>
  <c r="J116" i="1"/>
  <c r="K116" i="1"/>
  <c r="L116" i="1"/>
  <c r="H117" i="1"/>
  <c r="I117" i="1"/>
  <c r="J117" i="1"/>
  <c r="K117" i="1"/>
  <c r="L117" i="1"/>
  <c r="H118" i="1"/>
  <c r="I118" i="1"/>
  <c r="J118" i="1"/>
  <c r="K118" i="1"/>
  <c r="L118" i="1"/>
  <c r="H119" i="1"/>
  <c r="I119" i="1"/>
  <c r="J119" i="1"/>
  <c r="K119" i="1"/>
  <c r="L119" i="1"/>
  <c r="H120" i="1"/>
  <c r="I120" i="1"/>
  <c r="J120" i="1"/>
  <c r="K120" i="1"/>
  <c r="L120" i="1"/>
  <c r="H121" i="1"/>
  <c r="I121" i="1"/>
  <c r="J121" i="1"/>
  <c r="K121" i="1"/>
  <c r="L121" i="1"/>
  <c r="H122" i="1"/>
  <c r="I122" i="1"/>
  <c r="J122" i="1"/>
  <c r="K122" i="1"/>
  <c r="L122" i="1"/>
  <c r="H123" i="1"/>
  <c r="I123" i="1"/>
  <c r="J123" i="1"/>
  <c r="K123" i="1"/>
  <c r="L123" i="1"/>
  <c r="H124" i="1"/>
  <c r="I124" i="1"/>
  <c r="J124" i="1"/>
  <c r="K124" i="1"/>
  <c r="L124" i="1"/>
  <c r="H125" i="1"/>
  <c r="I125" i="1"/>
  <c r="J125" i="1"/>
  <c r="K125" i="1"/>
  <c r="L125" i="1"/>
  <c r="H126" i="1"/>
  <c r="I126" i="1"/>
  <c r="J126" i="1"/>
  <c r="K126" i="1"/>
  <c r="L126" i="1"/>
  <c r="H127" i="1"/>
  <c r="I127" i="1"/>
  <c r="J127" i="1"/>
  <c r="K127" i="1"/>
  <c r="L127" i="1"/>
  <c r="H128" i="1"/>
  <c r="I128" i="1"/>
  <c r="J128" i="1"/>
  <c r="K128" i="1"/>
  <c r="L128" i="1"/>
  <c r="H129" i="1"/>
  <c r="I129" i="1"/>
  <c r="J129" i="1"/>
  <c r="K129" i="1"/>
  <c r="L129" i="1"/>
  <c r="H130" i="1"/>
  <c r="I130" i="1"/>
  <c r="J130" i="1"/>
  <c r="K130" i="1"/>
  <c r="L130" i="1"/>
  <c r="H131" i="1"/>
  <c r="I131" i="1"/>
  <c r="J131" i="1"/>
  <c r="K131" i="1"/>
  <c r="L131" i="1"/>
  <c r="H132" i="1"/>
  <c r="I132" i="1"/>
  <c r="J132" i="1"/>
  <c r="K132" i="1"/>
  <c r="L132" i="1"/>
  <c r="H133" i="1"/>
  <c r="I133" i="1"/>
  <c r="J133" i="1"/>
  <c r="K133" i="1"/>
  <c r="L133" i="1"/>
  <c r="H134" i="1"/>
  <c r="I134" i="1"/>
  <c r="J134" i="1"/>
  <c r="K134" i="1"/>
  <c r="L134" i="1"/>
  <c r="H135" i="1"/>
  <c r="I135" i="1"/>
  <c r="J135" i="1"/>
  <c r="K135" i="1"/>
  <c r="L135" i="1"/>
  <c r="H136" i="1"/>
  <c r="I136" i="1"/>
  <c r="J136" i="1"/>
  <c r="K136" i="1"/>
  <c r="L136" i="1"/>
  <c r="H137" i="1"/>
  <c r="I137" i="1"/>
  <c r="J137" i="1"/>
  <c r="K137" i="1"/>
  <c r="L137" i="1"/>
  <c r="H138" i="1"/>
  <c r="I138" i="1"/>
  <c r="J138" i="1"/>
  <c r="K138" i="1"/>
  <c r="L138" i="1"/>
  <c r="H139" i="1"/>
  <c r="I139" i="1"/>
  <c r="J139" i="1"/>
  <c r="K139" i="1"/>
  <c r="L139" i="1"/>
  <c r="H140" i="1"/>
  <c r="I140" i="1"/>
  <c r="J140" i="1"/>
  <c r="K140" i="1"/>
  <c r="L140" i="1"/>
  <c r="H141" i="1"/>
  <c r="I141" i="1"/>
  <c r="J141" i="1"/>
  <c r="K141" i="1"/>
  <c r="L141" i="1"/>
  <c r="H142" i="1"/>
  <c r="I142" i="1"/>
  <c r="J142" i="1"/>
  <c r="K142" i="1"/>
  <c r="L142" i="1"/>
  <c r="H143" i="1"/>
  <c r="I143" i="1"/>
  <c r="J143" i="1"/>
  <c r="K143" i="1"/>
  <c r="L143" i="1"/>
  <c r="H144" i="1"/>
  <c r="I144" i="1"/>
  <c r="J144" i="1"/>
  <c r="K144" i="1"/>
  <c r="L144" i="1"/>
  <c r="H145" i="1"/>
  <c r="I145" i="1"/>
  <c r="J145" i="1"/>
  <c r="K145" i="1"/>
  <c r="L145" i="1"/>
  <c r="H146" i="1"/>
  <c r="I146" i="1"/>
  <c r="J146" i="1"/>
  <c r="K146" i="1"/>
  <c r="L146" i="1"/>
  <c r="H147" i="1"/>
  <c r="I147" i="1"/>
  <c r="J147" i="1"/>
  <c r="K147" i="1"/>
  <c r="L147" i="1"/>
  <c r="H148" i="1"/>
  <c r="I148" i="1"/>
  <c r="J148" i="1"/>
  <c r="K148" i="1"/>
  <c r="L148" i="1"/>
  <c r="H149" i="1"/>
  <c r="I149" i="1"/>
  <c r="J149" i="1"/>
  <c r="K149" i="1"/>
  <c r="L149" i="1"/>
  <c r="H150" i="1"/>
  <c r="I150" i="1"/>
  <c r="J150" i="1"/>
  <c r="K150" i="1"/>
  <c r="L150" i="1"/>
  <c r="H151" i="1"/>
  <c r="I151" i="1"/>
  <c r="J151" i="1"/>
  <c r="K151" i="1"/>
  <c r="L151" i="1"/>
  <c r="H152" i="1"/>
  <c r="I152" i="1"/>
  <c r="J152" i="1"/>
  <c r="K152" i="1"/>
  <c r="L152" i="1"/>
  <c r="H153" i="1"/>
  <c r="I153" i="1"/>
  <c r="J153" i="1"/>
  <c r="K153" i="1"/>
  <c r="L153" i="1"/>
  <c r="H154" i="1"/>
  <c r="I154" i="1"/>
  <c r="J154" i="1"/>
  <c r="K154" i="1"/>
  <c r="L154" i="1"/>
  <c r="H155" i="1"/>
  <c r="I155" i="1"/>
  <c r="J155" i="1"/>
  <c r="K155" i="1"/>
  <c r="L155" i="1"/>
  <c r="H156" i="1"/>
  <c r="I156" i="1"/>
  <c r="J156" i="1"/>
  <c r="K156" i="1"/>
  <c r="L156" i="1"/>
  <c r="H157" i="1"/>
  <c r="I157" i="1"/>
  <c r="J157" i="1"/>
  <c r="K157" i="1"/>
  <c r="L157" i="1"/>
  <c r="H158" i="1"/>
  <c r="I158" i="1"/>
  <c r="J158" i="1"/>
  <c r="K158" i="1"/>
  <c r="L158" i="1"/>
  <c r="H159" i="1"/>
  <c r="I159" i="1"/>
  <c r="J159" i="1"/>
  <c r="K159" i="1"/>
  <c r="L159" i="1"/>
  <c r="H160" i="1"/>
  <c r="I160" i="1"/>
  <c r="J160" i="1"/>
  <c r="K160" i="1"/>
  <c r="L160" i="1"/>
  <c r="H161" i="1"/>
  <c r="I161" i="1"/>
  <c r="J161" i="1"/>
  <c r="K161" i="1"/>
  <c r="L161" i="1"/>
  <c r="H162" i="1"/>
  <c r="I162" i="1"/>
  <c r="J162" i="1"/>
  <c r="K162" i="1"/>
  <c r="L162" i="1"/>
  <c r="H163" i="1"/>
  <c r="I163" i="1"/>
  <c r="J163" i="1"/>
  <c r="K163" i="1"/>
  <c r="L163" i="1"/>
  <c r="H164" i="1"/>
  <c r="I164" i="1"/>
  <c r="J164" i="1"/>
  <c r="K164" i="1"/>
  <c r="L164" i="1"/>
  <c r="H165" i="1"/>
  <c r="I165" i="1"/>
  <c r="J165" i="1"/>
  <c r="K165" i="1"/>
  <c r="L165" i="1"/>
  <c r="H166" i="1"/>
  <c r="I166" i="1"/>
  <c r="J166" i="1"/>
  <c r="K166" i="1"/>
  <c r="L166" i="1"/>
  <c r="H167" i="1"/>
  <c r="I167" i="1"/>
  <c r="J167" i="1"/>
  <c r="K167" i="1"/>
  <c r="L167" i="1"/>
  <c r="H168" i="1"/>
  <c r="I168" i="1"/>
  <c r="J168" i="1"/>
  <c r="K168" i="1"/>
  <c r="L168" i="1"/>
  <c r="H169" i="1"/>
  <c r="I169" i="1"/>
  <c r="J169" i="1"/>
  <c r="K169" i="1"/>
  <c r="L169" i="1"/>
  <c r="H170" i="1"/>
  <c r="I170" i="1"/>
  <c r="J170" i="1"/>
  <c r="K170" i="1"/>
  <c r="L170" i="1"/>
  <c r="H171" i="1"/>
  <c r="I171" i="1"/>
  <c r="J171" i="1"/>
  <c r="K171" i="1"/>
  <c r="L171" i="1"/>
  <c r="H172" i="1"/>
  <c r="I172" i="1"/>
  <c r="J172" i="1"/>
  <c r="K172" i="1"/>
  <c r="L172" i="1"/>
  <c r="H173" i="1"/>
  <c r="I173" i="1"/>
  <c r="J173" i="1"/>
  <c r="K173" i="1"/>
  <c r="L173" i="1"/>
  <c r="H174" i="1"/>
  <c r="I174" i="1"/>
  <c r="J174" i="1"/>
  <c r="K174" i="1"/>
  <c r="L174" i="1"/>
  <c r="H175" i="1"/>
  <c r="I175" i="1"/>
  <c r="J175" i="1"/>
  <c r="K175" i="1"/>
  <c r="L175" i="1"/>
  <c r="H176" i="1"/>
  <c r="I176" i="1"/>
  <c r="J176" i="1"/>
  <c r="K176" i="1"/>
  <c r="L176" i="1"/>
  <c r="H177" i="1"/>
  <c r="I177" i="1"/>
  <c r="J177" i="1"/>
  <c r="K177" i="1"/>
  <c r="L177" i="1"/>
  <c r="H178" i="1"/>
  <c r="I178" i="1"/>
  <c r="J178" i="1"/>
  <c r="K178" i="1"/>
  <c r="L178" i="1"/>
  <c r="H179" i="1"/>
  <c r="I179" i="1"/>
  <c r="J179" i="1"/>
  <c r="K179" i="1"/>
  <c r="L179" i="1"/>
  <c r="H180" i="1"/>
  <c r="I180" i="1"/>
  <c r="J180" i="1"/>
  <c r="K180" i="1"/>
  <c r="L180" i="1"/>
  <c r="H181" i="1"/>
  <c r="I181" i="1"/>
  <c r="J181" i="1"/>
  <c r="K181" i="1"/>
  <c r="L181" i="1"/>
  <c r="H182" i="1"/>
  <c r="I182" i="1"/>
  <c r="J182" i="1"/>
  <c r="K182" i="1"/>
  <c r="L182" i="1"/>
  <c r="H183" i="1"/>
  <c r="I183" i="1"/>
  <c r="J183" i="1"/>
  <c r="K183" i="1"/>
  <c r="L183" i="1"/>
  <c r="H184" i="1"/>
  <c r="I184" i="1"/>
  <c r="J184" i="1"/>
  <c r="K184" i="1"/>
  <c r="L184" i="1"/>
  <c r="H185" i="1"/>
  <c r="I185" i="1"/>
  <c r="J185" i="1"/>
  <c r="K185" i="1"/>
  <c r="L185" i="1"/>
  <c r="H186" i="1"/>
  <c r="I186" i="1"/>
  <c r="J186" i="1"/>
  <c r="K186" i="1"/>
  <c r="L186" i="1"/>
  <c r="H187" i="1"/>
  <c r="I187" i="1"/>
  <c r="J187" i="1"/>
  <c r="K187" i="1"/>
  <c r="L187" i="1"/>
  <c r="H188" i="1"/>
  <c r="I188" i="1"/>
  <c r="J188" i="1"/>
  <c r="K188" i="1"/>
  <c r="L188" i="1"/>
  <c r="H189" i="1"/>
  <c r="I189" i="1"/>
  <c r="J189" i="1"/>
  <c r="K189" i="1"/>
  <c r="L189" i="1"/>
  <c r="H190" i="1"/>
  <c r="I190" i="1"/>
  <c r="J190" i="1"/>
  <c r="K190" i="1"/>
  <c r="L190" i="1"/>
  <c r="H191" i="1"/>
  <c r="I191" i="1"/>
  <c r="J191" i="1"/>
  <c r="K191" i="1"/>
  <c r="L191" i="1"/>
  <c r="H192" i="1"/>
  <c r="I192" i="1"/>
  <c r="J192" i="1"/>
  <c r="K192" i="1"/>
  <c r="L192" i="1"/>
  <c r="H193" i="1"/>
  <c r="I193" i="1"/>
  <c r="J193" i="1"/>
  <c r="K193" i="1"/>
  <c r="L193" i="1"/>
  <c r="H194" i="1"/>
  <c r="I194" i="1"/>
  <c r="J194" i="1"/>
  <c r="K194" i="1"/>
  <c r="L194" i="1"/>
  <c r="H195" i="1"/>
  <c r="I195" i="1"/>
  <c r="J195" i="1"/>
  <c r="K195" i="1"/>
  <c r="L195" i="1"/>
  <c r="H196" i="1"/>
  <c r="I196" i="1"/>
  <c r="J196" i="1"/>
  <c r="K196" i="1"/>
  <c r="L196" i="1"/>
  <c r="H197" i="1"/>
  <c r="I197" i="1"/>
  <c r="J197" i="1"/>
  <c r="K197" i="1"/>
  <c r="L197" i="1"/>
  <c r="H198" i="1"/>
  <c r="I198" i="1"/>
  <c r="J198" i="1"/>
  <c r="K198" i="1"/>
  <c r="L198" i="1"/>
  <c r="H199" i="1"/>
  <c r="I199" i="1"/>
  <c r="J199" i="1"/>
  <c r="K199" i="1"/>
  <c r="L199" i="1"/>
  <c r="H200" i="1"/>
  <c r="I200" i="1"/>
  <c r="J200" i="1"/>
  <c r="K200" i="1"/>
  <c r="L200" i="1"/>
  <c r="H201" i="1"/>
  <c r="I201" i="1"/>
  <c r="J201" i="1"/>
  <c r="K201" i="1"/>
  <c r="L201" i="1"/>
  <c r="H202" i="1"/>
  <c r="I202" i="1"/>
  <c r="J202" i="1"/>
  <c r="K202" i="1"/>
  <c r="L202" i="1"/>
  <c r="H203" i="1"/>
  <c r="I203" i="1"/>
  <c r="J203" i="1"/>
  <c r="K203" i="1"/>
  <c r="L203" i="1"/>
  <c r="H204" i="1"/>
  <c r="I204" i="1"/>
  <c r="J204" i="1"/>
  <c r="K204" i="1"/>
  <c r="L204" i="1"/>
  <c r="H205" i="1"/>
  <c r="I205" i="1"/>
  <c r="J205" i="1"/>
  <c r="K205" i="1"/>
  <c r="L205" i="1"/>
  <c r="H206" i="1"/>
  <c r="I206" i="1"/>
  <c r="J206" i="1"/>
  <c r="K206" i="1"/>
  <c r="L206" i="1"/>
  <c r="H207" i="1"/>
  <c r="I207" i="1"/>
  <c r="J207" i="1"/>
  <c r="K207" i="1"/>
  <c r="L207" i="1"/>
  <c r="H208" i="1"/>
  <c r="I208" i="1"/>
  <c r="J208" i="1"/>
  <c r="K208" i="1"/>
  <c r="L208" i="1"/>
  <c r="H209" i="1"/>
  <c r="I209" i="1"/>
  <c r="J209" i="1"/>
  <c r="K209" i="1"/>
  <c r="L209" i="1"/>
  <c r="H210" i="1"/>
  <c r="I210" i="1"/>
  <c r="J210" i="1"/>
  <c r="K210" i="1"/>
  <c r="L210" i="1"/>
  <c r="H211" i="1"/>
  <c r="I211" i="1"/>
  <c r="J211" i="1"/>
  <c r="K211" i="1"/>
  <c r="L211" i="1"/>
  <c r="H212" i="1"/>
  <c r="I212" i="1"/>
  <c r="J212" i="1"/>
  <c r="K212" i="1"/>
  <c r="L212" i="1"/>
  <c r="H213" i="1"/>
  <c r="I213" i="1"/>
  <c r="J213" i="1"/>
  <c r="K213" i="1"/>
  <c r="L213" i="1"/>
  <c r="H214" i="1"/>
  <c r="I214" i="1"/>
  <c r="J214" i="1"/>
  <c r="K214" i="1"/>
  <c r="L214" i="1"/>
  <c r="H215" i="1"/>
  <c r="I215" i="1"/>
  <c r="J215" i="1"/>
  <c r="K215" i="1"/>
  <c r="L215" i="1"/>
  <c r="H216" i="1"/>
  <c r="I216" i="1"/>
  <c r="J216" i="1"/>
  <c r="K216" i="1"/>
  <c r="L216" i="1"/>
  <c r="H217" i="1"/>
  <c r="I217" i="1"/>
  <c r="J217" i="1"/>
  <c r="K217" i="1"/>
  <c r="L217" i="1"/>
  <c r="H218" i="1"/>
  <c r="I218" i="1"/>
  <c r="J218" i="1"/>
  <c r="K218" i="1"/>
  <c r="L218" i="1"/>
  <c r="H219" i="1"/>
  <c r="I219" i="1"/>
  <c r="J219" i="1"/>
  <c r="K219" i="1"/>
  <c r="L219" i="1"/>
  <c r="H220" i="1"/>
  <c r="I220" i="1"/>
  <c r="J220" i="1"/>
  <c r="K220" i="1"/>
  <c r="L220" i="1"/>
  <c r="H221" i="1"/>
  <c r="I221" i="1"/>
  <c r="J221" i="1"/>
  <c r="K221" i="1"/>
  <c r="L221" i="1"/>
  <c r="H222" i="1"/>
  <c r="I222" i="1"/>
  <c r="J222" i="1"/>
  <c r="K222" i="1"/>
  <c r="L222" i="1"/>
  <c r="H223" i="1"/>
  <c r="I223" i="1"/>
  <c r="J223" i="1"/>
  <c r="K223" i="1"/>
  <c r="L223" i="1"/>
  <c r="H224" i="1"/>
  <c r="I224" i="1"/>
  <c r="J224" i="1"/>
  <c r="K224" i="1"/>
  <c r="L224" i="1"/>
  <c r="H225" i="1"/>
  <c r="I225" i="1"/>
  <c r="J225" i="1"/>
  <c r="K225" i="1"/>
  <c r="L225" i="1"/>
  <c r="H226" i="1"/>
  <c r="I226" i="1"/>
  <c r="J226" i="1"/>
  <c r="K226" i="1"/>
  <c r="L226" i="1"/>
  <c r="H227" i="1"/>
  <c r="I227" i="1"/>
  <c r="J227" i="1"/>
  <c r="K227" i="1"/>
  <c r="L227" i="1"/>
  <c r="H228" i="1"/>
  <c r="I228" i="1"/>
  <c r="J228" i="1"/>
  <c r="K228" i="1"/>
  <c r="L228" i="1"/>
  <c r="H229" i="1"/>
  <c r="I229" i="1"/>
  <c r="J229" i="1"/>
  <c r="K229" i="1"/>
  <c r="L229" i="1"/>
  <c r="H230" i="1"/>
  <c r="I230" i="1"/>
  <c r="J230" i="1"/>
  <c r="K230" i="1"/>
  <c r="L230" i="1"/>
  <c r="H231" i="1"/>
  <c r="I231" i="1"/>
  <c r="J231" i="1"/>
  <c r="K231" i="1"/>
  <c r="L231" i="1"/>
  <c r="H232" i="1"/>
  <c r="I232" i="1"/>
  <c r="J232" i="1"/>
  <c r="K232" i="1"/>
  <c r="L232" i="1"/>
  <c r="H233" i="1"/>
  <c r="I233" i="1"/>
  <c r="J233" i="1"/>
  <c r="K233" i="1"/>
  <c r="L233" i="1"/>
  <c r="H234" i="1"/>
  <c r="I234" i="1"/>
  <c r="J234" i="1"/>
  <c r="K234" i="1"/>
  <c r="L234" i="1"/>
  <c r="H235" i="1"/>
  <c r="I235" i="1"/>
  <c r="J235" i="1"/>
  <c r="K235" i="1"/>
  <c r="L235" i="1"/>
  <c r="H236" i="1"/>
  <c r="I236" i="1"/>
  <c r="J236" i="1"/>
  <c r="K236" i="1"/>
  <c r="L236" i="1"/>
  <c r="H237" i="1"/>
  <c r="I237" i="1"/>
  <c r="J237" i="1"/>
  <c r="K237" i="1"/>
  <c r="L237" i="1"/>
  <c r="H238" i="1"/>
  <c r="I238" i="1"/>
  <c r="J238" i="1"/>
  <c r="K238" i="1"/>
  <c r="L238" i="1"/>
  <c r="H239" i="1"/>
  <c r="I239" i="1"/>
  <c r="J239" i="1"/>
  <c r="K239" i="1"/>
  <c r="L239" i="1"/>
  <c r="H240" i="1"/>
  <c r="I240" i="1"/>
  <c r="J240" i="1"/>
  <c r="K240" i="1"/>
  <c r="L240" i="1"/>
  <c r="H241" i="1"/>
  <c r="I241" i="1"/>
  <c r="J241" i="1"/>
  <c r="K241" i="1"/>
  <c r="L241" i="1"/>
  <c r="H242" i="1"/>
  <c r="I242" i="1"/>
  <c r="J242" i="1"/>
  <c r="K242" i="1"/>
  <c r="L242" i="1"/>
  <c r="H243" i="1"/>
  <c r="I243" i="1"/>
  <c r="J243" i="1"/>
  <c r="K243" i="1"/>
  <c r="L243" i="1"/>
  <c r="H244" i="1"/>
  <c r="I244" i="1"/>
  <c r="J244" i="1"/>
  <c r="K244" i="1"/>
  <c r="L244" i="1"/>
  <c r="H245" i="1"/>
  <c r="I245" i="1"/>
  <c r="J245" i="1"/>
  <c r="K245" i="1"/>
  <c r="L245" i="1"/>
  <c r="H246" i="1"/>
  <c r="I246" i="1"/>
  <c r="J246" i="1"/>
  <c r="K246" i="1"/>
  <c r="L246" i="1"/>
  <c r="H247" i="1"/>
  <c r="I247" i="1"/>
  <c r="J247" i="1"/>
  <c r="K247" i="1"/>
  <c r="L247" i="1"/>
  <c r="H248" i="1"/>
  <c r="I248" i="1"/>
  <c r="J248" i="1"/>
  <c r="K248" i="1"/>
  <c r="L248" i="1"/>
  <c r="H249" i="1"/>
  <c r="I249" i="1"/>
  <c r="J249" i="1"/>
  <c r="K249" i="1"/>
  <c r="L249" i="1"/>
  <c r="H250" i="1"/>
  <c r="I250" i="1"/>
  <c r="J250" i="1"/>
  <c r="K250" i="1"/>
  <c r="L250" i="1"/>
  <c r="H251" i="1"/>
  <c r="I251" i="1"/>
  <c r="J251" i="1"/>
  <c r="K251" i="1"/>
  <c r="L251" i="1"/>
  <c r="H252" i="1"/>
  <c r="I252" i="1"/>
  <c r="J252" i="1"/>
  <c r="K252" i="1"/>
  <c r="L252" i="1"/>
  <c r="H253" i="1"/>
  <c r="I253" i="1"/>
  <c r="J253" i="1"/>
  <c r="K253" i="1"/>
  <c r="L253" i="1"/>
  <c r="H254" i="1"/>
  <c r="I254" i="1"/>
  <c r="J254" i="1"/>
  <c r="K254" i="1"/>
  <c r="L254" i="1"/>
  <c r="H255" i="1"/>
  <c r="I255" i="1"/>
  <c r="J255" i="1"/>
  <c r="K255" i="1"/>
  <c r="L255" i="1"/>
  <c r="H256" i="1"/>
  <c r="I256" i="1"/>
  <c r="J256" i="1"/>
  <c r="K256" i="1"/>
  <c r="L256" i="1"/>
  <c r="H257" i="1"/>
  <c r="I257" i="1"/>
  <c r="J257" i="1"/>
  <c r="K257" i="1"/>
  <c r="L257" i="1"/>
  <c r="H258" i="1"/>
  <c r="I258" i="1"/>
  <c r="J258" i="1"/>
  <c r="K258" i="1"/>
  <c r="L258" i="1"/>
  <c r="H259" i="1"/>
  <c r="I259" i="1"/>
  <c r="J259" i="1"/>
  <c r="K259" i="1"/>
  <c r="L259" i="1"/>
  <c r="H260" i="1"/>
  <c r="I260" i="1"/>
  <c r="J260" i="1"/>
  <c r="K260" i="1"/>
  <c r="L260" i="1"/>
  <c r="H261" i="1"/>
  <c r="I261" i="1"/>
  <c r="J261" i="1"/>
  <c r="K261" i="1"/>
  <c r="L261" i="1"/>
  <c r="H262" i="1"/>
  <c r="I262" i="1"/>
  <c r="J262" i="1"/>
  <c r="K262" i="1"/>
  <c r="L262" i="1"/>
  <c r="H263" i="1"/>
  <c r="I263" i="1"/>
  <c r="J263" i="1"/>
  <c r="K263" i="1"/>
  <c r="L263" i="1"/>
  <c r="H264" i="1"/>
  <c r="I264" i="1"/>
  <c r="J264" i="1"/>
  <c r="K264" i="1"/>
  <c r="L264" i="1"/>
  <c r="H265" i="1"/>
  <c r="I265" i="1"/>
  <c r="J265" i="1"/>
  <c r="K265" i="1"/>
  <c r="L265" i="1"/>
  <c r="H266" i="1"/>
  <c r="I266" i="1"/>
  <c r="J266" i="1"/>
  <c r="K266" i="1"/>
  <c r="L266" i="1"/>
  <c r="H267" i="1"/>
  <c r="I267" i="1"/>
  <c r="J267" i="1"/>
  <c r="K267" i="1"/>
  <c r="L267" i="1"/>
  <c r="H268" i="1"/>
  <c r="I268" i="1"/>
  <c r="J268" i="1"/>
  <c r="K268" i="1"/>
  <c r="L268" i="1"/>
  <c r="H269" i="1"/>
  <c r="I269" i="1"/>
  <c r="J269" i="1"/>
  <c r="K269" i="1"/>
  <c r="L269" i="1"/>
  <c r="H270" i="1"/>
  <c r="I270" i="1"/>
  <c r="J270" i="1"/>
  <c r="K270" i="1"/>
  <c r="L270" i="1"/>
  <c r="H271" i="1"/>
  <c r="I271" i="1"/>
  <c r="J271" i="1"/>
  <c r="K271" i="1"/>
  <c r="L271" i="1"/>
  <c r="H272" i="1"/>
  <c r="I272" i="1"/>
  <c r="J272" i="1"/>
  <c r="K272" i="1"/>
  <c r="L272" i="1"/>
  <c r="H273" i="1"/>
  <c r="I273" i="1"/>
  <c r="J273" i="1"/>
  <c r="K273" i="1"/>
  <c r="L273" i="1"/>
  <c r="H274" i="1"/>
  <c r="I274" i="1"/>
  <c r="J274" i="1"/>
  <c r="K274" i="1"/>
  <c r="L274" i="1"/>
  <c r="H275" i="1"/>
  <c r="I275" i="1"/>
  <c r="J275" i="1"/>
  <c r="K275" i="1"/>
  <c r="L275" i="1"/>
  <c r="H276" i="1"/>
  <c r="I276" i="1"/>
  <c r="J276" i="1"/>
  <c r="K276" i="1"/>
  <c r="L276" i="1"/>
  <c r="H277" i="1"/>
  <c r="I277" i="1"/>
  <c r="J277" i="1"/>
  <c r="K277" i="1"/>
  <c r="L277" i="1"/>
  <c r="H278" i="1"/>
  <c r="I278" i="1"/>
  <c r="J278" i="1"/>
  <c r="K278" i="1"/>
  <c r="L278" i="1"/>
  <c r="H279" i="1"/>
  <c r="I279" i="1"/>
  <c r="J279" i="1"/>
  <c r="K279" i="1"/>
  <c r="L279" i="1"/>
  <c r="H280" i="1"/>
  <c r="I280" i="1"/>
  <c r="J280" i="1"/>
  <c r="K280" i="1"/>
  <c r="L280" i="1"/>
  <c r="H281" i="1"/>
  <c r="I281" i="1"/>
  <c r="J281" i="1"/>
  <c r="K281" i="1"/>
  <c r="L281" i="1"/>
  <c r="H282" i="1"/>
  <c r="I282" i="1"/>
  <c r="J282" i="1"/>
  <c r="K282" i="1"/>
  <c r="L282" i="1"/>
  <c r="H283" i="1"/>
  <c r="I283" i="1"/>
  <c r="J283" i="1"/>
  <c r="K283" i="1"/>
  <c r="L283" i="1"/>
  <c r="H284" i="1"/>
  <c r="I284" i="1"/>
  <c r="J284" i="1"/>
  <c r="K284" i="1"/>
  <c r="L284" i="1"/>
  <c r="H285" i="1"/>
  <c r="I285" i="1"/>
  <c r="J285" i="1"/>
  <c r="K285" i="1"/>
  <c r="L285" i="1"/>
  <c r="H286" i="1"/>
  <c r="I286" i="1"/>
  <c r="J286" i="1"/>
  <c r="K286" i="1"/>
  <c r="L286" i="1"/>
  <c r="H287" i="1"/>
  <c r="I287" i="1"/>
  <c r="J287" i="1"/>
  <c r="K287" i="1"/>
  <c r="L287" i="1"/>
  <c r="H288" i="1"/>
  <c r="I288" i="1"/>
  <c r="J288" i="1"/>
  <c r="K288" i="1"/>
  <c r="L288" i="1"/>
  <c r="H289" i="1"/>
  <c r="I289" i="1"/>
  <c r="J289" i="1"/>
  <c r="K289" i="1"/>
  <c r="L289" i="1"/>
  <c r="H290" i="1"/>
  <c r="I290" i="1"/>
  <c r="J290" i="1"/>
  <c r="K290" i="1"/>
  <c r="L290" i="1"/>
  <c r="H291" i="1"/>
  <c r="I291" i="1"/>
  <c r="J291" i="1"/>
  <c r="K291" i="1"/>
  <c r="L291" i="1"/>
  <c r="H292" i="1"/>
  <c r="I292" i="1"/>
  <c r="J292" i="1"/>
  <c r="K292" i="1"/>
  <c r="L292" i="1"/>
  <c r="H293" i="1"/>
  <c r="I293" i="1"/>
  <c r="J293" i="1"/>
  <c r="K293" i="1"/>
  <c r="L293" i="1"/>
  <c r="H294" i="1"/>
  <c r="I294" i="1"/>
  <c r="J294" i="1"/>
  <c r="K294" i="1"/>
  <c r="L294" i="1"/>
  <c r="H295" i="1"/>
  <c r="I295" i="1"/>
  <c r="J295" i="1"/>
  <c r="K295" i="1"/>
  <c r="L295" i="1"/>
  <c r="H296" i="1"/>
  <c r="I296" i="1"/>
  <c r="J296" i="1"/>
  <c r="K296" i="1"/>
  <c r="L296" i="1"/>
  <c r="H297" i="1"/>
  <c r="I297" i="1"/>
  <c r="J297" i="1"/>
  <c r="K297" i="1"/>
  <c r="L297" i="1"/>
  <c r="H298" i="1"/>
  <c r="I298" i="1"/>
  <c r="J298" i="1"/>
  <c r="K298" i="1"/>
  <c r="L298" i="1"/>
  <c r="H299" i="1"/>
  <c r="I299" i="1"/>
  <c r="J299" i="1"/>
  <c r="K299" i="1"/>
  <c r="L299" i="1"/>
  <c r="H300" i="1"/>
  <c r="I300" i="1"/>
  <c r="J300" i="1"/>
  <c r="K300" i="1"/>
  <c r="L300" i="1"/>
  <c r="H301" i="1"/>
  <c r="I301" i="1"/>
  <c r="J301" i="1"/>
  <c r="K301" i="1"/>
  <c r="L301" i="1"/>
  <c r="H302" i="1"/>
  <c r="I302" i="1"/>
  <c r="J302" i="1"/>
  <c r="K302" i="1"/>
  <c r="L302" i="1"/>
  <c r="H303" i="1"/>
  <c r="I303" i="1"/>
  <c r="J303" i="1"/>
  <c r="K303" i="1"/>
  <c r="L303" i="1"/>
  <c r="H304" i="1"/>
  <c r="I304" i="1"/>
  <c r="J304" i="1"/>
  <c r="K304" i="1"/>
  <c r="L304" i="1"/>
  <c r="H305" i="1"/>
  <c r="I305" i="1"/>
  <c r="J305" i="1"/>
  <c r="K305" i="1"/>
  <c r="L305" i="1"/>
  <c r="H306" i="1"/>
  <c r="I306" i="1"/>
  <c r="J306" i="1"/>
  <c r="K306" i="1"/>
  <c r="L306" i="1"/>
  <c r="H307" i="1"/>
  <c r="I307" i="1"/>
  <c r="J307" i="1"/>
  <c r="K307" i="1"/>
  <c r="L307" i="1"/>
  <c r="H308" i="1"/>
  <c r="I308" i="1"/>
  <c r="J308" i="1"/>
  <c r="K308" i="1"/>
  <c r="L308" i="1"/>
  <c r="H309" i="1"/>
  <c r="I309" i="1"/>
  <c r="J309" i="1"/>
  <c r="K309" i="1"/>
  <c r="L309" i="1"/>
  <c r="H310" i="1"/>
  <c r="I310" i="1"/>
  <c r="J310" i="1"/>
  <c r="K310" i="1"/>
  <c r="L310" i="1"/>
  <c r="H311" i="1"/>
  <c r="I311" i="1"/>
  <c r="J311" i="1"/>
  <c r="K311" i="1"/>
  <c r="L311" i="1"/>
  <c r="H312" i="1"/>
  <c r="I312" i="1"/>
  <c r="J312" i="1"/>
  <c r="K312" i="1"/>
  <c r="L312" i="1"/>
  <c r="H313" i="1"/>
  <c r="I313" i="1"/>
  <c r="J313" i="1"/>
  <c r="K313" i="1"/>
  <c r="L313" i="1"/>
  <c r="H314" i="1"/>
  <c r="I314" i="1"/>
  <c r="J314" i="1"/>
  <c r="K314" i="1"/>
  <c r="L314" i="1"/>
  <c r="H315" i="1"/>
  <c r="I315" i="1"/>
  <c r="J315" i="1"/>
  <c r="K315" i="1"/>
  <c r="L315" i="1"/>
  <c r="H316" i="1"/>
  <c r="I316" i="1"/>
  <c r="J316" i="1"/>
  <c r="K316" i="1"/>
  <c r="L316" i="1"/>
  <c r="H317" i="1"/>
  <c r="I317" i="1"/>
  <c r="J317" i="1"/>
  <c r="K317" i="1"/>
  <c r="L317" i="1"/>
  <c r="H318" i="1"/>
  <c r="I318" i="1"/>
  <c r="J318" i="1"/>
  <c r="K318" i="1"/>
  <c r="L318" i="1"/>
  <c r="H319" i="1"/>
  <c r="I319" i="1"/>
  <c r="J319" i="1"/>
  <c r="K319" i="1"/>
  <c r="L319" i="1"/>
  <c r="H320" i="1"/>
  <c r="I320" i="1"/>
  <c r="J320" i="1"/>
  <c r="K320" i="1"/>
  <c r="L320" i="1"/>
  <c r="H321" i="1"/>
  <c r="I321" i="1"/>
  <c r="J321" i="1"/>
  <c r="K321" i="1"/>
  <c r="L321" i="1"/>
  <c r="H322" i="1"/>
  <c r="I322" i="1"/>
  <c r="J322" i="1"/>
  <c r="K322" i="1"/>
  <c r="L322" i="1"/>
  <c r="H323" i="1"/>
  <c r="I323" i="1"/>
  <c r="J323" i="1"/>
  <c r="K323" i="1"/>
  <c r="L323" i="1"/>
  <c r="H324" i="1"/>
  <c r="I324" i="1"/>
  <c r="J324" i="1"/>
  <c r="K324" i="1"/>
  <c r="L324" i="1"/>
  <c r="H325" i="1"/>
  <c r="I325" i="1"/>
  <c r="J325" i="1"/>
  <c r="K325" i="1"/>
  <c r="L325" i="1"/>
  <c r="H326" i="1"/>
  <c r="I326" i="1"/>
  <c r="J326" i="1"/>
  <c r="K326" i="1"/>
  <c r="L326" i="1"/>
  <c r="H327" i="1"/>
  <c r="I327" i="1"/>
  <c r="J327" i="1"/>
  <c r="K327" i="1"/>
  <c r="L327" i="1"/>
  <c r="H328" i="1"/>
  <c r="I328" i="1"/>
  <c r="J328" i="1"/>
  <c r="K328" i="1"/>
  <c r="L328" i="1"/>
  <c r="H329" i="1"/>
  <c r="I329" i="1"/>
  <c r="J329" i="1"/>
  <c r="K329" i="1"/>
  <c r="L329" i="1"/>
  <c r="H330" i="1"/>
  <c r="I330" i="1"/>
  <c r="J330" i="1"/>
  <c r="K330" i="1"/>
  <c r="L330" i="1"/>
  <c r="H331" i="1"/>
  <c r="I331" i="1"/>
  <c r="J331" i="1"/>
  <c r="K331" i="1"/>
  <c r="L331" i="1"/>
  <c r="H332" i="1"/>
  <c r="I332" i="1"/>
  <c r="J332" i="1"/>
  <c r="K332" i="1"/>
  <c r="L332" i="1"/>
  <c r="H333" i="1"/>
  <c r="I333" i="1"/>
  <c r="J333" i="1"/>
  <c r="K333" i="1"/>
  <c r="L333" i="1"/>
  <c r="H334" i="1"/>
  <c r="I334" i="1"/>
  <c r="J334" i="1"/>
  <c r="K334" i="1"/>
  <c r="L334" i="1"/>
  <c r="H335" i="1"/>
  <c r="I335" i="1"/>
  <c r="J335" i="1"/>
  <c r="K335" i="1"/>
  <c r="L335" i="1"/>
  <c r="H336" i="1"/>
  <c r="I336" i="1"/>
  <c r="J336" i="1"/>
  <c r="K336" i="1"/>
  <c r="L336" i="1"/>
  <c r="H337" i="1"/>
  <c r="I337" i="1"/>
  <c r="J337" i="1"/>
  <c r="K337" i="1"/>
  <c r="L337" i="1"/>
  <c r="H338" i="1"/>
  <c r="I338" i="1"/>
  <c r="J338" i="1"/>
  <c r="K338" i="1"/>
  <c r="L338" i="1"/>
  <c r="H339" i="1"/>
  <c r="I339" i="1"/>
  <c r="J339" i="1"/>
  <c r="K339" i="1"/>
  <c r="L339" i="1"/>
  <c r="H340" i="1"/>
  <c r="I340" i="1"/>
  <c r="J340" i="1"/>
  <c r="K340" i="1"/>
  <c r="L340" i="1"/>
  <c r="H341" i="1"/>
  <c r="I341" i="1"/>
  <c r="J341" i="1"/>
  <c r="K341" i="1"/>
  <c r="L341" i="1"/>
  <c r="H342" i="1"/>
  <c r="I342" i="1"/>
  <c r="J342" i="1"/>
  <c r="K342" i="1"/>
  <c r="L342" i="1"/>
  <c r="H343" i="1"/>
  <c r="I343" i="1"/>
  <c r="J343" i="1"/>
  <c r="K343" i="1"/>
  <c r="L343" i="1"/>
  <c r="H344" i="1"/>
  <c r="I344" i="1"/>
  <c r="J344" i="1"/>
  <c r="K344" i="1"/>
  <c r="L344" i="1"/>
  <c r="H345" i="1"/>
  <c r="I345" i="1"/>
  <c r="J345" i="1"/>
  <c r="K345" i="1"/>
  <c r="L345" i="1"/>
  <c r="H346" i="1"/>
  <c r="I346" i="1"/>
  <c r="J346" i="1"/>
  <c r="K346" i="1"/>
  <c r="L346" i="1"/>
  <c r="H347" i="1"/>
  <c r="I347" i="1"/>
  <c r="J347" i="1"/>
  <c r="K347" i="1"/>
  <c r="L347" i="1"/>
  <c r="H348" i="1"/>
  <c r="I348" i="1"/>
  <c r="J348" i="1"/>
  <c r="K348" i="1"/>
  <c r="L348" i="1"/>
  <c r="H349" i="1"/>
  <c r="I349" i="1"/>
  <c r="J349" i="1"/>
  <c r="K349" i="1"/>
  <c r="L349" i="1"/>
  <c r="H350" i="1"/>
  <c r="I350" i="1"/>
  <c r="J350" i="1"/>
  <c r="K350" i="1"/>
  <c r="L350" i="1"/>
  <c r="H351" i="1"/>
  <c r="I351" i="1"/>
  <c r="J351" i="1"/>
  <c r="K351" i="1"/>
  <c r="L351" i="1"/>
  <c r="H352" i="1"/>
  <c r="I352" i="1"/>
  <c r="J352" i="1"/>
  <c r="K352" i="1"/>
  <c r="L352" i="1"/>
  <c r="H353" i="1"/>
  <c r="I353" i="1"/>
  <c r="J353" i="1"/>
  <c r="K353" i="1"/>
  <c r="L353" i="1"/>
  <c r="H354" i="1"/>
  <c r="I354" i="1"/>
  <c r="J354" i="1"/>
  <c r="K354" i="1"/>
  <c r="L354" i="1"/>
  <c r="H355" i="1"/>
  <c r="I355" i="1"/>
  <c r="J355" i="1"/>
  <c r="K355" i="1"/>
  <c r="L355" i="1"/>
  <c r="H356" i="1"/>
  <c r="I356" i="1"/>
  <c r="J356" i="1"/>
  <c r="K356" i="1"/>
  <c r="L356" i="1"/>
  <c r="H357" i="1"/>
  <c r="I357" i="1"/>
  <c r="J357" i="1"/>
  <c r="K357" i="1"/>
  <c r="L357" i="1"/>
  <c r="H358" i="1"/>
  <c r="I358" i="1"/>
  <c r="J358" i="1"/>
  <c r="K358" i="1"/>
  <c r="L358" i="1"/>
  <c r="H359" i="1"/>
  <c r="I359" i="1"/>
  <c r="J359" i="1"/>
  <c r="K359" i="1"/>
  <c r="L359" i="1"/>
  <c r="H360" i="1"/>
  <c r="I360" i="1"/>
  <c r="J360" i="1"/>
  <c r="K360" i="1"/>
  <c r="L360" i="1"/>
  <c r="H361" i="1"/>
  <c r="I361" i="1"/>
  <c r="J361" i="1"/>
  <c r="K361" i="1"/>
  <c r="L361" i="1"/>
  <c r="H362" i="1"/>
  <c r="I362" i="1"/>
  <c r="J362" i="1"/>
  <c r="K362" i="1"/>
  <c r="L362" i="1"/>
  <c r="H363" i="1"/>
  <c r="I363" i="1"/>
  <c r="J363" i="1"/>
  <c r="K363" i="1"/>
  <c r="L363" i="1"/>
  <c r="H364" i="1"/>
  <c r="I364" i="1"/>
  <c r="J364" i="1"/>
  <c r="K364" i="1"/>
  <c r="L364" i="1"/>
  <c r="H365" i="1"/>
  <c r="I365" i="1"/>
  <c r="J365" i="1"/>
  <c r="K365" i="1"/>
  <c r="L365" i="1"/>
  <c r="H366" i="1"/>
  <c r="I366" i="1"/>
  <c r="J366" i="1"/>
  <c r="K366" i="1"/>
  <c r="L366" i="1"/>
  <c r="H367" i="1"/>
  <c r="I367" i="1"/>
  <c r="J367" i="1"/>
  <c r="K367" i="1"/>
  <c r="L367" i="1"/>
  <c r="H368" i="1"/>
  <c r="I368" i="1"/>
  <c r="J368" i="1"/>
  <c r="K368" i="1"/>
  <c r="L368" i="1"/>
  <c r="H369" i="1"/>
  <c r="I369" i="1"/>
  <c r="J369" i="1"/>
  <c r="K369" i="1"/>
  <c r="L369" i="1"/>
  <c r="H370" i="1"/>
  <c r="I370" i="1"/>
  <c r="J370" i="1"/>
  <c r="K370" i="1"/>
  <c r="L370" i="1"/>
  <c r="H371" i="1"/>
  <c r="I371" i="1"/>
  <c r="J371" i="1"/>
  <c r="K371" i="1"/>
  <c r="L371" i="1"/>
  <c r="H372" i="1"/>
  <c r="I372" i="1"/>
  <c r="J372" i="1"/>
  <c r="K372" i="1"/>
  <c r="L372" i="1"/>
  <c r="H373" i="1"/>
  <c r="I373" i="1"/>
  <c r="J373" i="1"/>
  <c r="K373" i="1"/>
  <c r="L373" i="1"/>
  <c r="H374" i="1"/>
  <c r="I374" i="1"/>
  <c r="J374" i="1"/>
  <c r="K374" i="1"/>
  <c r="L374" i="1"/>
  <c r="H375" i="1"/>
  <c r="I375" i="1"/>
  <c r="J375" i="1"/>
  <c r="K375" i="1"/>
  <c r="L375" i="1"/>
  <c r="H376" i="1"/>
  <c r="I376" i="1"/>
  <c r="J376" i="1"/>
  <c r="K376" i="1"/>
  <c r="L376" i="1"/>
  <c r="H377" i="1"/>
  <c r="I377" i="1"/>
  <c r="J377" i="1"/>
  <c r="K377" i="1"/>
  <c r="L377" i="1"/>
  <c r="H378" i="1"/>
  <c r="I378" i="1"/>
  <c r="J378" i="1"/>
  <c r="K378" i="1"/>
  <c r="L378" i="1"/>
  <c r="H379" i="1"/>
  <c r="I379" i="1"/>
  <c r="J379" i="1"/>
  <c r="K379" i="1"/>
  <c r="L379" i="1"/>
  <c r="H380" i="1"/>
  <c r="I380" i="1"/>
  <c r="J380" i="1"/>
  <c r="K380" i="1"/>
  <c r="L380" i="1"/>
  <c r="H381" i="1"/>
  <c r="I381" i="1"/>
  <c r="J381" i="1"/>
  <c r="K381" i="1"/>
  <c r="L381" i="1"/>
  <c r="H382" i="1"/>
  <c r="I382" i="1"/>
  <c r="J382" i="1"/>
  <c r="K382" i="1"/>
  <c r="L382" i="1"/>
  <c r="H383" i="1"/>
  <c r="I383" i="1"/>
  <c r="J383" i="1"/>
  <c r="K383" i="1"/>
  <c r="L383" i="1"/>
  <c r="H384" i="1"/>
  <c r="I384" i="1"/>
  <c r="J384" i="1"/>
  <c r="K384" i="1"/>
  <c r="L384" i="1"/>
  <c r="H385" i="1"/>
  <c r="I385" i="1"/>
  <c r="J385" i="1"/>
  <c r="K385" i="1"/>
  <c r="L385" i="1"/>
  <c r="H386" i="1"/>
  <c r="I386" i="1"/>
  <c r="J386" i="1"/>
  <c r="K386" i="1"/>
  <c r="L386" i="1"/>
  <c r="H387" i="1"/>
  <c r="I387" i="1"/>
  <c r="J387" i="1"/>
  <c r="K387" i="1"/>
  <c r="L387" i="1"/>
  <c r="H388" i="1"/>
  <c r="I388" i="1"/>
  <c r="J388" i="1"/>
  <c r="K388" i="1"/>
  <c r="L388" i="1"/>
  <c r="H389" i="1"/>
  <c r="I389" i="1"/>
  <c r="J389" i="1"/>
  <c r="K389" i="1"/>
  <c r="L389" i="1"/>
  <c r="H390" i="1"/>
  <c r="I390" i="1"/>
  <c r="J390" i="1"/>
  <c r="K390" i="1"/>
  <c r="L390" i="1"/>
  <c r="H391" i="1"/>
  <c r="I391" i="1"/>
  <c r="J391" i="1"/>
  <c r="K391" i="1"/>
  <c r="L391" i="1"/>
  <c r="H392" i="1"/>
  <c r="I392" i="1"/>
  <c r="J392" i="1"/>
  <c r="K392" i="1"/>
  <c r="L392" i="1"/>
  <c r="H393" i="1"/>
  <c r="I393" i="1"/>
  <c r="J393" i="1"/>
  <c r="K393" i="1"/>
  <c r="L393" i="1"/>
  <c r="H394" i="1"/>
  <c r="I394" i="1"/>
  <c r="J394" i="1"/>
  <c r="K394" i="1"/>
  <c r="L394" i="1"/>
  <c r="H395" i="1"/>
  <c r="I395" i="1"/>
  <c r="J395" i="1"/>
  <c r="K395" i="1"/>
  <c r="L395" i="1"/>
  <c r="H396" i="1"/>
  <c r="I396" i="1"/>
  <c r="J396" i="1"/>
  <c r="K396" i="1"/>
  <c r="L396" i="1"/>
  <c r="H397" i="1"/>
  <c r="I397" i="1"/>
  <c r="J397" i="1"/>
  <c r="K397" i="1"/>
  <c r="L397" i="1"/>
  <c r="H398" i="1"/>
  <c r="I398" i="1"/>
  <c r="J398" i="1"/>
  <c r="K398" i="1"/>
  <c r="L398" i="1"/>
  <c r="H399" i="1"/>
  <c r="I399" i="1"/>
  <c r="J399" i="1"/>
  <c r="K399" i="1"/>
  <c r="L399" i="1"/>
  <c r="H400" i="1"/>
  <c r="I400" i="1"/>
  <c r="J400" i="1"/>
  <c r="K400" i="1"/>
  <c r="L400" i="1"/>
  <c r="H401" i="1"/>
  <c r="I401" i="1"/>
  <c r="J401" i="1"/>
  <c r="K401" i="1"/>
  <c r="L401" i="1"/>
  <c r="H402" i="1"/>
  <c r="I402" i="1"/>
  <c r="J402" i="1"/>
  <c r="K402" i="1"/>
  <c r="L402" i="1"/>
  <c r="H403" i="1"/>
  <c r="I403" i="1"/>
  <c r="J403" i="1"/>
  <c r="K403" i="1"/>
  <c r="L403" i="1"/>
  <c r="H404" i="1"/>
  <c r="I404" i="1"/>
  <c r="J404" i="1"/>
  <c r="K404" i="1"/>
  <c r="L404" i="1"/>
  <c r="H405" i="1"/>
  <c r="I405" i="1"/>
  <c r="J405" i="1"/>
  <c r="K405" i="1"/>
  <c r="L405" i="1"/>
  <c r="H406" i="1"/>
  <c r="I406" i="1"/>
  <c r="J406" i="1"/>
  <c r="K406" i="1"/>
  <c r="L406" i="1"/>
  <c r="H407" i="1"/>
  <c r="I407" i="1"/>
  <c r="J407" i="1"/>
  <c r="K407" i="1"/>
  <c r="L407" i="1"/>
  <c r="H408" i="1"/>
  <c r="I408" i="1"/>
  <c r="J408" i="1"/>
  <c r="K408" i="1"/>
  <c r="L408" i="1"/>
  <c r="H409" i="1"/>
  <c r="I409" i="1"/>
  <c r="J409" i="1"/>
  <c r="K409" i="1"/>
  <c r="L409" i="1"/>
  <c r="H410" i="1"/>
  <c r="I410" i="1"/>
  <c r="J410" i="1"/>
  <c r="K410" i="1"/>
  <c r="L410" i="1"/>
  <c r="H411" i="1"/>
  <c r="I411" i="1"/>
  <c r="J411" i="1"/>
  <c r="K411" i="1"/>
  <c r="L411" i="1"/>
  <c r="H412" i="1"/>
  <c r="I412" i="1"/>
  <c r="J412" i="1"/>
  <c r="K412" i="1"/>
  <c r="L412" i="1"/>
  <c r="H413" i="1"/>
  <c r="I413" i="1"/>
  <c r="J413" i="1"/>
  <c r="K413" i="1"/>
  <c r="L413" i="1"/>
  <c r="H414" i="1"/>
  <c r="I414" i="1"/>
  <c r="J414" i="1"/>
  <c r="K414" i="1"/>
  <c r="L414" i="1"/>
  <c r="H415" i="1"/>
  <c r="I415" i="1"/>
  <c r="J415" i="1"/>
  <c r="K415" i="1"/>
  <c r="L415" i="1"/>
  <c r="H416" i="1"/>
  <c r="I416" i="1"/>
  <c r="J416" i="1"/>
  <c r="K416" i="1"/>
  <c r="L416" i="1"/>
  <c r="H417" i="1"/>
  <c r="I417" i="1"/>
  <c r="J417" i="1"/>
  <c r="K417" i="1"/>
  <c r="L417" i="1"/>
  <c r="H418" i="1"/>
  <c r="I418" i="1"/>
  <c r="J418" i="1"/>
  <c r="K418" i="1"/>
  <c r="L418" i="1"/>
  <c r="H419" i="1"/>
  <c r="I419" i="1"/>
  <c r="J419" i="1"/>
  <c r="K419" i="1"/>
  <c r="L419" i="1"/>
  <c r="H420" i="1"/>
  <c r="I420" i="1"/>
  <c r="J420" i="1"/>
  <c r="K420" i="1"/>
  <c r="L420" i="1"/>
  <c r="H421" i="1"/>
  <c r="I421" i="1"/>
  <c r="J421" i="1"/>
  <c r="K421" i="1"/>
  <c r="L421" i="1"/>
  <c r="H422" i="1"/>
  <c r="I422" i="1"/>
  <c r="J422" i="1"/>
  <c r="K422" i="1"/>
  <c r="L422" i="1"/>
  <c r="H423" i="1"/>
  <c r="I423" i="1"/>
  <c r="J423" i="1"/>
  <c r="K423" i="1"/>
  <c r="L423" i="1"/>
  <c r="H424" i="1"/>
  <c r="I424" i="1"/>
  <c r="J424" i="1"/>
  <c r="K424" i="1"/>
  <c r="L424" i="1"/>
  <c r="H425" i="1"/>
  <c r="I425" i="1"/>
  <c r="J425" i="1"/>
  <c r="K425" i="1"/>
  <c r="L425" i="1"/>
  <c r="H426" i="1"/>
  <c r="I426" i="1"/>
  <c r="J426" i="1"/>
  <c r="K426" i="1"/>
  <c r="L426" i="1"/>
  <c r="H427" i="1"/>
  <c r="I427" i="1"/>
  <c r="J427" i="1"/>
  <c r="K427" i="1"/>
  <c r="L427" i="1"/>
  <c r="H428" i="1"/>
  <c r="I428" i="1"/>
  <c r="J428" i="1"/>
  <c r="K428" i="1"/>
  <c r="L428" i="1"/>
  <c r="H429" i="1"/>
  <c r="I429" i="1"/>
  <c r="J429" i="1"/>
  <c r="K429" i="1"/>
  <c r="L429" i="1"/>
  <c r="H430" i="1"/>
  <c r="I430" i="1"/>
  <c r="J430" i="1"/>
  <c r="K430" i="1"/>
  <c r="L430" i="1"/>
  <c r="H431" i="1"/>
  <c r="I431" i="1"/>
  <c r="J431" i="1"/>
  <c r="K431" i="1"/>
  <c r="L431" i="1"/>
  <c r="H432" i="1"/>
  <c r="I432" i="1"/>
  <c r="J432" i="1"/>
  <c r="K432" i="1"/>
  <c r="L432" i="1"/>
  <c r="H433" i="1"/>
  <c r="I433" i="1"/>
  <c r="J433" i="1"/>
  <c r="K433" i="1"/>
  <c r="L433" i="1"/>
  <c r="H434" i="1"/>
  <c r="I434" i="1"/>
  <c r="J434" i="1"/>
  <c r="K434" i="1"/>
  <c r="L434" i="1"/>
  <c r="H435" i="1"/>
  <c r="I435" i="1"/>
  <c r="J435" i="1"/>
  <c r="K435" i="1"/>
  <c r="L435" i="1"/>
  <c r="H436" i="1"/>
  <c r="I436" i="1"/>
  <c r="J436" i="1"/>
  <c r="K436" i="1"/>
  <c r="L436" i="1"/>
  <c r="H437" i="1"/>
  <c r="I437" i="1"/>
  <c r="J437" i="1"/>
  <c r="K437" i="1"/>
  <c r="L437" i="1"/>
  <c r="H438" i="1"/>
  <c r="I438" i="1"/>
  <c r="J438" i="1"/>
  <c r="K438" i="1"/>
  <c r="L438" i="1"/>
  <c r="H439" i="1"/>
  <c r="I439" i="1"/>
  <c r="J439" i="1"/>
  <c r="K439" i="1"/>
  <c r="L439" i="1"/>
  <c r="H440" i="1"/>
  <c r="I440" i="1"/>
  <c r="J440" i="1"/>
  <c r="K440" i="1"/>
  <c r="L440" i="1"/>
  <c r="H441" i="1"/>
  <c r="I441" i="1"/>
  <c r="J441" i="1"/>
  <c r="K441" i="1"/>
  <c r="L441" i="1"/>
  <c r="H442" i="1"/>
  <c r="I442" i="1"/>
  <c r="J442" i="1"/>
  <c r="K442" i="1"/>
  <c r="L442" i="1"/>
  <c r="H443" i="1"/>
  <c r="I443" i="1"/>
  <c r="J443" i="1"/>
  <c r="K443" i="1"/>
  <c r="L443" i="1"/>
  <c r="H444" i="1"/>
  <c r="I444" i="1"/>
  <c r="J444" i="1"/>
  <c r="K444" i="1"/>
  <c r="L444" i="1"/>
  <c r="H445" i="1"/>
  <c r="I445" i="1"/>
  <c r="J445" i="1"/>
  <c r="K445" i="1"/>
  <c r="L445" i="1"/>
  <c r="H446" i="1"/>
  <c r="I446" i="1"/>
  <c r="J446" i="1"/>
  <c r="K446" i="1"/>
  <c r="L446" i="1"/>
  <c r="H447" i="1"/>
  <c r="I447" i="1"/>
  <c r="J447" i="1"/>
  <c r="K447" i="1"/>
  <c r="L447" i="1"/>
  <c r="H448" i="1"/>
  <c r="I448" i="1"/>
  <c r="J448" i="1"/>
  <c r="K448" i="1"/>
  <c r="L448" i="1"/>
  <c r="H449" i="1"/>
  <c r="I449" i="1"/>
  <c r="J449" i="1"/>
  <c r="K449" i="1"/>
  <c r="L449" i="1"/>
  <c r="H450" i="1"/>
  <c r="I450" i="1"/>
  <c r="J450" i="1"/>
  <c r="K450" i="1"/>
  <c r="L450" i="1"/>
  <c r="H451" i="1"/>
  <c r="I451" i="1"/>
  <c r="J451" i="1"/>
  <c r="K451" i="1"/>
  <c r="L451" i="1"/>
  <c r="H452" i="1"/>
  <c r="I452" i="1"/>
  <c r="J452" i="1"/>
  <c r="K452" i="1"/>
  <c r="L452" i="1"/>
  <c r="H453" i="1"/>
  <c r="I453" i="1"/>
  <c r="J453" i="1"/>
  <c r="K453" i="1"/>
  <c r="L453" i="1"/>
  <c r="H454" i="1"/>
  <c r="I454" i="1"/>
  <c r="J454" i="1"/>
  <c r="K454" i="1"/>
  <c r="L454" i="1"/>
  <c r="H455" i="1"/>
  <c r="I455" i="1"/>
  <c r="J455" i="1"/>
  <c r="K455" i="1"/>
  <c r="L455" i="1"/>
  <c r="H456" i="1"/>
  <c r="I456" i="1"/>
  <c r="J456" i="1"/>
  <c r="K456" i="1"/>
  <c r="L456" i="1"/>
  <c r="H457" i="1"/>
  <c r="I457" i="1"/>
  <c r="J457" i="1"/>
  <c r="K457" i="1"/>
  <c r="L457" i="1"/>
  <c r="H458" i="1"/>
  <c r="I458" i="1"/>
  <c r="J458" i="1"/>
  <c r="K458" i="1"/>
  <c r="L458" i="1"/>
  <c r="H459" i="1"/>
  <c r="I459" i="1"/>
  <c r="J459" i="1"/>
  <c r="K459" i="1"/>
  <c r="L459" i="1"/>
  <c r="H460" i="1"/>
  <c r="I460" i="1"/>
  <c r="J460" i="1"/>
  <c r="K460" i="1"/>
  <c r="L460" i="1"/>
  <c r="H461" i="1"/>
  <c r="I461" i="1"/>
  <c r="J461" i="1"/>
  <c r="K461" i="1"/>
  <c r="L461" i="1"/>
  <c r="H462" i="1"/>
  <c r="I462" i="1"/>
  <c r="J462" i="1"/>
  <c r="K462" i="1"/>
  <c r="L462" i="1"/>
  <c r="H463" i="1"/>
  <c r="I463" i="1"/>
  <c r="J463" i="1"/>
  <c r="K463" i="1"/>
  <c r="L463" i="1"/>
  <c r="H464" i="1"/>
  <c r="I464" i="1"/>
  <c r="J464" i="1"/>
  <c r="K464" i="1"/>
  <c r="L464" i="1"/>
  <c r="H465" i="1"/>
  <c r="I465" i="1"/>
  <c r="J465" i="1"/>
  <c r="K465" i="1"/>
  <c r="L465" i="1"/>
  <c r="H466" i="1"/>
  <c r="I466" i="1"/>
  <c r="J466" i="1"/>
  <c r="K466" i="1"/>
  <c r="L466" i="1"/>
  <c r="H467" i="1"/>
  <c r="I467" i="1"/>
  <c r="J467" i="1"/>
  <c r="K467" i="1"/>
  <c r="L467" i="1"/>
  <c r="H468" i="1"/>
  <c r="I468" i="1"/>
  <c r="J468" i="1"/>
  <c r="K468" i="1"/>
  <c r="L468" i="1"/>
  <c r="H469" i="1"/>
  <c r="I469" i="1"/>
  <c r="J469" i="1"/>
  <c r="K469" i="1"/>
  <c r="L469" i="1"/>
  <c r="H470" i="1"/>
  <c r="I470" i="1"/>
  <c r="J470" i="1"/>
  <c r="K470" i="1"/>
  <c r="L470" i="1"/>
  <c r="H471" i="1"/>
  <c r="I471" i="1"/>
  <c r="J471" i="1"/>
  <c r="K471" i="1"/>
  <c r="L471" i="1"/>
  <c r="H472" i="1"/>
  <c r="I472" i="1"/>
  <c r="J472" i="1"/>
  <c r="K472" i="1"/>
  <c r="L472" i="1"/>
  <c r="H473" i="1"/>
  <c r="I473" i="1"/>
  <c r="J473" i="1"/>
  <c r="K473" i="1"/>
  <c r="L473" i="1"/>
  <c r="H474" i="1"/>
  <c r="I474" i="1"/>
  <c r="J474" i="1"/>
  <c r="K474" i="1"/>
  <c r="L474" i="1"/>
  <c r="H475" i="1"/>
  <c r="I475" i="1"/>
  <c r="J475" i="1"/>
  <c r="K475" i="1"/>
  <c r="L475" i="1"/>
  <c r="H476" i="1"/>
  <c r="I476" i="1"/>
  <c r="J476" i="1"/>
  <c r="K476" i="1"/>
  <c r="L476" i="1"/>
  <c r="H477" i="1"/>
  <c r="I477" i="1"/>
  <c r="J477" i="1"/>
  <c r="K477" i="1"/>
  <c r="L477" i="1"/>
  <c r="H478" i="1"/>
  <c r="I478" i="1"/>
  <c r="J478" i="1"/>
  <c r="K478" i="1"/>
  <c r="L478" i="1"/>
  <c r="H479" i="1"/>
  <c r="I479" i="1"/>
  <c r="J479" i="1"/>
  <c r="K479" i="1"/>
  <c r="L479" i="1"/>
  <c r="H480" i="1"/>
  <c r="I480" i="1"/>
  <c r="J480" i="1"/>
  <c r="K480" i="1"/>
  <c r="L480" i="1"/>
  <c r="H481" i="1"/>
  <c r="I481" i="1"/>
  <c r="J481" i="1"/>
  <c r="K481" i="1"/>
  <c r="L481" i="1"/>
  <c r="H482" i="1"/>
  <c r="I482" i="1"/>
  <c r="J482" i="1"/>
  <c r="K482" i="1"/>
  <c r="L482" i="1"/>
  <c r="H483" i="1"/>
  <c r="I483" i="1"/>
  <c r="J483" i="1"/>
  <c r="K483" i="1"/>
  <c r="L483" i="1"/>
  <c r="H484" i="1"/>
  <c r="I484" i="1"/>
  <c r="J484" i="1"/>
  <c r="K484" i="1"/>
  <c r="L484" i="1"/>
  <c r="H485" i="1"/>
  <c r="I485" i="1"/>
  <c r="J485" i="1"/>
  <c r="K485" i="1"/>
  <c r="L485" i="1"/>
  <c r="H486" i="1"/>
  <c r="I486" i="1"/>
  <c r="J486" i="1"/>
  <c r="K486" i="1"/>
  <c r="L486" i="1"/>
  <c r="H487" i="1"/>
  <c r="I487" i="1"/>
  <c r="J487" i="1"/>
  <c r="K487" i="1"/>
  <c r="L487" i="1"/>
  <c r="H488" i="1"/>
  <c r="I488" i="1"/>
  <c r="J488" i="1"/>
  <c r="K488" i="1"/>
  <c r="L488" i="1"/>
  <c r="H489" i="1"/>
  <c r="I489" i="1"/>
  <c r="J489" i="1"/>
  <c r="K489" i="1"/>
  <c r="L489" i="1"/>
  <c r="H490" i="1"/>
  <c r="I490" i="1"/>
  <c r="J490" i="1"/>
  <c r="K490" i="1"/>
  <c r="L490" i="1"/>
  <c r="H491" i="1"/>
  <c r="I491" i="1"/>
  <c r="J491" i="1"/>
  <c r="K491" i="1"/>
  <c r="L491" i="1"/>
  <c r="H492" i="1"/>
  <c r="I492" i="1"/>
  <c r="J492" i="1"/>
  <c r="K492" i="1"/>
  <c r="L492" i="1"/>
  <c r="H493" i="1"/>
  <c r="I493" i="1"/>
  <c r="J493" i="1"/>
  <c r="K493" i="1"/>
  <c r="L493" i="1"/>
  <c r="H494" i="1"/>
  <c r="I494" i="1"/>
  <c r="J494" i="1"/>
  <c r="K494" i="1"/>
  <c r="L494" i="1"/>
  <c r="H495" i="1"/>
  <c r="I495" i="1"/>
  <c r="J495" i="1"/>
  <c r="K495" i="1"/>
  <c r="L495" i="1"/>
  <c r="H496" i="1"/>
  <c r="I496" i="1"/>
  <c r="J496" i="1"/>
  <c r="K496" i="1"/>
  <c r="L496" i="1"/>
  <c r="H497" i="1"/>
  <c r="I497" i="1"/>
  <c r="J497" i="1"/>
  <c r="K497" i="1"/>
  <c r="L497" i="1"/>
  <c r="H498" i="1"/>
  <c r="I498" i="1"/>
  <c r="J498" i="1"/>
  <c r="K498" i="1"/>
  <c r="L498" i="1"/>
  <c r="H499" i="1"/>
  <c r="I499" i="1"/>
  <c r="J499" i="1"/>
  <c r="K499" i="1"/>
  <c r="L499" i="1"/>
  <c r="H500" i="1"/>
  <c r="I500" i="1"/>
  <c r="J500" i="1"/>
  <c r="K500" i="1"/>
  <c r="L500" i="1"/>
  <c r="H501" i="1"/>
  <c r="I501" i="1"/>
  <c r="J501" i="1"/>
  <c r="K501" i="1"/>
  <c r="L501" i="1"/>
  <c r="H502" i="1"/>
  <c r="I502" i="1"/>
  <c r="J502" i="1"/>
  <c r="K502" i="1"/>
  <c r="L502" i="1"/>
  <c r="H503" i="1"/>
  <c r="I503" i="1"/>
  <c r="J503" i="1"/>
  <c r="K503" i="1"/>
  <c r="L503" i="1"/>
  <c r="H504" i="1"/>
  <c r="I504" i="1"/>
  <c r="J504" i="1"/>
  <c r="K504" i="1"/>
  <c r="L504" i="1"/>
  <c r="H505" i="1"/>
  <c r="I505" i="1"/>
  <c r="J505" i="1"/>
  <c r="K505" i="1"/>
  <c r="L505" i="1"/>
  <c r="H506" i="1"/>
  <c r="I506" i="1"/>
  <c r="J506" i="1"/>
  <c r="K506" i="1"/>
  <c r="L506" i="1"/>
  <c r="H507" i="1"/>
  <c r="I507" i="1"/>
  <c r="J507" i="1"/>
  <c r="K507" i="1"/>
  <c r="L507" i="1"/>
  <c r="H508" i="1"/>
  <c r="I508" i="1"/>
  <c r="J508" i="1"/>
  <c r="K508" i="1"/>
  <c r="L508" i="1"/>
  <c r="H509" i="1"/>
  <c r="I509" i="1"/>
  <c r="J509" i="1"/>
  <c r="K509" i="1"/>
  <c r="L509" i="1"/>
  <c r="H510" i="1"/>
  <c r="I510" i="1"/>
  <c r="J510" i="1"/>
  <c r="K510" i="1"/>
  <c r="L510" i="1"/>
  <c r="H511" i="1"/>
  <c r="I511" i="1"/>
  <c r="J511" i="1"/>
  <c r="K511" i="1"/>
  <c r="L511" i="1"/>
  <c r="H512" i="1"/>
  <c r="I512" i="1"/>
  <c r="J512" i="1"/>
  <c r="K512" i="1"/>
  <c r="L512" i="1"/>
  <c r="H513" i="1"/>
  <c r="I513" i="1"/>
  <c r="J513" i="1"/>
  <c r="K513" i="1"/>
  <c r="L513" i="1"/>
  <c r="H514" i="1"/>
  <c r="I514" i="1"/>
  <c r="J514" i="1"/>
  <c r="K514" i="1"/>
  <c r="L514" i="1"/>
  <c r="H515" i="1"/>
  <c r="I515" i="1"/>
  <c r="J515" i="1"/>
  <c r="K515" i="1"/>
  <c r="L515" i="1"/>
  <c r="H516" i="1"/>
  <c r="I516" i="1"/>
  <c r="J516" i="1"/>
  <c r="K516" i="1"/>
  <c r="L516" i="1"/>
  <c r="H517" i="1"/>
  <c r="I517" i="1"/>
  <c r="J517" i="1"/>
  <c r="K517" i="1"/>
  <c r="L517" i="1"/>
  <c r="H518" i="1"/>
  <c r="I518" i="1"/>
  <c r="J518" i="1"/>
  <c r="K518" i="1"/>
  <c r="L518" i="1"/>
  <c r="H519" i="1"/>
  <c r="I519" i="1"/>
  <c r="J519" i="1"/>
  <c r="K519" i="1"/>
  <c r="L519" i="1"/>
  <c r="H520" i="1"/>
  <c r="I520" i="1"/>
  <c r="J520" i="1"/>
  <c r="K520" i="1"/>
  <c r="L520" i="1"/>
  <c r="H521" i="1"/>
  <c r="I521" i="1"/>
  <c r="J521" i="1"/>
  <c r="K521" i="1"/>
  <c r="L521" i="1"/>
  <c r="H522" i="1"/>
  <c r="I522" i="1"/>
  <c r="J522" i="1"/>
  <c r="K522" i="1"/>
  <c r="L522" i="1"/>
  <c r="H523" i="1"/>
  <c r="I523" i="1"/>
  <c r="J523" i="1"/>
  <c r="K523" i="1"/>
  <c r="L523" i="1"/>
  <c r="H524" i="1"/>
  <c r="I524" i="1"/>
  <c r="J524" i="1"/>
  <c r="K524" i="1"/>
  <c r="L524" i="1"/>
  <c r="H525" i="1"/>
  <c r="I525" i="1"/>
  <c r="J525" i="1"/>
  <c r="K525" i="1"/>
  <c r="L525" i="1"/>
  <c r="H526" i="1"/>
  <c r="I526" i="1"/>
  <c r="J526" i="1"/>
  <c r="K526" i="1"/>
  <c r="L526" i="1"/>
  <c r="H527" i="1"/>
  <c r="I527" i="1"/>
  <c r="J527" i="1"/>
  <c r="K527" i="1"/>
  <c r="L527" i="1"/>
  <c r="H528" i="1"/>
  <c r="I528" i="1"/>
  <c r="J528" i="1"/>
  <c r="K528" i="1"/>
  <c r="L528" i="1"/>
  <c r="H529" i="1"/>
  <c r="I529" i="1"/>
  <c r="J529" i="1"/>
  <c r="K529" i="1"/>
  <c r="L529" i="1"/>
  <c r="H530" i="1"/>
  <c r="I530" i="1"/>
  <c r="J530" i="1"/>
  <c r="K530" i="1"/>
  <c r="L530" i="1"/>
  <c r="H531" i="1"/>
  <c r="I531" i="1"/>
  <c r="J531" i="1"/>
  <c r="K531" i="1"/>
  <c r="L531" i="1"/>
  <c r="H532" i="1"/>
  <c r="I532" i="1"/>
  <c r="J532" i="1"/>
  <c r="K532" i="1"/>
  <c r="L532" i="1"/>
  <c r="H533" i="1"/>
  <c r="I533" i="1"/>
  <c r="J533" i="1"/>
  <c r="K533" i="1"/>
  <c r="L533" i="1"/>
  <c r="H534" i="1"/>
  <c r="I534" i="1"/>
  <c r="J534" i="1"/>
  <c r="K534" i="1"/>
  <c r="L534" i="1"/>
  <c r="H535" i="1"/>
  <c r="I535" i="1"/>
  <c r="J535" i="1"/>
  <c r="K535" i="1"/>
  <c r="L535" i="1"/>
  <c r="H536" i="1"/>
  <c r="I536" i="1"/>
  <c r="J536" i="1"/>
  <c r="K536" i="1"/>
  <c r="L536" i="1"/>
  <c r="H537" i="1"/>
  <c r="I537" i="1"/>
  <c r="J537" i="1"/>
  <c r="K537" i="1"/>
  <c r="L537" i="1"/>
  <c r="H538" i="1"/>
  <c r="I538" i="1"/>
  <c r="J538" i="1"/>
  <c r="K538" i="1"/>
  <c r="L538" i="1"/>
  <c r="H539" i="1"/>
  <c r="I539" i="1"/>
  <c r="J539" i="1"/>
  <c r="K539" i="1"/>
  <c r="L539" i="1"/>
  <c r="H540" i="1"/>
  <c r="I540" i="1"/>
  <c r="J540" i="1"/>
  <c r="K540" i="1"/>
  <c r="L540" i="1"/>
  <c r="H541" i="1"/>
  <c r="I541" i="1"/>
  <c r="J541" i="1"/>
  <c r="K541" i="1"/>
  <c r="L541" i="1"/>
  <c r="H542" i="1"/>
  <c r="I542" i="1"/>
  <c r="J542" i="1"/>
  <c r="K542" i="1"/>
  <c r="L542" i="1"/>
  <c r="H543" i="1"/>
  <c r="I543" i="1"/>
  <c r="J543" i="1"/>
  <c r="K543" i="1"/>
  <c r="L543" i="1"/>
  <c r="H544" i="1"/>
  <c r="I544" i="1"/>
  <c r="J544" i="1"/>
  <c r="K544" i="1"/>
  <c r="L544" i="1"/>
  <c r="H545" i="1"/>
  <c r="I545" i="1"/>
  <c r="J545" i="1"/>
  <c r="K545" i="1"/>
  <c r="L545" i="1"/>
  <c r="H546" i="1"/>
  <c r="I546" i="1"/>
  <c r="J546" i="1"/>
  <c r="K546" i="1"/>
  <c r="L546" i="1"/>
  <c r="H547" i="1"/>
  <c r="I547" i="1"/>
  <c r="J547" i="1"/>
  <c r="K547" i="1"/>
  <c r="L547" i="1"/>
  <c r="H548" i="1"/>
  <c r="I548" i="1"/>
  <c r="J548" i="1"/>
  <c r="K548" i="1"/>
  <c r="L548" i="1"/>
  <c r="H549" i="1"/>
  <c r="I549" i="1"/>
  <c r="J549" i="1"/>
  <c r="K549" i="1"/>
  <c r="L549" i="1"/>
  <c r="H550" i="1"/>
  <c r="I550" i="1"/>
  <c r="J550" i="1"/>
  <c r="K550" i="1"/>
  <c r="L550" i="1"/>
  <c r="H551" i="1"/>
  <c r="I551" i="1"/>
  <c r="J551" i="1"/>
  <c r="K551" i="1"/>
  <c r="L551" i="1"/>
  <c r="H552" i="1"/>
  <c r="I552" i="1"/>
  <c r="J552" i="1"/>
  <c r="K552" i="1"/>
  <c r="L552" i="1"/>
  <c r="H553" i="1"/>
  <c r="I553" i="1"/>
  <c r="J553" i="1"/>
  <c r="K553" i="1"/>
  <c r="L553" i="1"/>
  <c r="H554" i="1"/>
  <c r="I554" i="1"/>
  <c r="J554" i="1"/>
  <c r="K554" i="1"/>
  <c r="L554" i="1"/>
  <c r="H555" i="1"/>
  <c r="I555" i="1"/>
  <c r="J555" i="1"/>
  <c r="K555" i="1"/>
  <c r="L555" i="1"/>
  <c r="H556" i="1"/>
  <c r="I556" i="1"/>
  <c r="J556" i="1"/>
  <c r="K556" i="1"/>
  <c r="L556" i="1"/>
  <c r="H557" i="1"/>
  <c r="I557" i="1"/>
  <c r="J557" i="1"/>
  <c r="K557" i="1"/>
  <c r="L557" i="1"/>
  <c r="H558" i="1"/>
  <c r="I558" i="1"/>
  <c r="J558" i="1"/>
  <c r="K558" i="1"/>
  <c r="L558" i="1"/>
  <c r="H559" i="1"/>
  <c r="I559" i="1"/>
  <c r="J559" i="1"/>
  <c r="K559" i="1"/>
  <c r="L559" i="1"/>
  <c r="H560" i="1"/>
  <c r="I560" i="1"/>
  <c r="J560" i="1"/>
  <c r="K560" i="1"/>
  <c r="L560" i="1"/>
  <c r="H561" i="1"/>
  <c r="I561" i="1"/>
  <c r="J561" i="1"/>
  <c r="K561" i="1"/>
  <c r="L561" i="1"/>
  <c r="H562" i="1"/>
  <c r="I562" i="1"/>
  <c r="J562" i="1"/>
  <c r="K562" i="1"/>
  <c r="L562" i="1"/>
  <c r="H563" i="1"/>
  <c r="I563" i="1"/>
  <c r="J563" i="1"/>
  <c r="K563" i="1"/>
  <c r="L563" i="1"/>
  <c r="H564" i="1"/>
  <c r="I564" i="1"/>
  <c r="J564" i="1"/>
  <c r="K564" i="1"/>
  <c r="L564" i="1"/>
  <c r="H565" i="1"/>
  <c r="I565" i="1"/>
  <c r="J565" i="1"/>
  <c r="K565" i="1"/>
  <c r="L565" i="1"/>
  <c r="H566" i="1"/>
  <c r="I566" i="1"/>
  <c r="J566" i="1"/>
  <c r="K566" i="1"/>
  <c r="L566" i="1"/>
  <c r="H567" i="1"/>
  <c r="I567" i="1"/>
  <c r="J567" i="1"/>
  <c r="K567" i="1"/>
  <c r="L567" i="1"/>
  <c r="H568" i="1"/>
  <c r="I568" i="1"/>
  <c r="J568" i="1"/>
  <c r="K568" i="1"/>
  <c r="L568" i="1"/>
  <c r="H569" i="1"/>
  <c r="I569" i="1"/>
  <c r="J569" i="1"/>
  <c r="K569" i="1"/>
  <c r="L569" i="1"/>
  <c r="H570" i="1"/>
  <c r="I570" i="1"/>
  <c r="J570" i="1"/>
  <c r="K570" i="1"/>
  <c r="L570" i="1"/>
  <c r="H571" i="1"/>
  <c r="I571" i="1"/>
  <c r="J571" i="1"/>
  <c r="K571" i="1"/>
  <c r="L571" i="1"/>
  <c r="H572" i="1"/>
  <c r="I572" i="1"/>
  <c r="J572" i="1"/>
  <c r="K572" i="1"/>
  <c r="L572" i="1"/>
  <c r="H573" i="1"/>
  <c r="I573" i="1"/>
  <c r="J573" i="1"/>
  <c r="K573" i="1"/>
  <c r="L573" i="1"/>
  <c r="H574" i="1"/>
  <c r="I574" i="1"/>
  <c r="J574" i="1"/>
  <c r="K574" i="1"/>
  <c r="L574" i="1"/>
  <c r="H575" i="1"/>
  <c r="I575" i="1"/>
  <c r="J575" i="1"/>
  <c r="K575" i="1"/>
  <c r="L575" i="1"/>
  <c r="H576" i="1"/>
  <c r="I576" i="1"/>
  <c r="J576" i="1"/>
  <c r="K576" i="1"/>
  <c r="L576" i="1"/>
  <c r="H577" i="1"/>
  <c r="I577" i="1"/>
  <c r="J577" i="1"/>
  <c r="K577" i="1"/>
  <c r="L577" i="1"/>
  <c r="H578" i="1"/>
  <c r="I578" i="1"/>
  <c r="J578" i="1"/>
  <c r="K578" i="1"/>
  <c r="L578" i="1"/>
  <c r="H579" i="1"/>
  <c r="I579" i="1"/>
  <c r="J579" i="1"/>
  <c r="K579" i="1"/>
  <c r="L579" i="1"/>
  <c r="H580" i="1"/>
  <c r="I580" i="1"/>
  <c r="J580" i="1"/>
  <c r="K580" i="1"/>
  <c r="L580" i="1"/>
  <c r="H581" i="1"/>
  <c r="I581" i="1"/>
  <c r="J581" i="1"/>
  <c r="K581" i="1"/>
  <c r="L581" i="1"/>
  <c r="H582" i="1"/>
  <c r="I582" i="1"/>
  <c r="J582" i="1"/>
  <c r="K582" i="1"/>
  <c r="L582" i="1"/>
  <c r="H583" i="1"/>
  <c r="I583" i="1"/>
  <c r="J583" i="1"/>
  <c r="K583" i="1"/>
  <c r="L583" i="1"/>
  <c r="H584" i="1"/>
  <c r="I584" i="1"/>
  <c r="J584" i="1"/>
  <c r="K584" i="1"/>
  <c r="L584" i="1"/>
  <c r="H585" i="1"/>
  <c r="I585" i="1"/>
  <c r="J585" i="1"/>
  <c r="K585" i="1"/>
  <c r="L585" i="1"/>
  <c r="H586" i="1"/>
  <c r="I586" i="1"/>
  <c r="J586" i="1"/>
  <c r="K586" i="1"/>
  <c r="L586" i="1"/>
  <c r="H587" i="1"/>
  <c r="I587" i="1"/>
  <c r="J587" i="1"/>
  <c r="K587" i="1"/>
  <c r="L587" i="1"/>
  <c r="H588" i="1"/>
  <c r="I588" i="1"/>
  <c r="J588" i="1"/>
  <c r="K588" i="1"/>
  <c r="L588" i="1"/>
  <c r="H589" i="1"/>
  <c r="I589" i="1"/>
  <c r="J589" i="1"/>
  <c r="K589" i="1"/>
  <c r="L589" i="1"/>
  <c r="H590" i="1"/>
  <c r="I590" i="1"/>
  <c r="J590" i="1"/>
  <c r="K590" i="1"/>
  <c r="L590" i="1"/>
  <c r="H591" i="1"/>
  <c r="I591" i="1"/>
  <c r="J591" i="1"/>
  <c r="K591" i="1"/>
  <c r="L591" i="1"/>
  <c r="H592" i="1"/>
  <c r="I592" i="1"/>
  <c r="J592" i="1"/>
  <c r="K592" i="1"/>
  <c r="L592" i="1"/>
  <c r="H593" i="1"/>
  <c r="I593" i="1"/>
  <c r="J593" i="1"/>
  <c r="K593" i="1"/>
  <c r="L593" i="1"/>
  <c r="H594" i="1"/>
  <c r="I594" i="1"/>
  <c r="J594" i="1"/>
  <c r="K594" i="1"/>
  <c r="L594" i="1"/>
  <c r="H595" i="1"/>
  <c r="I595" i="1"/>
  <c r="J595" i="1"/>
  <c r="K595" i="1"/>
  <c r="L595" i="1"/>
  <c r="H596" i="1"/>
  <c r="I596" i="1"/>
  <c r="J596" i="1"/>
  <c r="K596" i="1"/>
  <c r="L596" i="1"/>
  <c r="H597" i="1"/>
  <c r="I597" i="1"/>
  <c r="J597" i="1"/>
  <c r="K597" i="1"/>
  <c r="L597" i="1"/>
  <c r="H598" i="1"/>
  <c r="I598" i="1"/>
  <c r="J598" i="1"/>
  <c r="K598" i="1"/>
  <c r="L598" i="1"/>
  <c r="H599" i="1"/>
  <c r="I599" i="1"/>
  <c r="J599" i="1"/>
  <c r="K599" i="1"/>
  <c r="L599" i="1"/>
  <c r="H600" i="1"/>
  <c r="I600" i="1"/>
  <c r="J600" i="1"/>
  <c r="K600" i="1"/>
  <c r="L600" i="1"/>
  <c r="H601" i="1"/>
  <c r="I601" i="1"/>
  <c r="J601" i="1"/>
  <c r="K601" i="1"/>
  <c r="L601" i="1"/>
  <c r="H602" i="1"/>
  <c r="I602" i="1"/>
  <c r="J602" i="1"/>
  <c r="K602" i="1"/>
  <c r="L602" i="1"/>
  <c r="H603" i="1"/>
  <c r="I603" i="1"/>
  <c r="J603" i="1"/>
  <c r="K603" i="1"/>
  <c r="L603" i="1"/>
  <c r="H604" i="1"/>
  <c r="I604" i="1"/>
  <c r="J604" i="1"/>
  <c r="K604" i="1"/>
  <c r="L604" i="1"/>
  <c r="H605" i="1"/>
  <c r="I605" i="1"/>
  <c r="J605" i="1"/>
  <c r="K605" i="1"/>
  <c r="L605" i="1"/>
  <c r="H606" i="1"/>
  <c r="I606" i="1"/>
  <c r="J606" i="1"/>
  <c r="K606" i="1"/>
  <c r="L606" i="1"/>
  <c r="H607" i="1"/>
  <c r="I607" i="1"/>
  <c r="J607" i="1"/>
  <c r="K607" i="1"/>
  <c r="L607" i="1"/>
  <c r="H608" i="1"/>
  <c r="I608" i="1"/>
  <c r="J608" i="1"/>
  <c r="K608" i="1"/>
  <c r="L608" i="1"/>
  <c r="H609" i="1"/>
  <c r="I609" i="1"/>
  <c r="J609" i="1"/>
  <c r="K609" i="1"/>
  <c r="L609" i="1"/>
  <c r="H610" i="1"/>
  <c r="I610" i="1"/>
  <c r="J610" i="1"/>
  <c r="K610" i="1"/>
  <c r="L610" i="1"/>
  <c r="H611" i="1"/>
  <c r="I611" i="1"/>
  <c r="J611" i="1"/>
  <c r="K611" i="1"/>
  <c r="L611" i="1"/>
  <c r="H612" i="1"/>
  <c r="I612" i="1"/>
  <c r="J612" i="1"/>
  <c r="K612" i="1"/>
  <c r="L612" i="1"/>
  <c r="H613" i="1"/>
  <c r="I613" i="1"/>
  <c r="J613" i="1"/>
  <c r="K613" i="1"/>
  <c r="L613" i="1"/>
  <c r="H614" i="1"/>
  <c r="I614" i="1"/>
  <c r="J614" i="1"/>
  <c r="K614" i="1"/>
  <c r="L614" i="1"/>
  <c r="H615" i="1"/>
  <c r="I615" i="1"/>
  <c r="J615" i="1"/>
  <c r="K615" i="1"/>
  <c r="L615" i="1"/>
  <c r="H616" i="1"/>
  <c r="I616" i="1"/>
  <c r="J616" i="1"/>
  <c r="K616" i="1"/>
  <c r="L616" i="1"/>
  <c r="H617" i="1"/>
  <c r="I617" i="1"/>
  <c r="J617" i="1"/>
  <c r="K617" i="1"/>
  <c r="L617" i="1"/>
  <c r="H618" i="1"/>
  <c r="I618" i="1"/>
  <c r="J618" i="1"/>
  <c r="K618" i="1"/>
  <c r="L618" i="1"/>
  <c r="H619" i="1"/>
  <c r="I619" i="1"/>
  <c r="J619" i="1"/>
  <c r="K619" i="1"/>
  <c r="L619" i="1"/>
  <c r="H620" i="1"/>
  <c r="I620" i="1"/>
  <c r="J620" i="1"/>
  <c r="K620" i="1"/>
  <c r="L620" i="1"/>
  <c r="H621" i="1"/>
  <c r="I621" i="1"/>
  <c r="J621" i="1"/>
  <c r="K621" i="1"/>
  <c r="L621" i="1"/>
  <c r="H622" i="1"/>
  <c r="I622" i="1"/>
  <c r="J622" i="1"/>
  <c r="K622" i="1"/>
  <c r="L622" i="1"/>
  <c r="H623" i="1"/>
  <c r="I623" i="1"/>
  <c r="J623" i="1"/>
  <c r="K623" i="1"/>
  <c r="L623" i="1"/>
  <c r="H624" i="1"/>
  <c r="I624" i="1"/>
  <c r="J624" i="1"/>
  <c r="K624" i="1"/>
  <c r="L624" i="1"/>
  <c r="H625" i="1"/>
  <c r="I625" i="1"/>
  <c r="J625" i="1"/>
  <c r="K625" i="1"/>
  <c r="L625" i="1"/>
  <c r="H626" i="1"/>
  <c r="I626" i="1"/>
  <c r="J626" i="1"/>
  <c r="K626" i="1"/>
  <c r="L626" i="1"/>
  <c r="H627" i="1"/>
  <c r="I627" i="1"/>
  <c r="J627" i="1"/>
  <c r="K627" i="1"/>
  <c r="L627" i="1"/>
  <c r="H628" i="1"/>
  <c r="I628" i="1"/>
  <c r="J628" i="1"/>
  <c r="K628" i="1"/>
  <c r="L628" i="1"/>
  <c r="H629" i="1"/>
  <c r="I629" i="1"/>
  <c r="J629" i="1"/>
  <c r="K629" i="1"/>
  <c r="L629" i="1"/>
  <c r="H630" i="1"/>
  <c r="I630" i="1"/>
  <c r="J630" i="1"/>
  <c r="K630" i="1"/>
  <c r="L630" i="1"/>
  <c r="H631" i="1"/>
  <c r="I631" i="1"/>
  <c r="J631" i="1"/>
  <c r="K631" i="1"/>
  <c r="L631" i="1"/>
  <c r="H632" i="1"/>
  <c r="I632" i="1"/>
  <c r="J632" i="1"/>
  <c r="K632" i="1"/>
  <c r="L632" i="1"/>
  <c r="H633" i="1"/>
  <c r="I633" i="1"/>
  <c r="J633" i="1"/>
  <c r="K633" i="1"/>
  <c r="L633" i="1"/>
  <c r="H634" i="1"/>
  <c r="I634" i="1"/>
  <c r="J634" i="1"/>
  <c r="K634" i="1"/>
  <c r="L634" i="1"/>
  <c r="H635" i="1"/>
  <c r="I635" i="1"/>
  <c r="J635" i="1"/>
  <c r="K635" i="1"/>
  <c r="L635" i="1"/>
  <c r="H636" i="1"/>
  <c r="I636" i="1"/>
  <c r="J636" i="1"/>
  <c r="K636" i="1"/>
  <c r="L636" i="1"/>
  <c r="H637" i="1"/>
  <c r="I637" i="1"/>
  <c r="J637" i="1"/>
  <c r="K637" i="1"/>
  <c r="L637" i="1"/>
  <c r="H638" i="1"/>
  <c r="I638" i="1"/>
  <c r="J638" i="1"/>
  <c r="K638" i="1"/>
  <c r="L638" i="1"/>
  <c r="H639" i="1"/>
  <c r="I639" i="1"/>
  <c r="J639" i="1"/>
  <c r="K639" i="1"/>
  <c r="L639" i="1"/>
  <c r="H640" i="1"/>
  <c r="I640" i="1"/>
  <c r="J640" i="1"/>
  <c r="K640" i="1"/>
  <c r="L640" i="1"/>
  <c r="H641" i="1"/>
  <c r="I641" i="1"/>
  <c r="J641" i="1"/>
  <c r="K641" i="1"/>
  <c r="L641" i="1"/>
  <c r="H642" i="1"/>
  <c r="I642" i="1"/>
  <c r="J642" i="1"/>
  <c r="K642" i="1"/>
  <c r="L642" i="1"/>
  <c r="H643" i="1"/>
  <c r="I643" i="1"/>
  <c r="J643" i="1"/>
  <c r="K643" i="1"/>
  <c r="L643" i="1"/>
  <c r="H644" i="1"/>
  <c r="I644" i="1"/>
  <c r="J644" i="1"/>
  <c r="K644" i="1"/>
  <c r="L644" i="1"/>
  <c r="H645" i="1"/>
  <c r="I645" i="1"/>
  <c r="J645" i="1"/>
  <c r="K645" i="1"/>
  <c r="L645" i="1"/>
  <c r="H646" i="1"/>
  <c r="I646" i="1"/>
  <c r="J646" i="1"/>
  <c r="K646" i="1"/>
  <c r="L646" i="1"/>
  <c r="H647" i="1"/>
  <c r="I647" i="1"/>
  <c r="J647" i="1"/>
  <c r="K647" i="1"/>
  <c r="L647" i="1"/>
  <c r="H648" i="1"/>
  <c r="I648" i="1"/>
  <c r="J648" i="1"/>
  <c r="K648" i="1"/>
  <c r="L648" i="1"/>
  <c r="H649" i="1"/>
  <c r="I649" i="1"/>
  <c r="J649" i="1"/>
  <c r="K649" i="1"/>
  <c r="L649" i="1"/>
  <c r="H650" i="1"/>
  <c r="I650" i="1"/>
  <c r="J650" i="1"/>
  <c r="K650" i="1"/>
  <c r="L650" i="1"/>
  <c r="H651" i="1"/>
  <c r="I651" i="1"/>
  <c r="J651" i="1"/>
  <c r="K651" i="1"/>
  <c r="L651" i="1"/>
  <c r="H652" i="1"/>
  <c r="I652" i="1"/>
  <c r="J652" i="1"/>
  <c r="K652" i="1"/>
  <c r="L652" i="1"/>
  <c r="H653" i="1"/>
  <c r="I653" i="1"/>
  <c r="J653" i="1"/>
  <c r="K653" i="1"/>
  <c r="L653" i="1"/>
  <c r="H654" i="1"/>
  <c r="I654" i="1"/>
  <c r="J654" i="1"/>
  <c r="K654" i="1"/>
  <c r="L654" i="1"/>
  <c r="H655" i="1"/>
  <c r="I655" i="1"/>
  <c r="J655" i="1"/>
  <c r="K655" i="1"/>
  <c r="L655" i="1"/>
  <c r="H656" i="1"/>
  <c r="I656" i="1"/>
  <c r="J656" i="1"/>
  <c r="K656" i="1"/>
  <c r="L656" i="1"/>
  <c r="H657" i="1"/>
  <c r="I657" i="1"/>
  <c r="J657" i="1"/>
  <c r="K657" i="1"/>
  <c r="L657" i="1"/>
  <c r="H658" i="1"/>
  <c r="I658" i="1"/>
  <c r="J658" i="1"/>
  <c r="K658" i="1"/>
  <c r="L658" i="1"/>
  <c r="H659" i="1"/>
  <c r="I659" i="1"/>
  <c r="J659" i="1"/>
  <c r="K659" i="1"/>
  <c r="L659" i="1"/>
  <c r="H660" i="1"/>
  <c r="I660" i="1"/>
  <c r="J660" i="1"/>
  <c r="K660" i="1"/>
  <c r="L660" i="1"/>
  <c r="H661" i="1"/>
  <c r="I661" i="1"/>
  <c r="J661" i="1"/>
  <c r="K661" i="1"/>
  <c r="L661" i="1"/>
  <c r="H662" i="1"/>
  <c r="I662" i="1"/>
  <c r="J662" i="1"/>
  <c r="K662" i="1"/>
  <c r="L662" i="1"/>
  <c r="H663" i="1"/>
  <c r="I663" i="1"/>
  <c r="J663" i="1"/>
  <c r="K663" i="1"/>
  <c r="L663" i="1"/>
  <c r="H664" i="1"/>
  <c r="I664" i="1"/>
  <c r="J664" i="1"/>
  <c r="K664" i="1"/>
  <c r="L664" i="1"/>
  <c r="H665" i="1"/>
  <c r="I665" i="1"/>
  <c r="J665" i="1"/>
  <c r="K665" i="1"/>
  <c r="L665" i="1"/>
  <c r="H666" i="1"/>
  <c r="I666" i="1"/>
  <c r="J666" i="1"/>
  <c r="K666" i="1"/>
  <c r="L666" i="1"/>
  <c r="H667" i="1"/>
  <c r="I667" i="1"/>
  <c r="J667" i="1"/>
  <c r="K667" i="1"/>
  <c r="L667" i="1"/>
  <c r="H668" i="1"/>
  <c r="I668" i="1"/>
  <c r="J668" i="1"/>
  <c r="K668" i="1"/>
  <c r="L668" i="1"/>
  <c r="H669" i="1"/>
  <c r="I669" i="1"/>
  <c r="J669" i="1"/>
  <c r="K669" i="1"/>
  <c r="L669" i="1"/>
  <c r="H670" i="1"/>
  <c r="I670" i="1"/>
  <c r="J670" i="1"/>
  <c r="K670" i="1"/>
  <c r="L670" i="1"/>
  <c r="H671" i="1"/>
  <c r="I671" i="1"/>
  <c r="J671" i="1"/>
  <c r="K671" i="1"/>
  <c r="L671" i="1"/>
  <c r="H672" i="1"/>
  <c r="I672" i="1"/>
  <c r="J672" i="1"/>
  <c r="K672" i="1"/>
  <c r="L672" i="1"/>
  <c r="H673" i="1"/>
  <c r="I673" i="1"/>
  <c r="J673" i="1"/>
  <c r="K673" i="1"/>
  <c r="L673" i="1"/>
  <c r="H674" i="1"/>
  <c r="I674" i="1"/>
  <c r="J674" i="1"/>
  <c r="K674" i="1"/>
  <c r="L674" i="1"/>
  <c r="H675" i="1"/>
  <c r="I675" i="1"/>
  <c r="J675" i="1"/>
  <c r="K675" i="1"/>
  <c r="L675" i="1"/>
  <c r="H676" i="1"/>
  <c r="I676" i="1"/>
  <c r="J676" i="1"/>
  <c r="K676" i="1"/>
  <c r="L676" i="1"/>
  <c r="H677" i="1"/>
  <c r="I677" i="1"/>
  <c r="J677" i="1"/>
  <c r="K677" i="1"/>
  <c r="L677" i="1"/>
  <c r="H678" i="1"/>
  <c r="I678" i="1"/>
  <c r="J678" i="1"/>
  <c r="K678" i="1"/>
  <c r="L678" i="1"/>
  <c r="H679" i="1"/>
  <c r="I679" i="1"/>
  <c r="J679" i="1"/>
  <c r="K679" i="1"/>
  <c r="L679" i="1"/>
  <c r="H680" i="1"/>
  <c r="I680" i="1"/>
  <c r="J680" i="1"/>
  <c r="K680" i="1"/>
  <c r="L680" i="1"/>
  <c r="H681" i="1"/>
  <c r="I681" i="1"/>
  <c r="J681" i="1"/>
  <c r="K681" i="1"/>
  <c r="L681" i="1"/>
  <c r="H682" i="1"/>
  <c r="I682" i="1"/>
  <c r="J682" i="1"/>
  <c r="K682" i="1"/>
  <c r="L682" i="1"/>
  <c r="H683" i="1"/>
  <c r="I683" i="1"/>
  <c r="J683" i="1"/>
  <c r="K683" i="1"/>
  <c r="L683" i="1"/>
  <c r="H684" i="1"/>
  <c r="I684" i="1"/>
  <c r="J684" i="1"/>
  <c r="K684" i="1"/>
  <c r="L684" i="1"/>
  <c r="H685" i="1"/>
  <c r="I685" i="1"/>
  <c r="J685" i="1"/>
  <c r="K685" i="1"/>
  <c r="L685" i="1"/>
  <c r="H686" i="1"/>
  <c r="I686" i="1"/>
  <c r="J686" i="1"/>
  <c r="K686" i="1"/>
  <c r="L686" i="1"/>
  <c r="H687" i="1"/>
  <c r="I687" i="1"/>
  <c r="J687" i="1"/>
  <c r="K687" i="1"/>
  <c r="L687" i="1"/>
  <c r="H688" i="1"/>
  <c r="I688" i="1"/>
  <c r="J688" i="1"/>
  <c r="K688" i="1"/>
  <c r="L688" i="1"/>
  <c r="H689" i="1"/>
  <c r="I689" i="1"/>
  <c r="J689" i="1"/>
  <c r="K689" i="1"/>
  <c r="L689" i="1"/>
  <c r="H690" i="1"/>
  <c r="I690" i="1"/>
  <c r="J690" i="1"/>
  <c r="K690" i="1"/>
  <c r="L690" i="1"/>
  <c r="H691" i="1"/>
  <c r="I691" i="1"/>
  <c r="J691" i="1"/>
  <c r="K691" i="1"/>
  <c r="L691" i="1"/>
  <c r="H692" i="1"/>
  <c r="I692" i="1"/>
  <c r="J692" i="1"/>
  <c r="K692" i="1"/>
  <c r="L692" i="1"/>
  <c r="H693" i="1"/>
  <c r="I693" i="1"/>
  <c r="J693" i="1"/>
  <c r="K693" i="1"/>
  <c r="L693" i="1"/>
  <c r="H694" i="1"/>
  <c r="I694" i="1"/>
  <c r="J694" i="1"/>
  <c r="K694" i="1"/>
  <c r="L694" i="1"/>
  <c r="H695" i="1"/>
  <c r="I695" i="1"/>
  <c r="J695" i="1"/>
  <c r="K695" i="1"/>
  <c r="L695" i="1"/>
  <c r="H696" i="1"/>
  <c r="I696" i="1"/>
  <c r="J696" i="1"/>
  <c r="K696" i="1"/>
  <c r="L696" i="1"/>
  <c r="H697" i="1"/>
  <c r="I697" i="1"/>
  <c r="J697" i="1"/>
  <c r="K697" i="1"/>
  <c r="L697" i="1"/>
  <c r="H698" i="1"/>
  <c r="I698" i="1"/>
  <c r="J698" i="1"/>
  <c r="K698" i="1"/>
  <c r="L698" i="1"/>
  <c r="H699" i="1"/>
  <c r="I699" i="1"/>
  <c r="J699" i="1"/>
  <c r="K699" i="1"/>
  <c r="L699" i="1"/>
  <c r="H700" i="1"/>
  <c r="I700" i="1"/>
  <c r="J700" i="1"/>
  <c r="K700" i="1"/>
  <c r="L700" i="1"/>
  <c r="H701" i="1"/>
  <c r="I701" i="1"/>
  <c r="J701" i="1"/>
  <c r="K701" i="1"/>
  <c r="L701" i="1"/>
  <c r="H702" i="1"/>
  <c r="I702" i="1"/>
  <c r="J702" i="1"/>
  <c r="K702" i="1"/>
  <c r="L702" i="1"/>
  <c r="H703" i="1"/>
  <c r="I703" i="1"/>
  <c r="J703" i="1"/>
  <c r="K703" i="1"/>
  <c r="L703" i="1"/>
  <c r="H704" i="1"/>
  <c r="I704" i="1"/>
  <c r="J704" i="1"/>
  <c r="K704" i="1"/>
  <c r="L704" i="1"/>
  <c r="H705" i="1"/>
  <c r="I705" i="1"/>
  <c r="J705" i="1"/>
  <c r="K705" i="1"/>
  <c r="L705" i="1"/>
  <c r="H706" i="1"/>
  <c r="I706" i="1"/>
  <c r="J706" i="1"/>
  <c r="K706" i="1"/>
  <c r="L706" i="1"/>
  <c r="H707" i="1"/>
  <c r="I707" i="1"/>
  <c r="J707" i="1"/>
  <c r="K707" i="1"/>
  <c r="L707" i="1"/>
  <c r="H708" i="1"/>
  <c r="I708" i="1"/>
  <c r="J708" i="1"/>
  <c r="K708" i="1"/>
  <c r="L708" i="1"/>
  <c r="H709" i="1"/>
  <c r="I709" i="1"/>
  <c r="J709" i="1"/>
  <c r="K709" i="1"/>
  <c r="L709" i="1"/>
  <c r="H710" i="1"/>
  <c r="I710" i="1"/>
  <c r="J710" i="1"/>
  <c r="K710" i="1"/>
  <c r="L710" i="1"/>
  <c r="H711" i="1"/>
  <c r="I711" i="1"/>
  <c r="J711" i="1"/>
  <c r="K711" i="1"/>
  <c r="L711" i="1"/>
  <c r="H712" i="1"/>
  <c r="I712" i="1"/>
  <c r="J712" i="1"/>
  <c r="K712" i="1"/>
  <c r="L712" i="1"/>
  <c r="H713" i="1"/>
  <c r="I713" i="1"/>
  <c r="J713" i="1"/>
  <c r="K713" i="1"/>
  <c r="L713" i="1"/>
  <c r="H714" i="1"/>
  <c r="I714" i="1"/>
  <c r="J714" i="1"/>
  <c r="K714" i="1"/>
  <c r="L714" i="1"/>
  <c r="H715" i="1"/>
  <c r="I715" i="1"/>
  <c r="J715" i="1"/>
  <c r="K715" i="1"/>
  <c r="L715" i="1"/>
  <c r="H716" i="1"/>
  <c r="I716" i="1"/>
  <c r="J716" i="1"/>
  <c r="K716" i="1"/>
  <c r="L716" i="1"/>
  <c r="H717" i="1"/>
  <c r="I717" i="1"/>
  <c r="J717" i="1"/>
  <c r="K717" i="1"/>
  <c r="L717" i="1"/>
  <c r="H718" i="1"/>
  <c r="I718" i="1"/>
  <c r="J718" i="1"/>
  <c r="K718" i="1"/>
  <c r="L718" i="1"/>
  <c r="H719" i="1"/>
  <c r="I719" i="1"/>
  <c r="J719" i="1"/>
  <c r="K719" i="1"/>
  <c r="L719" i="1"/>
  <c r="H720" i="1"/>
  <c r="I720" i="1"/>
  <c r="J720" i="1"/>
  <c r="K720" i="1"/>
  <c r="L720" i="1"/>
  <c r="H721" i="1"/>
  <c r="I721" i="1"/>
  <c r="J721" i="1"/>
  <c r="K721" i="1"/>
  <c r="L721" i="1"/>
  <c r="H722" i="1"/>
  <c r="I722" i="1"/>
  <c r="J722" i="1"/>
  <c r="K722" i="1"/>
  <c r="L722" i="1"/>
  <c r="H723" i="1"/>
  <c r="I723" i="1"/>
  <c r="J723" i="1"/>
  <c r="K723" i="1"/>
  <c r="L723" i="1"/>
  <c r="H724" i="1"/>
  <c r="I724" i="1"/>
  <c r="J724" i="1"/>
  <c r="K724" i="1"/>
  <c r="L724" i="1"/>
  <c r="H725" i="1"/>
  <c r="I725" i="1"/>
  <c r="J725" i="1"/>
  <c r="K725" i="1"/>
  <c r="L725" i="1"/>
  <c r="H726" i="1"/>
  <c r="I726" i="1"/>
  <c r="J726" i="1"/>
  <c r="K726" i="1"/>
  <c r="L726" i="1"/>
  <c r="H727" i="1"/>
  <c r="I727" i="1"/>
  <c r="J727" i="1"/>
  <c r="K727" i="1"/>
  <c r="L727" i="1"/>
  <c r="H728" i="1"/>
  <c r="I728" i="1"/>
  <c r="J728" i="1"/>
  <c r="K728" i="1"/>
  <c r="L728" i="1"/>
  <c r="H729" i="1"/>
  <c r="I729" i="1"/>
  <c r="J729" i="1"/>
  <c r="K729" i="1"/>
  <c r="L729" i="1"/>
  <c r="H730" i="1"/>
  <c r="I730" i="1"/>
  <c r="J730" i="1"/>
  <c r="K730" i="1"/>
  <c r="L730" i="1"/>
  <c r="H731" i="1"/>
  <c r="I731" i="1"/>
  <c r="J731" i="1"/>
  <c r="K731" i="1"/>
  <c r="L731" i="1"/>
  <c r="H732" i="1"/>
  <c r="I732" i="1"/>
  <c r="J732" i="1"/>
  <c r="K732" i="1"/>
  <c r="L732" i="1"/>
  <c r="H733" i="1"/>
  <c r="I733" i="1"/>
  <c r="J733" i="1"/>
  <c r="K733" i="1"/>
  <c r="L733" i="1"/>
  <c r="H734" i="1"/>
  <c r="I734" i="1"/>
  <c r="J734" i="1"/>
  <c r="K734" i="1"/>
  <c r="L734" i="1"/>
  <c r="H735" i="1"/>
  <c r="I735" i="1"/>
  <c r="J735" i="1"/>
  <c r="K735" i="1"/>
  <c r="L735" i="1"/>
  <c r="H736" i="1"/>
  <c r="I736" i="1"/>
  <c r="J736" i="1"/>
  <c r="K736" i="1"/>
  <c r="L736" i="1"/>
  <c r="H737" i="1"/>
  <c r="I737" i="1"/>
  <c r="J737" i="1"/>
  <c r="K737" i="1"/>
  <c r="L737" i="1"/>
  <c r="H738" i="1"/>
  <c r="I738" i="1"/>
  <c r="J738" i="1"/>
  <c r="K738" i="1"/>
  <c r="L738" i="1"/>
  <c r="H739" i="1"/>
  <c r="I739" i="1"/>
  <c r="J739" i="1"/>
  <c r="K739" i="1"/>
  <c r="L739" i="1"/>
  <c r="H740" i="1"/>
  <c r="I740" i="1"/>
  <c r="J740" i="1"/>
  <c r="K740" i="1"/>
  <c r="L740" i="1"/>
  <c r="H741" i="1"/>
  <c r="I741" i="1"/>
  <c r="J741" i="1"/>
  <c r="K741" i="1"/>
  <c r="L741" i="1"/>
  <c r="H742" i="1"/>
  <c r="I742" i="1"/>
  <c r="J742" i="1"/>
  <c r="K742" i="1"/>
  <c r="L742" i="1"/>
  <c r="H743" i="1"/>
  <c r="I743" i="1"/>
  <c r="J743" i="1"/>
  <c r="K743" i="1"/>
  <c r="L743" i="1"/>
  <c r="H744" i="1"/>
  <c r="I744" i="1"/>
  <c r="J744" i="1"/>
  <c r="K744" i="1"/>
  <c r="L744" i="1"/>
  <c r="H745" i="1"/>
  <c r="I745" i="1"/>
  <c r="J745" i="1"/>
  <c r="K745" i="1"/>
  <c r="L745" i="1"/>
  <c r="H746" i="1"/>
  <c r="I746" i="1"/>
  <c r="J746" i="1"/>
  <c r="K746" i="1"/>
  <c r="L746" i="1"/>
  <c r="H747" i="1"/>
  <c r="I747" i="1"/>
  <c r="J747" i="1"/>
  <c r="K747" i="1"/>
  <c r="L747" i="1"/>
  <c r="H748" i="1"/>
  <c r="I748" i="1"/>
  <c r="J748" i="1"/>
  <c r="K748" i="1"/>
  <c r="L748" i="1"/>
  <c r="H749" i="1"/>
  <c r="I749" i="1"/>
  <c r="J749" i="1"/>
  <c r="K749" i="1"/>
  <c r="L749" i="1"/>
  <c r="H750" i="1"/>
  <c r="I750" i="1"/>
  <c r="J750" i="1"/>
  <c r="K750" i="1"/>
  <c r="L750" i="1"/>
  <c r="H751" i="1"/>
  <c r="I751" i="1"/>
  <c r="J751" i="1"/>
  <c r="K751" i="1"/>
  <c r="L751" i="1"/>
  <c r="H752" i="1"/>
  <c r="I752" i="1"/>
  <c r="J752" i="1"/>
  <c r="K752" i="1"/>
  <c r="L752" i="1"/>
  <c r="H753" i="1"/>
  <c r="I753" i="1"/>
  <c r="J753" i="1"/>
  <c r="K753" i="1"/>
  <c r="L753" i="1"/>
  <c r="H754" i="1"/>
  <c r="I754" i="1"/>
  <c r="J754" i="1"/>
  <c r="K754" i="1"/>
  <c r="L754" i="1"/>
  <c r="H755" i="1"/>
  <c r="I755" i="1"/>
  <c r="J755" i="1"/>
  <c r="K755" i="1"/>
  <c r="L755" i="1"/>
  <c r="H756" i="1"/>
  <c r="I756" i="1"/>
  <c r="J756" i="1"/>
  <c r="K756" i="1"/>
  <c r="L756" i="1"/>
  <c r="H757" i="1"/>
  <c r="I757" i="1"/>
  <c r="J757" i="1"/>
  <c r="K757" i="1"/>
  <c r="L757" i="1"/>
  <c r="H758" i="1"/>
  <c r="I758" i="1"/>
  <c r="J758" i="1"/>
  <c r="K758" i="1"/>
  <c r="L758" i="1"/>
  <c r="H759" i="1"/>
  <c r="I759" i="1"/>
  <c r="J759" i="1"/>
  <c r="K759" i="1"/>
  <c r="L759" i="1"/>
  <c r="H760" i="1"/>
  <c r="I760" i="1"/>
  <c r="J760" i="1"/>
  <c r="K760" i="1"/>
  <c r="L760" i="1"/>
  <c r="H761" i="1"/>
  <c r="I761" i="1"/>
  <c r="J761" i="1"/>
  <c r="K761" i="1"/>
  <c r="L761" i="1"/>
  <c r="H762" i="1"/>
  <c r="I762" i="1"/>
  <c r="J762" i="1"/>
  <c r="K762" i="1"/>
  <c r="L762" i="1"/>
  <c r="H763" i="1"/>
  <c r="I763" i="1"/>
  <c r="J763" i="1"/>
  <c r="K763" i="1"/>
  <c r="L763" i="1"/>
  <c r="H764" i="1"/>
  <c r="I764" i="1"/>
  <c r="J764" i="1"/>
  <c r="K764" i="1"/>
  <c r="L764" i="1"/>
  <c r="H765" i="1"/>
  <c r="I765" i="1"/>
  <c r="J765" i="1"/>
  <c r="K765" i="1"/>
  <c r="L765" i="1"/>
  <c r="H766" i="1"/>
  <c r="I766" i="1"/>
  <c r="J766" i="1"/>
  <c r="K766" i="1"/>
  <c r="L766" i="1"/>
  <c r="H767" i="1"/>
  <c r="I767" i="1"/>
  <c r="J767" i="1"/>
  <c r="K767" i="1"/>
  <c r="L767" i="1"/>
  <c r="H768" i="1"/>
  <c r="I768" i="1"/>
  <c r="J768" i="1"/>
  <c r="K768" i="1"/>
  <c r="L768" i="1"/>
  <c r="H769" i="1"/>
  <c r="I769" i="1"/>
  <c r="J769" i="1"/>
  <c r="K769" i="1"/>
  <c r="L769" i="1"/>
  <c r="H770" i="1"/>
  <c r="I770" i="1"/>
  <c r="J770" i="1"/>
  <c r="K770" i="1"/>
  <c r="L770" i="1"/>
  <c r="H771" i="1"/>
  <c r="I771" i="1"/>
  <c r="J771" i="1"/>
  <c r="K771" i="1"/>
  <c r="L771" i="1"/>
  <c r="H772" i="1"/>
  <c r="I772" i="1"/>
  <c r="J772" i="1"/>
  <c r="K772" i="1"/>
  <c r="L772" i="1"/>
  <c r="H773" i="1"/>
  <c r="I773" i="1"/>
  <c r="J773" i="1"/>
  <c r="K773" i="1"/>
  <c r="L773" i="1"/>
  <c r="H774" i="1"/>
  <c r="I774" i="1"/>
  <c r="J774" i="1"/>
  <c r="K774" i="1"/>
  <c r="L774" i="1"/>
  <c r="H775" i="1"/>
  <c r="I775" i="1"/>
  <c r="J775" i="1"/>
  <c r="K775" i="1"/>
  <c r="L775" i="1"/>
  <c r="H776" i="1"/>
  <c r="I776" i="1"/>
  <c r="J776" i="1"/>
  <c r="K776" i="1"/>
  <c r="L776" i="1"/>
  <c r="H777" i="1"/>
  <c r="I777" i="1"/>
  <c r="J777" i="1"/>
  <c r="K777" i="1"/>
  <c r="L777" i="1"/>
  <c r="H778" i="1"/>
  <c r="I778" i="1"/>
  <c r="J778" i="1"/>
  <c r="K778" i="1"/>
  <c r="L778" i="1"/>
  <c r="H779" i="1"/>
  <c r="I779" i="1"/>
  <c r="J779" i="1"/>
  <c r="K779" i="1"/>
  <c r="L779" i="1"/>
  <c r="H780" i="1"/>
  <c r="I780" i="1"/>
  <c r="J780" i="1"/>
  <c r="K780" i="1"/>
  <c r="L780" i="1"/>
  <c r="H781" i="1"/>
  <c r="I781" i="1"/>
  <c r="J781" i="1"/>
  <c r="K781" i="1"/>
  <c r="L781" i="1"/>
  <c r="H782" i="1"/>
  <c r="I782" i="1"/>
  <c r="J782" i="1"/>
  <c r="K782" i="1"/>
  <c r="L782" i="1"/>
  <c r="H783" i="1"/>
  <c r="I783" i="1"/>
  <c r="J783" i="1"/>
  <c r="K783" i="1"/>
  <c r="L783" i="1"/>
  <c r="H784" i="1"/>
  <c r="I784" i="1"/>
  <c r="J784" i="1"/>
  <c r="K784" i="1"/>
  <c r="L784" i="1"/>
  <c r="H785" i="1"/>
  <c r="I785" i="1"/>
  <c r="J785" i="1"/>
  <c r="K785" i="1"/>
  <c r="L785" i="1"/>
  <c r="H786" i="1"/>
  <c r="I786" i="1"/>
  <c r="J786" i="1"/>
  <c r="K786" i="1"/>
  <c r="L786" i="1"/>
  <c r="H787" i="1"/>
  <c r="I787" i="1"/>
  <c r="J787" i="1"/>
  <c r="K787" i="1"/>
  <c r="L787" i="1"/>
  <c r="H788" i="1"/>
  <c r="I788" i="1"/>
  <c r="J788" i="1"/>
  <c r="K788" i="1"/>
  <c r="L788" i="1"/>
  <c r="H789" i="1"/>
  <c r="I789" i="1"/>
  <c r="J789" i="1"/>
  <c r="K789" i="1"/>
  <c r="L789" i="1"/>
  <c r="H790" i="1"/>
  <c r="I790" i="1"/>
  <c r="J790" i="1"/>
  <c r="K790" i="1"/>
  <c r="L790" i="1"/>
  <c r="H791" i="1"/>
  <c r="I791" i="1"/>
  <c r="J791" i="1"/>
  <c r="K791" i="1"/>
  <c r="L791" i="1"/>
  <c r="H792" i="1"/>
  <c r="I792" i="1"/>
  <c r="J792" i="1"/>
  <c r="K792" i="1"/>
  <c r="L792" i="1"/>
  <c r="H793" i="1"/>
  <c r="I793" i="1"/>
  <c r="J793" i="1"/>
  <c r="K793" i="1"/>
  <c r="L793" i="1"/>
  <c r="H794" i="1"/>
  <c r="I794" i="1"/>
  <c r="J794" i="1"/>
  <c r="K794" i="1"/>
  <c r="L794" i="1"/>
  <c r="H795" i="1"/>
  <c r="I795" i="1"/>
  <c r="J795" i="1"/>
  <c r="K795" i="1"/>
  <c r="L795" i="1"/>
  <c r="H796" i="1"/>
  <c r="I796" i="1"/>
  <c r="J796" i="1"/>
  <c r="K796" i="1"/>
  <c r="L796" i="1"/>
  <c r="H797" i="1"/>
  <c r="I797" i="1"/>
  <c r="J797" i="1"/>
  <c r="K797" i="1"/>
  <c r="L797" i="1"/>
  <c r="H798" i="1"/>
  <c r="I798" i="1"/>
  <c r="J798" i="1"/>
  <c r="K798" i="1"/>
  <c r="L798" i="1"/>
  <c r="H799" i="1"/>
  <c r="I799" i="1"/>
  <c r="J799" i="1"/>
  <c r="K799" i="1"/>
  <c r="L799" i="1"/>
  <c r="H800" i="1"/>
  <c r="I800" i="1"/>
  <c r="J800" i="1"/>
  <c r="K800" i="1"/>
  <c r="L800" i="1"/>
  <c r="H801" i="1"/>
  <c r="I801" i="1"/>
  <c r="J801" i="1"/>
  <c r="K801" i="1"/>
  <c r="L801" i="1"/>
  <c r="H802" i="1"/>
  <c r="I802" i="1"/>
  <c r="J802" i="1"/>
  <c r="K802" i="1"/>
  <c r="L802" i="1"/>
  <c r="H803" i="1"/>
  <c r="I803" i="1"/>
  <c r="J803" i="1"/>
  <c r="K803" i="1"/>
  <c r="L803" i="1"/>
  <c r="H804" i="1"/>
  <c r="I804" i="1"/>
  <c r="J804" i="1"/>
  <c r="K804" i="1"/>
  <c r="L804" i="1"/>
  <c r="H805" i="1"/>
  <c r="I805" i="1"/>
  <c r="J805" i="1"/>
  <c r="K805" i="1"/>
  <c r="L805" i="1"/>
  <c r="H806" i="1"/>
  <c r="I806" i="1"/>
  <c r="J806" i="1"/>
  <c r="K806" i="1"/>
  <c r="L806" i="1"/>
  <c r="H807" i="1"/>
  <c r="I807" i="1"/>
  <c r="J807" i="1"/>
  <c r="K807" i="1"/>
  <c r="L807" i="1"/>
  <c r="H808" i="1"/>
  <c r="I808" i="1"/>
  <c r="J808" i="1"/>
  <c r="K808" i="1"/>
  <c r="L808" i="1"/>
  <c r="H809" i="1"/>
  <c r="I809" i="1"/>
  <c r="J809" i="1"/>
  <c r="K809" i="1"/>
  <c r="L809" i="1"/>
  <c r="H810" i="1"/>
  <c r="I810" i="1"/>
  <c r="J810" i="1"/>
  <c r="K810" i="1"/>
  <c r="L810" i="1"/>
  <c r="H811" i="1"/>
  <c r="I811" i="1"/>
  <c r="J811" i="1"/>
  <c r="K811" i="1"/>
  <c r="L811" i="1"/>
  <c r="H812" i="1"/>
  <c r="I812" i="1"/>
  <c r="J812" i="1"/>
  <c r="K812" i="1"/>
  <c r="L812" i="1"/>
  <c r="H813" i="1"/>
  <c r="I813" i="1"/>
  <c r="J813" i="1"/>
  <c r="K813" i="1"/>
  <c r="L813" i="1"/>
  <c r="H814" i="1"/>
  <c r="I814" i="1"/>
  <c r="J814" i="1"/>
  <c r="K814" i="1"/>
  <c r="L814" i="1"/>
  <c r="H815" i="1"/>
  <c r="I815" i="1"/>
  <c r="J815" i="1"/>
  <c r="K815" i="1"/>
  <c r="L815" i="1"/>
  <c r="H816" i="1"/>
  <c r="I816" i="1"/>
  <c r="J816" i="1"/>
  <c r="K816" i="1"/>
  <c r="L816" i="1"/>
  <c r="H817" i="1"/>
  <c r="I817" i="1"/>
  <c r="J817" i="1"/>
  <c r="K817" i="1"/>
  <c r="L817" i="1"/>
  <c r="H818" i="1"/>
  <c r="I818" i="1"/>
  <c r="J818" i="1"/>
  <c r="K818" i="1"/>
  <c r="L818" i="1"/>
  <c r="H819" i="1"/>
  <c r="I819" i="1"/>
  <c r="J819" i="1"/>
  <c r="K819" i="1"/>
  <c r="L819" i="1"/>
  <c r="H820" i="1"/>
  <c r="I820" i="1"/>
  <c r="J820" i="1"/>
  <c r="K820" i="1"/>
  <c r="L820" i="1"/>
  <c r="H821" i="1"/>
  <c r="I821" i="1"/>
  <c r="J821" i="1"/>
  <c r="K821" i="1"/>
  <c r="L821" i="1"/>
  <c r="H822" i="1"/>
  <c r="I822" i="1"/>
  <c r="J822" i="1"/>
  <c r="K822" i="1"/>
  <c r="L822" i="1"/>
  <c r="H823" i="1"/>
  <c r="I823" i="1"/>
  <c r="J823" i="1"/>
  <c r="K823" i="1"/>
  <c r="L823" i="1"/>
  <c r="H824" i="1"/>
  <c r="I824" i="1"/>
  <c r="J824" i="1"/>
  <c r="K824" i="1"/>
  <c r="L824" i="1"/>
  <c r="H825" i="1"/>
  <c r="I825" i="1"/>
  <c r="J825" i="1"/>
  <c r="K825" i="1"/>
  <c r="L825" i="1"/>
  <c r="H826" i="1"/>
  <c r="I826" i="1"/>
  <c r="J826" i="1"/>
  <c r="K826" i="1"/>
  <c r="L826" i="1"/>
  <c r="H827" i="1"/>
  <c r="I827" i="1"/>
  <c r="J827" i="1"/>
  <c r="K827" i="1"/>
  <c r="L827" i="1"/>
  <c r="H828" i="1"/>
  <c r="I828" i="1"/>
  <c r="J828" i="1"/>
  <c r="K828" i="1"/>
  <c r="L828" i="1"/>
  <c r="H829" i="1"/>
  <c r="I829" i="1"/>
  <c r="J829" i="1"/>
  <c r="K829" i="1"/>
  <c r="L829" i="1"/>
  <c r="H830" i="1"/>
  <c r="I830" i="1"/>
  <c r="J830" i="1"/>
  <c r="K830" i="1"/>
  <c r="L830" i="1"/>
  <c r="H831" i="1"/>
  <c r="I831" i="1"/>
  <c r="J831" i="1"/>
  <c r="K831" i="1"/>
  <c r="L831" i="1"/>
  <c r="H832" i="1"/>
  <c r="I832" i="1"/>
  <c r="J832" i="1"/>
  <c r="K832" i="1"/>
  <c r="L832" i="1"/>
  <c r="H833" i="1"/>
  <c r="I833" i="1"/>
  <c r="J833" i="1"/>
  <c r="K833" i="1"/>
  <c r="L833" i="1"/>
  <c r="H834" i="1"/>
  <c r="I834" i="1"/>
  <c r="J834" i="1"/>
  <c r="K834" i="1"/>
  <c r="L834" i="1"/>
  <c r="H835" i="1"/>
  <c r="I835" i="1"/>
  <c r="J835" i="1"/>
  <c r="K835" i="1"/>
  <c r="L835" i="1"/>
  <c r="H836" i="1"/>
  <c r="I836" i="1"/>
  <c r="J836" i="1"/>
  <c r="K836" i="1"/>
  <c r="L836" i="1"/>
  <c r="H837" i="1"/>
  <c r="I837" i="1"/>
  <c r="J837" i="1"/>
  <c r="K837" i="1"/>
  <c r="L837" i="1"/>
  <c r="H838" i="1"/>
  <c r="I838" i="1"/>
  <c r="J838" i="1"/>
  <c r="K838" i="1"/>
  <c r="L838" i="1"/>
  <c r="H839" i="1"/>
  <c r="I839" i="1"/>
  <c r="J839" i="1"/>
  <c r="K839" i="1"/>
  <c r="L839" i="1"/>
  <c r="H840" i="1"/>
  <c r="I840" i="1"/>
  <c r="J840" i="1"/>
  <c r="K840" i="1"/>
  <c r="L840" i="1"/>
  <c r="H841" i="1"/>
  <c r="I841" i="1"/>
  <c r="J841" i="1"/>
  <c r="K841" i="1"/>
  <c r="L841" i="1"/>
  <c r="H842" i="1"/>
  <c r="I842" i="1"/>
  <c r="J842" i="1"/>
  <c r="K842" i="1"/>
  <c r="L842" i="1"/>
  <c r="H843" i="1"/>
  <c r="I843" i="1"/>
  <c r="J843" i="1"/>
  <c r="K843" i="1"/>
  <c r="L843" i="1"/>
  <c r="H844" i="1"/>
  <c r="I844" i="1"/>
  <c r="J844" i="1"/>
  <c r="K844" i="1"/>
  <c r="L844" i="1"/>
  <c r="H845" i="1"/>
  <c r="I845" i="1"/>
  <c r="J845" i="1"/>
  <c r="K845" i="1"/>
  <c r="L845" i="1"/>
  <c r="H846" i="1"/>
  <c r="I846" i="1"/>
  <c r="J846" i="1"/>
  <c r="K846" i="1"/>
  <c r="L846" i="1"/>
  <c r="H847" i="1"/>
  <c r="I847" i="1"/>
  <c r="J847" i="1"/>
  <c r="K847" i="1"/>
  <c r="L847" i="1"/>
  <c r="H848" i="1"/>
  <c r="I848" i="1"/>
  <c r="J848" i="1"/>
  <c r="K848" i="1"/>
  <c r="L848" i="1"/>
  <c r="H849" i="1"/>
  <c r="I849" i="1"/>
  <c r="J849" i="1"/>
  <c r="K849" i="1"/>
  <c r="L849" i="1"/>
  <c r="H850" i="1"/>
  <c r="I850" i="1"/>
  <c r="J850" i="1"/>
  <c r="K850" i="1"/>
  <c r="L850" i="1"/>
  <c r="H851" i="1"/>
  <c r="I851" i="1"/>
  <c r="J851" i="1"/>
  <c r="K851" i="1"/>
  <c r="L851" i="1"/>
  <c r="H852" i="1"/>
  <c r="I852" i="1"/>
  <c r="J852" i="1"/>
  <c r="K852" i="1"/>
  <c r="L852" i="1"/>
  <c r="H853" i="1"/>
  <c r="I853" i="1"/>
  <c r="J853" i="1"/>
  <c r="K853" i="1"/>
  <c r="L853" i="1"/>
  <c r="H854" i="1"/>
  <c r="I854" i="1"/>
  <c r="J854" i="1"/>
  <c r="K854" i="1"/>
  <c r="L854" i="1"/>
  <c r="H855" i="1"/>
  <c r="I855" i="1"/>
  <c r="J855" i="1"/>
  <c r="K855" i="1"/>
  <c r="L855" i="1"/>
  <c r="H856" i="1"/>
  <c r="I856" i="1"/>
  <c r="J856" i="1"/>
  <c r="K856" i="1"/>
  <c r="L856" i="1"/>
  <c r="H857" i="1"/>
  <c r="I857" i="1"/>
  <c r="J857" i="1"/>
  <c r="K857" i="1"/>
  <c r="L857" i="1"/>
  <c r="H858" i="1"/>
  <c r="I858" i="1"/>
  <c r="J858" i="1"/>
  <c r="K858" i="1"/>
  <c r="L858" i="1"/>
  <c r="H859" i="1"/>
  <c r="I859" i="1"/>
  <c r="J859" i="1"/>
  <c r="K859" i="1"/>
  <c r="L859" i="1"/>
  <c r="H860" i="1"/>
  <c r="I860" i="1"/>
  <c r="J860" i="1"/>
  <c r="K860" i="1"/>
  <c r="L860" i="1"/>
  <c r="H861" i="1"/>
  <c r="I861" i="1"/>
  <c r="J861" i="1"/>
  <c r="K861" i="1"/>
  <c r="L861" i="1"/>
  <c r="H862" i="1"/>
  <c r="I862" i="1"/>
  <c r="J862" i="1"/>
  <c r="K862" i="1"/>
  <c r="L862" i="1"/>
  <c r="H863" i="1"/>
  <c r="I863" i="1"/>
  <c r="J863" i="1"/>
  <c r="K863" i="1"/>
  <c r="L863" i="1"/>
  <c r="H864" i="1"/>
  <c r="I864" i="1"/>
  <c r="J864" i="1"/>
  <c r="K864" i="1"/>
  <c r="L864" i="1"/>
  <c r="H865" i="1"/>
  <c r="I865" i="1"/>
  <c r="J865" i="1"/>
  <c r="K865" i="1"/>
  <c r="L865" i="1"/>
  <c r="H866" i="1"/>
  <c r="I866" i="1"/>
  <c r="J866" i="1"/>
  <c r="K866" i="1"/>
  <c r="L866" i="1"/>
  <c r="H867" i="1"/>
  <c r="I867" i="1"/>
  <c r="J867" i="1"/>
  <c r="K867" i="1"/>
  <c r="L867" i="1"/>
  <c r="H868" i="1"/>
  <c r="I868" i="1"/>
  <c r="J868" i="1"/>
  <c r="K868" i="1"/>
  <c r="L868" i="1"/>
  <c r="H869" i="1"/>
  <c r="I869" i="1"/>
  <c r="J869" i="1"/>
  <c r="K869" i="1"/>
  <c r="L869" i="1"/>
  <c r="H870" i="1"/>
  <c r="I870" i="1"/>
  <c r="J870" i="1"/>
  <c r="K870" i="1"/>
  <c r="L870" i="1"/>
  <c r="H871" i="1"/>
  <c r="I871" i="1"/>
  <c r="J871" i="1"/>
  <c r="K871" i="1"/>
  <c r="L871" i="1"/>
  <c r="H872" i="1"/>
  <c r="I872" i="1"/>
  <c r="J872" i="1"/>
  <c r="K872" i="1"/>
  <c r="L872" i="1"/>
  <c r="H873" i="1"/>
  <c r="I873" i="1"/>
  <c r="J873" i="1"/>
  <c r="K873" i="1"/>
  <c r="L873" i="1"/>
  <c r="H874" i="1"/>
  <c r="I874" i="1"/>
  <c r="J874" i="1"/>
  <c r="K874" i="1"/>
  <c r="L874" i="1"/>
  <c r="H875" i="1"/>
  <c r="I875" i="1"/>
  <c r="J875" i="1"/>
  <c r="K875" i="1"/>
  <c r="L875" i="1"/>
  <c r="H876" i="1"/>
  <c r="I876" i="1"/>
  <c r="J876" i="1"/>
  <c r="K876" i="1"/>
  <c r="L876" i="1"/>
  <c r="H877" i="1"/>
  <c r="I877" i="1"/>
  <c r="J877" i="1"/>
  <c r="K877" i="1"/>
  <c r="L877" i="1"/>
  <c r="H878" i="1"/>
  <c r="I878" i="1"/>
  <c r="J878" i="1"/>
  <c r="K878" i="1"/>
  <c r="L878" i="1"/>
  <c r="H879" i="1"/>
  <c r="I879" i="1"/>
  <c r="J879" i="1"/>
  <c r="K879" i="1"/>
  <c r="L879" i="1"/>
  <c r="H880" i="1"/>
  <c r="I880" i="1"/>
  <c r="J880" i="1"/>
  <c r="K880" i="1"/>
  <c r="L880" i="1"/>
  <c r="H881" i="1"/>
  <c r="I881" i="1"/>
  <c r="J881" i="1"/>
  <c r="K881" i="1"/>
  <c r="L881" i="1"/>
  <c r="H882" i="1"/>
  <c r="I882" i="1"/>
  <c r="J882" i="1"/>
  <c r="K882" i="1"/>
  <c r="L882" i="1"/>
  <c r="H883" i="1"/>
  <c r="I883" i="1"/>
  <c r="J883" i="1"/>
  <c r="K883" i="1"/>
  <c r="L883" i="1"/>
  <c r="H884" i="1"/>
  <c r="I884" i="1"/>
  <c r="J884" i="1"/>
  <c r="K884" i="1"/>
  <c r="L884" i="1"/>
  <c r="H885" i="1"/>
  <c r="I885" i="1"/>
  <c r="J885" i="1"/>
  <c r="K885" i="1"/>
  <c r="L885" i="1"/>
  <c r="H886" i="1"/>
  <c r="I886" i="1"/>
  <c r="J886" i="1"/>
  <c r="K886" i="1"/>
  <c r="L886" i="1"/>
  <c r="H887" i="1"/>
  <c r="I887" i="1"/>
  <c r="J887" i="1"/>
  <c r="K887" i="1"/>
  <c r="L887" i="1"/>
  <c r="H888" i="1"/>
  <c r="I888" i="1"/>
  <c r="J888" i="1"/>
  <c r="K888" i="1"/>
  <c r="L888" i="1"/>
  <c r="H889" i="1"/>
  <c r="I889" i="1"/>
  <c r="J889" i="1"/>
  <c r="K889" i="1"/>
  <c r="L889" i="1"/>
  <c r="H890" i="1"/>
  <c r="I890" i="1"/>
  <c r="J890" i="1"/>
  <c r="K890" i="1"/>
  <c r="L890" i="1"/>
  <c r="H891" i="1"/>
  <c r="I891" i="1"/>
  <c r="J891" i="1"/>
  <c r="K891" i="1"/>
  <c r="L891" i="1"/>
  <c r="H892" i="1"/>
  <c r="I892" i="1"/>
  <c r="J892" i="1"/>
  <c r="K892" i="1"/>
  <c r="L892" i="1"/>
  <c r="H893" i="1"/>
  <c r="I893" i="1"/>
  <c r="J893" i="1"/>
  <c r="K893" i="1"/>
  <c r="L893" i="1"/>
  <c r="H894" i="1"/>
  <c r="I894" i="1"/>
  <c r="J894" i="1"/>
  <c r="K894" i="1"/>
  <c r="L894" i="1"/>
  <c r="H895" i="1"/>
  <c r="I895" i="1"/>
  <c r="J895" i="1"/>
  <c r="K895" i="1"/>
  <c r="L895" i="1"/>
  <c r="H896" i="1"/>
  <c r="I896" i="1"/>
  <c r="J896" i="1"/>
  <c r="K896" i="1"/>
  <c r="L896" i="1"/>
  <c r="H897" i="1"/>
  <c r="I897" i="1"/>
  <c r="J897" i="1"/>
  <c r="K897" i="1"/>
  <c r="L897" i="1"/>
  <c r="H898" i="1"/>
  <c r="I898" i="1"/>
  <c r="J898" i="1"/>
  <c r="K898" i="1"/>
  <c r="L898" i="1"/>
  <c r="H899" i="1"/>
  <c r="I899" i="1"/>
  <c r="J899" i="1"/>
  <c r="K899" i="1"/>
  <c r="L899" i="1"/>
  <c r="H900" i="1"/>
  <c r="I900" i="1"/>
  <c r="J900" i="1"/>
  <c r="K900" i="1"/>
  <c r="L900" i="1"/>
  <c r="H901" i="1"/>
  <c r="I901" i="1"/>
  <c r="J901" i="1"/>
  <c r="K901" i="1"/>
  <c r="L901" i="1"/>
  <c r="H902" i="1"/>
  <c r="I902" i="1"/>
  <c r="J902" i="1"/>
  <c r="K902" i="1"/>
  <c r="L902" i="1"/>
  <c r="H903" i="1"/>
  <c r="I903" i="1"/>
  <c r="J903" i="1"/>
  <c r="K903" i="1"/>
  <c r="L903" i="1"/>
  <c r="H904" i="1"/>
  <c r="I904" i="1"/>
  <c r="J904" i="1"/>
  <c r="K904" i="1"/>
  <c r="L904" i="1"/>
  <c r="H905" i="1"/>
  <c r="I905" i="1"/>
  <c r="J905" i="1"/>
  <c r="K905" i="1"/>
  <c r="L905" i="1"/>
  <c r="H906" i="1"/>
  <c r="I906" i="1"/>
  <c r="J906" i="1"/>
  <c r="K906" i="1"/>
  <c r="L906" i="1"/>
  <c r="H907" i="1"/>
  <c r="I907" i="1"/>
  <c r="J907" i="1"/>
  <c r="K907" i="1"/>
  <c r="L907" i="1"/>
  <c r="H908" i="1"/>
  <c r="I908" i="1"/>
  <c r="J908" i="1"/>
  <c r="K908" i="1"/>
  <c r="L908" i="1"/>
  <c r="H909" i="1"/>
  <c r="I909" i="1"/>
  <c r="J909" i="1"/>
  <c r="K909" i="1"/>
  <c r="L909" i="1"/>
  <c r="H910" i="1"/>
  <c r="I910" i="1"/>
  <c r="J910" i="1"/>
  <c r="K910" i="1"/>
  <c r="L910" i="1"/>
  <c r="H911" i="1"/>
  <c r="I911" i="1"/>
  <c r="J911" i="1"/>
  <c r="K911" i="1"/>
  <c r="L911" i="1"/>
  <c r="H912" i="1"/>
  <c r="I912" i="1"/>
  <c r="J912" i="1"/>
  <c r="K912" i="1"/>
  <c r="L912" i="1"/>
  <c r="H913" i="1"/>
  <c r="I913" i="1"/>
  <c r="J913" i="1"/>
  <c r="K913" i="1"/>
  <c r="L913" i="1"/>
  <c r="H914" i="1"/>
  <c r="I914" i="1"/>
  <c r="J914" i="1"/>
  <c r="K914" i="1"/>
  <c r="L914" i="1"/>
  <c r="H915" i="1"/>
  <c r="I915" i="1"/>
  <c r="J915" i="1"/>
  <c r="K915" i="1"/>
  <c r="L915" i="1"/>
  <c r="H916" i="1"/>
  <c r="I916" i="1"/>
  <c r="J916" i="1"/>
  <c r="K916" i="1"/>
  <c r="L916" i="1"/>
  <c r="H917" i="1"/>
  <c r="I917" i="1"/>
  <c r="J917" i="1"/>
  <c r="K917" i="1"/>
  <c r="L917" i="1"/>
  <c r="H918" i="1"/>
  <c r="I918" i="1"/>
  <c r="J918" i="1"/>
  <c r="K918" i="1"/>
  <c r="L918" i="1"/>
  <c r="H919" i="1"/>
  <c r="I919" i="1"/>
  <c r="J919" i="1"/>
  <c r="K919" i="1"/>
  <c r="L919" i="1"/>
  <c r="H920" i="1"/>
  <c r="I920" i="1"/>
  <c r="J920" i="1"/>
  <c r="K920" i="1"/>
  <c r="L920" i="1"/>
  <c r="H921" i="1"/>
  <c r="I921" i="1"/>
  <c r="J921" i="1"/>
  <c r="K921" i="1"/>
  <c r="L921" i="1"/>
  <c r="H922" i="1"/>
  <c r="I922" i="1"/>
  <c r="J922" i="1"/>
  <c r="K922" i="1"/>
  <c r="L922" i="1"/>
  <c r="H923" i="1"/>
  <c r="I923" i="1"/>
  <c r="J923" i="1"/>
  <c r="K923" i="1"/>
  <c r="L923" i="1"/>
  <c r="H924" i="1"/>
  <c r="I924" i="1"/>
  <c r="J924" i="1"/>
  <c r="K924" i="1"/>
  <c r="L924" i="1"/>
  <c r="H925" i="1"/>
  <c r="I925" i="1"/>
  <c r="J925" i="1"/>
  <c r="K925" i="1"/>
  <c r="L925" i="1"/>
  <c r="H926" i="1"/>
  <c r="I926" i="1"/>
  <c r="J926" i="1"/>
  <c r="K926" i="1"/>
  <c r="L926" i="1"/>
  <c r="H927" i="1"/>
  <c r="I927" i="1"/>
  <c r="J927" i="1"/>
  <c r="K927" i="1"/>
  <c r="L927" i="1"/>
  <c r="H928" i="1"/>
  <c r="I928" i="1"/>
  <c r="J928" i="1"/>
  <c r="K928" i="1"/>
  <c r="L928" i="1"/>
  <c r="H929" i="1"/>
  <c r="I929" i="1"/>
  <c r="J929" i="1"/>
  <c r="K929" i="1"/>
  <c r="L929" i="1"/>
  <c r="H930" i="1"/>
  <c r="I930" i="1"/>
  <c r="J930" i="1"/>
  <c r="K930" i="1"/>
  <c r="L930" i="1"/>
  <c r="H931" i="1"/>
  <c r="I931" i="1"/>
  <c r="J931" i="1"/>
  <c r="K931" i="1"/>
  <c r="L931" i="1"/>
  <c r="H932" i="1"/>
  <c r="I932" i="1"/>
  <c r="J932" i="1"/>
  <c r="K932" i="1"/>
  <c r="L932" i="1"/>
  <c r="H933" i="1"/>
  <c r="I933" i="1"/>
  <c r="J933" i="1"/>
  <c r="K933" i="1"/>
  <c r="L933" i="1"/>
  <c r="H934" i="1"/>
  <c r="I934" i="1"/>
  <c r="J934" i="1"/>
  <c r="K934" i="1"/>
  <c r="L934" i="1"/>
  <c r="H935" i="1"/>
  <c r="I935" i="1"/>
  <c r="J935" i="1"/>
  <c r="K935" i="1"/>
  <c r="L935" i="1"/>
  <c r="H936" i="1"/>
  <c r="I936" i="1"/>
  <c r="J936" i="1"/>
  <c r="K936" i="1"/>
  <c r="L936" i="1"/>
  <c r="H937" i="1"/>
  <c r="I937" i="1"/>
  <c r="J937" i="1"/>
  <c r="K937" i="1"/>
  <c r="L937" i="1"/>
  <c r="H938" i="1"/>
  <c r="I938" i="1"/>
  <c r="J938" i="1"/>
  <c r="K938" i="1"/>
  <c r="L938" i="1"/>
  <c r="H939" i="1"/>
  <c r="I939" i="1"/>
  <c r="J939" i="1"/>
  <c r="K939" i="1"/>
  <c r="L939" i="1"/>
  <c r="H940" i="1"/>
  <c r="I940" i="1"/>
  <c r="J940" i="1"/>
  <c r="K940" i="1"/>
  <c r="L940" i="1"/>
  <c r="H941" i="1"/>
  <c r="I941" i="1"/>
  <c r="J941" i="1"/>
  <c r="K941" i="1"/>
  <c r="L941" i="1"/>
  <c r="H942" i="1"/>
  <c r="I942" i="1"/>
  <c r="J942" i="1"/>
  <c r="K942" i="1"/>
  <c r="L942" i="1"/>
  <c r="H943" i="1"/>
  <c r="I943" i="1"/>
  <c r="J943" i="1"/>
  <c r="K943" i="1"/>
  <c r="L943" i="1"/>
  <c r="H944" i="1"/>
  <c r="I944" i="1"/>
  <c r="J944" i="1"/>
  <c r="K944" i="1"/>
  <c r="L944" i="1"/>
  <c r="H945" i="1"/>
  <c r="I945" i="1"/>
  <c r="J945" i="1"/>
  <c r="K945" i="1"/>
  <c r="L945" i="1"/>
  <c r="H946" i="1"/>
  <c r="I946" i="1"/>
  <c r="J946" i="1"/>
  <c r="K946" i="1"/>
  <c r="L946" i="1"/>
  <c r="H947" i="1"/>
  <c r="I947" i="1"/>
  <c r="J947" i="1"/>
  <c r="K947" i="1"/>
  <c r="L947" i="1"/>
  <c r="H948" i="1"/>
  <c r="I948" i="1"/>
  <c r="J948" i="1"/>
  <c r="K948" i="1"/>
  <c r="L948" i="1"/>
  <c r="H949" i="1"/>
  <c r="I949" i="1"/>
  <c r="J949" i="1"/>
  <c r="K949" i="1"/>
  <c r="L949" i="1"/>
  <c r="H950" i="1"/>
  <c r="I950" i="1"/>
  <c r="J950" i="1"/>
  <c r="K950" i="1"/>
  <c r="L950" i="1"/>
  <c r="H951" i="1"/>
  <c r="I951" i="1"/>
  <c r="J951" i="1"/>
  <c r="K951" i="1"/>
  <c r="L951" i="1"/>
  <c r="H952" i="1"/>
  <c r="I952" i="1"/>
  <c r="J952" i="1"/>
  <c r="K952" i="1"/>
  <c r="L952" i="1"/>
  <c r="H953" i="1"/>
  <c r="I953" i="1"/>
  <c r="J953" i="1"/>
  <c r="K953" i="1"/>
  <c r="L953" i="1"/>
  <c r="H954" i="1"/>
  <c r="I954" i="1"/>
  <c r="J954" i="1"/>
  <c r="K954" i="1"/>
  <c r="L954" i="1"/>
  <c r="H955" i="1"/>
  <c r="I955" i="1"/>
  <c r="J955" i="1"/>
  <c r="K955" i="1"/>
  <c r="L955" i="1"/>
  <c r="H956" i="1"/>
  <c r="I956" i="1"/>
  <c r="J956" i="1"/>
  <c r="K956" i="1"/>
  <c r="L956" i="1"/>
  <c r="H957" i="1"/>
  <c r="I957" i="1"/>
  <c r="J957" i="1"/>
  <c r="K957" i="1"/>
  <c r="L957" i="1"/>
  <c r="H958" i="1"/>
  <c r="I958" i="1"/>
  <c r="J958" i="1"/>
  <c r="K958" i="1"/>
  <c r="L958" i="1"/>
  <c r="H959" i="1"/>
  <c r="I959" i="1"/>
  <c r="J959" i="1"/>
  <c r="K959" i="1"/>
  <c r="L959" i="1"/>
  <c r="H960" i="1"/>
  <c r="I960" i="1"/>
  <c r="J960" i="1"/>
  <c r="K960" i="1"/>
  <c r="L960" i="1"/>
  <c r="H961" i="1"/>
  <c r="I961" i="1"/>
  <c r="J961" i="1"/>
  <c r="K961" i="1"/>
  <c r="L961" i="1"/>
  <c r="H962" i="1"/>
  <c r="I962" i="1"/>
  <c r="J962" i="1"/>
  <c r="K962" i="1"/>
  <c r="L962" i="1"/>
  <c r="H963" i="1"/>
  <c r="I963" i="1"/>
  <c r="J963" i="1"/>
  <c r="K963" i="1"/>
  <c r="L963" i="1"/>
  <c r="H964" i="1"/>
  <c r="I964" i="1"/>
  <c r="J964" i="1"/>
  <c r="K964" i="1"/>
  <c r="L964" i="1"/>
  <c r="H965" i="1"/>
  <c r="I965" i="1"/>
  <c r="J965" i="1"/>
  <c r="K965" i="1"/>
  <c r="L965" i="1"/>
  <c r="H966" i="1"/>
  <c r="I966" i="1"/>
  <c r="J966" i="1"/>
  <c r="K966" i="1"/>
  <c r="L966" i="1"/>
  <c r="H967" i="1"/>
  <c r="I967" i="1"/>
  <c r="J967" i="1"/>
  <c r="K967" i="1"/>
  <c r="L967" i="1"/>
  <c r="H968" i="1"/>
  <c r="I968" i="1"/>
  <c r="J968" i="1"/>
  <c r="K968" i="1"/>
  <c r="L968" i="1"/>
  <c r="H969" i="1"/>
  <c r="I969" i="1"/>
  <c r="J969" i="1"/>
  <c r="K969" i="1"/>
  <c r="L969" i="1"/>
  <c r="H970" i="1"/>
  <c r="I970" i="1"/>
  <c r="J970" i="1"/>
  <c r="K970" i="1"/>
  <c r="L970" i="1"/>
  <c r="H971" i="1"/>
  <c r="I971" i="1"/>
  <c r="J971" i="1"/>
  <c r="K971" i="1"/>
  <c r="L971" i="1"/>
  <c r="H972" i="1"/>
  <c r="I972" i="1"/>
  <c r="J972" i="1"/>
  <c r="K972" i="1"/>
  <c r="L972" i="1"/>
  <c r="H973" i="1"/>
  <c r="I973" i="1"/>
  <c r="J973" i="1"/>
  <c r="K973" i="1"/>
  <c r="L973" i="1"/>
  <c r="H974" i="1"/>
  <c r="I974" i="1"/>
  <c r="J974" i="1"/>
  <c r="K974" i="1"/>
  <c r="L974" i="1"/>
  <c r="H975" i="1"/>
  <c r="I975" i="1"/>
  <c r="J975" i="1"/>
  <c r="K975" i="1"/>
  <c r="L975" i="1"/>
  <c r="H976" i="1"/>
  <c r="I976" i="1"/>
  <c r="J976" i="1"/>
  <c r="K976" i="1"/>
  <c r="L976" i="1"/>
  <c r="H977" i="1"/>
  <c r="I977" i="1"/>
  <c r="J977" i="1"/>
  <c r="K977" i="1"/>
  <c r="L977" i="1"/>
  <c r="H978" i="1"/>
  <c r="I978" i="1"/>
  <c r="J978" i="1"/>
  <c r="K978" i="1"/>
  <c r="L978" i="1"/>
  <c r="H979" i="1"/>
  <c r="I979" i="1"/>
  <c r="J979" i="1"/>
  <c r="K979" i="1"/>
  <c r="L979" i="1"/>
  <c r="H980" i="1"/>
  <c r="I980" i="1"/>
  <c r="J980" i="1"/>
  <c r="K980" i="1"/>
  <c r="L980" i="1"/>
  <c r="H981" i="1"/>
  <c r="I981" i="1"/>
  <c r="J981" i="1"/>
  <c r="K981" i="1"/>
  <c r="L981" i="1"/>
  <c r="H982" i="1"/>
  <c r="I982" i="1"/>
  <c r="J982" i="1"/>
  <c r="K982" i="1"/>
  <c r="L982" i="1"/>
  <c r="H983" i="1"/>
  <c r="I983" i="1"/>
  <c r="J983" i="1"/>
  <c r="K983" i="1"/>
  <c r="L983" i="1"/>
  <c r="H984" i="1"/>
  <c r="I984" i="1"/>
  <c r="J984" i="1"/>
  <c r="K984" i="1"/>
  <c r="L984" i="1"/>
  <c r="H985" i="1"/>
  <c r="I985" i="1"/>
  <c r="J985" i="1"/>
  <c r="K985" i="1"/>
  <c r="L985" i="1"/>
  <c r="H986" i="1"/>
  <c r="I986" i="1"/>
  <c r="J986" i="1"/>
  <c r="K986" i="1"/>
  <c r="L986" i="1"/>
  <c r="H987" i="1"/>
  <c r="I987" i="1"/>
  <c r="J987" i="1"/>
  <c r="K987" i="1"/>
  <c r="L987" i="1"/>
  <c r="H988" i="1"/>
  <c r="I988" i="1"/>
  <c r="J988" i="1"/>
  <c r="K988" i="1"/>
  <c r="L988" i="1"/>
  <c r="H989" i="1"/>
  <c r="I989" i="1"/>
  <c r="J989" i="1"/>
  <c r="K989" i="1"/>
  <c r="L989" i="1"/>
  <c r="H990" i="1"/>
  <c r="I990" i="1"/>
  <c r="J990" i="1"/>
  <c r="K990" i="1"/>
  <c r="L990" i="1"/>
  <c r="H991" i="1"/>
  <c r="I991" i="1"/>
  <c r="J991" i="1"/>
  <c r="K991" i="1"/>
  <c r="L991" i="1"/>
  <c r="H992" i="1"/>
  <c r="I992" i="1"/>
  <c r="J992" i="1"/>
  <c r="K992" i="1"/>
  <c r="L992" i="1"/>
  <c r="H993" i="1"/>
  <c r="I993" i="1"/>
  <c r="J993" i="1"/>
  <c r="K993" i="1"/>
  <c r="L993" i="1"/>
  <c r="H994" i="1"/>
  <c r="I994" i="1"/>
  <c r="J994" i="1"/>
  <c r="K994" i="1"/>
  <c r="L994" i="1"/>
  <c r="H995" i="1"/>
  <c r="I995" i="1"/>
  <c r="J995" i="1"/>
  <c r="K995" i="1"/>
  <c r="L995" i="1"/>
  <c r="H996" i="1"/>
  <c r="I996" i="1"/>
  <c r="J996" i="1"/>
  <c r="K996" i="1"/>
  <c r="L996" i="1"/>
  <c r="H997" i="1"/>
  <c r="I997" i="1"/>
  <c r="J997" i="1"/>
  <c r="K997" i="1"/>
  <c r="L997" i="1"/>
  <c r="H998" i="1"/>
  <c r="I998" i="1"/>
  <c r="J998" i="1"/>
  <c r="K998" i="1"/>
  <c r="L998" i="1"/>
  <c r="H999" i="1"/>
  <c r="I999" i="1"/>
  <c r="J999" i="1"/>
  <c r="K999" i="1"/>
  <c r="L999" i="1"/>
  <c r="H1000" i="1"/>
  <c r="I1000" i="1"/>
  <c r="J1000" i="1"/>
  <c r="K1000" i="1"/>
  <c r="L1000" i="1"/>
  <c r="H1001" i="1"/>
  <c r="I1001" i="1"/>
  <c r="J1001" i="1"/>
  <c r="K1001" i="1"/>
  <c r="L1001" i="1"/>
  <c r="H1002" i="1"/>
  <c r="I1002" i="1"/>
  <c r="J1002" i="1"/>
  <c r="K1002" i="1"/>
  <c r="L1002" i="1"/>
  <c r="H1003" i="1"/>
  <c r="I1003" i="1"/>
  <c r="J1003" i="1"/>
  <c r="K1003" i="1"/>
  <c r="L1003" i="1"/>
  <c r="H1004" i="1"/>
  <c r="I1004" i="1"/>
  <c r="J1004" i="1"/>
  <c r="K1004" i="1"/>
  <c r="L1004" i="1"/>
  <c r="H1005" i="1"/>
  <c r="I1005" i="1"/>
  <c r="J1005" i="1"/>
  <c r="K1005" i="1"/>
  <c r="L1005" i="1"/>
  <c r="H1006" i="1"/>
  <c r="I1006" i="1"/>
  <c r="J1006" i="1"/>
  <c r="K1006" i="1"/>
  <c r="L1006" i="1"/>
  <c r="H1007" i="1"/>
  <c r="I1007" i="1"/>
  <c r="J1007" i="1"/>
  <c r="K1007" i="1"/>
  <c r="L1007" i="1"/>
  <c r="H1008" i="1"/>
  <c r="I1008" i="1"/>
  <c r="J1008" i="1"/>
  <c r="K1008" i="1"/>
  <c r="L1008" i="1"/>
  <c r="H1009" i="1"/>
  <c r="I1009" i="1"/>
  <c r="J1009" i="1"/>
  <c r="K1009" i="1"/>
  <c r="L1009" i="1"/>
  <c r="H1010" i="1"/>
  <c r="I1010" i="1"/>
  <c r="J1010" i="1"/>
  <c r="K1010" i="1"/>
  <c r="L1010" i="1"/>
  <c r="H1011" i="1"/>
  <c r="I1011" i="1"/>
  <c r="J1011" i="1"/>
  <c r="K1011" i="1"/>
  <c r="L1011" i="1"/>
  <c r="H1012" i="1"/>
  <c r="I1012" i="1"/>
  <c r="J1012" i="1"/>
  <c r="K1012" i="1"/>
  <c r="L1012" i="1"/>
  <c r="H1013" i="1"/>
  <c r="I1013" i="1"/>
  <c r="J1013" i="1"/>
  <c r="K1013" i="1"/>
  <c r="L1013" i="1"/>
  <c r="H1014" i="1"/>
  <c r="I1014" i="1"/>
  <c r="J1014" i="1"/>
  <c r="K1014" i="1"/>
  <c r="L1014" i="1"/>
  <c r="H1015" i="1"/>
  <c r="I1015" i="1"/>
  <c r="J1015" i="1"/>
  <c r="K1015" i="1"/>
  <c r="L1015" i="1"/>
  <c r="H1016" i="1"/>
  <c r="I1016" i="1"/>
  <c r="J1016" i="1"/>
  <c r="K1016" i="1"/>
  <c r="L1016" i="1"/>
  <c r="H1017" i="1"/>
  <c r="I1017" i="1"/>
  <c r="J1017" i="1"/>
  <c r="K1017" i="1"/>
  <c r="L1017" i="1"/>
  <c r="H1018" i="1"/>
  <c r="I1018" i="1"/>
  <c r="J1018" i="1"/>
  <c r="K1018" i="1"/>
  <c r="L1018" i="1"/>
  <c r="H1019" i="1"/>
  <c r="I1019" i="1"/>
  <c r="J1019" i="1"/>
  <c r="K1019" i="1"/>
  <c r="L1019" i="1"/>
  <c r="H1020" i="1"/>
  <c r="I1020" i="1"/>
  <c r="J1020" i="1"/>
  <c r="K1020" i="1"/>
  <c r="L1020" i="1"/>
  <c r="H1021" i="1"/>
  <c r="I1021" i="1"/>
  <c r="J1021" i="1"/>
  <c r="K1021" i="1"/>
  <c r="L1021" i="1"/>
  <c r="H1022" i="1"/>
  <c r="I1022" i="1"/>
  <c r="J1022" i="1"/>
  <c r="K1022" i="1"/>
  <c r="L1022" i="1"/>
  <c r="H1023" i="1"/>
  <c r="I1023" i="1"/>
  <c r="J1023" i="1"/>
  <c r="K1023" i="1"/>
  <c r="L1023" i="1"/>
  <c r="H1024" i="1"/>
  <c r="I1024" i="1"/>
  <c r="J1024" i="1"/>
  <c r="K1024" i="1"/>
  <c r="L1024" i="1"/>
  <c r="H1025" i="1"/>
  <c r="I1025" i="1"/>
  <c r="J1025" i="1"/>
  <c r="K1025" i="1"/>
  <c r="L1025" i="1"/>
  <c r="H1026" i="1"/>
  <c r="I1026" i="1"/>
  <c r="J1026" i="1"/>
  <c r="K1026" i="1"/>
  <c r="L1026" i="1"/>
  <c r="H1027" i="1"/>
  <c r="I1027" i="1"/>
  <c r="J1027" i="1"/>
  <c r="K1027" i="1"/>
  <c r="L1027" i="1"/>
  <c r="H1028" i="1"/>
  <c r="I1028" i="1"/>
  <c r="J1028" i="1"/>
  <c r="K1028" i="1"/>
  <c r="L1028" i="1"/>
  <c r="H1029" i="1"/>
  <c r="I1029" i="1"/>
  <c r="J1029" i="1"/>
  <c r="K1029" i="1"/>
  <c r="L1029" i="1"/>
  <c r="H1030" i="1"/>
  <c r="I1030" i="1"/>
  <c r="J1030" i="1"/>
  <c r="K1030" i="1"/>
  <c r="L1030" i="1"/>
  <c r="H1031" i="1"/>
  <c r="I1031" i="1"/>
  <c r="J1031" i="1"/>
  <c r="K1031" i="1"/>
  <c r="L1031" i="1"/>
  <c r="H1032" i="1"/>
  <c r="I1032" i="1"/>
  <c r="J1032" i="1"/>
  <c r="K1032" i="1"/>
  <c r="L1032" i="1"/>
  <c r="H1033" i="1"/>
  <c r="I1033" i="1"/>
  <c r="J1033" i="1"/>
  <c r="K1033" i="1"/>
  <c r="L1033" i="1"/>
  <c r="H1034" i="1"/>
  <c r="I1034" i="1"/>
  <c r="J1034" i="1"/>
  <c r="K1034" i="1"/>
  <c r="L1034" i="1"/>
  <c r="H1035" i="1"/>
  <c r="I1035" i="1"/>
  <c r="J1035" i="1"/>
  <c r="K1035" i="1"/>
  <c r="L1035" i="1"/>
  <c r="H1036" i="1"/>
  <c r="I1036" i="1"/>
  <c r="J1036" i="1"/>
  <c r="K1036" i="1"/>
  <c r="L1036" i="1"/>
  <c r="H1037" i="1"/>
  <c r="I1037" i="1"/>
  <c r="J1037" i="1"/>
  <c r="K1037" i="1"/>
  <c r="L1037" i="1"/>
  <c r="H1038" i="1"/>
  <c r="I1038" i="1"/>
  <c r="J1038" i="1"/>
  <c r="K1038" i="1"/>
  <c r="L1038" i="1"/>
  <c r="H1039" i="1"/>
  <c r="I1039" i="1"/>
  <c r="J1039" i="1"/>
  <c r="K1039" i="1"/>
  <c r="L1039" i="1"/>
  <c r="H1040" i="1"/>
  <c r="I1040" i="1"/>
  <c r="J1040" i="1"/>
  <c r="K1040" i="1"/>
  <c r="L1040" i="1"/>
  <c r="H1041" i="1"/>
  <c r="I1041" i="1"/>
  <c r="J1041" i="1"/>
  <c r="K1041" i="1"/>
  <c r="L1041" i="1"/>
  <c r="H1042" i="1"/>
  <c r="I1042" i="1"/>
  <c r="J1042" i="1"/>
  <c r="K1042" i="1"/>
  <c r="L1042" i="1"/>
  <c r="H1043" i="1"/>
  <c r="I1043" i="1"/>
  <c r="J1043" i="1"/>
  <c r="K1043" i="1"/>
  <c r="L1043" i="1"/>
  <c r="H1044" i="1"/>
  <c r="I1044" i="1"/>
  <c r="J1044" i="1"/>
  <c r="K1044" i="1"/>
  <c r="L1044" i="1"/>
  <c r="H1045" i="1"/>
  <c r="I1045" i="1"/>
  <c r="J1045" i="1"/>
  <c r="K1045" i="1"/>
  <c r="L1045" i="1"/>
  <c r="H1046" i="1"/>
  <c r="I1046" i="1"/>
  <c r="J1046" i="1"/>
  <c r="K1046" i="1"/>
  <c r="L1046" i="1"/>
  <c r="H1047" i="1"/>
  <c r="I1047" i="1"/>
  <c r="J1047" i="1"/>
  <c r="K1047" i="1"/>
  <c r="L1047" i="1"/>
  <c r="H1048" i="1"/>
  <c r="I1048" i="1"/>
  <c r="J1048" i="1"/>
  <c r="K1048" i="1"/>
  <c r="L1048" i="1"/>
  <c r="H1049" i="1"/>
  <c r="I1049" i="1"/>
  <c r="J1049" i="1"/>
  <c r="K1049" i="1"/>
  <c r="L1049" i="1"/>
  <c r="H1050" i="1"/>
  <c r="I1050" i="1"/>
  <c r="J1050" i="1"/>
  <c r="K1050" i="1"/>
  <c r="L1050" i="1"/>
  <c r="H1051" i="1"/>
  <c r="I1051" i="1"/>
  <c r="J1051" i="1"/>
  <c r="K1051" i="1"/>
  <c r="L1051" i="1"/>
  <c r="H1052" i="1"/>
  <c r="I1052" i="1"/>
  <c r="J1052" i="1"/>
  <c r="K1052" i="1"/>
  <c r="L1052" i="1"/>
  <c r="H1053" i="1"/>
  <c r="I1053" i="1"/>
  <c r="J1053" i="1"/>
  <c r="K1053" i="1"/>
  <c r="L1053" i="1"/>
  <c r="H1054" i="1"/>
  <c r="I1054" i="1"/>
  <c r="J1054" i="1"/>
  <c r="K1054" i="1"/>
  <c r="L1054" i="1"/>
  <c r="H1055" i="1"/>
  <c r="I1055" i="1"/>
  <c r="J1055" i="1"/>
  <c r="K1055" i="1"/>
  <c r="L1055" i="1"/>
  <c r="H1056" i="1"/>
  <c r="I1056" i="1"/>
  <c r="J1056" i="1"/>
  <c r="K1056" i="1"/>
  <c r="L1056" i="1"/>
  <c r="H1057" i="1"/>
  <c r="I1057" i="1"/>
  <c r="J1057" i="1"/>
  <c r="K1057" i="1"/>
  <c r="L1057" i="1"/>
  <c r="H1058" i="1"/>
  <c r="I1058" i="1"/>
  <c r="J1058" i="1"/>
  <c r="K1058" i="1"/>
  <c r="L1058" i="1"/>
  <c r="H1059" i="1"/>
  <c r="I1059" i="1"/>
  <c r="J1059" i="1"/>
  <c r="K1059" i="1"/>
  <c r="L1059" i="1"/>
  <c r="H1060" i="1"/>
  <c r="I1060" i="1"/>
  <c r="J1060" i="1"/>
  <c r="K1060" i="1"/>
  <c r="L1060" i="1"/>
  <c r="H1061" i="1"/>
  <c r="I1061" i="1"/>
  <c r="J1061" i="1"/>
  <c r="K1061" i="1"/>
  <c r="L1061" i="1"/>
  <c r="H1062" i="1"/>
  <c r="I1062" i="1"/>
  <c r="J1062" i="1"/>
  <c r="K1062" i="1"/>
  <c r="L1062" i="1"/>
  <c r="H1063" i="1"/>
  <c r="I1063" i="1"/>
  <c r="J1063" i="1"/>
  <c r="K1063" i="1"/>
  <c r="L1063" i="1"/>
  <c r="H1064" i="1"/>
  <c r="I1064" i="1"/>
  <c r="J1064" i="1"/>
  <c r="K1064" i="1"/>
  <c r="L1064" i="1"/>
  <c r="H1065" i="1"/>
  <c r="I1065" i="1"/>
  <c r="J1065" i="1"/>
  <c r="K1065" i="1"/>
  <c r="L1065" i="1"/>
  <c r="H1066" i="1"/>
  <c r="I1066" i="1"/>
  <c r="J1066" i="1"/>
  <c r="K1066" i="1"/>
  <c r="L1066" i="1"/>
  <c r="H1067" i="1"/>
  <c r="I1067" i="1"/>
  <c r="J1067" i="1"/>
  <c r="K1067" i="1"/>
  <c r="L1067" i="1"/>
  <c r="H1068" i="1"/>
  <c r="I1068" i="1"/>
  <c r="J1068" i="1"/>
  <c r="K1068" i="1"/>
  <c r="L1068" i="1"/>
  <c r="H1069" i="1"/>
  <c r="I1069" i="1"/>
  <c r="J1069" i="1"/>
  <c r="K1069" i="1"/>
  <c r="L1069" i="1"/>
  <c r="H1070" i="1"/>
  <c r="I1070" i="1"/>
  <c r="J1070" i="1"/>
  <c r="K1070" i="1"/>
  <c r="L1070" i="1"/>
  <c r="H1071" i="1"/>
  <c r="I1071" i="1"/>
  <c r="J1071" i="1"/>
  <c r="K1071" i="1"/>
  <c r="L1071" i="1"/>
  <c r="H1072" i="1"/>
  <c r="I1072" i="1"/>
  <c r="J1072" i="1"/>
  <c r="K1072" i="1"/>
  <c r="L1072" i="1"/>
  <c r="H1073" i="1"/>
  <c r="I1073" i="1"/>
  <c r="J1073" i="1"/>
  <c r="K1073" i="1"/>
  <c r="L1073" i="1"/>
  <c r="H1074" i="1"/>
  <c r="I1074" i="1"/>
  <c r="J1074" i="1"/>
  <c r="K1074" i="1"/>
  <c r="L1074" i="1"/>
  <c r="H1075" i="1"/>
  <c r="I1075" i="1"/>
  <c r="J1075" i="1"/>
  <c r="K1075" i="1"/>
  <c r="L1075" i="1"/>
  <c r="H1076" i="1"/>
  <c r="I1076" i="1"/>
  <c r="J1076" i="1"/>
  <c r="K1076" i="1"/>
  <c r="L1076" i="1"/>
  <c r="H1077" i="1"/>
  <c r="I1077" i="1"/>
  <c r="J1077" i="1"/>
  <c r="K1077" i="1"/>
  <c r="L1077" i="1"/>
  <c r="H1078" i="1"/>
  <c r="I1078" i="1"/>
  <c r="J1078" i="1"/>
  <c r="K1078" i="1"/>
  <c r="L1078" i="1"/>
  <c r="H1079" i="1"/>
  <c r="I1079" i="1"/>
  <c r="J1079" i="1"/>
  <c r="K1079" i="1"/>
  <c r="L1079" i="1"/>
  <c r="H1080" i="1"/>
  <c r="I1080" i="1"/>
  <c r="J1080" i="1"/>
  <c r="K1080" i="1"/>
  <c r="L1080" i="1"/>
  <c r="H1081" i="1"/>
  <c r="I1081" i="1"/>
  <c r="J1081" i="1"/>
  <c r="K1081" i="1"/>
  <c r="L1081" i="1"/>
  <c r="H1082" i="1"/>
  <c r="I1082" i="1"/>
  <c r="J1082" i="1"/>
  <c r="K1082" i="1"/>
  <c r="L1082" i="1"/>
  <c r="H1083" i="1"/>
  <c r="I1083" i="1"/>
  <c r="J1083" i="1"/>
  <c r="K1083" i="1"/>
  <c r="L1083" i="1"/>
  <c r="H1084" i="1"/>
  <c r="I1084" i="1"/>
  <c r="J1084" i="1"/>
  <c r="K1084" i="1"/>
  <c r="L1084" i="1"/>
  <c r="H1085" i="1"/>
  <c r="I1085" i="1"/>
  <c r="J1085" i="1"/>
  <c r="K1085" i="1"/>
  <c r="L1085" i="1"/>
  <c r="H1086" i="1"/>
  <c r="I1086" i="1"/>
  <c r="J1086" i="1"/>
  <c r="K1086" i="1"/>
  <c r="L1086" i="1"/>
  <c r="H1087" i="1"/>
  <c r="I1087" i="1"/>
  <c r="J1087" i="1"/>
  <c r="K1087" i="1"/>
  <c r="L1087" i="1"/>
  <c r="H1088" i="1"/>
  <c r="I1088" i="1"/>
  <c r="J1088" i="1"/>
  <c r="K1088" i="1"/>
  <c r="L1088" i="1"/>
  <c r="H1089" i="1"/>
  <c r="I1089" i="1"/>
  <c r="J1089" i="1"/>
  <c r="K1089" i="1"/>
  <c r="L1089" i="1"/>
  <c r="H1090" i="1"/>
  <c r="I1090" i="1"/>
  <c r="J1090" i="1"/>
  <c r="K1090" i="1"/>
  <c r="L1090" i="1"/>
  <c r="H1091" i="1"/>
  <c r="I1091" i="1"/>
  <c r="J1091" i="1"/>
  <c r="K1091" i="1"/>
  <c r="L1091" i="1"/>
  <c r="H1092" i="1"/>
  <c r="I1092" i="1"/>
  <c r="J1092" i="1"/>
  <c r="K1092" i="1"/>
  <c r="L1092" i="1"/>
  <c r="H1093" i="1"/>
  <c r="I1093" i="1"/>
  <c r="J1093" i="1"/>
  <c r="K1093" i="1"/>
  <c r="L1093" i="1"/>
  <c r="H1094" i="1"/>
  <c r="I1094" i="1"/>
  <c r="J1094" i="1"/>
  <c r="K1094" i="1"/>
  <c r="L1094" i="1"/>
  <c r="H1095" i="1"/>
  <c r="I1095" i="1"/>
  <c r="J1095" i="1"/>
  <c r="K1095" i="1"/>
  <c r="L1095" i="1"/>
  <c r="H1096" i="1"/>
  <c r="I1096" i="1"/>
  <c r="J1096" i="1"/>
  <c r="K1096" i="1"/>
  <c r="L1096" i="1"/>
  <c r="H1097" i="1"/>
  <c r="I1097" i="1"/>
  <c r="J1097" i="1"/>
  <c r="K1097" i="1"/>
  <c r="L1097" i="1"/>
  <c r="H1098" i="1"/>
  <c r="I1098" i="1"/>
  <c r="J1098" i="1"/>
  <c r="K1098" i="1"/>
  <c r="L1098" i="1"/>
  <c r="H1099" i="1"/>
  <c r="I1099" i="1"/>
  <c r="J1099" i="1"/>
  <c r="K1099" i="1"/>
  <c r="L1099" i="1"/>
  <c r="H1100" i="1"/>
  <c r="I1100" i="1"/>
  <c r="J1100" i="1"/>
  <c r="K1100" i="1"/>
  <c r="L1100" i="1"/>
  <c r="H1101" i="1"/>
  <c r="I1101" i="1"/>
  <c r="J1101" i="1"/>
  <c r="K1101" i="1"/>
  <c r="L1101" i="1"/>
  <c r="H1102" i="1"/>
  <c r="I1102" i="1"/>
  <c r="J1102" i="1"/>
  <c r="K1102" i="1"/>
  <c r="L1102" i="1"/>
  <c r="H1103" i="1"/>
  <c r="I1103" i="1"/>
  <c r="J1103" i="1"/>
  <c r="K1103" i="1"/>
  <c r="L1103" i="1"/>
  <c r="H1104" i="1"/>
  <c r="I1104" i="1"/>
  <c r="J1104" i="1"/>
  <c r="K1104" i="1"/>
  <c r="L1104" i="1"/>
  <c r="H1105" i="1"/>
  <c r="I1105" i="1"/>
  <c r="J1105" i="1"/>
  <c r="K1105" i="1"/>
  <c r="L1105" i="1"/>
  <c r="H1106" i="1"/>
  <c r="I1106" i="1"/>
  <c r="J1106" i="1"/>
  <c r="K1106" i="1"/>
  <c r="L1106" i="1"/>
  <c r="H1107" i="1"/>
  <c r="I1107" i="1"/>
  <c r="J1107" i="1"/>
  <c r="K1107" i="1"/>
  <c r="L1107" i="1"/>
  <c r="H1108" i="1"/>
  <c r="I1108" i="1"/>
  <c r="J1108" i="1"/>
  <c r="K1108" i="1"/>
  <c r="L1108" i="1"/>
  <c r="H1109" i="1"/>
  <c r="I1109" i="1"/>
  <c r="J1109" i="1"/>
  <c r="K1109" i="1"/>
  <c r="L1109" i="1"/>
  <c r="H1110" i="1"/>
  <c r="I1110" i="1"/>
  <c r="J1110" i="1"/>
  <c r="K1110" i="1"/>
  <c r="L1110" i="1"/>
  <c r="H1111" i="1"/>
  <c r="I1111" i="1"/>
  <c r="J1111" i="1"/>
  <c r="K1111" i="1"/>
  <c r="L1111" i="1"/>
  <c r="H1112" i="1"/>
  <c r="I1112" i="1"/>
  <c r="J1112" i="1"/>
  <c r="K1112" i="1"/>
  <c r="L1112" i="1"/>
  <c r="H1113" i="1"/>
  <c r="I1113" i="1"/>
  <c r="J1113" i="1"/>
  <c r="K1113" i="1"/>
  <c r="L1113" i="1"/>
  <c r="H1114" i="1"/>
  <c r="I1114" i="1"/>
  <c r="J1114" i="1"/>
  <c r="K1114" i="1"/>
  <c r="L1114" i="1"/>
  <c r="H1115" i="1"/>
  <c r="I1115" i="1"/>
  <c r="J1115" i="1"/>
  <c r="K1115" i="1"/>
  <c r="L1115" i="1"/>
  <c r="H1116" i="1"/>
  <c r="I1116" i="1"/>
  <c r="J1116" i="1"/>
  <c r="K1116" i="1"/>
  <c r="L1116" i="1"/>
  <c r="H1117" i="1"/>
  <c r="I1117" i="1"/>
  <c r="J1117" i="1"/>
  <c r="K1117" i="1"/>
  <c r="L1117" i="1"/>
  <c r="H1118" i="1"/>
  <c r="I1118" i="1"/>
  <c r="J1118" i="1"/>
  <c r="K1118" i="1"/>
  <c r="L1118" i="1"/>
  <c r="H1119" i="1"/>
  <c r="I1119" i="1"/>
  <c r="J1119" i="1"/>
  <c r="K1119" i="1"/>
  <c r="L1119" i="1"/>
  <c r="H1120" i="1"/>
  <c r="I1120" i="1"/>
  <c r="J1120" i="1"/>
  <c r="K1120" i="1"/>
  <c r="L1120" i="1"/>
  <c r="H1121" i="1"/>
  <c r="I1121" i="1"/>
  <c r="J1121" i="1"/>
  <c r="K1121" i="1"/>
  <c r="L1121" i="1"/>
  <c r="H1122" i="1"/>
  <c r="I1122" i="1"/>
  <c r="J1122" i="1"/>
  <c r="K1122" i="1"/>
  <c r="L1122" i="1"/>
  <c r="H1123" i="1"/>
  <c r="I1123" i="1"/>
  <c r="J1123" i="1"/>
  <c r="K1123" i="1"/>
  <c r="L1123" i="1"/>
  <c r="H1124" i="1"/>
  <c r="I1124" i="1"/>
  <c r="J1124" i="1"/>
  <c r="K1124" i="1"/>
  <c r="L1124" i="1"/>
  <c r="H1125" i="1"/>
  <c r="I1125" i="1"/>
  <c r="J1125" i="1"/>
  <c r="K1125" i="1"/>
  <c r="L1125" i="1"/>
  <c r="H1126" i="1"/>
  <c r="I1126" i="1"/>
  <c r="J1126" i="1"/>
  <c r="K1126" i="1"/>
  <c r="L1126" i="1"/>
  <c r="H1127" i="1"/>
  <c r="I1127" i="1"/>
  <c r="J1127" i="1"/>
  <c r="K1127" i="1"/>
  <c r="L1127" i="1"/>
  <c r="H1128" i="1"/>
  <c r="I1128" i="1"/>
  <c r="J1128" i="1"/>
  <c r="K1128" i="1"/>
  <c r="L1128" i="1"/>
  <c r="H1129" i="1"/>
  <c r="I1129" i="1"/>
  <c r="J1129" i="1"/>
  <c r="K1129" i="1"/>
  <c r="L1129" i="1"/>
  <c r="H1130" i="1"/>
  <c r="I1130" i="1"/>
  <c r="J1130" i="1"/>
  <c r="K1130" i="1"/>
  <c r="L1130" i="1"/>
  <c r="H1131" i="1"/>
  <c r="I1131" i="1"/>
  <c r="J1131" i="1"/>
  <c r="K1131" i="1"/>
  <c r="L1131" i="1"/>
  <c r="H1132" i="1"/>
  <c r="I1132" i="1"/>
  <c r="J1132" i="1"/>
  <c r="K1132" i="1"/>
  <c r="L1132" i="1"/>
  <c r="H1133" i="1"/>
  <c r="I1133" i="1"/>
  <c r="J1133" i="1"/>
  <c r="K1133" i="1"/>
  <c r="L1133" i="1"/>
  <c r="H1134" i="1"/>
  <c r="I1134" i="1"/>
  <c r="J1134" i="1"/>
  <c r="K1134" i="1"/>
  <c r="L1134" i="1"/>
  <c r="H1135" i="1"/>
  <c r="I1135" i="1"/>
  <c r="J1135" i="1"/>
  <c r="K1135" i="1"/>
  <c r="L1135" i="1"/>
  <c r="H1136" i="1"/>
  <c r="I1136" i="1"/>
  <c r="J1136" i="1"/>
  <c r="K1136" i="1"/>
  <c r="L1136" i="1"/>
  <c r="H1137" i="1"/>
  <c r="I1137" i="1"/>
  <c r="J1137" i="1"/>
  <c r="K1137" i="1"/>
  <c r="L1137" i="1"/>
  <c r="H1138" i="1"/>
  <c r="I1138" i="1"/>
  <c r="J1138" i="1"/>
  <c r="K1138" i="1"/>
  <c r="L1138" i="1"/>
  <c r="H1139" i="1"/>
  <c r="I1139" i="1"/>
  <c r="J1139" i="1"/>
  <c r="K1139" i="1"/>
  <c r="L1139" i="1"/>
  <c r="H1140" i="1"/>
  <c r="I1140" i="1"/>
  <c r="J1140" i="1"/>
  <c r="K1140" i="1"/>
  <c r="L1140" i="1"/>
  <c r="H1141" i="1"/>
  <c r="I1141" i="1"/>
  <c r="J1141" i="1"/>
  <c r="K1141" i="1"/>
  <c r="L1141" i="1"/>
  <c r="H1142" i="1"/>
  <c r="I1142" i="1"/>
  <c r="J1142" i="1"/>
  <c r="K1142" i="1"/>
  <c r="L1142" i="1"/>
  <c r="H1143" i="1"/>
  <c r="I1143" i="1"/>
  <c r="J1143" i="1"/>
  <c r="K1143" i="1"/>
  <c r="L1143" i="1"/>
  <c r="H1144" i="1"/>
  <c r="I1144" i="1"/>
  <c r="J1144" i="1"/>
  <c r="K1144" i="1"/>
  <c r="L1144" i="1"/>
  <c r="H1145" i="1"/>
  <c r="I1145" i="1"/>
  <c r="J1145" i="1"/>
  <c r="K1145" i="1"/>
  <c r="L1145" i="1"/>
  <c r="H1146" i="1"/>
  <c r="I1146" i="1"/>
  <c r="J1146" i="1"/>
  <c r="K1146" i="1"/>
  <c r="L1146" i="1"/>
  <c r="H1147" i="1"/>
  <c r="I1147" i="1"/>
  <c r="J1147" i="1"/>
  <c r="K1147" i="1"/>
  <c r="L1147" i="1"/>
  <c r="H1148" i="1"/>
  <c r="I1148" i="1"/>
  <c r="J1148" i="1"/>
  <c r="K1148" i="1"/>
  <c r="L1148" i="1"/>
  <c r="H1149" i="1"/>
  <c r="I1149" i="1"/>
  <c r="J1149" i="1"/>
  <c r="K1149" i="1"/>
  <c r="L1149" i="1"/>
  <c r="H1150" i="1"/>
  <c r="I1150" i="1"/>
  <c r="J1150" i="1"/>
  <c r="K1150" i="1"/>
  <c r="L1150" i="1"/>
  <c r="H1151" i="1"/>
  <c r="I1151" i="1"/>
  <c r="J1151" i="1"/>
  <c r="K1151" i="1"/>
  <c r="L1151" i="1"/>
  <c r="H1152" i="1"/>
  <c r="I1152" i="1"/>
  <c r="J1152" i="1"/>
  <c r="K1152" i="1"/>
  <c r="L1152" i="1"/>
  <c r="H1153" i="1"/>
  <c r="I1153" i="1"/>
  <c r="J1153" i="1"/>
  <c r="K1153" i="1"/>
  <c r="L1153" i="1"/>
  <c r="H1154" i="1"/>
  <c r="I1154" i="1"/>
  <c r="J1154" i="1"/>
  <c r="K1154" i="1"/>
  <c r="L1154" i="1"/>
  <c r="H1155" i="1"/>
  <c r="I1155" i="1"/>
  <c r="J1155" i="1"/>
  <c r="K1155" i="1"/>
  <c r="L1155" i="1"/>
  <c r="H1156" i="1"/>
  <c r="I1156" i="1"/>
  <c r="J1156" i="1"/>
  <c r="K1156" i="1"/>
  <c r="L1156" i="1"/>
  <c r="H1157" i="1"/>
  <c r="I1157" i="1"/>
  <c r="J1157" i="1"/>
  <c r="K1157" i="1"/>
  <c r="L1157" i="1"/>
  <c r="H1158" i="1"/>
  <c r="I1158" i="1"/>
  <c r="J1158" i="1"/>
  <c r="K1158" i="1"/>
  <c r="L1158" i="1"/>
  <c r="H1159" i="1"/>
  <c r="I1159" i="1"/>
  <c r="J1159" i="1"/>
  <c r="K1159" i="1"/>
  <c r="L1159" i="1"/>
  <c r="H1160" i="1"/>
  <c r="I1160" i="1"/>
  <c r="J1160" i="1"/>
  <c r="K1160" i="1"/>
  <c r="L1160" i="1"/>
  <c r="H1161" i="1"/>
  <c r="I1161" i="1"/>
  <c r="J1161" i="1"/>
  <c r="K1161" i="1"/>
  <c r="L1161" i="1"/>
  <c r="H1162" i="1"/>
  <c r="I1162" i="1"/>
  <c r="J1162" i="1"/>
  <c r="K1162" i="1"/>
  <c r="L1162" i="1"/>
  <c r="H1163" i="1"/>
  <c r="I1163" i="1"/>
  <c r="J1163" i="1"/>
  <c r="K1163" i="1"/>
  <c r="L1163" i="1"/>
  <c r="H1164" i="1"/>
  <c r="I1164" i="1"/>
  <c r="J1164" i="1"/>
  <c r="K1164" i="1"/>
  <c r="L1164" i="1"/>
  <c r="H1165" i="1"/>
  <c r="I1165" i="1"/>
  <c r="J1165" i="1"/>
  <c r="K1165" i="1"/>
  <c r="L1165" i="1"/>
  <c r="H1166" i="1"/>
  <c r="I1166" i="1"/>
  <c r="J1166" i="1"/>
  <c r="K1166" i="1"/>
  <c r="L1166" i="1"/>
  <c r="H1167" i="1"/>
  <c r="I1167" i="1"/>
  <c r="J1167" i="1"/>
  <c r="K1167" i="1"/>
  <c r="L1167" i="1"/>
  <c r="H1168" i="1"/>
  <c r="I1168" i="1"/>
  <c r="J1168" i="1"/>
  <c r="K1168" i="1"/>
  <c r="L1168" i="1"/>
  <c r="H1169" i="1"/>
  <c r="I1169" i="1"/>
  <c r="J1169" i="1"/>
  <c r="K1169" i="1"/>
  <c r="L1169" i="1"/>
  <c r="H1170" i="1"/>
  <c r="I1170" i="1"/>
  <c r="J1170" i="1"/>
  <c r="K1170" i="1"/>
  <c r="L1170" i="1"/>
  <c r="H1171" i="1"/>
  <c r="I1171" i="1"/>
  <c r="J1171" i="1"/>
  <c r="K1171" i="1"/>
  <c r="L1171" i="1"/>
  <c r="H1172" i="1"/>
  <c r="I1172" i="1"/>
  <c r="J1172" i="1"/>
  <c r="K1172" i="1"/>
  <c r="L1172" i="1"/>
  <c r="H1173" i="1"/>
  <c r="I1173" i="1"/>
  <c r="J1173" i="1"/>
  <c r="K1173" i="1"/>
  <c r="L1173" i="1"/>
  <c r="H1174" i="1"/>
  <c r="I1174" i="1"/>
  <c r="J1174" i="1"/>
  <c r="K1174" i="1"/>
  <c r="L1174" i="1"/>
  <c r="H1175" i="1"/>
  <c r="I1175" i="1"/>
  <c r="J1175" i="1"/>
  <c r="K1175" i="1"/>
  <c r="L1175" i="1"/>
  <c r="H1176" i="1"/>
  <c r="I1176" i="1"/>
  <c r="J1176" i="1"/>
  <c r="K1176" i="1"/>
  <c r="L1176" i="1"/>
  <c r="H1177" i="1"/>
  <c r="I1177" i="1"/>
  <c r="J1177" i="1"/>
  <c r="K1177" i="1"/>
  <c r="L1177" i="1"/>
  <c r="H1178" i="1"/>
  <c r="I1178" i="1"/>
  <c r="J1178" i="1"/>
  <c r="K1178" i="1"/>
  <c r="L1178" i="1"/>
  <c r="H1179" i="1"/>
  <c r="I1179" i="1"/>
  <c r="J1179" i="1"/>
  <c r="K1179" i="1"/>
  <c r="L1179" i="1"/>
  <c r="H1180" i="1"/>
  <c r="I1180" i="1"/>
  <c r="J1180" i="1"/>
  <c r="K1180" i="1"/>
  <c r="L1180" i="1"/>
  <c r="H1181" i="1"/>
  <c r="I1181" i="1"/>
  <c r="J1181" i="1"/>
  <c r="K1181" i="1"/>
  <c r="L1181" i="1"/>
  <c r="H1182" i="1"/>
  <c r="I1182" i="1"/>
  <c r="J1182" i="1"/>
  <c r="K1182" i="1"/>
  <c r="L1182" i="1"/>
  <c r="H1183" i="1"/>
  <c r="I1183" i="1"/>
  <c r="J1183" i="1"/>
  <c r="K1183" i="1"/>
  <c r="L1183" i="1"/>
  <c r="H1184" i="1"/>
  <c r="I1184" i="1"/>
  <c r="J1184" i="1"/>
  <c r="K1184" i="1"/>
  <c r="L1184" i="1"/>
  <c r="H1185" i="1"/>
  <c r="I1185" i="1"/>
  <c r="J1185" i="1"/>
  <c r="K1185" i="1"/>
  <c r="L1185" i="1"/>
  <c r="H1186" i="1"/>
  <c r="I1186" i="1"/>
  <c r="J1186" i="1"/>
  <c r="K1186" i="1"/>
  <c r="L1186" i="1"/>
  <c r="H1187" i="1"/>
  <c r="I1187" i="1"/>
  <c r="J1187" i="1"/>
  <c r="K1187" i="1"/>
  <c r="L1187" i="1"/>
  <c r="H1188" i="1"/>
  <c r="I1188" i="1"/>
  <c r="J1188" i="1"/>
  <c r="K1188" i="1"/>
  <c r="L1188" i="1"/>
  <c r="H1189" i="1"/>
  <c r="I1189" i="1"/>
  <c r="J1189" i="1"/>
  <c r="K1189" i="1"/>
  <c r="L1189" i="1"/>
  <c r="H1190" i="1"/>
  <c r="I1190" i="1"/>
  <c r="J1190" i="1"/>
  <c r="K1190" i="1"/>
  <c r="L1190" i="1"/>
  <c r="H1191" i="1"/>
  <c r="I1191" i="1"/>
  <c r="J1191" i="1"/>
  <c r="K1191" i="1"/>
  <c r="L1191" i="1"/>
  <c r="H1192" i="1"/>
  <c r="I1192" i="1"/>
  <c r="J1192" i="1"/>
  <c r="K1192" i="1"/>
  <c r="L1192" i="1"/>
  <c r="H1193" i="1"/>
  <c r="I1193" i="1"/>
  <c r="J1193" i="1"/>
  <c r="K1193" i="1"/>
  <c r="L1193" i="1"/>
  <c r="H1194" i="1"/>
  <c r="I1194" i="1"/>
  <c r="J1194" i="1"/>
  <c r="K1194" i="1"/>
  <c r="L1194" i="1"/>
  <c r="H1195" i="1"/>
  <c r="I1195" i="1"/>
  <c r="J1195" i="1"/>
  <c r="K1195" i="1"/>
  <c r="L1195" i="1"/>
  <c r="H1196" i="1"/>
  <c r="I1196" i="1"/>
  <c r="J1196" i="1"/>
  <c r="K1196" i="1"/>
  <c r="L1196" i="1"/>
  <c r="H1197" i="1"/>
  <c r="I1197" i="1"/>
  <c r="J1197" i="1"/>
  <c r="K1197" i="1"/>
  <c r="L1197" i="1"/>
  <c r="H1198" i="1"/>
  <c r="I1198" i="1"/>
  <c r="J1198" i="1"/>
  <c r="K1198" i="1"/>
  <c r="L1198" i="1"/>
  <c r="H1199" i="1"/>
  <c r="I1199" i="1"/>
  <c r="J1199" i="1"/>
  <c r="K1199" i="1"/>
  <c r="L1199" i="1"/>
  <c r="H1200" i="1"/>
  <c r="I1200" i="1"/>
  <c r="J1200" i="1"/>
  <c r="K1200" i="1"/>
  <c r="L1200" i="1"/>
  <c r="H1201" i="1"/>
  <c r="I1201" i="1"/>
  <c r="J1201" i="1"/>
  <c r="K1201" i="1"/>
  <c r="L1201" i="1"/>
  <c r="H1202" i="1"/>
  <c r="I1202" i="1"/>
  <c r="J1202" i="1"/>
  <c r="K1202" i="1"/>
  <c r="L1202" i="1"/>
  <c r="H1203" i="1"/>
  <c r="I1203" i="1"/>
  <c r="J1203" i="1"/>
  <c r="K1203" i="1"/>
  <c r="L1203" i="1"/>
  <c r="H1204" i="1"/>
  <c r="I1204" i="1"/>
  <c r="J1204" i="1"/>
  <c r="K1204" i="1"/>
  <c r="L1204" i="1"/>
  <c r="H1205" i="1"/>
  <c r="I1205" i="1"/>
  <c r="J1205" i="1"/>
  <c r="K1205" i="1"/>
  <c r="L1205" i="1"/>
  <c r="H1206" i="1"/>
  <c r="I1206" i="1"/>
  <c r="J1206" i="1"/>
  <c r="K1206" i="1"/>
  <c r="L1206" i="1"/>
  <c r="H1207" i="1"/>
  <c r="I1207" i="1"/>
  <c r="J1207" i="1"/>
  <c r="K1207" i="1"/>
  <c r="L1207" i="1"/>
  <c r="H1208" i="1"/>
  <c r="I1208" i="1"/>
  <c r="J1208" i="1"/>
  <c r="K1208" i="1"/>
  <c r="L1208" i="1"/>
  <c r="H1209" i="1"/>
  <c r="I1209" i="1"/>
  <c r="J1209" i="1"/>
  <c r="K1209" i="1"/>
  <c r="L1209" i="1"/>
  <c r="H1210" i="1"/>
  <c r="I1210" i="1"/>
  <c r="J1210" i="1"/>
  <c r="K1210" i="1"/>
  <c r="L1210" i="1"/>
  <c r="H1211" i="1"/>
  <c r="I1211" i="1"/>
  <c r="J1211" i="1"/>
  <c r="K1211" i="1"/>
  <c r="L1211" i="1"/>
  <c r="H1212" i="1"/>
  <c r="I1212" i="1"/>
  <c r="J1212" i="1"/>
  <c r="K1212" i="1"/>
  <c r="L1212" i="1"/>
  <c r="H1213" i="1"/>
  <c r="I1213" i="1"/>
  <c r="J1213" i="1"/>
  <c r="K1213" i="1"/>
  <c r="L1213" i="1"/>
  <c r="H1214" i="1"/>
  <c r="I1214" i="1"/>
  <c r="J1214" i="1"/>
  <c r="K1214" i="1"/>
  <c r="L1214" i="1"/>
  <c r="H1215" i="1"/>
  <c r="I1215" i="1"/>
  <c r="J1215" i="1"/>
  <c r="K1215" i="1"/>
  <c r="L1215" i="1"/>
  <c r="H1216" i="1"/>
  <c r="I1216" i="1"/>
  <c r="J1216" i="1"/>
  <c r="K1216" i="1"/>
  <c r="L1216" i="1"/>
  <c r="H1217" i="1"/>
  <c r="I1217" i="1"/>
  <c r="J1217" i="1"/>
  <c r="K1217" i="1"/>
  <c r="L1217" i="1"/>
  <c r="H1218" i="1"/>
  <c r="I1218" i="1"/>
  <c r="J1218" i="1"/>
  <c r="K1218" i="1"/>
  <c r="L1218" i="1"/>
  <c r="H1219" i="1"/>
  <c r="I1219" i="1"/>
  <c r="J1219" i="1"/>
  <c r="K1219" i="1"/>
  <c r="L1219" i="1"/>
  <c r="H1220" i="1"/>
  <c r="I1220" i="1"/>
  <c r="J1220" i="1"/>
  <c r="K1220" i="1"/>
  <c r="L1220" i="1"/>
  <c r="H1221" i="1"/>
  <c r="I1221" i="1"/>
  <c r="J1221" i="1"/>
  <c r="K1221" i="1"/>
  <c r="L1221" i="1"/>
  <c r="H1222" i="1"/>
  <c r="I1222" i="1"/>
  <c r="J1222" i="1"/>
  <c r="K1222" i="1"/>
  <c r="L1222" i="1"/>
  <c r="H1223" i="1"/>
  <c r="I1223" i="1"/>
  <c r="J1223" i="1"/>
  <c r="K1223" i="1"/>
  <c r="L1223" i="1"/>
  <c r="H1224" i="1"/>
  <c r="I1224" i="1"/>
  <c r="J1224" i="1"/>
  <c r="K1224" i="1"/>
  <c r="L1224" i="1"/>
  <c r="H1225" i="1"/>
  <c r="I1225" i="1"/>
  <c r="J1225" i="1"/>
  <c r="K1225" i="1"/>
  <c r="L1225" i="1"/>
  <c r="H1226" i="1"/>
  <c r="I1226" i="1"/>
  <c r="J1226" i="1"/>
  <c r="K1226" i="1"/>
  <c r="L1226" i="1"/>
  <c r="H1227" i="1"/>
  <c r="I1227" i="1"/>
  <c r="J1227" i="1"/>
  <c r="K1227" i="1"/>
  <c r="L1227" i="1"/>
  <c r="H1228" i="1"/>
  <c r="I1228" i="1"/>
  <c r="J1228" i="1"/>
  <c r="K1228" i="1"/>
  <c r="L1228" i="1"/>
  <c r="H1229" i="1"/>
  <c r="I1229" i="1"/>
  <c r="J1229" i="1"/>
  <c r="K1229" i="1"/>
  <c r="L1229" i="1"/>
  <c r="H1230" i="1"/>
  <c r="I1230" i="1"/>
  <c r="J1230" i="1"/>
  <c r="K1230" i="1"/>
  <c r="L1230" i="1"/>
  <c r="H1231" i="1"/>
  <c r="I1231" i="1"/>
  <c r="J1231" i="1"/>
  <c r="K1231" i="1"/>
  <c r="L1231" i="1"/>
  <c r="H1232" i="1"/>
  <c r="I1232" i="1"/>
  <c r="J1232" i="1"/>
  <c r="K1232" i="1"/>
  <c r="L1232" i="1"/>
  <c r="H1233" i="1"/>
  <c r="I1233" i="1"/>
  <c r="J1233" i="1"/>
  <c r="K1233" i="1"/>
  <c r="L1233" i="1"/>
  <c r="H1234" i="1"/>
  <c r="I1234" i="1"/>
  <c r="J1234" i="1"/>
  <c r="K1234" i="1"/>
  <c r="L1234" i="1"/>
  <c r="H1235" i="1"/>
  <c r="I1235" i="1"/>
  <c r="J1235" i="1"/>
  <c r="K1235" i="1"/>
  <c r="L1235" i="1"/>
  <c r="H1236" i="1"/>
  <c r="I1236" i="1"/>
  <c r="J1236" i="1"/>
  <c r="K1236" i="1"/>
  <c r="L1236" i="1"/>
  <c r="H1237" i="1"/>
  <c r="I1237" i="1"/>
  <c r="J1237" i="1"/>
  <c r="K1237" i="1"/>
  <c r="L1237" i="1"/>
  <c r="H1238" i="1"/>
  <c r="I1238" i="1"/>
  <c r="J1238" i="1"/>
  <c r="K1238" i="1"/>
  <c r="L1238" i="1"/>
  <c r="H1239" i="1"/>
  <c r="I1239" i="1"/>
  <c r="J1239" i="1"/>
  <c r="K1239" i="1"/>
  <c r="L1239" i="1"/>
  <c r="H1240" i="1"/>
  <c r="I1240" i="1"/>
  <c r="J1240" i="1"/>
  <c r="K1240" i="1"/>
  <c r="L1240" i="1"/>
  <c r="H1241" i="1"/>
  <c r="I1241" i="1"/>
  <c r="J1241" i="1"/>
  <c r="K1241" i="1"/>
  <c r="L1241" i="1"/>
  <c r="H1242" i="1"/>
  <c r="I1242" i="1"/>
  <c r="J1242" i="1"/>
  <c r="K1242" i="1"/>
  <c r="L1242" i="1"/>
  <c r="H1243" i="1"/>
  <c r="I1243" i="1"/>
  <c r="J1243" i="1"/>
  <c r="K1243" i="1"/>
  <c r="L1243" i="1"/>
  <c r="H1244" i="1"/>
  <c r="I1244" i="1"/>
  <c r="J1244" i="1"/>
  <c r="K1244" i="1"/>
  <c r="L1244" i="1"/>
  <c r="H1245" i="1"/>
  <c r="I1245" i="1"/>
  <c r="J1245" i="1"/>
  <c r="K1245" i="1"/>
  <c r="L1245" i="1"/>
  <c r="H1246" i="1"/>
  <c r="I1246" i="1"/>
  <c r="J1246" i="1"/>
  <c r="K1246" i="1"/>
  <c r="L1246" i="1"/>
  <c r="H1247" i="1"/>
  <c r="I1247" i="1"/>
  <c r="J1247" i="1"/>
  <c r="K1247" i="1"/>
  <c r="L1247" i="1"/>
  <c r="H1248" i="1"/>
  <c r="I1248" i="1"/>
  <c r="J1248" i="1"/>
  <c r="K1248" i="1"/>
  <c r="L1248" i="1"/>
  <c r="H1249" i="1"/>
  <c r="I1249" i="1"/>
  <c r="J1249" i="1"/>
  <c r="K1249" i="1"/>
  <c r="L1249" i="1"/>
  <c r="H1250" i="1"/>
  <c r="I1250" i="1"/>
  <c r="J1250" i="1"/>
  <c r="K1250" i="1"/>
  <c r="L1250" i="1"/>
  <c r="H1251" i="1"/>
  <c r="I1251" i="1"/>
  <c r="J1251" i="1"/>
  <c r="K1251" i="1"/>
  <c r="L1251" i="1"/>
  <c r="H1252" i="1"/>
  <c r="I1252" i="1"/>
  <c r="J1252" i="1"/>
  <c r="K1252" i="1"/>
  <c r="L1252" i="1"/>
  <c r="H1253" i="1"/>
  <c r="I1253" i="1"/>
  <c r="J1253" i="1"/>
  <c r="K1253" i="1"/>
  <c r="L1253" i="1"/>
  <c r="H1254" i="1"/>
  <c r="I1254" i="1"/>
  <c r="J1254" i="1"/>
  <c r="K1254" i="1"/>
  <c r="L1254" i="1"/>
  <c r="H1255" i="1"/>
  <c r="I1255" i="1"/>
  <c r="J1255" i="1"/>
  <c r="K1255" i="1"/>
  <c r="L1255" i="1"/>
  <c r="H1256" i="1"/>
  <c r="I1256" i="1"/>
  <c r="J1256" i="1"/>
  <c r="K1256" i="1"/>
  <c r="L1256" i="1"/>
  <c r="H1257" i="1"/>
  <c r="I1257" i="1"/>
  <c r="J1257" i="1"/>
  <c r="K1257" i="1"/>
  <c r="L1257" i="1"/>
  <c r="H1258" i="1"/>
  <c r="I1258" i="1"/>
  <c r="J1258" i="1"/>
  <c r="K1258" i="1"/>
  <c r="L1258" i="1"/>
  <c r="H1259" i="1"/>
  <c r="I1259" i="1"/>
  <c r="J1259" i="1"/>
  <c r="K1259" i="1"/>
  <c r="L1259" i="1"/>
  <c r="H1260" i="1"/>
  <c r="I1260" i="1"/>
  <c r="J1260" i="1"/>
  <c r="K1260" i="1"/>
  <c r="L1260" i="1"/>
  <c r="I4" i="1"/>
  <c r="J4" i="1"/>
  <c r="K4" i="1"/>
  <c r="L4" i="1"/>
  <c r="H4" i="1"/>
  <c r="V45" i="1" l="1"/>
  <c r="T45" i="1" s="1"/>
  <c r="U45" i="1"/>
  <c r="S45" i="1" s="1"/>
  <c r="V44" i="1"/>
  <c r="T44" i="1" s="1"/>
  <c r="U44" i="1"/>
  <c r="S44" i="1" s="1"/>
  <c r="V46" i="1"/>
  <c r="T46" i="1" s="1"/>
  <c r="U46" i="1"/>
  <c r="S46" i="1" s="1"/>
  <c r="V42" i="1"/>
  <c r="T42" i="1" s="1"/>
  <c r="U42" i="1"/>
  <c r="S42" i="1" s="1"/>
  <c r="V43" i="1"/>
  <c r="T43" i="1" s="1"/>
  <c r="U43" i="1"/>
  <c r="S43" i="1" s="1"/>
  <c r="O7" i="1"/>
  <c r="W8" i="1"/>
  <c r="O5" i="1"/>
  <c r="U6" i="1"/>
  <c r="O4" i="1"/>
  <c r="T5" i="1"/>
  <c r="O3" i="1"/>
  <c r="S4" i="1"/>
  <c r="P6" i="1"/>
  <c r="V7" i="1"/>
  <c r="O6" i="1"/>
  <c r="P3" i="1"/>
  <c r="P4" i="1"/>
  <c r="P7" i="1"/>
  <c r="P5" i="1"/>
  <c r="O23" i="1" l="1" a="1"/>
  <c r="O23" i="1" s="1"/>
  <c r="O22" i="1" a="1"/>
  <c r="O22" i="1" s="1"/>
  <c r="O24" i="1" s="1"/>
</calcChain>
</file>

<file path=xl/sharedStrings.xml><?xml version="1.0" encoding="utf-8"?>
<sst xmlns="http://schemas.openxmlformats.org/spreadsheetml/2006/main" count="121" uniqueCount="57">
  <si>
    <t>Date</t>
  </si>
  <si>
    <t>IBM</t>
  </si>
  <si>
    <t>DELL</t>
  </si>
  <si>
    <t>GOOG</t>
  </si>
  <si>
    <t>MSFT</t>
  </si>
  <si>
    <t>ORCL</t>
  </si>
  <si>
    <t>DAILY SHARE PRICES FOR 5 ASSETS</t>
  </si>
  <si>
    <t>Daily Returns</t>
  </si>
  <si>
    <t>Expected Return</t>
  </si>
  <si>
    <t>Standard Dev</t>
  </si>
  <si>
    <t>Variance - Corvariance Matrix</t>
  </si>
  <si>
    <t>Risk_Free</t>
  </si>
  <si>
    <t>Equally weighted portfolio</t>
  </si>
  <si>
    <t>Stocks</t>
  </si>
  <si>
    <t>Weights</t>
  </si>
  <si>
    <t>Sum</t>
  </si>
  <si>
    <t>Sharpe Ratio</t>
  </si>
  <si>
    <t>Efficient Frontier</t>
  </si>
  <si>
    <t>Volatility</t>
  </si>
  <si>
    <t>Exp Return</t>
  </si>
  <si>
    <t>IBM's weight</t>
  </si>
  <si>
    <t>DELL's Weight</t>
  </si>
  <si>
    <t>GOOG's Weight</t>
  </si>
  <si>
    <t>MSFT's Weight</t>
  </si>
  <si>
    <t>ORCL's Weight</t>
  </si>
  <si>
    <t>Return</t>
  </si>
  <si>
    <t>Sharpe Ratio = (Expected Return - Risk_Free)/ Standard Dev</t>
  </si>
  <si>
    <t>Correlation between five stocks</t>
  </si>
  <si>
    <t>Risk-free</t>
  </si>
  <si>
    <t>Capital Allocation Line</t>
  </si>
  <si>
    <t>Weight</t>
  </si>
  <si>
    <t>Optimal Portfolio</t>
  </si>
  <si>
    <t>Std Dev</t>
  </si>
  <si>
    <t>Daily Expected Return</t>
  </si>
  <si>
    <t>Daily Standard Dev</t>
  </si>
  <si>
    <t>Stock</t>
  </si>
  <si>
    <t>Annual Expected Return</t>
  </si>
  <si>
    <t>Annual STDEV</t>
  </si>
  <si>
    <t>Low Risk Portfolio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</si>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</sst>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0"/>
    <numFmt numFmtId="166" formatCode="0.00000"/>
    <numFmt numFmtId="167" formatCode="0.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1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10" fontId="0" fillId="0" borderId="0" xfId="1" applyNumberFormat="1" applyFont="1"/>
    <xf numFmtId="165" fontId="0" fillId="0" borderId="0" xfId="1" applyNumberFormat="1" applyFont="1"/>
    <xf numFmtId="0" fontId="0" fillId="0" borderId="0" xfId="1" applyNumberFormat="1" applyFont="1"/>
    <xf numFmtId="0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166" fontId="0" fillId="0" borderId="0" xfId="1" applyNumberFormat="1" applyFont="1"/>
    <xf numFmtId="2" fontId="0" fillId="0" borderId="0" xfId="1" applyNumberFormat="1" applyFont="1"/>
    <xf numFmtId="166" fontId="0" fillId="2" borderId="1" xfId="1" applyNumberFormat="1" applyFont="1" applyFill="1" applyBorder="1"/>
    <xf numFmtId="166" fontId="0" fillId="0" borderId="0" xfId="0" applyNumberFormat="1"/>
    <xf numFmtId="10" fontId="0" fillId="2" borderId="1" xfId="1" applyNumberFormat="1" applyFont="1" applyFill="1" applyBorder="1"/>
    <xf numFmtId="165" fontId="0" fillId="4" borderId="1" xfId="1" applyNumberFormat="1" applyFont="1" applyFill="1" applyBorder="1"/>
    <xf numFmtId="165" fontId="0" fillId="0" borderId="1" xfId="1" applyNumberFormat="1" applyFont="1" applyFill="1" applyBorder="1"/>
    <xf numFmtId="164" fontId="0" fillId="0" borderId="1" xfId="1" applyNumberFormat="1" applyFont="1" applyFill="1" applyBorder="1"/>
    <xf numFmtId="164" fontId="0" fillId="4" borderId="1" xfId="0" applyNumberFormat="1" applyFill="1" applyBorder="1"/>
    <xf numFmtId="164" fontId="0" fillId="4" borderId="1" xfId="1" applyNumberFormat="1" applyFont="1" applyFill="1" applyBorder="1"/>
    <xf numFmtId="0" fontId="0" fillId="3" borderId="1" xfId="0" applyFill="1" applyBorder="1"/>
    <xf numFmtId="0" fontId="2" fillId="5" borderId="1" xfId="0" applyFont="1" applyFill="1" applyBorder="1"/>
    <xf numFmtId="166" fontId="2" fillId="5" borderId="1" xfId="1" applyNumberFormat="1" applyFont="1" applyFill="1" applyBorder="1"/>
    <xf numFmtId="10" fontId="2" fillId="5" borderId="1" xfId="1" applyNumberFormat="1" applyFont="1" applyFill="1" applyBorder="1"/>
    <xf numFmtId="0" fontId="2" fillId="5" borderId="1" xfId="0" applyNumberFormat="1" applyFont="1" applyFill="1" applyBorder="1"/>
    <xf numFmtId="0" fontId="0" fillId="6" borderId="1" xfId="0" applyNumberFormat="1" applyFill="1" applyBorder="1"/>
    <xf numFmtId="0" fontId="0" fillId="6" borderId="1" xfId="1" applyNumberFormat="1" applyFont="1" applyFill="1" applyBorder="1"/>
    <xf numFmtId="166" fontId="0" fillId="6" borderId="1" xfId="1" applyNumberFormat="1" applyFont="1" applyFill="1" applyBorder="1"/>
    <xf numFmtId="167" fontId="0" fillId="6" borderId="1" xfId="1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4" borderId="2" xfId="0" applyFill="1" applyBorder="1" applyAlignment="1"/>
    <xf numFmtId="0" fontId="0" fillId="8" borderId="2" xfId="0" applyFill="1" applyBorder="1" applyAlignment="1"/>
    <xf numFmtId="0" fontId="0" fillId="9" borderId="2" xfId="0" applyFill="1" applyBorder="1" applyAlignment="1"/>
    <xf numFmtId="166" fontId="0" fillId="0" borderId="2" xfId="0" applyNumberFormat="1" applyFill="1" applyBorder="1" applyAlignment="1"/>
    <xf numFmtId="166" fontId="0" fillId="10" borderId="2" xfId="0" applyNumberFormat="1" applyFill="1" applyBorder="1" applyAlignment="1"/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5" fontId="0" fillId="5" borderId="1" xfId="1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65" fontId="0" fillId="7" borderId="1" xfId="1" applyNumberFormat="1" applyFont="1" applyFill="1" applyBorder="1" applyAlignment="1">
      <alignment horizontal="center"/>
    </xf>
    <xf numFmtId="166" fontId="2" fillId="2" borderId="1" xfId="1" applyNumberFormat="1" applyFont="1" applyFill="1" applyBorder="1" applyAlignment="1">
      <alignment horizontal="center"/>
    </xf>
    <xf numFmtId="165" fontId="7" fillId="0" borderId="1" xfId="1" applyNumberFormat="1" applyFont="1" applyFill="1" applyBorder="1" applyAlignment="1">
      <alignment horizontal="center"/>
    </xf>
    <xf numFmtId="165" fontId="7" fillId="4" borderId="1" xfId="1" applyNumberFormat="1" applyFont="1" applyFill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9" fontId="0" fillId="0" borderId="1" xfId="1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1" xfId="1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/>
    </xf>
    <xf numFmtId="0" fontId="0" fillId="5" borderId="1" xfId="0" applyFill="1" applyBorder="1"/>
    <xf numFmtId="2" fontId="0" fillId="5" borderId="1" xfId="1" applyNumberFormat="1" applyFont="1" applyFill="1" applyBorder="1"/>
    <xf numFmtId="164" fontId="0" fillId="4" borderId="9" xfId="0" applyNumberFormat="1" applyFill="1" applyBorder="1"/>
    <xf numFmtId="164" fontId="0" fillId="4" borderId="9" xfId="1" applyNumberFormat="1" applyFont="1" applyFill="1" applyBorder="1"/>
    <xf numFmtId="165" fontId="0" fillId="4" borderId="9" xfId="1" applyNumberFormat="1" applyFont="1" applyFill="1" applyBorder="1"/>
    <xf numFmtId="0" fontId="0" fillId="4" borderId="9" xfId="0" applyFill="1" applyBorder="1"/>
    <xf numFmtId="0" fontId="2" fillId="5" borderId="1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2" fillId="5" borderId="4" xfId="0" applyNumberFormat="1" applyFont="1" applyFill="1" applyBorder="1" applyAlignment="1">
      <alignment horizontal="center"/>
    </xf>
    <xf numFmtId="0" fontId="2" fillId="5" borderId="6" xfId="0" applyNumberFormat="1" applyFont="1" applyFill="1" applyBorder="1" applyAlignment="1">
      <alignment horizontal="center"/>
    </xf>
    <xf numFmtId="0" fontId="2" fillId="5" borderId="5" xfId="0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164" fontId="0" fillId="0" borderId="4" xfId="1" applyNumberFormat="1" applyFont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6" fontId="2" fillId="0" borderId="1" xfId="1" applyNumberFormat="1" applyFont="1" applyBorder="1" applyAlignment="1"/>
    <xf numFmtId="10" fontId="2" fillId="0" borderId="1" xfId="1" applyNumberFormat="1" applyFont="1" applyBorder="1" applyAlignment="1"/>
    <xf numFmtId="0" fontId="3" fillId="0" borderId="1" xfId="0" applyFont="1" applyBorder="1" applyAlignment="1">
      <alignment horizontal="left"/>
    </xf>
    <xf numFmtId="166" fontId="0" fillId="0" borderId="1" xfId="1" applyNumberFormat="1" applyFont="1" applyBorder="1"/>
    <xf numFmtId="0" fontId="0" fillId="0" borderId="1" xfId="1" applyNumberFormat="1" applyFont="1" applyBorder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66" fontId="2" fillId="2" borderId="1" xfId="1" applyNumberFormat="1" applyFont="1" applyFill="1" applyBorder="1" applyAlignment="1"/>
    <xf numFmtId="10" fontId="2" fillId="2" borderId="1" xfId="1" applyNumberFormat="1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</a:t>
            </a:r>
            <a:r>
              <a:rPr lang="en-US" baseline="0"/>
              <a:t> Frontier Curve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Sheet1!$O$36:$AC$36</c:f>
              <c:numCache>
                <c:formatCode>0.000</c:formatCode>
                <c:ptCount val="15"/>
                <c:pt idx="0">
                  <c:v>0.26057777598392762</c:v>
                </c:pt>
                <c:pt idx="1">
                  <c:v>0.24913900074380169</c:v>
                </c:pt>
                <c:pt idx="2" formatCode="0.0000">
                  <c:v>0.24188333305997481</c:v>
                </c:pt>
                <c:pt idx="3">
                  <c:v>0.23892156453311519</c:v>
                </c:pt>
                <c:pt idx="4">
                  <c:v>0.23881527055185511</c:v>
                </c:pt>
                <c:pt idx="5">
                  <c:v>0.23947212916250937</c:v>
                </c:pt>
                <c:pt idx="6">
                  <c:v>0.24086484823220172</c:v>
                </c:pt>
                <c:pt idx="7">
                  <c:v>0.24298077398366871</c:v>
                </c:pt>
                <c:pt idx="8">
                  <c:v>0.24580171136016743</c:v>
                </c:pt>
                <c:pt idx="9">
                  <c:v>0.24931510872192414</c:v>
                </c:pt>
                <c:pt idx="10">
                  <c:v>0.25375028284900741</c:v>
                </c:pt>
                <c:pt idx="11">
                  <c:v>0.25915833790213755</c:v>
                </c:pt>
                <c:pt idx="12">
                  <c:v>0.26547982473009007</c:v>
                </c:pt>
                <c:pt idx="13">
                  <c:v>0.27265134517075706</c:v>
                </c:pt>
                <c:pt idx="14">
                  <c:v>0.28060750791457895</c:v>
                </c:pt>
              </c:numCache>
            </c:numRef>
          </c:xVal>
          <c:yVal>
            <c:numRef>
              <c:f>Sheet1!$O$37:$AC$37</c:f>
              <c:numCache>
                <c:formatCode>0.000</c:formatCode>
                <c:ptCount val="15"/>
                <c:pt idx="0">
                  <c:v>5.0000000383923937E-2</c:v>
                </c:pt>
                <c:pt idx="1">
                  <c:v>5.9999999932289258E-2</c:v>
                </c:pt>
                <c:pt idx="2" formatCode="0.0000">
                  <c:v>6.999999972151387E-2</c:v>
                </c:pt>
                <c:pt idx="3">
                  <c:v>8.0000000152584932E-2</c:v>
                </c:pt>
                <c:pt idx="4">
                  <c:v>9.0000000083356679E-2</c:v>
                </c:pt>
                <c:pt idx="5">
                  <c:v>0.10000008932136017</c:v>
                </c:pt>
                <c:pt idx="6">
                  <c:v>0.11000000010945954</c:v>
                </c:pt>
                <c:pt idx="7">
                  <c:v>0.12000010971600314</c:v>
                </c:pt>
                <c:pt idx="8">
                  <c:v>0.13000011977266732</c:v>
                </c:pt>
                <c:pt idx="9">
                  <c:v>0.13999999984585976</c:v>
                </c:pt>
                <c:pt idx="10">
                  <c:v>0.14999999998505031</c:v>
                </c:pt>
                <c:pt idx="11">
                  <c:v>0.16000000002112863</c:v>
                </c:pt>
                <c:pt idx="12">
                  <c:v>0.17000000000050261</c:v>
                </c:pt>
                <c:pt idx="13">
                  <c:v>0.18000016988618991</c:v>
                </c:pt>
                <c:pt idx="14">
                  <c:v>0.19000017964584465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69-4CC7-8AC5-3137629F2AD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15922623"/>
        <c:axId val="215920127"/>
      </c:scatterChart>
      <c:valAx>
        <c:axId val="21592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Volatility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920127"/>
        <c:crosses val="autoZero"/>
        <c:crossBetween val="midCat"/>
      </c:valAx>
      <c:valAx>
        <c:axId val="21592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</a:t>
                </a:r>
                <a:r>
                  <a:rPr lang="en-US" baseline="0"/>
                  <a:t> Return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92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Portfolio Optimised Weights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Sheet1!$N$31</c:f>
              <c:strCache>
                <c:ptCount val="1"/>
                <c:pt idx="0">
                  <c:v>IBM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Sheet1!$O$30:$AF$30</c:f>
              <c:strCache>
                <c:ptCount val="18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</c:strCache>
            </c:strRef>
          </c:cat>
          <c:val>
            <c:numRef>
              <c:f>Sheet1!$O$31:$AF$31</c:f>
              <c:numCache>
                <c:formatCode>0.0000</c:formatCode>
                <c:ptCount val="18"/>
                <c:pt idx="0">
                  <c:v>0.85103064141477125</c:v>
                </c:pt>
                <c:pt idx="1">
                  <c:v>0.71873921114596562</c:v>
                </c:pt>
                <c:pt idx="2">
                  <c:v>0.58956070735265997</c:v>
                </c:pt>
                <c:pt idx="3" formatCode="0.000">
                  <c:v>0.4598639790075037</c:v>
                </c:pt>
                <c:pt idx="4" formatCode="0.000">
                  <c:v>0.42102602640385267</c:v>
                </c:pt>
                <c:pt idx="5" formatCode="0.000">
                  <c:v>0.39335154960001728</c:v>
                </c:pt>
                <c:pt idx="6" formatCode="0.000">
                  <c:v>0.36557149790480503</c:v>
                </c:pt>
                <c:pt idx="7" formatCode="0.000">
                  <c:v>0.33801553944091473</c:v>
                </c:pt>
                <c:pt idx="8" formatCode="0.000">
                  <c:v>0.31089719871029065</c:v>
                </c:pt>
                <c:pt idx="9" formatCode="0.000">
                  <c:v>0.27678622690652388</c:v>
                </c:pt>
                <c:pt idx="10" formatCode="0.000">
                  <c:v>0.22664299269761798</c:v>
                </c:pt>
                <c:pt idx="11" formatCode="0.000">
                  <c:v>0.17649975368725801</c:v>
                </c:pt>
                <c:pt idx="12" formatCode="0.000">
                  <c:v>0.12635650646791777</c:v>
                </c:pt>
                <c:pt idx="13" formatCode="0.000">
                  <c:v>7.6212467830845065E-2</c:v>
                </c:pt>
                <c:pt idx="14" formatCode="0.000">
                  <c:v>2.6069111733794868E-2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9D-4967-9B4F-05ED91B9EDE4}"/>
            </c:ext>
          </c:extLst>
        </c:ser>
        <c:ser>
          <c:idx val="1"/>
          <c:order val="1"/>
          <c:tx>
            <c:strRef>
              <c:f>Sheet1!$N$32</c:f>
              <c:strCache>
                <c:ptCount val="1"/>
                <c:pt idx="0">
                  <c:v>DELL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Sheet1!$O$30:$AF$30</c:f>
              <c:strCache>
                <c:ptCount val="18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</c:strCache>
            </c:strRef>
          </c:cat>
          <c:val>
            <c:numRef>
              <c:f>Sheet1!$O$32:$AF$32</c:f>
              <c:numCache>
                <c:formatCode>0.0000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1.1148971340464425E-3</c:v>
                </c:pt>
                <c:pt idx="3" formatCode="0.000">
                  <c:v>3.2135008077426058E-2</c:v>
                </c:pt>
                <c:pt idx="4" formatCode="0.000">
                  <c:v>3.5196362166147466E-2</c:v>
                </c:pt>
                <c:pt idx="5" formatCode="0.000">
                  <c:v>3.4867703307285655E-2</c:v>
                </c:pt>
                <c:pt idx="6" formatCode="0.000">
                  <c:v>3.4828355365425556E-2</c:v>
                </c:pt>
                <c:pt idx="7" formatCode="0.000">
                  <c:v>3.4176328736886266E-2</c:v>
                </c:pt>
                <c:pt idx="8" formatCode="0.000">
                  <c:v>3.2360193527058108E-2</c:v>
                </c:pt>
                <c:pt idx="9" formatCode="0.000">
                  <c:v>3.2386359680055189E-2</c:v>
                </c:pt>
                <c:pt idx="10" formatCode="0.000">
                  <c:v>2.7590620990188743E-2</c:v>
                </c:pt>
                <c:pt idx="11" formatCode="0.000">
                  <c:v>2.2794968282836118E-2</c:v>
                </c:pt>
                <c:pt idx="12" formatCode="0.000">
                  <c:v>1.7999212502906765E-2</c:v>
                </c:pt>
                <c:pt idx="13" formatCode="0.000">
                  <c:v>1.3203378133263112E-2</c:v>
                </c:pt>
                <c:pt idx="14" formatCode="0.000">
                  <c:v>8.4076444896918328E-3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9D-4967-9B4F-05ED91B9EDE4}"/>
            </c:ext>
          </c:extLst>
        </c:ser>
        <c:ser>
          <c:idx val="2"/>
          <c:order val="2"/>
          <c:tx>
            <c:strRef>
              <c:f>Sheet1!$N$33</c:f>
              <c:strCache>
                <c:ptCount val="1"/>
                <c:pt idx="0">
                  <c:v>GOOG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Sheet1!$O$30:$AF$30</c:f>
              <c:strCache>
                <c:ptCount val="18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</c:strCache>
            </c:strRef>
          </c:cat>
          <c:val>
            <c:numRef>
              <c:f>Sheet1!$O$33:$AF$33</c:f>
              <c:numCache>
                <c:formatCode>0.0000</c:formatCode>
                <c:ptCount val="18"/>
                <c:pt idx="0">
                  <c:v>0.14896936051356702</c:v>
                </c:pt>
                <c:pt idx="1">
                  <c:v>0.19105775916378437</c:v>
                </c:pt>
                <c:pt idx="2">
                  <c:v>0.21970114815745401</c:v>
                </c:pt>
                <c:pt idx="3" formatCode="0.000">
                  <c:v>0.23573059970579985</c:v>
                </c:pt>
                <c:pt idx="4" formatCode="0.000">
                  <c:v>0.19987246364314637</c:v>
                </c:pt>
                <c:pt idx="5" formatCode="0.000">
                  <c:v>0.15769444831493371</c:v>
                </c:pt>
                <c:pt idx="6" formatCode="0.000">
                  <c:v>0.11545170388448614</c:v>
                </c:pt>
                <c:pt idx="7" formatCode="0.000">
                  <c:v>7.3347481117254476E-2</c:v>
                </c:pt>
                <c:pt idx="8" formatCode="0.000">
                  <c:v>3.1592292857277791E-2</c:v>
                </c:pt>
                <c:pt idx="9" formatCode="0.000">
                  <c:v>0</c:v>
                </c:pt>
                <c:pt idx="10" formatCode="0.000">
                  <c:v>0</c:v>
                </c:pt>
                <c:pt idx="11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  <c:pt idx="14" formatCode="0.000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9D-4967-9B4F-05ED91B9EDE4}"/>
            </c:ext>
          </c:extLst>
        </c:ser>
        <c:ser>
          <c:idx val="3"/>
          <c:order val="3"/>
          <c:tx>
            <c:strRef>
              <c:f>Sheet1!$N$34</c:f>
              <c:strCache>
                <c:ptCount val="1"/>
                <c:pt idx="0">
                  <c:v>MSFT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Sheet1!$O$30:$AF$30</c:f>
              <c:strCache>
                <c:ptCount val="18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</c:strCache>
            </c:strRef>
          </c:cat>
          <c:val>
            <c:numRef>
              <c:f>Sheet1!$O$34:$AF$34</c:f>
              <c:numCache>
                <c:formatCode>0.0000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0">
                  <c:v>0</c:v>
                </c:pt>
                <c:pt idx="4" formatCode="0.000">
                  <c:v>6.4610761188227256E-2</c:v>
                </c:pt>
                <c:pt idx="5" formatCode="0.000">
                  <c:v>0.13717709992017252</c:v>
                </c:pt>
                <c:pt idx="6" formatCode="0.000">
                  <c:v>0.2096668376566245</c:v>
                </c:pt>
                <c:pt idx="7" formatCode="0.000">
                  <c:v>0.2823176381824043</c:v>
                </c:pt>
                <c:pt idx="8" formatCode="0.000">
                  <c:v>0.35529748161508717</c:v>
                </c:pt>
                <c:pt idx="9" formatCode="0.000">
                  <c:v>0.42455469712205757</c:v>
                </c:pt>
                <c:pt idx="10" formatCode="0.000">
                  <c:v>0.48607714163523491</c:v>
                </c:pt>
                <c:pt idx="11" formatCode="0.000">
                  <c:v>0.54759958559096467</c:v>
                </c:pt>
                <c:pt idx="12" formatCode="0.000">
                  <c:v>0.60912201462269078</c:v>
                </c:pt>
                <c:pt idx="13" formatCode="0.000">
                  <c:v>0.67064553983957986</c:v>
                </c:pt>
                <c:pt idx="14" formatCode="0.000">
                  <c:v>0.73216797997135841</c:v>
                </c:pt>
                <c:pt idx="15" formatCode="General">
                  <c:v>0.81405675599886762</c:v>
                </c:pt>
                <c:pt idx="16" formatCode="General">
                  <c:v>0.91927012349446802</c:v>
                </c:pt>
                <c:pt idx="17" formatCode="General">
                  <c:v>1.0000000051538696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9D-4967-9B4F-05ED91B9EDE4}"/>
            </c:ext>
          </c:extLst>
        </c:ser>
        <c:ser>
          <c:idx val="4"/>
          <c:order val="4"/>
          <c:tx>
            <c:strRef>
              <c:f>Sheet1!$N$35</c:f>
              <c:strCache>
                <c:ptCount val="1"/>
                <c:pt idx="0">
                  <c:v>ORCL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Sheet1!$O$30:$AF$30</c:f>
              <c:strCache>
                <c:ptCount val="18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</c:strCache>
            </c:strRef>
          </c:cat>
          <c:val>
            <c:numRef>
              <c:f>Sheet1!$O$35:$AF$35</c:f>
              <c:numCache>
                <c:formatCode>0.0000</c:formatCode>
                <c:ptCount val="18"/>
                <c:pt idx="0">
                  <c:v>0</c:v>
                </c:pt>
                <c:pt idx="1">
                  <c:v>9.0203027984635059E-2</c:v>
                </c:pt>
                <c:pt idx="2">
                  <c:v>0.18962325122518803</c:v>
                </c:pt>
                <c:pt idx="3" formatCode="0.000">
                  <c:v>0.27227041176990641</c:v>
                </c:pt>
                <c:pt idx="4" formatCode="0.000">
                  <c:v>0.27929438653174982</c:v>
                </c:pt>
                <c:pt idx="5" formatCode="0.000">
                  <c:v>0.27690919506809014</c:v>
                </c:pt>
                <c:pt idx="6" formatCode="0.000">
                  <c:v>0.27448160546152311</c:v>
                </c:pt>
                <c:pt idx="7" formatCode="0.000">
                  <c:v>0.27214301320242401</c:v>
                </c:pt>
                <c:pt idx="8" formatCode="0.000">
                  <c:v>0.26985283159867252</c:v>
                </c:pt>
                <c:pt idx="9" formatCode="0.000">
                  <c:v>0.26627271787748041</c:v>
                </c:pt>
                <c:pt idx="10" formatCode="0.000">
                  <c:v>0.25968924444330199</c:v>
                </c:pt>
                <c:pt idx="11" formatCode="0.000">
                  <c:v>0.25310569646632686</c:v>
                </c:pt>
                <c:pt idx="12" formatCode="0.000">
                  <c:v>0.24652226640866834</c:v>
                </c:pt>
                <c:pt idx="13" formatCode="0.000">
                  <c:v>0.23993861424984927</c:v>
                </c:pt>
                <c:pt idx="14" formatCode="0.000">
                  <c:v>0.2333552629034093</c:v>
                </c:pt>
                <c:pt idx="15" formatCode="General">
                  <c:v>0.18594324213493171</c:v>
                </c:pt>
                <c:pt idx="16" formatCode="General">
                  <c:v>8.0729877006652268E-2</c:v>
                </c:pt>
                <c:pt idx="17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9D-4967-9B4F-05ED91B9E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258432"/>
        <c:axId val="1462280480"/>
      </c:barChart>
      <c:catAx>
        <c:axId val="146225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280480"/>
        <c:crosses val="autoZero"/>
        <c:auto val="1"/>
        <c:lblAlgn val="ctr"/>
        <c:lblOffset val="100"/>
        <c:noMultiLvlLbl val="0"/>
      </c:catAx>
      <c:valAx>
        <c:axId val="1462280480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25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17072</xdr:colOff>
      <xdr:row>11</xdr:row>
      <xdr:rowOff>152400</xdr:rowOff>
    </xdr:from>
    <xdr:to>
      <xdr:col>31</xdr:col>
      <xdr:colOff>10886</xdr:colOff>
      <xdr:row>25</xdr:row>
      <xdr:rowOff>119742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855468</xdr:colOff>
      <xdr:row>47</xdr:row>
      <xdr:rowOff>35662</xdr:rowOff>
    </xdr:from>
    <xdr:to>
      <xdr:col>27</xdr:col>
      <xdr:colOff>68692</xdr:colOff>
      <xdr:row>62</xdr:row>
      <xdr:rowOff>16142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61"/>
  <sheetViews>
    <sheetView tabSelected="1" zoomScale="70" zoomScaleNormal="70" workbookViewId="0">
      <selection activeCell="AR44" sqref="AR44"/>
    </sheetView>
  </sheetViews>
  <sheetFormatPr defaultRowHeight="14.4" x14ac:dyDescent="0.3"/>
  <cols>
    <col min="1" max="1" width="11.5546875" bestFit="1" customWidth="1"/>
    <col min="2" max="2" width="11" bestFit="1" customWidth="1"/>
    <col min="3" max="3" width="10" bestFit="1" customWidth="1"/>
    <col min="4" max="6" width="11" bestFit="1" customWidth="1"/>
    <col min="12" max="12" width="14.21875" customWidth="1"/>
    <col min="13" max="13" width="7.6640625" customWidth="1"/>
    <col min="14" max="14" width="14.44140625" customWidth="1"/>
    <col min="15" max="15" width="8.6640625" style="12" customWidth="1"/>
    <col min="16" max="16" width="12.44140625" style="5" customWidth="1"/>
    <col min="17" max="17" width="12.5546875" customWidth="1"/>
    <col min="18" max="18" width="7.5546875" customWidth="1"/>
    <col min="19" max="19" width="8.21875" customWidth="1"/>
    <col min="20" max="20" width="9" customWidth="1"/>
    <col min="21" max="21" width="8.5546875" customWidth="1"/>
    <col min="22" max="22" width="11.5546875" customWidth="1"/>
    <col min="23" max="23" width="9.6640625" customWidth="1"/>
    <col min="24" max="24" width="6.5546875" customWidth="1"/>
    <col min="25" max="25" width="5.77734375" customWidth="1"/>
    <col min="26" max="26" width="6" customWidth="1"/>
    <col min="27" max="27" width="5.77734375" customWidth="1"/>
    <col min="28" max="28" width="6.44140625" customWidth="1"/>
    <col min="29" max="29" width="5.77734375" customWidth="1"/>
    <col min="30" max="30" width="5.6640625" customWidth="1"/>
    <col min="31" max="31" width="5.88671875" customWidth="1"/>
    <col min="32" max="32" width="6.6640625" customWidth="1"/>
    <col min="33" max="33" width="12.109375" bestFit="1" customWidth="1"/>
    <col min="34" max="34" width="11.5546875" bestFit="1" customWidth="1"/>
    <col min="38" max="38" width="13.33203125" customWidth="1"/>
  </cols>
  <sheetData>
    <row r="1" spans="1:38" ht="21" customHeight="1" thickBot="1" x14ac:dyDescent="0.35">
      <c r="A1" s="84" t="s">
        <v>6</v>
      </c>
      <c r="B1" s="84"/>
      <c r="C1" s="84"/>
      <c r="D1" s="84"/>
      <c r="E1" s="84"/>
      <c r="F1" s="84"/>
      <c r="H1" s="85" t="s">
        <v>7</v>
      </c>
      <c r="I1" s="85"/>
      <c r="J1" s="85"/>
      <c r="K1" s="85"/>
      <c r="L1" s="85"/>
      <c r="N1" s="10"/>
      <c r="O1" s="86" t="s">
        <v>8</v>
      </c>
      <c r="P1" s="87" t="s">
        <v>9</v>
      </c>
      <c r="R1" s="64" t="s">
        <v>10</v>
      </c>
      <c r="S1" s="64"/>
      <c r="T1" s="64"/>
      <c r="U1" s="64"/>
      <c r="V1" s="64"/>
      <c r="W1" s="64"/>
    </row>
    <row r="2" spans="1:38" ht="15.6" hidden="1" customHeight="1" thickBot="1" x14ac:dyDescent="0.35">
      <c r="A2" s="84"/>
      <c r="B2" s="84"/>
      <c r="C2" s="84"/>
      <c r="D2" s="84"/>
      <c r="E2" s="84"/>
      <c r="F2" s="84"/>
      <c r="H2" s="85"/>
      <c r="I2" s="85"/>
      <c r="J2" s="85"/>
      <c r="K2" s="85"/>
      <c r="L2" s="85"/>
      <c r="N2" s="9"/>
      <c r="O2" s="79"/>
      <c r="P2" s="80"/>
      <c r="R2" s="64"/>
      <c r="S2" s="64"/>
      <c r="T2" s="64"/>
      <c r="U2" s="64"/>
      <c r="V2" s="64"/>
      <c r="W2" s="64"/>
      <c r="Z2" s="64" t="s">
        <v>27</v>
      </c>
      <c r="AA2" s="64"/>
      <c r="AB2" s="64"/>
      <c r="AC2" s="64"/>
      <c r="AD2" s="64"/>
      <c r="AE2" s="64"/>
    </row>
    <row r="3" spans="1:38" ht="16.2" thickBot="1" x14ac:dyDescent="0.35">
      <c r="A3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 t="s">
        <v>5</v>
      </c>
      <c r="H3" s="2" t="s">
        <v>1</v>
      </c>
      <c r="I3" s="2" t="s">
        <v>2</v>
      </c>
      <c r="J3" s="3" t="s">
        <v>3</v>
      </c>
      <c r="K3" s="3" t="s">
        <v>4</v>
      </c>
      <c r="L3" s="3" t="s">
        <v>5</v>
      </c>
      <c r="N3" s="81" t="s">
        <v>1</v>
      </c>
      <c r="O3" s="82">
        <f>AVERAGE(H4:H1260)*252</f>
        <v>4.0747084723685351E-2</v>
      </c>
      <c r="P3" s="83">
        <f>STDEV(H4:H1260)*SQRT(252)</f>
        <v>0.27696389950852601</v>
      </c>
      <c r="R3" s="31"/>
      <c r="S3" s="31" t="s">
        <v>1</v>
      </c>
      <c r="T3" s="31" t="s">
        <v>2</v>
      </c>
      <c r="U3" s="31" t="s">
        <v>3</v>
      </c>
      <c r="V3" s="31" t="s">
        <v>4</v>
      </c>
      <c r="W3" s="31" t="s">
        <v>5</v>
      </c>
      <c r="Z3" s="31"/>
      <c r="AA3" s="31" t="s">
        <v>1</v>
      </c>
      <c r="AB3" s="31" t="s">
        <v>2</v>
      </c>
      <c r="AC3" s="31" t="s">
        <v>3</v>
      </c>
      <c r="AD3" s="31" t="s">
        <v>4</v>
      </c>
      <c r="AE3" s="31" t="s">
        <v>5</v>
      </c>
      <c r="AG3" s="11" t="s">
        <v>19</v>
      </c>
      <c r="AH3" s="10" t="s">
        <v>20</v>
      </c>
      <c r="AI3" s="14" t="s">
        <v>21</v>
      </c>
      <c r="AJ3" s="16" t="s">
        <v>22</v>
      </c>
      <c r="AK3" s="10" t="s">
        <v>23</v>
      </c>
      <c r="AL3" s="10" t="s">
        <v>24</v>
      </c>
    </row>
    <row r="4" spans="1:38" ht="16.2" thickBot="1" x14ac:dyDescent="0.35">
      <c r="A4" s="1">
        <v>43095</v>
      </c>
      <c r="B4">
        <v>114.968498</v>
      </c>
      <c r="C4">
        <v>22.289988999999998</v>
      </c>
      <c r="D4">
        <v>52.837001999999998</v>
      </c>
      <c r="E4">
        <v>80.422454999999999</v>
      </c>
      <c r="F4">
        <v>43.498119000000003</v>
      </c>
      <c r="H4">
        <f>LN(B5/B4)</f>
        <v>1.9611612404954342E-3</v>
      </c>
      <c r="I4">
        <f t="shared" ref="I4:L4" si="0">LN(C5/C4)</f>
        <v>-1.4756964796456408E-3</v>
      </c>
      <c r="J4">
        <f t="shared" si="0"/>
        <v>-6.998789316854004E-3</v>
      </c>
      <c r="K4">
        <f t="shared" si="0"/>
        <v>3.6230122626255642E-3</v>
      </c>
      <c r="L4">
        <f t="shared" si="0"/>
        <v>-1.055038736572833E-3</v>
      </c>
      <c r="N4" s="81" t="s">
        <v>2</v>
      </c>
      <c r="O4" s="82">
        <f>AVERAGE(I4:I1260)*252</f>
        <v>0.11287019506283459</v>
      </c>
      <c r="P4" s="83">
        <f>STDEV(I4:I1260)*SQRT(252)</f>
        <v>0.39290575500796665</v>
      </c>
      <c r="R4" s="32" t="s">
        <v>1</v>
      </c>
      <c r="S4" s="37">
        <f>VARP(Sheet1!$H$4:$H$1260)*252</f>
        <v>7.6647976172232998E-2</v>
      </c>
      <c r="T4" s="36">
        <f>0.000204487460063377*252</f>
        <v>5.1530839935971004E-2</v>
      </c>
      <c r="U4" s="36">
        <f>0.000159781006786085*252</f>
        <v>4.0264813710093418E-2</v>
      </c>
      <c r="V4" s="36">
        <f>0.000171249552518088*252</f>
        <v>4.3154887234558174E-2</v>
      </c>
      <c r="W4" s="36">
        <f>0.000167305872532524*252</f>
        <v>4.2161079878196048E-2</v>
      </c>
      <c r="Z4" s="32" t="s">
        <v>1</v>
      </c>
      <c r="AA4" s="33">
        <v>1</v>
      </c>
      <c r="AB4" s="32"/>
      <c r="AC4" s="32"/>
      <c r="AD4" s="32"/>
      <c r="AE4" s="32"/>
      <c r="AG4" s="20">
        <v>5.0000000383923937E-2</v>
      </c>
      <c r="AH4" s="18">
        <v>0.85103064141477125</v>
      </c>
      <c r="AI4" s="18">
        <v>0</v>
      </c>
      <c r="AJ4" s="18">
        <v>0.14896936051356702</v>
      </c>
      <c r="AK4" s="18">
        <v>0</v>
      </c>
      <c r="AL4" s="18">
        <v>0</v>
      </c>
    </row>
    <row r="5" spans="1:38" ht="16.2" thickBot="1" x14ac:dyDescent="0.35">
      <c r="A5" s="1">
        <v>43096</v>
      </c>
      <c r="B5">
        <v>115.194191</v>
      </c>
      <c r="C5">
        <v>22.25712</v>
      </c>
      <c r="D5">
        <v>52.468497999999997</v>
      </c>
      <c r="E5">
        <v>80.714354999999998</v>
      </c>
      <c r="F5">
        <v>43.452250999999997</v>
      </c>
      <c r="H5">
        <f t="shared" ref="H5:H68" si="1">LN(B6/B5)</f>
        <v>5.9251591055496291E-3</v>
      </c>
      <c r="I5">
        <f t="shared" ref="I5:I68" si="2">LN(C6/C5)</f>
        <v>-2.8343882647937123E-3</v>
      </c>
      <c r="J5">
        <f t="shared" ref="J5:J68" si="3">LN(D6/D5)</f>
        <v>-1.1727621348134121E-3</v>
      </c>
      <c r="K5">
        <f t="shared" ref="K5:K68" si="4">LN(E6/E5)</f>
        <v>1.1692403719540944E-4</v>
      </c>
      <c r="L5">
        <f t="shared" ref="L5:L68" si="5">LN(F6/F5)</f>
        <v>2.9506792439434599E-3</v>
      </c>
      <c r="N5" s="81" t="s">
        <v>3</v>
      </c>
      <c r="O5" s="82">
        <f>AVERAGE(J4:J1260)*252</f>
        <v>0.10285996182650232</v>
      </c>
      <c r="P5" s="83">
        <f>STDEV(J4:J1260)*SQRT(252)</f>
        <v>0.31346857170269682</v>
      </c>
      <c r="R5" s="32" t="s">
        <v>2</v>
      </c>
      <c r="S5" s="36">
        <f>0.000204487460063377*252</f>
        <v>5.1530839935971004E-2</v>
      </c>
      <c r="T5" s="37">
        <f>VARP(Sheet1!$I$4:$I$1260)*252</f>
        <v>0.15425212012083184</v>
      </c>
      <c r="U5" s="36">
        <f>0.000237715416575433*252</f>
        <v>5.9904284977009115E-2</v>
      </c>
      <c r="V5" s="36">
        <f>252*0.000251389100572025</f>
        <v>6.3350053344150309E-2</v>
      </c>
      <c r="W5" s="36">
        <f>252*0.000198883793183627</f>
        <v>5.0118715882274005E-2</v>
      </c>
      <c r="Z5" s="32" t="s">
        <v>2</v>
      </c>
      <c r="AA5" s="32">
        <v>0.47391592696655266</v>
      </c>
      <c r="AB5" s="33">
        <v>1</v>
      </c>
      <c r="AC5" s="32"/>
      <c r="AD5" s="32"/>
      <c r="AE5" s="32"/>
      <c r="AG5" s="21">
        <v>5.9999999932289258E-2</v>
      </c>
      <c r="AH5" s="18">
        <v>0.71873921114596562</v>
      </c>
      <c r="AI5" s="18">
        <v>0</v>
      </c>
      <c r="AJ5" s="18">
        <v>0.19105775916378437</v>
      </c>
      <c r="AK5" s="18">
        <v>0</v>
      </c>
      <c r="AL5" s="18">
        <v>9.0203027984635059E-2</v>
      </c>
    </row>
    <row r="6" spans="1:38" ht="16.2" thickBot="1" x14ac:dyDescent="0.35">
      <c r="A6" s="1">
        <v>43097</v>
      </c>
      <c r="B6">
        <v>115.878761</v>
      </c>
      <c r="C6">
        <v>22.194123999999999</v>
      </c>
      <c r="D6">
        <v>52.407001000000001</v>
      </c>
      <c r="E6">
        <v>80.723793000000001</v>
      </c>
      <c r="F6">
        <v>43.580654000000003</v>
      </c>
      <c r="H6">
        <f t="shared" si="1"/>
        <v>-4.0330786783899933E-3</v>
      </c>
      <c r="I6">
        <f t="shared" si="2"/>
        <v>3.0805713058225433E-3</v>
      </c>
      <c r="J6">
        <f t="shared" si="3"/>
        <v>-1.6614821236792417E-3</v>
      </c>
      <c r="K6">
        <f t="shared" si="4"/>
        <v>-2.1020843827359121E-3</v>
      </c>
      <c r="L6">
        <f t="shared" si="5"/>
        <v>-5.0632024852271312E-3</v>
      </c>
      <c r="N6" s="81" t="s">
        <v>4</v>
      </c>
      <c r="O6" s="82">
        <f>AVERAGE(K4:K1260)*252</f>
        <v>0.21767332074595347</v>
      </c>
      <c r="P6" s="83">
        <f>STDEV(K4:K1260)*SQRT(252)</f>
        <v>0.31041581435609739</v>
      </c>
      <c r="R6" s="32" t="s">
        <v>3</v>
      </c>
      <c r="S6" s="36">
        <f>0.000159781006786085*252</f>
        <v>4.0264813710093418E-2</v>
      </c>
      <c r="T6" s="36">
        <f>0.000237715416575433*252</f>
        <v>5.9904284977009115E-2</v>
      </c>
      <c r="U6" s="37">
        <f>252*VARP(Sheet1!$J$4:$J$1260)</f>
        <v>9.8184373173693662E-2</v>
      </c>
      <c r="V6" s="36">
        <f>252*0.000310933208489114</f>
        <v>7.8355168539256725E-2</v>
      </c>
      <c r="W6" s="36">
        <f>252*0.000190002342823987</f>
        <v>4.7880590391644717E-2</v>
      </c>
      <c r="Z6" s="32" t="s">
        <v>3</v>
      </c>
      <c r="AA6" s="32">
        <v>0.46414551912460916</v>
      </c>
      <c r="AB6" s="32">
        <v>0.48676700446063947</v>
      </c>
      <c r="AC6" s="33">
        <v>1</v>
      </c>
      <c r="AD6" s="32"/>
      <c r="AE6" s="32"/>
      <c r="AG6" s="17">
        <v>6.999999972151387E-2</v>
      </c>
      <c r="AH6" s="18">
        <v>0.58956070735265997</v>
      </c>
      <c r="AI6" s="18">
        <v>1.1148971340464425E-3</v>
      </c>
      <c r="AJ6" s="18">
        <v>0.21970114815745401</v>
      </c>
      <c r="AK6" s="18">
        <v>0</v>
      </c>
      <c r="AL6" s="18">
        <v>0.18962325122518803</v>
      </c>
    </row>
    <row r="7" spans="1:38" ht="16.2" thickBot="1" x14ac:dyDescent="0.35">
      <c r="A7" s="1">
        <v>43098</v>
      </c>
      <c r="B7">
        <v>115.41235399999999</v>
      </c>
      <c r="C7">
        <v>22.262599999999999</v>
      </c>
      <c r="D7">
        <v>52.32</v>
      </c>
      <c r="E7">
        <v>80.554282999999998</v>
      </c>
      <c r="F7">
        <v>43.360554</v>
      </c>
      <c r="H7">
        <f t="shared" si="1"/>
        <v>5.3952906682486123E-3</v>
      </c>
      <c r="I7">
        <f t="shared" si="2"/>
        <v>1.4049459481630361E-2</v>
      </c>
      <c r="J7">
        <f t="shared" si="3"/>
        <v>1.7619097440591251E-2</v>
      </c>
      <c r="K7">
        <f t="shared" si="4"/>
        <v>4.7816035391708414E-3</v>
      </c>
      <c r="L7">
        <f t="shared" si="5"/>
        <v>-1.3843334595638423E-2</v>
      </c>
      <c r="N7" s="81" t="s">
        <v>5</v>
      </c>
      <c r="O7" s="82">
        <f>AVERAGE(L4:L1260)*252</f>
        <v>0.1226264664766025</v>
      </c>
      <c r="P7" s="83">
        <f>STDEV(L4:L1260)*SQRT(252)</f>
        <v>0.29663566623174026</v>
      </c>
      <c r="R7" s="32" t="s">
        <v>4</v>
      </c>
      <c r="S7" s="36">
        <f>0.000171249552518088*252</f>
        <v>4.3154887234558174E-2</v>
      </c>
      <c r="T7" s="36">
        <f>252*0.000251389100572025</f>
        <v>6.3350053344150309E-2</v>
      </c>
      <c r="U7" s="36">
        <f>252*0.000310933208489114</f>
        <v>7.8355168539256725E-2</v>
      </c>
      <c r="V7" s="37">
        <f>252*VARP(Sheet1!$K$4:$K$1260)</f>
        <v>9.628132069989101E-2</v>
      </c>
      <c r="W7" s="36">
        <f>252*0.000222000623133176</f>
        <v>5.5944157029560355E-2</v>
      </c>
      <c r="Z7" s="32" t="s">
        <v>4</v>
      </c>
      <c r="AA7" s="32">
        <v>0.50235256094650571</v>
      </c>
      <c r="AB7" s="32">
        <v>0.51982886885440271</v>
      </c>
      <c r="AC7" s="35">
        <v>0.80588940048601676</v>
      </c>
      <c r="AD7" s="33">
        <v>1</v>
      </c>
      <c r="AE7" s="32"/>
      <c r="AG7" s="20">
        <v>8.0000000152584932E-2</v>
      </c>
      <c r="AH7" s="19">
        <v>0.4598639790075037</v>
      </c>
      <c r="AI7" s="19">
        <v>3.2135008077426058E-2</v>
      </c>
      <c r="AJ7" s="19">
        <v>0.23573059970579985</v>
      </c>
      <c r="AK7" s="19">
        <v>0</v>
      </c>
      <c r="AL7" s="19">
        <v>0.27227041176990641</v>
      </c>
    </row>
    <row r="8" spans="1:38" ht="16.2" thickBot="1" x14ac:dyDescent="0.35">
      <c r="A8" s="1">
        <v>43102</v>
      </c>
      <c r="B8">
        <v>116.03672</v>
      </c>
      <c r="C8">
        <v>22.577584999999999</v>
      </c>
      <c r="D8">
        <v>53.25</v>
      </c>
      <c r="E8">
        <v>80.940383999999995</v>
      </c>
      <c r="F8">
        <v>42.764434999999999</v>
      </c>
      <c r="H8">
        <f t="shared" si="1"/>
        <v>2.7116826113063243E-2</v>
      </c>
      <c r="I8">
        <f t="shared" si="2"/>
        <v>1.0499097146936505E-2</v>
      </c>
      <c r="J8">
        <f t="shared" si="3"/>
        <v>1.6279924287955098E-2</v>
      </c>
      <c r="K8">
        <f t="shared" si="4"/>
        <v>4.6430739227599823E-3</v>
      </c>
      <c r="L8">
        <f t="shared" si="5"/>
        <v>2.2896761616026457E-2</v>
      </c>
      <c r="N8" s="4"/>
      <c r="R8" s="32" t="s">
        <v>5</v>
      </c>
      <c r="S8" s="36">
        <f>0.000167305872532524*252</f>
        <v>4.2161079878196048E-2</v>
      </c>
      <c r="T8" s="36">
        <f>252*0.000198883793183627</f>
        <v>5.0118715882274005E-2</v>
      </c>
      <c r="U8" s="36">
        <f>252*0.000190002342823987</f>
        <v>4.7880590391644717E-2</v>
      </c>
      <c r="V8" s="36">
        <f>252*0.000222000623133176</f>
        <v>5.5944157029560355E-2</v>
      </c>
      <c r="W8" s="37">
        <f>VARP(Sheet1!$L$4:$L$1260)*252</f>
        <v>8.7922716318074773E-2</v>
      </c>
      <c r="Z8" s="32" t="s">
        <v>5</v>
      </c>
      <c r="AA8" s="32">
        <v>0.51358322666538614</v>
      </c>
      <c r="AB8" s="34">
        <v>0.43036189957687376</v>
      </c>
      <c r="AC8" s="32">
        <v>0.51533277278909395</v>
      </c>
      <c r="AD8" s="32">
        <v>0.60804142249971183</v>
      </c>
      <c r="AE8" s="33">
        <v>1</v>
      </c>
      <c r="AG8" s="20">
        <v>9.0000000083356679E-2</v>
      </c>
      <c r="AH8" s="19">
        <v>0.42102602640385267</v>
      </c>
      <c r="AI8" s="19">
        <v>3.5196362166147466E-2</v>
      </c>
      <c r="AJ8" s="19">
        <v>0.19987246364314637</v>
      </c>
      <c r="AK8" s="19">
        <v>6.4610761188227256E-2</v>
      </c>
      <c r="AL8" s="19">
        <v>0.27929438653174982</v>
      </c>
    </row>
    <row r="9" spans="1:38" x14ac:dyDescent="0.3">
      <c r="A9" s="1">
        <v>43103</v>
      </c>
      <c r="B9">
        <v>119.22631800000001</v>
      </c>
      <c r="C9">
        <v>22.815878000000001</v>
      </c>
      <c r="D9">
        <v>54.124001</v>
      </c>
      <c r="E9">
        <v>81.317070000000001</v>
      </c>
      <c r="F9">
        <v>43.754897999999997</v>
      </c>
      <c r="H9">
        <f t="shared" si="1"/>
        <v>2.0051370552759396E-2</v>
      </c>
      <c r="I9">
        <f t="shared" si="2"/>
        <v>1.7611153694714915E-2</v>
      </c>
      <c r="J9">
        <f t="shared" si="3"/>
        <v>3.6147543729511517E-3</v>
      </c>
      <c r="K9">
        <f t="shared" si="4"/>
        <v>8.7630999591322475E-3</v>
      </c>
      <c r="L9">
        <f t="shared" si="5"/>
        <v>9.8030781088240346E-3</v>
      </c>
      <c r="AG9" s="20">
        <v>0.10000008932136017</v>
      </c>
      <c r="AH9" s="19">
        <v>0.39335154960001728</v>
      </c>
      <c r="AI9" s="19">
        <v>3.4867703307285655E-2</v>
      </c>
      <c r="AJ9" s="19">
        <v>0.15769444831493371</v>
      </c>
      <c r="AK9" s="19">
        <v>0.13717709992017252</v>
      </c>
      <c r="AL9" s="19">
        <v>0.27690919506809014</v>
      </c>
    </row>
    <row r="10" spans="1:38" ht="15.6" x14ac:dyDescent="0.3">
      <c r="A10" s="1">
        <v>43104</v>
      </c>
      <c r="B10">
        <v>121.641098</v>
      </c>
      <c r="C10">
        <v>23.221250999999999</v>
      </c>
      <c r="D10">
        <v>54.32</v>
      </c>
      <c r="E10">
        <v>82.032791000000003</v>
      </c>
      <c r="F10">
        <v>44.185940000000002</v>
      </c>
      <c r="H10">
        <f t="shared" si="1"/>
        <v>4.8737798728905818E-3</v>
      </c>
      <c r="I10">
        <f t="shared" si="2"/>
        <v>7.2863893048890939E-3</v>
      </c>
      <c r="J10">
        <f t="shared" si="3"/>
        <v>1.4465922564983738E-2</v>
      </c>
      <c r="K10">
        <f t="shared" si="4"/>
        <v>1.2321791729001911E-2</v>
      </c>
      <c r="L10">
        <f t="shared" si="5"/>
        <v>6.0011567564573496E-3</v>
      </c>
      <c r="N10" s="4" t="s">
        <v>11</v>
      </c>
      <c r="O10" s="6">
        <v>1.4999999999999999E-2</v>
      </c>
      <c r="AG10" s="20">
        <v>0.11000000010945954</v>
      </c>
      <c r="AH10" s="19">
        <v>0.36557149790480503</v>
      </c>
      <c r="AI10" s="19">
        <v>3.4828355365425556E-2</v>
      </c>
      <c r="AJ10" s="19">
        <v>0.11545170388448614</v>
      </c>
      <c r="AK10" s="19">
        <v>0.2096668376566245</v>
      </c>
      <c r="AL10" s="19">
        <v>0.27448160546152311</v>
      </c>
    </row>
    <row r="11" spans="1:38" x14ac:dyDescent="0.3">
      <c r="A11" s="1">
        <v>43105</v>
      </c>
      <c r="B11">
        <v>122.23539700000001</v>
      </c>
      <c r="C11">
        <v>23.391068000000001</v>
      </c>
      <c r="D11">
        <v>55.111499999999999</v>
      </c>
      <c r="E11">
        <v>83.049835000000002</v>
      </c>
      <c r="F11">
        <v>44.451903999999999</v>
      </c>
      <c r="H11">
        <f t="shared" si="1"/>
        <v>6.0129783707743318E-3</v>
      </c>
      <c r="I11">
        <f t="shared" si="2"/>
        <v>-2.3421938459319676E-4</v>
      </c>
      <c r="J11">
        <f t="shared" si="3"/>
        <v>4.2640513283137768E-3</v>
      </c>
      <c r="K11">
        <f t="shared" si="4"/>
        <v>1.0199272394672229E-3</v>
      </c>
      <c r="L11">
        <f t="shared" si="5"/>
        <v>1.0466807876765447E-2</v>
      </c>
      <c r="AG11" s="20">
        <v>0.12000010971600314</v>
      </c>
      <c r="AH11" s="19">
        <v>0.33801553944091473</v>
      </c>
      <c r="AI11" s="19">
        <v>3.4176328736886266E-2</v>
      </c>
      <c r="AJ11" s="19">
        <v>7.3347481117254476E-2</v>
      </c>
      <c r="AK11" s="19">
        <v>0.2823176381824043</v>
      </c>
      <c r="AL11" s="19">
        <v>0.27214301320242401</v>
      </c>
    </row>
    <row r="12" spans="1:38" ht="15.6" x14ac:dyDescent="0.3">
      <c r="A12" s="1">
        <v>43108</v>
      </c>
      <c r="B12">
        <v>122.97261</v>
      </c>
      <c r="C12">
        <v>23.385590000000001</v>
      </c>
      <c r="D12">
        <v>55.347000000000001</v>
      </c>
      <c r="E12">
        <v>83.134583000000006</v>
      </c>
      <c r="F12">
        <v>44.919617000000002</v>
      </c>
      <c r="H12">
        <f t="shared" si="1"/>
        <v>2.1999873902286736E-3</v>
      </c>
      <c r="I12">
        <f t="shared" si="2"/>
        <v>-1.2967331248433892E-2</v>
      </c>
      <c r="J12">
        <f t="shared" si="3"/>
        <v>-6.1449486842357496E-4</v>
      </c>
      <c r="K12">
        <f t="shared" si="4"/>
        <v>-6.7980379805865397E-4</v>
      </c>
      <c r="L12">
        <f t="shared" si="5"/>
        <v>5.5186515709856922E-3</v>
      </c>
      <c r="N12" s="3" t="s">
        <v>8</v>
      </c>
      <c r="O12" s="13">
        <v>0.15</v>
      </c>
      <c r="AG12" s="20">
        <v>0.13000011977266732</v>
      </c>
      <c r="AH12" s="19">
        <v>0.31089719871029065</v>
      </c>
      <c r="AI12" s="19">
        <v>3.2360193527058108E-2</v>
      </c>
      <c r="AJ12" s="19">
        <v>3.1592292857277791E-2</v>
      </c>
      <c r="AK12" s="19">
        <v>0.35529748161508717</v>
      </c>
      <c r="AL12" s="19">
        <v>0.26985283159867252</v>
      </c>
    </row>
    <row r="13" spans="1:38" x14ac:dyDescent="0.3">
      <c r="A13" s="1">
        <v>43109</v>
      </c>
      <c r="B13">
        <v>123.24344600000001</v>
      </c>
      <c r="C13">
        <v>23.084299000000001</v>
      </c>
      <c r="D13">
        <v>55.313000000000002</v>
      </c>
      <c r="E13">
        <v>83.078086999999996</v>
      </c>
      <c r="F13">
        <v>45.168197999999997</v>
      </c>
      <c r="H13">
        <f t="shared" si="1"/>
        <v>2.1341268262648904E-3</v>
      </c>
      <c r="I13">
        <f t="shared" si="2"/>
        <v>3.9078296671923108E-3</v>
      </c>
      <c r="J13">
        <f t="shared" si="3"/>
        <v>-3.3048421039132635E-3</v>
      </c>
      <c r="K13">
        <f t="shared" si="4"/>
        <v>-4.5444301079215392E-3</v>
      </c>
      <c r="L13">
        <f t="shared" si="5"/>
        <v>-5.313750959808715E-3</v>
      </c>
      <c r="AG13" s="20">
        <v>0.13999999984585976</v>
      </c>
      <c r="AH13" s="19">
        <v>0.27678622690652388</v>
      </c>
      <c r="AI13" s="19">
        <v>3.2386359680055189E-2</v>
      </c>
      <c r="AJ13" s="19">
        <v>0</v>
      </c>
      <c r="AK13" s="19">
        <v>0.42455469712205757</v>
      </c>
      <c r="AL13" s="19">
        <v>0.26627271787748041</v>
      </c>
    </row>
    <row r="14" spans="1:38" x14ac:dyDescent="0.3">
      <c r="A14" s="1">
        <v>43110</v>
      </c>
      <c r="B14">
        <v>123.506744</v>
      </c>
      <c r="C14">
        <v>23.174685</v>
      </c>
      <c r="D14">
        <v>55.130501000000002</v>
      </c>
      <c r="E14">
        <v>82.701401000000004</v>
      </c>
      <c r="F14">
        <v>44.928821999999997</v>
      </c>
      <c r="H14">
        <f t="shared" si="1"/>
        <v>1.2162968523522845E-4</v>
      </c>
      <c r="I14">
        <f t="shared" si="2"/>
        <v>2.5899798611299901E-2</v>
      </c>
      <c r="J14">
        <f t="shared" si="3"/>
        <v>2.6357158608708965E-3</v>
      </c>
      <c r="K14">
        <f t="shared" si="4"/>
        <v>2.9562770780923509E-3</v>
      </c>
      <c r="L14">
        <f t="shared" si="5"/>
        <v>3.0691029966972471E-3</v>
      </c>
      <c r="N14" s="66" t="s">
        <v>38</v>
      </c>
      <c r="O14" s="67"/>
      <c r="P14" s="7"/>
      <c r="S14" s="65" t="s">
        <v>12</v>
      </c>
      <c r="T14" s="65"/>
      <c r="AG14" s="20">
        <v>0.14999999998505031</v>
      </c>
      <c r="AH14" s="19">
        <v>0.22664299269761798</v>
      </c>
      <c r="AI14" s="19">
        <v>2.7590620990188743E-2</v>
      </c>
      <c r="AJ14" s="19">
        <v>0</v>
      </c>
      <c r="AK14" s="19">
        <v>0.48607714163523491</v>
      </c>
      <c r="AL14" s="19">
        <v>0.25968924444330199</v>
      </c>
    </row>
    <row r="15" spans="1:38" x14ac:dyDescent="0.3">
      <c r="A15" s="1">
        <v>43111</v>
      </c>
      <c r="B15">
        <v>123.521767</v>
      </c>
      <c r="C15">
        <v>23.782744999999998</v>
      </c>
      <c r="D15">
        <v>55.276001000000001</v>
      </c>
      <c r="E15">
        <v>82.946251000000004</v>
      </c>
      <c r="F15">
        <v>45.066924999999998</v>
      </c>
      <c r="H15">
        <f t="shared" si="1"/>
        <v>-6.4767954259682924E-3</v>
      </c>
      <c r="I15">
        <f t="shared" si="2"/>
        <v>-9.2172284931463146E-4</v>
      </c>
      <c r="J15">
        <f t="shared" si="3"/>
        <v>1.5028660885424197E-2</v>
      </c>
      <c r="K15">
        <f t="shared" si="4"/>
        <v>1.7109700838516765E-2</v>
      </c>
      <c r="L15">
        <f t="shared" si="5"/>
        <v>1.1375351511348601E-2</v>
      </c>
      <c r="N15" s="40" t="s">
        <v>13</v>
      </c>
      <c r="O15" s="48" t="s">
        <v>14</v>
      </c>
      <c r="P15" s="7"/>
      <c r="Q15" s="5"/>
      <c r="S15" s="38" t="s">
        <v>13</v>
      </c>
      <c r="T15" s="38" t="s">
        <v>14</v>
      </c>
      <c r="W15" s="15"/>
      <c r="AG15" s="20">
        <v>0.16000000002112863</v>
      </c>
      <c r="AH15" s="19">
        <v>0.17649975368725801</v>
      </c>
      <c r="AI15" s="19">
        <v>2.2794968282836118E-2</v>
      </c>
      <c r="AJ15" s="19">
        <v>0</v>
      </c>
      <c r="AK15" s="19">
        <v>0.54759958559096467</v>
      </c>
      <c r="AL15" s="19">
        <v>0.25310569646632686</v>
      </c>
    </row>
    <row r="16" spans="1:38" ht="15.6" x14ac:dyDescent="0.3">
      <c r="A16" s="1">
        <v>43112</v>
      </c>
      <c r="B16">
        <v>122.724327</v>
      </c>
      <c r="C16">
        <v>23.760833999999999</v>
      </c>
      <c r="D16">
        <v>56.112999000000002</v>
      </c>
      <c r="E16">
        <v>84.377646999999996</v>
      </c>
      <c r="F16">
        <v>45.582504</v>
      </c>
      <c r="H16">
        <f t="shared" si="1"/>
        <v>4.3429284342199085E-3</v>
      </c>
      <c r="I16">
        <f t="shared" si="2"/>
        <v>-7.6372824794169146E-3</v>
      </c>
      <c r="J16">
        <f t="shared" si="3"/>
        <v>-4.4559318390429488E-4</v>
      </c>
      <c r="K16">
        <f t="shared" si="4"/>
        <v>-1.4049066974705879E-2</v>
      </c>
      <c r="L16">
        <f t="shared" si="5"/>
        <v>1.6142066637587454E-3</v>
      </c>
      <c r="N16" s="41" t="s">
        <v>1</v>
      </c>
      <c r="O16" s="49">
        <v>0.4316932158605572</v>
      </c>
      <c r="P16" s="7"/>
      <c r="Q16" s="8"/>
      <c r="S16" s="39" t="s">
        <v>1</v>
      </c>
      <c r="T16" s="39">
        <v>0.2</v>
      </c>
      <c r="AG16" s="20">
        <v>0.17000000000050261</v>
      </c>
      <c r="AH16" s="19">
        <v>0.12635650646791777</v>
      </c>
      <c r="AI16" s="19">
        <v>1.7999212502906765E-2</v>
      </c>
      <c r="AJ16" s="19">
        <v>0</v>
      </c>
      <c r="AK16" s="19">
        <v>0.60912201462269078</v>
      </c>
      <c r="AL16" s="19">
        <v>0.24652226640866834</v>
      </c>
    </row>
    <row r="17" spans="1:38" ht="15.6" x14ac:dyDescent="0.3">
      <c r="A17" s="1">
        <v>43116</v>
      </c>
      <c r="B17">
        <v>123.25846900000001</v>
      </c>
      <c r="C17">
        <v>23.580057</v>
      </c>
      <c r="D17">
        <v>56.088000999999998</v>
      </c>
      <c r="E17">
        <v>83.200507999999999</v>
      </c>
      <c r="F17">
        <v>45.656143</v>
      </c>
      <c r="H17">
        <f t="shared" si="1"/>
        <v>2.8874205523351109E-2</v>
      </c>
      <c r="I17">
        <f t="shared" si="2"/>
        <v>2.3192850248148957E-2</v>
      </c>
      <c r="J17">
        <f t="shared" si="3"/>
        <v>9.0693958065872337E-3</v>
      </c>
      <c r="K17">
        <f t="shared" si="4"/>
        <v>2.0057717163321033E-2</v>
      </c>
      <c r="L17">
        <f t="shared" si="5"/>
        <v>1.36195102529564E-2</v>
      </c>
      <c r="N17" s="41" t="s">
        <v>2</v>
      </c>
      <c r="O17" s="49">
        <v>3.5322666369495229E-2</v>
      </c>
      <c r="P17" s="7"/>
      <c r="Q17" s="8"/>
      <c r="S17" s="39" t="s">
        <v>2</v>
      </c>
      <c r="T17" s="39">
        <v>0.2</v>
      </c>
      <c r="AG17" s="20">
        <v>0.18000016988618991</v>
      </c>
      <c r="AH17" s="19">
        <v>7.6212467830845065E-2</v>
      </c>
      <c r="AI17" s="19">
        <v>1.3203378133263112E-2</v>
      </c>
      <c r="AJ17" s="19">
        <v>0</v>
      </c>
      <c r="AK17" s="19">
        <v>0.67064553983957986</v>
      </c>
      <c r="AL17" s="19">
        <v>0.23993861424984927</v>
      </c>
    </row>
    <row r="18" spans="1:38" ht="15.6" x14ac:dyDescent="0.3">
      <c r="A18" s="1">
        <v>43117</v>
      </c>
      <c r="B18">
        <v>126.869339</v>
      </c>
      <c r="C18">
        <v>24.133337000000001</v>
      </c>
      <c r="D18">
        <v>56.598998999999999</v>
      </c>
      <c r="E18">
        <v>84.886168999999995</v>
      </c>
      <c r="F18">
        <v>46.282210999999997</v>
      </c>
      <c r="H18">
        <f t="shared" si="1"/>
        <v>2.7828181641423211E-3</v>
      </c>
      <c r="I18">
        <f t="shared" si="2"/>
        <v>3.172764838928737E-3</v>
      </c>
      <c r="J18">
        <f t="shared" si="3"/>
        <v>-1.936554771283049E-3</v>
      </c>
      <c r="K18">
        <f t="shared" si="4"/>
        <v>-4.4382211571106282E-4</v>
      </c>
      <c r="L18">
        <f t="shared" si="5"/>
        <v>-7.9593553365595179E-4</v>
      </c>
      <c r="N18" s="41" t="s">
        <v>3</v>
      </c>
      <c r="O18" s="49">
        <v>0.21612992131354195</v>
      </c>
      <c r="P18" s="7"/>
      <c r="Q18" s="8"/>
      <c r="S18" s="39" t="s">
        <v>3</v>
      </c>
      <c r="T18" s="39">
        <v>0.2</v>
      </c>
      <c r="AG18" s="20">
        <v>0.19000017964584465</v>
      </c>
      <c r="AH18" s="19">
        <v>2.6069111733794868E-2</v>
      </c>
      <c r="AI18" s="19">
        <v>8.4076444896918328E-3</v>
      </c>
      <c r="AJ18" s="19">
        <v>0</v>
      </c>
      <c r="AK18" s="19">
        <v>0.73216797997135841</v>
      </c>
      <c r="AL18" s="19">
        <v>0.2333552629034093</v>
      </c>
    </row>
    <row r="19" spans="1:38" ht="15.6" x14ac:dyDescent="0.3">
      <c r="A19" s="1">
        <v>43118</v>
      </c>
      <c r="B19">
        <v>127.22288500000001</v>
      </c>
      <c r="C19">
        <v>24.210028000000001</v>
      </c>
      <c r="D19">
        <v>56.489497999999998</v>
      </c>
      <c r="E19">
        <v>84.848502999999994</v>
      </c>
      <c r="F19">
        <v>46.245387999999998</v>
      </c>
      <c r="H19">
        <f t="shared" si="1"/>
        <v>-4.0730653098015518E-2</v>
      </c>
      <c r="I19">
        <f t="shared" si="2"/>
        <v>1.1308336552105205E-3</v>
      </c>
      <c r="J19">
        <f t="shared" si="3"/>
        <v>6.8099236721672262E-3</v>
      </c>
      <c r="K19">
        <f t="shared" si="4"/>
        <v>-1.1103824376286961E-3</v>
      </c>
      <c r="L19">
        <f t="shared" si="5"/>
        <v>6.9437741813846553E-3</v>
      </c>
      <c r="N19" s="41" t="s">
        <v>4</v>
      </c>
      <c r="O19" s="49">
        <v>3.6640617666357282E-2</v>
      </c>
      <c r="P19" s="7"/>
      <c r="Q19" s="8"/>
      <c r="S19" s="39" t="s">
        <v>4</v>
      </c>
      <c r="T19" s="39">
        <v>0.2</v>
      </c>
      <c r="AG19" s="11">
        <v>0.20000000010216187</v>
      </c>
      <c r="AH19" s="9">
        <v>0</v>
      </c>
      <c r="AI19" s="9">
        <v>0</v>
      </c>
      <c r="AJ19" s="9">
        <v>0</v>
      </c>
      <c r="AK19" s="9">
        <v>0.81405675599886762</v>
      </c>
      <c r="AL19" s="9">
        <v>0.18594324213493171</v>
      </c>
    </row>
    <row r="20" spans="1:38" ht="15.6" x14ac:dyDescent="0.3">
      <c r="A20" s="1">
        <v>43119</v>
      </c>
      <c r="B20">
        <v>122.145126</v>
      </c>
      <c r="C20">
        <v>24.237421000000001</v>
      </c>
      <c r="D20">
        <v>56.875500000000002</v>
      </c>
      <c r="E20">
        <v>84.754340999999997</v>
      </c>
      <c r="F20">
        <v>46.567622999999998</v>
      </c>
      <c r="H20">
        <f t="shared" si="1"/>
        <v>1.415255955589859E-3</v>
      </c>
      <c r="I20">
        <f t="shared" si="2"/>
        <v>4.9599900909373688E-3</v>
      </c>
      <c r="J20">
        <f t="shared" si="3"/>
        <v>1.59597511707966E-2</v>
      </c>
      <c r="K20">
        <f t="shared" si="4"/>
        <v>1.7730835373041209E-2</v>
      </c>
      <c r="L20">
        <f t="shared" si="5"/>
        <v>2.5666219951451488E-3</v>
      </c>
      <c r="N20" s="41" t="s">
        <v>5</v>
      </c>
      <c r="O20" s="49">
        <v>0.28021357897888927</v>
      </c>
      <c r="P20" s="7"/>
      <c r="Q20" s="8"/>
      <c r="S20" s="39" t="s">
        <v>5</v>
      </c>
      <c r="T20" s="39">
        <v>0.2</v>
      </c>
      <c r="AG20" s="11">
        <v>0.21000020000000008</v>
      </c>
      <c r="AH20" s="9">
        <v>0</v>
      </c>
      <c r="AI20" s="9">
        <v>0</v>
      </c>
      <c r="AJ20" s="9">
        <v>0</v>
      </c>
      <c r="AK20" s="9">
        <v>0.91927012349446802</v>
      </c>
      <c r="AL20" s="9">
        <v>8.0729877006652268E-2</v>
      </c>
    </row>
    <row r="21" spans="1:38" ht="15.6" x14ac:dyDescent="0.3">
      <c r="A21" s="1">
        <v>43122</v>
      </c>
      <c r="B21">
        <v>122.31811500000001</v>
      </c>
      <c r="C21">
        <v>24.357937</v>
      </c>
      <c r="D21">
        <v>57.790500999999999</v>
      </c>
      <c r="E21">
        <v>86.270508000000007</v>
      </c>
      <c r="F21">
        <v>46.687297999999998</v>
      </c>
      <c r="H21">
        <f t="shared" si="1"/>
        <v>2.2199871470595944E-2</v>
      </c>
      <c r="I21">
        <f t="shared" si="2"/>
        <v>2.0219764123394343E-3</v>
      </c>
      <c r="J21">
        <f t="shared" si="3"/>
        <v>1.217671036582858E-2</v>
      </c>
      <c r="K21">
        <f t="shared" si="4"/>
        <v>3.1605547409338563E-3</v>
      </c>
      <c r="L21">
        <f t="shared" si="5"/>
        <v>8.0529205945360262E-3</v>
      </c>
      <c r="N21" s="41" t="s">
        <v>15</v>
      </c>
      <c r="O21" s="42">
        <f>SUM(O16:O20)</f>
        <v>1.0000000001888409</v>
      </c>
      <c r="P21" s="7"/>
      <c r="S21" s="39" t="s">
        <v>15</v>
      </c>
      <c r="T21" s="39">
        <v>1</v>
      </c>
      <c r="AG21" s="11">
        <v>0.21767332186781338</v>
      </c>
      <c r="AH21" s="9">
        <v>0</v>
      </c>
      <c r="AI21" s="9">
        <v>0</v>
      </c>
      <c r="AJ21" s="9">
        <v>0</v>
      </c>
      <c r="AK21" s="9">
        <v>1.0000000051538696</v>
      </c>
      <c r="AL21" s="9">
        <v>0</v>
      </c>
    </row>
    <row r="22" spans="1:38" ht="15.6" x14ac:dyDescent="0.3">
      <c r="A22" s="1">
        <v>43123</v>
      </c>
      <c r="B22">
        <v>125.06392700000001</v>
      </c>
      <c r="C22">
        <v>24.407238</v>
      </c>
      <c r="D22">
        <v>58.498500999999997</v>
      </c>
      <c r="E22">
        <v>86.543602000000007</v>
      </c>
      <c r="F22">
        <v>47.064785000000001</v>
      </c>
      <c r="H22">
        <f t="shared" si="1"/>
        <v>-5.3074967272081705E-3</v>
      </c>
      <c r="I22">
        <f t="shared" si="2"/>
        <v>-8.3390130069041692E-3</v>
      </c>
      <c r="J22">
        <f t="shared" si="3"/>
        <v>-4.9095765696319151E-3</v>
      </c>
      <c r="K22">
        <f t="shared" si="4"/>
        <v>-8.7101550732669362E-4</v>
      </c>
      <c r="L22">
        <f t="shared" si="5"/>
        <v>6.4344839791614199E-3</v>
      </c>
      <c r="N22" s="43" t="s">
        <v>8</v>
      </c>
      <c r="O22" s="44">
        <f t="array" ref="O22">MMULT(TRANSPOSE(O16:O20),O3:O7)</f>
        <v>8.6145517711012948E-2</v>
      </c>
      <c r="P22" s="7"/>
      <c r="S22" s="22" t="s">
        <v>8</v>
      </c>
      <c r="T22" s="22">
        <v>0.11935540576711565</v>
      </c>
    </row>
    <row r="23" spans="1:38" ht="15.6" x14ac:dyDescent="0.3">
      <c r="A23" s="1">
        <v>43124</v>
      </c>
      <c r="B23">
        <v>124.401909</v>
      </c>
      <c r="C23">
        <v>24.204552</v>
      </c>
      <c r="D23">
        <v>58.212001999999998</v>
      </c>
      <c r="E23">
        <v>86.468254000000002</v>
      </c>
      <c r="F23">
        <v>47.368599000000003</v>
      </c>
      <c r="H23">
        <f t="shared" si="1"/>
        <v>6.0433380030701128E-4</v>
      </c>
      <c r="I23">
        <f t="shared" si="2"/>
        <v>7.9176888318606973E-4</v>
      </c>
      <c r="J23">
        <f t="shared" si="3"/>
        <v>5.2514072412935854E-3</v>
      </c>
      <c r="K23">
        <f t="shared" si="4"/>
        <v>5.5391086055894745E-3</v>
      </c>
      <c r="L23">
        <f t="shared" si="5"/>
        <v>2.9112550070305486E-3</v>
      </c>
      <c r="N23" s="45" t="s">
        <v>9</v>
      </c>
      <c r="O23" s="50">
        <f t="array" ref="O23">SQRT(MMULT(MMULT(TRANSPOSE(O16:O20),S4:W8),O16:O20))</f>
        <v>0.23876008146322289</v>
      </c>
      <c r="P23" s="7"/>
      <c r="S23" s="22" t="s">
        <v>9</v>
      </c>
      <c r="T23" s="22">
        <v>0.25128610692437037</v>
      </c>
    </row>
    <row r="24" spans="1:38" ht="15.6" x14ac:dyDescent="0.3">
      <c r="A24" s="1">
        <v>43125</v>
      </c>
      <c r="B24">
        <v>124.47711200000001</v>
      </c>
      <c r="C24">
        <v>24.223724000000001</v>
      </c>
      <c r="D24">
        <v>58.518501000000001</v>
      </c>
      <c r="E24">
        <v>86.948539999999994</v>
      </c>
      <c r="F24">
        <v>47.506701999999997</v>
      </c>
      <c r="H24">
        <f t="shared" si="1"/>
        <v>1.1238043024246797E-2</v>
      </c>
      <c r="I24">
        <f t="shared" si="2"/>
        <v>-6.6621128078796041E-2</v>
      </c>
      <c r="J24">
        <f t="shared" si="3"/>
        <v>4.6628305770202326E-3</v>
      </c>
      <c r="K24">
        <f t="shared" si="4"/>
        <v>1.8563739976420083E-2</v>
      </c>
      <c r="L24">
        <f t="shared" si="5"/>
        <v>2.204233877730127E-2</v>
      </c>
      <c r="N24" s="46" t="s">
        <v>16</v>
      </c>
      <c r="O24" s="47">
        <f>(O22-O10)/O23</f>
        <v>0.29797911474566052</v>
      </c>
      <c r="P24" s="7"/>
      <c r="S24" s="22" t="s">
        <v>16</v>
      </c>
      <c r="T24" s="22">
        <v>0.41528521828914128</v>
      </c>
    </row>
    <row r="25" spans="1:38" x14ac:dyDescent="0.3">
      <c r="A25" s="1">
        <v>43126</v>
      </c>
      <c r="B25">
        <v>125.883881</v>
      </c>
      <c r="C25">
        <v>22.662495</v>
      </c>
      <c r="D25">
        <v>58.792000000000002</v>
      </c>
      <c r="E25">
        <v>88.577704999999995</v>
      </c>
      <c r="F25">
        <v>48.565486999999997</v>
      </c>
      <c r="H25">
        <f t="shared" si="1"/>
        <v>-3.2321599430949733E-3</v>
      </c>
      <c r="I25">
        <f t="shared" si="2"/>
        <v>-0.10088528270709406</v>
      </c>
      <c r="J25">
        <f t="shared" si="3"/>
        <v>-2.2115998270963498E-4</v>
      </c>
      <c r="K25">
        <f t="shared" si="4"/>
        <v>-1.489722953765516E-3</v>
      </c>
      <c r="L25">
        <f t="shared" si="5"/>
        <v>-1.5474609642039913E-2</v>
      </c>
      <c r="P25" s="7"/>
    </row>
    <row r="26" spans="1:38" x14ac:dyDescent="0.3">
      <c r="A26" s="1">
        <v>43129</v>
      </c>
      <c r="B26">
        <v>125.477661</v>
      </c>
      <c r="C26">
        <v>20.487728000000001</v>
      </c>
      <c r="D26">
        <v>58.778998999999999</v>
      </c>
      <c r="E26">
        <v>88.445847000000001</v>
      </c>
      <c r="F26">
        <v>47.819740000000003</v>
      </c>
      <c r="H26">
        <f t="shared" si="1"/>
        <v>-1.9249229964555761E-2</v>
      </c>
      <c r="I26">
        <f t="shared" si="2"/>
        <v>-6.5180412053001818E-2</v>
      </c>
      <c r="J26">
        <f t="shared" si="3"/>
        <v>-1.0165600627382722E-2</v>
      </c>
      <c r="K26">
        <f t="shared" si="4"/>
        <v>-1.264327815929573E-2</v>
      </c>
      <c r="L26">
        <f t="shared" si="5"/>
        <v>-1.9048211056745607E-2</v>
      </c>
    </row>
    <row r="27" spans="1:38" x14ac:dyDescent="0.3">
      <c r="A27" s="1">
        <v>43130</v>
      </c>
      <c r="B27">
        <v>123.08541099999999</v>
      </c>
      <c r="C27">
        <v>19.19492</v>
      </c>
      <c r="D27">
        <v>58.184502000000002</v>
      </c>
      <c r="E27">
        <v>87.334641000000005</v>
      </c>
      <c r="F27">
        <v>46.917479999999998</v>
      </c>
      <c r="H27">
        <f t="shared" si="1"/>
        <v>4.8931276357536623E-4</v>
      </c>
      <c r="I27">
        <f t="shared" si="2"/>
        <v>2.2853087880587691E-2</v>
      </c>
      <c r="J27">
        <f t="shared" si="3"/>
        <v>5.3564744448686011E-3</v>
      </c>
      <c r="K27">
        <f t="shared" si="4"/>
        <v>2.4182372502184257E-2</v>
      </c>
      <c r="L27">
        <f t="shared" si="5"/>
        <v>1.228686944222364E-2</v>
      </c>
    </row>
    <row r="28" spans="1:38" x14ac:dyDescent="0.3">
      <c r="A28" s="1">
        <v>43131</v>
      </c>
      <c r="B28">
        <v>123.145653</v>
      </c>
      <c r="C28">
        <v>19.638634</v>
      </c>
      <c r="D28">
        <v>58.497002000000002</v>
      </c>
      <c r="E28">
        <v>89.472342999999995</v>
      </c>
      <c r="F28">
        <v>47.497504999999997</v>
      </c>
      <c r="H28">
        <f t="shared" si="1"/>
        <v>-7.9733718926239608E-3</v>
      </c>
      <c r="I28">
        <f t="shared" si="2"/>
        <v>-2.0430279274486592E-2</v>
      </c>
      <c r="J28">
        <f t="shared" si="3"/>
        <v>-1.9165317890425316E-3</v>
      </c>
      <c r="K28">
        <f t="shared" si="4"/>
        <v>-7.9253600179096332E-3</v>
      </c>
      <c r="L28">
        <f t="shared" si="5"/>
        <v>7.7496141409560677E-4</v>
      </c>
    </row>
    <row r="29" spans="1:38" ht="18" x14ac:dyDescent="0.35">
      <c r="A29" s="1">
        <v>43132</v>
      </c>
      <c r="B29">
        <v>122.167671</v>
      </c>
      <c r="C29">
        <v>19.241482000000001</v>
      </c>
      <c r="D29">
        <v>58.384998000000003</v>
      </c>
      <c r="E29">
        <v>88.766045000000005</v>
      </c>
      <c r="F29">
        <v>47.534328000000002</v>
      </c>
      <c r="H29">
        <f t="shared" si="1"/>
        <v>-2.0969400007021671E-2</v>
      </c>
      <c r="I29">
        <f t="shared" si="2"/>
        <v>9.2101734835752617E-3</v>
      </c>
      <c r="J29">
        <f t="shared" si="3"/>
        <v>-4.8965686129862414E-2</v>
      </c>
      <c r="K29">
        <f t="shared" si="4"/>
        <v>-2.666255981286527E-2</v>
      </c>
      <c r="L29">
        <f t="shared" si="5"/>
        <v>-2.9483247069717163E-2</v>
      </c>
      <c r="N29" s="68" t="s">
        <v>17</v>
      </c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70"/>
    </row>
    <row r="30" spans="1:38" x14ac:dyDescent="0.3">
      <c r="A30" s="1">
        <v>43133</v>
      </c>
      <c r="B30">
        <v>119.632561</v>
      </c>
      <c r="C30">
        <v>19.419518</v>
      </c>
      <c r="D30">
        <v>55.595001000000003</v>
      </c>
      <c r="E30">
        <v>86.430588</v>
      </c>
      <c r="F30">
        <v>46.153320000000001</v>
      </c>
      <c r="H30">
        <f t="shared" si="1"/>
        <v>-4.1731638008146027E-2</v>
      </c>
      <c r="I30">
        <f t="shared" si="2"/>
        <v>-4.7958332013759063E-2</v>
      </c>
      <c r="J30">
        <f t="shared" si="3"/>
        <v>-5.1771489363935226E-2</v>
      </c>
      <c r="K30">
        <f t="shared" si="4"/>
        <v>-4.2057533012456599E-2</v>
      </c>
      <c r="L30">
        <f t="shared" si="5"/>
        <v>-4.1545484212283157E-2</v>
      </c>
      <c r="N30" s="10"/>
      <c r="O30" s="14" t="s">
        <v>39</v>
      </c>
      <c r="P30" s="16" t="s">
        <v>40</v>
      </c>
      <c r="Q30" s="14" t="s">
        <v>41</v>
      </c>
      <c r="R30" s="16" t="s">
        <v>42</v>
      </c>
      <c r="S30" s="14" t="s">
        <v>43</v>
      </c>
      <c r="T30" s="16" t="s">
        <v>44</v>
      </c>
      <c r="U30" s="14" t="s">
        <v>45</v>
      </c>
      <c r="V30" s="16" t="s">
        <v>46</v>
      </c>
      <c r="W30" s="14" t="s">
        <v>47</v>
      </c>
      <c r="X30" s="16" t="s">
        <v>48</v>
      </c>
      <c r="Y30" s="14" t="s">
        <v>49</v>
      </c>
      <c r="Z30" s="16" t="s">
        <v>50</v>
      </c>
      <c r="AA30" s="14" t="s">
        <v>51</v>
      </c>
      <c r="AB30" s="16" t="s">
        <v>52</v>
      </c>
      <c r="AC30" s="14" t="s">
        <v>53</v>
      </c>
      <c r="AD30" s="16" t="s">
        <v>54</v>
      </c>
      <c r="AE30" s="14" t="s">
        <v>55</v>
      </c>
      <c r="AF30" s="16" t="s">
        <v>56</v>
      </c>
    </row>
    <row r="31" spans="1:38" x14ac:dyDescent="0.3">
      <c r="A31" s="1">
        <v>43136</v>
      </c>
      <c r="B31">
        <v>114.742836</v>
      </c>
      <c r="C31">
        <v>18.510169999999999</v>
      </c>
      <c r="D31">
        <v>52.790000999999997</v>
      </c>
      <c r="E31">
        <v>82.870911000000007</v>
      </c>
      <c r="F31">
        <v>44.275143</v>
      </c>
      <c r="H31">
        <f t="shared" si="1"/>
        <v>1.8254759695259734E-2</v>
      </c>
      <c r="I31">
        <f t="shared" si="2"/>
        <v>-5.1926111664068932E-3</v>
      </c>
      <c r="J31">
        <f t="shared" si="3"/>
        <v>2.3217631569231862E-2</v>
      </c>
      <c r="K31">
        <f t="shared" si="4"/>
        <v>3.7142406123643779E-2</v>
      </c>
      <c r="L31">
        <f t="shared" si="5"/>
        <v>2.6876431816709935E-2</v>
      </c>
      <c r="N31" s="9" t="s">
        <v>1</v>
      </c>
      <c r="O31" s="18">
        <v>0.85103064141477125</v>
      </c>
      <c r="P31" s="18">
        <v>0.71873921114596562</v>
      </c>
      <c r="Q31" s="18">
        <v>0.58956070735265997</v>
      </c>
      <c r="R31" s="19">
        <v>0.4598639790075037</v>
      </c>
      <c r="S31" s="19">
        <v>0.42102602640385267</v>
      </c>
      <c r="T31" s="19">
        <v>0.39335154960001728</v>
      </c>
      <c r="U31" s="19">
        <v>0.36557149790480503</v>
      </c>
      <c r="V31" s="19">
        <v>0.33801553944091473</v>
      </c>
      <c r="W31" s="19">
        <v>0.31089719871029065</v>
      </c>
      <c r="X31" s="19">
        <v>0.27678622690652388</v>
      </c>
      <c r="Y31" s="19">
        <v>0.22664299269761798</v>
      </c>
      <c r="Z31" s="19">
        <v>0.17649975368725801</v>
      </c>
      <c r="AA31" s="19">
        <v>0.12635650646791777</v>
      </c>
      <c r="AB31" s="19">
        <v>7.6212467830845065E-2</v>
      </c>
      <c r="AC31" s="19">
        <v>2.6069111733794868E-2</v>
      </c>
      <c r="AD31" s="9">
        <v>0</v>
      </c>
      <c r="AE31" s="9">
        <v>0</v>
      </c>
      <c r="AF31" s="9">
        <v>0</v>
      </c>
    </row>
    <row r="32" spans="1:38" x14ac:dyDescent="0.3">
      <c r="A32" s="1">
        <v>43137</v>
      </c>
      <c r="B32">
        <v>116.856674</v>
      </c>
      <c r="C32">
        <v>18.414303</v>
      </c>
      <c r="D32">
        <v>54.029998999999997</v>
      </c>
      <c r="E32">
        <v>86.006812999999994</v>
      </c>
      <c r="F32">
        <v>45.481236000000003</v>
      </c>
      <c r="H32">
        <f t="shared" si="1"/>
        <v>-9.6380902961150962E-3</v>
      </c>
      <c r="I32">
        <f t="shared" si="2"/>
        <v>-6.8656963663948963E-3</v>
      </c>
      <c r="J32">
        <f t="shared" si="3"/>
        <v>-3.0079536921556797E-2</v>
      </c>
      <c r="K32">
        <f t="shared" si="4"/>
        <v>-1.9012595785963281E-2</v>
      </c>
      <c r="L32">
        <f t="shared" si="5"/>
        <v>-1.0787077842674356E-2</v>
      </c>
      <c r="N32" s="9" t="s">
        <v>2</v>
      </c>
      <c r="O32" s="18">
        <v>0</v>
      </c>
      <c r="P32" s="18">
        <v>0</v>
      </c>
      <c r="Q32" s="18">
        <v>1.1148971340464425E-3</v>
      </c>
      <c r="R32" s="19">
        <v>3.2135008077426058E-2</v>
      </c>
      <c r="S32" s="19">
        <v>3.5196362166147466E-2</v>
      </c>
      <c r="T32" s="19">
        <v>3.4867703307285655E-2</v>
      </c>
      <c r="U32" s="19">
        <v>3.4828355365425556E-2</v>
      </c>
      <c r="V32" s="19">
        <v>3.4176328736886266E-2</v>
      </c>
      <c r="W32" s="19">
        <v>3.2360193527058108E-2</v>
      </c>
      <c r="X32" s="19">
        <v>3.2386359680055189E-2</v>
      </c>
      <c r="Y32" s="19">
        <v>2.7590620990188743E-2</v>
      </c>
      <c r="Z32" s="19">
        <v>2.2794968282836118E-2</v>
      </c>
      <c r="AA32" s="19">
        <v>1.7999212502906765E-2</v>
      </c>
      <c r="AB32" s="19">
        <v>1.3203378133263112E-2</v>
      </c>
      <c r="AC32" s="19">
        <v>8.4076444896918328E-3</v>
      </c>
      <c r="AD32" s="9">
        <v>0</v>
      </c>
      <c r="AE32" s="9">
        <v>0</v>
      </c>
      <c r="AF32" s="9">
        <v>0</v>
      </c>
    </row>
    <row r="33" spans="1:32" x14ac:dyDescent="0.3">
      <c r="A33" s="1">
        <v>43138</v>
      </c>
      <c r="B33">
        <v>115.735809</v>
      </c>
      <c r="C33">
        <v>18.288309000000002</v>
      </c>
      <c r="D33">
        <v>52.429001</v>
      </c>
      <c r="E33">
        <v>84.387046999999995</v>
      </c>
      <c r="F33">
        <v>44.993262999999999</v>
      </c>
      <c r="H33">
        <f t="shared" si="1"/>
        <v>-3.1742374421241656E-2</v>
      </c>
      <c r="I33">
        <f t="shared" si="2"/>
        <v>-1.737323331118373E-2</v>
      </c>
      <c r="J33">
        <f t="shared" si="3"/>
        <v>-4.591804102876533E-2</v>
      </c>
      <c r="K33">
        <f t="shared" si="4"/>
        <v>-5.2697821319824457E-2</v>
      </c>
      <c r="L33">
        <f t="shared" si="5"/>
        <v>-4.2426170493219534E-2</v>
      </c>
      <c r="N33" s="9" t="s">
        <v>3</v>
      </c>
      <c r="O33" s="18">
        <v>0.14896936051356702</v>
      </c>
      <c r="P33" s="18">
        <v>0.19105775916378437</v>
      </c>
      <c r="Q33" s="18">
        <v>0.21970114815745401</v>
      </c>
      <c r="R33" s="19">
        <v>0.23573059970579985</v>
      </c>
      <c r="S33" s="19">
        <v>0.19987246364314637</v>
      </c>
      <c r="T33" s="19">
        <v>0.15769444831493371</v>
      </c>
      <c r="U33" s="19">
        <v>0.11545170388448614</v>
      </c>
      <c r="V33" s="19">
        <v>7.3347481117254476E-2</v>
      </c>
      <c r="W33" s="19">
        <v>3.1592292857277791E-2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9">
        <v>0</v>
      </c>
      <c r="AE33" s="9">
        <v>0</v>
      </c>
      <c r="AF33" s="9">
        <v>0</v>
      </c>
    </row>
    <row r="34" spans="1:32" x14ac:dyDescent="0.3">
      <c r="A34" s="1">
        <v>43139</v>
      </c>
      <c r="B34">
        <v>112.11977400000001</v>
      </c>
      <c r="C34">
        <v>17.973326</v>
      </c>
      <c r="D34">
        <v>50.076000000000001</v>
      </c>
      <c r="E34">
        <v>80.055176000000003</v>
      </c>
      <c r="F34">
        <v>43.124298000000003</v>
      </c>
      <c r="H34">
        <f t="shared" si="1"/>
        <v>1.2925566329898747E-2</v>
      </c>
      <c r="I34">
        <f t="shared" si="2"/>
        <v>2.5279535259280179E-2</v>
      </c>
      <c r="J34">
        <f t="shared" si="3"/>
        <v>3.5564970260592521E-2</v>
      </c>
      <c r="K34">
        <f t="shared" si="4"/>
        <v>3.6611392310443788E-2</v>
      </c>
      <c r="L34">
        <f t="shared" si="5"/>
        <v>1.8822899752171426E-2</v>
      </c>
      <c r="N34" s="9" t="s">
        <v>4</v>
      </c>
      <c r="O34" s="18">
        <v>0</v>
      </c>
      <c r="P34" s="18">
        <v>0</v>
      </c>
      <c r="Q34" s="18">
        <v>0</v>
      </c>
      <c r="R34" s="19">
        <v>0</v>
      </c>
      <c r="S34" s="19">
        <v>6.4610761188227256E-2</v>
      </c>
      <c r="T34" s="19">
        <v>0.13717709992017252</v>
      </c>
      <c r="U34" s="19">
        <v>0.2096668376566245</v>
      </c>
      <c r="V34" s="19">
        <v>0.2823176381824043</v>
      </c>
      <c r="W34" s="19">
        <v>0.35529748161508717</v>
      </c>
      <c r="X34" s="19">
        <v>0.42455469712205757</v>
      </c>
      <c r="Y34" s="19">
        <v>0.48607714163523491</v>
      </c>
      <c r="Z34" s="19">
        <v>0.54759958559096467</v>
      </c>
      <c r="AA34" s="19">
        <v>0.60912201462269078</v>
      </c>
      <c r="AB34" s="19">
        <v>0.67064553983957986</v>
      </c>
      <c r="AC34" s="19">
        <v>0.73216797997135841</v>
      </c>
      <c r="AD34" s="9">
        <v>0.81405675599886762</v>
      </c>
      <c r="AE34" s="9">
        <v>0.91927012349446802</v>
      </c>
      <c r="AF34" s="9">
        <v>1.0000000051538696</v>
      </c>
    </row>
    <row r="35" spans="1:32" x14ac:dyDescent="0.3">
      <c r="A35" s="1">
        <v>43140</v>
      </c>
      <c r="B35">
        <v>113.57839199999999</v>
      </c>
      <c r="C35">
        <v>18.433475000000001</v>
      </c>
      <c r="D35">
        <v>51.889000000000003</v>
      </c>
      <c r="E35">
        <v>83.040420999999995</v>
      </c>
      <c r="F35">
        <v>43.943710000000003</v>
      </c>
      <c r="H35">
        <f t="shared" si="1"/>
        <v>1.2561643896959416E-2</v>
      </c>
      <c r="I35">
        <f t="shared" si="2"/>
        <v>1.0788598462675547E-2</v>
      </c>
      <c r="J35">
        <f t="shared" si="3"/>
        <v>1.3552262238610483E-2</v>
      </c>
      <c r="K35">
        <f t="shared" si="4"/>
        <v>1.0715903448428217E-2</v>
      </c>
      <c r="L35">
        <f t="shared" si="5"/>
        <v>8.7611526828656472E-3</v>
      </c>
      <c r="N35" s="9" t="s">
        <v>5</v>
      </c>
      <c r="O35" s="18">
        <v>0</v>
      </c>
      <c r="P35" s="18">
        <v>9.0203027984635059E-2</v>
      </c>
      <c r="Q35" s="18">
        <v>0.18962325122518803</v>
      </c>
      <c r="R35" s="19">
        <v>0.27227041176990641</v>
      </c>
      <c r="S35" s="19">
        <v>0.27929438653174982</v>
      </c>
      <c r="T35" s="19">
        <v>0.27690919506809014</v>
      </c>
      <c r="U35" s="19">
        <v>0.27448160546152311</v>
      </c>
      <c r="V35" s="19">
        <v>0.27214301320242401</v>
      </c>
      <c r="W35" s="19">
        <v>0.26985283159867252</v>
      </c>
      <c r="X35" s="19">
        <v>0.26627271787748041</v>
      </c>
      <c r="Y35" s="19">
        <v>0.25968924444330199</v>
      </c>
      <c r="Z35" s="19">
        <v>0.25310569646632686</v>
      </c>
      <c r="AA35" s="19">
        <v>0.24652226640866834</v>
      </c>
      <c r="AB35" s="19">
        <v>0.23993861424984927</v>
      </c>
      <c r="AC35" s="19">
        <v>0.2333552629034093</v>
      </c>
      <c r="AD35" s="9">
        <v>0.18594324213493171</v>
      </c>
      <c r="AE35" s="9">
        <v>8.0729877006652268E-2</v>
      </c>
      <c r="AF35" s="9">
        <v>0</v>
      </c>
    </row>
    <row r="36" spans="1:32" x14ac:dyDescent="0.3">
      <c r="A36" s="1">
        <v>43143</v>
      </c>
      <c r="B36">
        <v>115.014122</v>
      </c>
      <c r="C36">
        <v>18.633423000000001</v>
      </c>
      <c r="D36">
        <v>52.597000000000001</v>
      </c>
      <c r="E36">
        <v>83.935058999999995</v>
      </c>
      <c r="F36">
        <v>44.330399</v>
      </c>
      <c r="H36">
        <f t="shared" si="1"/>
        <v>-4.3024716847132952E-3</v>
      </c>
      <c r="I36">
        <f t="shared" si="2"/>
        <v>3.9610878565499268E-3</v>
      </c>
      <c r="J36">
        <f t="shared" si="3"/>
        <v>1.5208836363207184E-4</v>
      </c>
      <c r="K36">
        <f t="shared" si="4"/>
        <v>7.8227628466140831E-3</v>
      </c>
      <c r="L36">
        <f t="shared" si="5"/>
        <v>7.0360546512629662E-3</v>
      </c>
      <c r="N36" s="11" t="s">
        <v>18</v>
      </c>
      <c r="O36" s="59">
        <v>0.26057777598392762</v>
      </c>
      <c r="P36" s="60">
        <v>0.24913900074380169</v>
      </c>
      <c r="Q36" s="61">
        <v>0.24188333305997481</v>
      </c>
      <c r="R36" s="59">
        <v>0.23892156453311519</v>
      </c>
      <c r="S36" s="59">
        <v>0.23881527055185511</v>
      </c>
      <c r="T36" s="59">
        <v>0.23947212916250937</v>
      </c>
      <c r="U36" s="59">
        <v>0.24086484823220172</v>
      </c>
      <c r="V36" s="59">
        <v>0.24298077398366871</v>
      </c>
      <c r="W36" s="59">
        <v>0.24580171136016743</v>
      </c>
      <c r="X36" s="59">
        <v>0.24931510872192414</v>
      </c>
      <c r="Y36" s="59">
        <v>0.25375028284900741</v>
      </c>
      <c r="Z36" s="59">
        <v>0.25915833790213755</v>
      </c>
      <c r="AA36" s="59">
        <v>0.26547982473009007</v>
      </c>
      <c r="AB36" s="59">
        <v>0.27265134517075706</v>
      </c>
      <c r="AC36" s="59">
        <v>0.28060750791457895</v>
      </c>
      <c r="AD36" s="62">
        <v>0.28944910174568639</v>
      </c>
      <c r="AE36" s="62">
        <v>0.30039939492892492</v>
      </c>
      <c r="AF36" s="62">
        <v>0.31029231652158862</v>
      </c>
    </row>
    <row r="37" spans="1:32" x14ac:dyDescent="0.3">
      <c r="A37" s="1">
        <v>43144</v>
      </c>
      <c r="B37">
        <v>114.52034</v>
      </c>
      <c r="C37">
        <v>18.707377999999999</v>
      </c>
      <c r="D37">
        <v>52.604999999999997</v>
      </c>
      <c r="E37">
        <v>84.594238000000004</v>
      </c>
      <c r="F37">
        <v>44.643410000000003</v>
      </c>
      <c r="H37">
        <f t="shared" si="1"/>
        <v>2.6252830083903389E-2</v>
      </c>
      <c r="I37">
        <f t="shared" si="2"/>
        <v>2.2726648632140984E-2</v>
      </c>
      <c r="J37">
        <f t="shared" si="3"/>
        <v>1.6590087194673832E-2</v>
      </c>
      <c r="K37">
        <f t="shared" si="4"/>
        <v>1.5537044026033436E-2</v>
      </c>
      <c r="L37">
        <f t="shared" si="5"/>
        <v>1.9604563390301605E-2</v>
      </c>
      <c r="N37" s="11" t="s">
        <v>19</v>
      </c>
      <c r="O37" s="20">
        <v>5.0000000383923937E-2</v>
      </c>
      <c r="P37" s="21">
        <v>5.9999999932289258E-2</v>
      </c>
      <c r="Q37" s="17">
        <v>6.999999972151387E-2</v>
      </c>
      <c r="R37" s="20">
        <v>8.0000000152584932E-2</v>
      </c>
      <c r="S37" s="20">
        <v>9.0000000083356679E-2</v>
      </c>
      <c r="T37" s="20">
        <v>0.10000008932136017</v>
      </c>
      <c r="U37" s="20">
        <v>0.11000000010945954</v>
      </c>
      <c r="V37" s="20">
        <v>0.12000010971600314</v>
      </c>
      <c r="W37" s="20">
        <v>0.13000011977266732</v>
      </c>
      <c r="X37" s="20">
        <v>0.13999999984585976</v>
      </c>
      <c r="Y37" s="20">
        <v>0.14999999998505031</v>
      </c>
      <c r="Z37" s="20">
        <v>0.16000000002112863</v>
      </c>
      <c r="AA37" s="20">
        <v>0.17000000000050261</v>
      </c>
      <c r="AB37" s="20">
        <v>0.18000016988618991</v>
      </c>
      <c r="AC37" s="20">
        <v>0.19000017964584465</v>
      </c>
      <c r="AD37" s="11">
        <v>0.20000000010216187</v>
      </c>
      <c r="AE37" s="11">
        <v>0.21000020000000008</v>
      </c>
      <c r="AF37" s="11">
        <v>0.21767332186781338</v>
      </c>
    </row>
    <row r="38" spans="1:32" x14ac:dyDescent="0.3">
      <c r="A38" s="1">
        <v>43145</v>
      </c>
      <c r="B38">
        <v>117.56663500000001</v>
      </c>
      <c r="C38">
        <v>19.137402000000002</v>
      </c>
      <c r="D38">
        <v>53.485000999999997</v>
      </c>
      <c r="E38">
        <v>85.918846000000002</v>
      </c>
      <c r="F38">
        <v>45.527259999999998</v>
      </c>
      <c r="H38">
        <f t="shared" si="1"/>
        <v>8.0446171235970618E-3</v>
      </c>
      <c r="I38">
        <f t="shared" si="2"/>
        <v>-1.209527990538516E-2</v>
      </c>
      <c r="J38">
        <f t="shared" si="3"/>
        <v>1.8359014965200496E-2</v>
      </c>
      <c r="K38">
        <f t="shared" si="4"/>
        <v>2.0167406639333578E-2</v>
      </c>
      <c r="L38">
        <f t="shared" si="5"/>
        <v>2.3779625557714412E-2</v>
      </c>
      <c r="N38" s="57" t="s">
        <v>16</v>
      </c>
      <c r="O38" s="58">
        <f>(O37-O10)/O36</f>
        <v>0.13431690500759638</v>
      </c>
      <c r="P38" s="58">
        <f t="shared" ref="P38:R38" si="6">(P37-P10)/P36</f>
        <v>0.24082941551968953</v>
      </c>
      <c r="Q38" s="58">
        <f t="shared" si="6"/>
        <v>0.28939571336300968</v>
      </c>
      <c r="R38" s="58">
        <f t="shared" si="6"/>
        <v>0.33483792184650923</v>
      </c>
      <c r="S38" s="58">
        <f t="shared" ref="S38" si="7">(S37-S10)/S36</f>
        <v>0.37686032335949199</v>
      </c>
      <c r="T38" s="58">
        <f t="shared" ref="T38:U38" si="8">(T37-T10)/T36</f>
        <v>0.4175855022088964</v>
      </c>
      <c r="U38" s="58">
        <f t="shared" si="8"/>
        <v>0.45668764419877439</v>
      </c>
      <c r="V38" s="58">
        <f t="shared" ref="V38" si="9">(V37-V10)/V36</f>
        <v>0.49386668644025561</v>
      </c>
      <c r="W38" s="58">
        <f t="shared" ref="W38:X38" si="10">(W37-W10)/W36</f>
        <v>0.52888207756284178</v>
      </c>
      <c r="X38" s="58">
        <f t="shared" si="10"/>
        <v>0.56153837031196541</v>
      </c>
      <c r="Y38" s="58">
        <f t="shared" ref="Y38" si="11">(Y37-Y10)/Y36</f>
        <v>0.59113234594621877</v>
      </c>
      <c r="Z38" s="58">
        <f t="shared" ref="Z38:AA38" si="12">(Z37-Z10)/Z36</f>
        <v>0.61738318479858156</v>
      </c>
      <c r="AA38" s="58">
        <f t="shared" si="12"/>
        <v>0.64034997828305573</v>
      </c>
      <c r="AB38" s="58">
        <f t="shared" ref="AB38" si="13">(AB37-AB10)/AB36</f>
        <v>0.66018441894522384</v>
      </c>
      <c r="AC38" s="58">
        <f t="shared" ref="AC38:AD38" si="14">(AC37-AC10)/AC36</f>
        <v>0.67710297938173303</v>
      </c>
      <c r="AD38" s="58">
        <f t="shared" si="14"/>
        <v>0.6909677691032684</v>
      </c>
      <c r="AE38" s="58">
        <f t="shared" ref="AE38" si="15">(AE37-AE10)/AE36</f>
        <v>0.69906998331233838</v>
      </c>
      <c r="AF38" s="58">
        <f t="shared" ref="AF38" si="16">(AF37-AF10)/AF36</f>
        <v>0.70151051211307947</v>
      </c>
    </row>
    <row r="39" spans="1:32" x14ac:dyDescent="0.3">
      <c r="A39" s="1">
        <v>43146</v>
      </c>
      <c r="B39">
        <v>118.516228</v>
      </c>
      <c r="C39">
        <v>18.907323999999999</v>
      </c>
      <c r="D39">
        <v>54.476002000000001</v>
      </c>
      <c r="E39">
        <v>87.669196999999997</v>
      </c>
      <c r="F39">
        <v>46.622855999999999</v>
      </c>
      <c r="H39">
        <f t="shared" si="1"/>
        <v>1.0891308668785767E-3</v>
      </c>
      <c r="I39">
        <f t="shared" si="2"/>
        <v>1.0949536281974589E-2</v>
      </c>
      <c r="J39">
        <f t="shared" si="3"/>
        <v>4.8344657287607024E-3</v>
      </c>
      <c r="K39">
        <f t="shared" si="4"/>
        <v>-7.1482060287243864E-3</v>
      </c>
      <c r="L39">
        <f t="shared" si="5"/>
        <v>1.3812432513053252E-3</v>
      </c>
      <c r="N39" s="71" t="s">
        <v>26</v>
      </c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3"/>
    </row>
    <row r="40" spans="1:32" x14ac:dyDescent="0.3">
      <c r="A40" s="1">
        <v>43147</v>
      </c>
      <c r="B40">
        <v>118.64537799999999</v>
      </c>
      <c r="C40">
        <v>19.115487999999999</v>
      </c>
      <c r="D40">
        <v>54.740001999999997</v>
      </c>
      <c r="E40">
        <v>87.044753999999998</v>
      </c>
      <c r="F40">
        <v>46.687297999999998</v>
      </c>
      <c r="H40">
        <f t="shared" si="1"/>
        <v>-6.5526072487380503E-3</v>
      </c>
      <c r="I40">
        <f t="shared" si="2"/>
        <v>4.2976849048437249E-4</v>
      </c>
      <c r="J40">
        <f t="shared" si="3"/>
        <v>6.9723299220554045E-3</v>
      </c>
      <c r="K40">
        <f t="shared" si="4"/>
        <v>7.795635502818434E-3</v>
      </c>
      <c r="L40">
        <f t="shared" si="5"/>
        <v>-1.6302474398931309E-2</v>
      </c>
    </row>
    <row r="41" spans="1:32" x14ac:dyDescent="0.3">
      <c r="A41" s="1">
        <v>43151</v>
      </c>
      <c r="B41">
        <v>117.87048299999999</v>
      </c>
      <c r="C41">
        <v>19.123705000000001</v>
      </c>
      <c r="D41">
        <v>55.123001000000002</v>
      </c>
      <c r="E41">
        <v>87.725975000000005</v>
      </c>
      <c r="F41">
        <v>45.93235</v>
      </c>
      <c r="H41">
        <f t="shared" si="1"/>
        <v>-7.7641538329029898E-3</v>
      </c>
      <c r="I41">
        <f t="shared" si="2"/>
        <v>1.4311769305436551E-3</v>
      </c>
      <c r="J41">
        <f t="shared" si="3"/>
        <v>8.0224477962369777E-3</v>
      </c>
      <c r="K41">
        <f t="shared" si="4"/>
        <v>-1.3354689489547428E-2</v>
      </c>
      <c r="L41">
        <f t="shared" si="5"/>
        <v>-9.2628493071828244E-3</v>
      </c>
      <c r="N41" s="63" t="s">
        <v>29</v>
      </c>
      <c r="O41" s="63"/>
      <c r="P41" s="63"/>
      <c r="R41" s="23" t="s">
        <v>35</v>
      </c>
      <c r="S41" s="23" t="s">
        <v>33</v>
      </c>
      <c r="T41" s="24" t="s">
        <v>34</v>
      </c>
      <c r="U41" s="25" t="s">
        <v>36</v>
      </c>
      <c r="V41" s="26" t="s">
        <v>37</v>
      </c>
    </row>
    <row r="42" spans="1:32" x14ac:dyDescent="0.3">
      <c r="A42" s="1">
        <v>43152</v>
      </c>
      <c r="B42">
        <v>116.958862</v>
      </c>
      <c r="C42">
        <v>19.151094000000001</v>
      </c>
      <c r="D42">
        <v>55.567000999999998</v>
      </c>
      <c r="E42">
        <v>86.562209999999993</v>
      </c>
      <c r="F42">
        <v>45.508850000000002</v>
      </c>
      <c r="H42">
        <f t="shared" si="1"/>
        <v>-5.0790768148567533E-3</v>
      </c>
      <c r="I42">
        <f t="shared" si="2"/>
        <v>9.1117292522697058E-3</v>
      </c>
      <c r="J42">
        <f t="shared" si="3"/>
        <v>-4.2471331848718871E-3</v>
      </c>
      <c r="K42">
        <f t="shared" si="4"/>
        <v>2.6199844606017292E-3</v>
      </c>
      <c r="L42">
        <f t="shared" si="5"/>
        <v>3.231352810283734E-3</v>
      </c>
      <c r="N42" s="53" t="s">
        <v>30</v>
      </c>
      <c r="O42" s="54" t="s">
        <v>25</v>
      </c>
      <c r="P42" s="54" t="s">
        <v>9</v>
      </c>
      <c r="R42" s="27" t="s">
        <v>1</v>
      </c>
      <c r="S42" s="30">
        <f>U42/252</f>
        <v>5.0411059623409009E-4</v>
      </c>
      <c r="T42" s="30">
        <f>V42/SQRT(252)</f>
        <v>2.4822588583569609E-2</v>
      </c>
      <c r="U42" s="30">
        <f>AVERAGE(I59:I1315)*252</f>
        <v>0.1270358702509907</v>
      </c>
      <c r="V42" s="30">
        <f>STDEV(I59:I1315)*SQRT(252)</f>
        <v>0.39404637773397738</v>
      </c>
    </row>
    <row r="43" spans="1:32" x14ac:dyDescent="0.3">
      <c r="A43" s="1">
        <v>43153</v>
      </c>
      <c r="B43">
        <v>116.366325</v>
      </c>
      <c r="C43">
        <v>19.326391000000001</v>
      </c>
      <c r="D43">
        <v>55.331501000000003</v>
      </c>
      <c r="E43">
        <v>86.789299</v>
      </c>
      <c r="F43">
        <v>45.656143</v>
      </c>
      <c r="H43">
        <f t="shared" si="1"/>
        <v>1.5160945480743307E-2</v>
      </c>
      <c r="I43">
        <f t="shared" si="2"/>
        <v>1.7142467864853784E-2</v>
      </c>
      <c r="J43">
        <f t="shared" si="3"/>
        <v>1.8053503037153969E-2</v>
      </c>
      <c r="K43">
        <f t="shared" si="4"/>
        <v>2.5083171466773996E-2</v>
      </c>
      <c r="L43">
        <f t="shared" si="5"/>
        <v>1.8184439908993717E-2</v>
      </c>
      <c r="N43" s="52">
        <v>0</v>
      </c>
      <c r="O43" s="51">
        <f>(N43*$O$47) + ((1-N43)*O50)</f>
        <v>1.4999999999999999E-2</v>
      </c>
      <c r="P43" s="51">
        <f>N43*$O$48</f>
        <v>0</v>
      </c>
      <c r="R43" s="27" t="s">
        <v>2</v>
      </c>
      <c r="S43" s="30">
        <f t="shared" ref="S43:S46" si="17">U43/252</f>
        <v>3.6687888742945566E-4</v>
      </c>
      <c r="T43" s="30">
        <f t="shared" ref="T43:T46" si="18">V43/SQRT(252)</f>
        <v>1.9836365173109296E-2</v>
      </c>
      <c r="U43" s="30">
        <f>AVERAGE(J59:J1315)*252</f>
        <v>9.2453479632222821E-2</v>
      </c>
      <c r="V43" s="30">
        <f>STDEV(J59:J1315)*SQRT(252)</f>
        <v>0.31489253498105946</v>
      </c>
    </row>
    <row r="44" spans="1:32" x14ac:dyDescent="0.3">
      <c r="A44" s="1">
        <v>43154</v>
      </c>
      <c r="B44">
        <v>118.14399</v>
      </c>
      <c r="C44">
        <v>19.660549</v>
      </c>
      <c r="D44">
        <v>56.339500000000001</v>
      </c>
      <c r="E44">
        <v>88.993781999999996</v>
      </c>
      <c r="F44">
        <v>46.493969</v>
      </c>
      <c r="H44">
        <f t="shared" si="1"/>
        <v>1.9484795739905112E-2</v>
      </c>
      <c r="I44">
        <f t="shared" si="2"/>
        <v>8.4622291506875214E-3</v>
      </c>
      <c r="J44">
        <f t="shared" si="3"/>
        <v>1.4939455316279713E-2</v>
      </c>
      <c r="K44">
        <f t="shared" si="4"/>
        <v>1.4355431199757927E-2</v>
      </c>
      <c r="L44">
        <f t="shared" si="5"/>
        <v>1.3179796202725387E-2</v>
      </c>
      <c r="N44" s="52">
        <v>1</v>
      </c>
      <c r="O44" s="51">
        <f>(N44*$O$47) + ((1-N44)*O72)</f>
        <v>0.16</v>
      </c>
      <c r="P44" s="51">
        <f>N44*$O$48</f>
        <v>0.25900000000000001</v>
      </c>
      <c r="R44" s="28" t="s">
        <v>3</v>
      </c>
      <c r="S44" s="30">
        <f t="shared" si="17"/>
        <v>8.1429066343681347E-4</v>
      </c>
      <c r="T44" s="30">
        <f t="shared" si="18"/>
        <v>1.9693742194605783E-2</v>
      </c>
      <c r="U44" s="30">
        <f>AVERAGE(K59:K1315)*252</f>
        <v>0.20520124718607699</v>
      </c>
      <c r="V44" s="30">
        <f>STDEV(K59:K1315)*SQRT(252)</f>
        <v>0.31262846538687783</v>
      </c>
    </row>
    <row r="45" spans="1:32" x14ac:dyDescent="0.3">
      <c r="A45" s="1">
        <v>43157</v>
      </c>
      <c r="B45">
        <v>120.468575</v>
      </c>
      <c r="C45">
        <v>19.827627</v>
      </c>
      <c r="D45">
        <v>57.1875</v>
      </c>
      <c r="E45">
        <v>90.280540000000002</v>
      </c>
      <c r="F45">
        <v>47.110805999999997</v>
      </c>
      <c r="H45">
        <f t="shared" si="1"/>
        <v>-1.2883863906594219E-2</v>
      </c>
      <c r="I45">
        <f t="shared" si="2"/>
        <v>4.8232697977462838E-3</v>
      </c>
      <c r="J45">
        <f t="shared" si="3"/>
        <v>-2.2511586855447442E-2</v>
      </c>
      <c r="K45">
        <f t="shared" si="4"/>
        <v>-1.2868018221086013E-2</v>
      </c>
      <c r="L45">
        <f t="shared" si="5"/>
        <v>-8.635781755976759E-3</v>
      </c>
      <c r="N45" s="52">
        <v>1.5</v>
      </c>
      <c r="O45" s="51">
        <f>(N45*$O$47) + ((1-N45)*O73)</f>
        <v>0.24</v>
      </c>
      <c r="P45" s="51">
        <f>N45*$O$48</f>
        <v>0.38850000000000001</v>
      </c>
      <c r="R45" s="28" t="s">
        <v>4</v>
      </c>
      <c r="S45" s="30">
        <f t="shared" si="17"/>
        <v>4.2480735763185661E-4</v>
      </c>
      <c r="T45" s="30">
        <f t="shared" si="18"/>
        <v>1.8854605142880721E-2</v>
      </c>
      <c r="U45" s="30">
        <f>AVERAGE(L59:L1315)*252</f>
        <v>0.10705145412322786</v>
      </c>
      <c r="V45" s="30">
        <f>STDEV(L59:L1315)*SQRT(252)</f>
        <v>0.29930757765829108</v>
      </c>
    </row>
    <row r="46" spans="1:32" x14ac:dyDescent="0.3">
      <c r="A46" s="1">
        <v>43158</v>
      </c>
      <c r="B46">
        <v>118.92643</v>
      </c>
      <c r="C46">
        <v>19.923492</v>
      </c>
      <c r="D46">
        <v>55.914501000000001</v>
      </c>
      <c r="E46">
        <v>89.126250999999996</v>
      </c>
      <c r="F46">
        <v>46.705719000000002</v>
      </c>
      <c r="H46">
        <f t="shared" si="1"/>
        <v>-4.6098136181088982E-3</v>
      </c>
      <c r="I46">
        <f t="shared" si="2"/>
        <v>2.108495646637008E-2</v>
      </c>
      <c r="J46">
        <f t="shared" si="3"/>
        <v>-1.2199789530665439E-2</v>
      </c>
      <c r="K46">
        <f t="shared" si="4"/>
        <v>-4.5753574747424254E-3</v>
      </c>
      <c r="L46">
        <f t="shared" si="5"/>
        <v>-1.1833602021978757E-3</v>
      </c>
      <c r="N46" s="74" t="s">
        <v>31</v>
      </c>
      <c r="O46" s="75"/>
      <c r="P46" s="76"/>
      <c r="R46" s="29" t="s">
        <v>5</v>
      </c>
      <c r="S46" s="30">
        <f t="shared" si="17"/>
        <v>4.8661296220874008E-4</v>
      </c>
      <c r="T46" s="30">
        <f t="shared" si="18"/>
        <v>1.8686290543836786E-2</v>
      </c>
      <c r="U46" s="30">
        <f>AVERAGE(L4:L1260)*252</f>
        <v>0.1226264664766025</v>
      </c>
      <c r="V46" s="30">
        <f>STDEV(L4:L1260)*SQRT(252)</f>
        <v>0.29663566623174026</v>
      </c>
    </row>
    <row r="47" spans="1:32" x14ac:dyDescent="0.3">
      <c r="A47" s="1">
        <v>43159</v>
      </c>
      <c r="B47">
        <v>118.379463</v>
      </c>
      <c r="C47">
        <v>20.348037999999999</v>
      </c>
      <c r="D47">
        <v>55.236499999999999</v>
      </c>
      <c r="E47">
        <v>88.719397999999998</v>
      </c>
      <c r="F47">
        <v>46.650481999999997</v>
      </c>
      <c r="H47">
        <f t="shared" si="1"/>
        <v>-1.3047367970958696E-2</v>
      </c>
      <c r="I47">
        <f t="shared" si="2"/>
        <v>1.4432959762188001E-2</v>
      </c>
      <c r="J47">
        <f t="shared" si="3"/>
        <v>-3.2390974128796622E-2</v>
      </c>
      <c r="K47">
        <f t="shared" si="4"/>
        <v>-9.8596611068769175E-3</v>
      </c>
      <c r="L47">
        <f t="shared" si="5"/>
        <v>-1.9127730661645536E-2</v>
      </c>
      <c r="N47" s="55" t="s">
        <v>19</v>
      </c>
      <c r="O47" s="77">
        <v>0.16</v>
      </c>
      <c r="P47" s="78"/>
    </row>
    <row r="48" spans="1:32" x14ac:dyDescent="0.3">
      <c r="A48" s="1">
        <v>43160</v>
      </c>
      <c r="B48">
        <v>116.844955</v>
      </c>
      <c r="C48">
        <v>20.64385</v>
      </c>
      <c r="D48">
        <v>53.476002000000001</v>
      </c>
      <c r="E48">
        <v>87.848952999999995</v>
      </c>
      <c r="F48">
        <v>45.766643999999999</v>
      </c>
      <c r="H48">
        <f t="shared" si="1"/>
        <v>4.4112514347427068E-3</v>
      </c>
      <c r="I48">
        <f t="shared" si="2"/>
        <v>-2.2949349401589294E-2</v>
      </c>
      <c r="J48">
        <f t="shared" si="3"/>
        <v>8.7505351728045817E-3</v>
      </c>
      <c r="K48">
        <f t="shared" si="4"/>
        <v>2.1517442965281052E-3</v>
      </c>
      <c r="L48">
        <f t="shared" si="5"/>
        <v>1.2196246277962257E-2</v>
      </c>
      <c r="N48" s="55" t="s">
        <v>32</v>
      </c>
      <c r="O48" s="77">
        <v>0.25900000000000001</v>
      </c>
      <c r="P48" s="78"/>
    </row>
    <row r="49" spans="1:20" x14ac:dyDescent="0.3">
      <c r="A49" s="1">
        <v>43161</v>
      </c>
      <c r="B49">
        <v>117.361526</v>
      </c>
      <c r="C49">
        <v>20.175481999999999</v>
      </c>
      <c r="D49">
        <v>53.945999</v>
      </c>
      <c r="E49">
        <v>88.038184999999999</v>
      </c>
      <c r="F49">
        <v>46.328243000000001</v>
      </c>
      <c r="H49">
        <f t="shared" si="1"/>
        <v>1.5797914677363609E-2</v>
      </c>
      <c r="I49">
        <f t="shared" si="2"/>
        <v>4.6050816906343566E-3</v>
      </c>
      <c r="J49">
        <f t="shared" si="3"/>
        <v>1.1070039540110842E-2</v>
      </c>
      <c r="K49">
        <f t="shared" si="4"/>
        <v>6.3208096576396833E-3</v>
      </c>
      <c r="L49">
        <f t="shared" si="5"/>
        <v>1.9093159806604233E-2</v>
      </c>
      <c r="N49" s="55" t="s">
        <v>16</v>
      </c>
      <c r="O49" s="77">
        <v>0.62</v>
      </c>
      <c r="P49" s="78"/>
      <c r="Q49" s="8"/>
    </row>
    <row r="50" spans="1:20" x14ac:dyDescent="0.3">
      <c r="A50" s="1">
        <v>43164</v>
      </c>
      <c r="B50">
        <v>119.230316</v>
      </c>
      <c r="C50">
        <v>20.268605999999998</v>
      </c>
      <c r="D50">
        <v>54.546500999999999</v>
      </c>
      <c r="E50">
        <v>88.596419999999995</v>
      </c>
      <c r="F50">
        <v>47.221294</v>
      </c>
      <c r="H50">
        <f t="shared" si="1"/>
        <v>-7.8678200732095766E-3</v>
      </c>
      <c r="I50">
        <f t="shared" si="2"/>
        <v>2.1391183716252954E-2</v>
      </c>
      <c r="J50">
        <f t="shared" si="3"/>
        <v>3.7785579545676451E-3</v>
      </c>
      <c r="K50">
        <f t="shared" si="4"/>
        <v>-3.4232027507248397E-3</v>
      </c>
      <c r="L50">
        <f t="shared" si="5"/>
        <v>4.0860013957732585E-3</v>
      </c>
      <c r="N50" s="56" t="s">
        <v>28</v>
      </c>
      <c r="O50" s="77">
        <v>1.4999999999999999E-2</v>
      </c>
      <c r="P50" s="78"/>
      <c r="Q50" s="8"/>
    </row>
    <row r="51" spans="1:20" x14ac:dyDescent="0.3">
      <c r="A51" s="1">
        <v>43165</v>
      </c>
      <c r="B51">
        <v>118.295914</v>
      </c>
      <c r="C51">
        <v>20.706845999999999</v>
      </c>
      <c r="D51">
        <v>54.752997999999998</v>
      </c>
      <c r="E51">
        <v>88.293655000000001</v>
      </c>
      <c r="F51">
        <v>47.414634999999997</v>
      </c>
      <c r="H51">
        <f t="shared" si="1"/>
        <v>1.6558772761982997E-2</v>
      </c>
      <c r="I51">
        <f t="shared" si="2"/>
        <v>2.2237760497693489E-2</v>
      </c>
      <c r="J51">
        <f t="shared" si="3"/>
        <v>1.3226482587514981E-2</v>
      </c>
      <c r="K51">
        <f t="shared" si="4"/>
        <v>5.7697297862625953E-3</v>
      </c>
      <c r="L51">
        <f t="shared" si="5"/>
        <v>4.2629151784316088E-3</v>
      </c>
      <c r="Q51" s="8"/>
      <c r="R51" s="8"/>
    </row>
    <row r="52" spans="1:20" x14ac:dyDescent="0.3">
      <c r="A52" s="1">
        <v>43166</v>
      </c>
      <c r="B52">
        <v>120.271057</v>
      </c>
      <c r="C52">
        <v>21.172478000000002</v>
      </c>
      <c r="D52">
        <v>55.481997999999997</v>
      </c>
      <c r="E52">
        <v>88.804558</v>
      </c>
      <c r="F52">
        <v>47.617190999999998</v>
      </c>
      <c r="H52">
        <f t="shared" si="1"/>
        <v>-1.3417112298352102E-2</v>
      </c>
      <c r="I52">
        <f t="shared" si="2"/>
        <v>1.5511418125440165E-3</v>
      </c>
      <c r="J52">
        <f t="shared" si="3"/>
        <v>1.4635909607826495E-2</v>
      </c>
      <c r="K52">
        <f t="shared" si="4"/>
        <v>6.0546775243960748E-3</v>
      </c>
      <c r="L52">
        <f t="shared" si="5"/>
        <v>7.8960490700760114E-3</v>
      </c>
      <c r="P52"/>
      <c r="Q52" s="8"/>
      <c r="R52" s="8"/>
    </row>
    <row r="53" spans="1:20" x14ac:dyDescent="0.3">
      <c r="A53" s="1">
        <v>43167</v>
      </c>
      <c r="B53">
        <v>118.668144</v>
      </c>
      <c r="C53">
        <v>21.205345000000001</v>
      </c>
      <c r="D53">
        <v>56.299999</v>
      </c>
      <c r="E53">
        <v>89.343872000000005</v>
      </c>
      <c r="F53">
        <v>47.994667</v>
      </c>
      <c r="H53">
        <f t="shared" si="1"/>
        <v>1.9650809334495496E-2</v>
      </c>
      <c r="I53">
        <f t="shared" si="2"/>
        <v>1.3598712169971067E-2</v>
      </c>
      <c r="J53">
        <f t="shared" si="3"/>
        <v>2.9782958086083122E-2</v>
      </c>
      <c r="K53">
        <f t="shared" si="4"/>
        <v>2.2098703628222204E-2</v>
      </c>
      <c r="L53">
        <f t="shared" si="5"/>
        <v>1.598503364229872E-2</v>
      </c>
      <c r="Q53" s="8"/>
      <c r="R53" s="8"/>
    </row>
    <row r="54" spans="1:20" x14ac:dyDescent="0.3">
      <c r="A54" s="1">
        <v>43168</v>
      </c>
      <c r="B54">
        <v>121.023132</v>
      </c>
      <c r="C54">
        <v>21.49568</v>
      </c>
      <c r="D54">
        <v>58.001998999999998</v>
      </c>
      <c r="E54">
        <v>91.340232999999998</v>
      </c>
      <c r="F54">
        <v>48.768028000000001</v>
      </c>
      <c r="H54">
        <f t="shared" si="1"/>
        <v>5.9454482660101652E-3</v>
      </c>
      <c r="I54">
        <f t="shared" si="2"/>
        <v>-8.9595301197450423E-3</v>
      </c>
      <c r="J54">
        <f t="shared" si="3"/>
        <v>3.8373059511593866E-3</v>
      </c>
      <c r="K54">
        <f t="shared" si="4"/>
        <v>2.3792829265723847E-3</v>
      </c>
      <c r="L54">
        <f t="shared" si="5"/>
        <v>-1.3223339335292326E-3</v>
      </c>
      <c r="Q54" s="8"/>
      <c r="R54" s="8"/>
    </row>
    <row r="55" spans="1:20" x14ac:dyDescent="0.3">
      <c r="A55" s="1">
        <v>43171</v>
      </c>
      <c r="B55">
        <v>121.744812</v>
      </c>
      <c r="C55">
        <v>21.303948999999999</v>
      </c>
      <c r="D55">
        <v>58.224997999999999</v>
      </c>
      <c r="E55">
        <v>91.557816000000003</v>
      </c>
      <c r="F55">
        <v>48.703583000000002</v>
      </c>
      <c r="H55">
        <f t="shared" si="1"/>
        <v>-5.8825944891125886E-3</v>
      </c>
      <c r="I55">
        <f t="shared" si="2"/>
        <v>-5.6729934724177866E-3</v>
      </c>
      <c r="J55">
        <f t="shared" si="3"/>
        <v>-2.2870048987591724E-2</v>
      </c>
      <c r="K55">
        <f t="shared" si="4"/>
        <v>-2.4689786238175592E-2</v>
      </c>
      <c r="L55">
        <f t="shared" si="5"/>
        <v>-6.0673078893453041E-3</v>
      </c>
      <c r="Q55" s="8"/>
      <c r="R55" s="8"/>
    </row>
    <row r="56" spans="1:20" x14ac:dyDescent="0.3">
      <c r="A56" s="1">
        <v>43172</v>
      </c>
      <c r="B56">
        <v>121.030739</v>
      </c>
      <c r="C56">
        <v>21.183433999999998</v>
      </c>
      <c r="D56">
        <v>56.908501000000001</v>
      </c>
      <c r="E56">
        <v>89.324950999999999</v>
      </c>
      <c r="F56">
        <v>48.408977999999998</v>
      </c>
      <c r="H56">
        <f t="shared" si="1"/>
        <v>-7.5606542251929441E-3</v>
      </c>
      <c r="I56">
        <f t="shared" si="2"/>
        <v>6.1871321323331511E-3</v>
      </c>
      <c r="J56">
        <f t="shared" si="3"/>
        <v>9.8966213445416031E-3</v>
      </c>
      <c r="K56">
        <f t="shared" si="4"/>
        <v>-5.949420840875394E-3</v>
      </c>
      <c r="L56">
        <f t="shared" si="5"/>
        <v>-4.9573833039111594E-3</v>
      </c>
      <c r="R56" s="8"/>
    </row>
    <row r="57" spans="1:20" x14ac:dyDescent="0.3">
      <c r="A57" s="1">
        <v>43173</v>
      </c>
      <c r="B57">
        <v>120.119118</v>
      </c>
      <c r="C57">
        <v>21.314905</v>
      </c>
      <c r="D57">
        <v>57.474499000000002</v>
      </c>
      <c r="E57">
        <v>88.795096999999998</v>
      </c>
      <c r="F57">
        <v>48.169589999999999</v>
      </c>
      <c r="H57">
        <f t="shared" si="1"/>
        <v>9.3791241960429587E-3</v>
      </c>
      <c r="I57">
        <f t="shared" si="2"/>
        <v>-2.57329373304024E-3</v>
      </c>
      <c r="J57">
        <f t="shared" si="3"/>
        <v>7.8309926038880274E-5</v>
      </c>
      <c r="K57">
        <f t="shared" si="4"/>
        <v>3.5101636987971379E-3</v>
      </c>
      <c r="L57">
        <f t="shared" si="5"/>
        <v>9.5533326585910496E-4</v>
      </c>
      <c r="R57" s="8"/>
    </row>
    <row r="58" spans="1:20" x14ac:dyDescent="0.3">
      <c r="A58" s="1">
        <v>43174</v>
      </c>
      <c r="B58">
        <v>121.25103</v>
      </c>
      <c r="C58">
        <v>21.260126</v>
      </c>
      <c r="D58">
        <v>57.478999999999999</v>
      </c>
      <c r="E58">
        <v>89.107330000000005</v>
      </c>
      <c r="F58">
        <v>48.215629999999997</v>
      </c>
      <c r="H58">
        <f t="shared" si="1"/>
        <v>4.0641245182627024E-3</v>
      </c>
      <c r="I58">
        <f t="shared" si="2"/>
        <v>4.3707002262390023E-3</v>
      </c>
      <c r="J58">
        <f t="shared" si="3"/>
        <v>-1.2121059892368348E-2</v>
      </c>
      <c r="K58">
        <f t="shared" si="4"/>
        <v>4.4497072488202281E-3</v>
      </c>
      <c r="L58">
        <f t="shared" si="5"/>
        <v>-1.9114969467825533E-3</v>
      </c>
      <c r="R58" s="8"/>
    </row>
    <row r="59" spans="1:20" x14ac:dyDescent="0.3">
      <c r="A59" s="1">
        <v>43175</v>
      </c>
      <c r="B59">
        <v>121.744812</v>
      </c>
      <c r="C59">
        <v>21.353251</v>
      </c>
      <c r="D59">
        <v>56.786498999999999</v>
      </c>
      <c r="E59">
        <v>89.504715000000004</v>
      </c>
      <c r="F59">
        <v>48.123553999999999</v>
      </c>
      <c r="H59">
        <f t="shared" si="1"/>
        <v>-1.8324793566349036E-2</v>
      </c>
      <c r="I59">
        <f t="shared" si="2"/>
        <v>1.2821581483303106E-4</v>
      </c>
      <c r="J59">
        <f t="shared" si="3"/>
        <v>-3.2129050147780447E-2</v>
      </c>
      <c r="K59">
        <f t="shared" si="4"/>
        <v>-1.8241648556685985E-2</v>
      </c>
      <c r="L59">
        <f t="shared" si="5"/>
        <v>-6.1409752268535723E-3</v>
      </c>
      <c r="R59" s="8"/>
    </row>
    <row r="60" spans="1:20" x14ac:dyDescent="0.3">
      <c r="A60" s="1">
        <v>43178</v>
      </c>
      <c r="B60">
        <v>119.53418000000001</v>
      </c>
      <c r="C60">
        <v>21.355989000000001</v>
      </c>
      <c r="D60">
        <v>54.991000999999997</v>
      </c>
      <c r="E60">
        <v>87.886803</v>
      </c>
      <c r="F60">
        <v>47.828933999999997</v>
      </c>
      <c r="H60">
        <f t="shared" si="1"/>
        <v>-7.335434384970068E-3</v>
      </c>
      <c r="I60">
        <f t="shared" si="2"/>
        <v>3.4569340991926125E-3</v>
      </c>
      <c r="J60">
        <f t="shared" si="3"/>
        <v>-1.9203201692739329E-3</v>
      </c>
      <c r="K60">
        <f t="shared" si="4"/>
        <v>2.5804572684022379E-3</v>
      </c>
      <c r="L60">
        <f t="shared" si="5"/>
        <v>-9.9070781658091647E-2</v>
      </c>
      <c r="R60" s="8"/>
      <c r="S60" s="8"/>
      <c r="T60" s="8"/>
    </row>
    <row r="61" spans="1:20" x14ac:dyDescent="0.3">
      <c r="A61" s="1">
        <v>43179</v>
      </c>
      <c r="B61">
        <v>118.66055299999999</v>
      </c>
      <c r="C61">
        <v>21.429943000000002</v>
      </c>
      <c r="D61">
        <v>54.885502000000002</v>
      </c>
      <c r="E61">
        <v>88.113883999999999</v>
      </c>
      <c r="F61">
        <v>43.317641999999999</v>
      </c>
      <c r="H61">
        <f t="shared" si="1"/>
        <v>3.1322818054087963E-3</v>
      </c>
      <c r="I61">
        <f t="shared" si="2"/>
        <v>-2.9047723851808076E-2</v>
      </c>
      <c r="J61">
        <f t="shared" si="3"/>
        <v>-6.2415364327389452E-3</v>
      </c>
      <c r="K61">
        <f t="shared" si="4"/>
        <v>-7.0037894547400389E-3</v>
      </c>
      <c r="L61">
        <f t="shared" si="5"/>
        <v>-6.3751856397262425E-4</v>
      </c>
      <c r="R61" s="8"/>
      <c r="S61" s="8"/>
      <c r="T61" s="8"/>
    </row>
    <row r="62" spans="1:20" x14ac:dyDescent="0.3">
      <c r="A62" s="1">
        <v>43180</v>
      </c>
      <c r="B62">
        <v>119.032814</v>
      </c>
      <c r="C62">
        <v>20.816406000000001</v>
      </c>
      <c r="D62">
        <v>54.543998999999999</v>
      </c>
      <c r="E62">
        <v>87.498908999999998</v>
      </c>
      <c r="F62">
        <v>43.290035000000003</v>
      </c>
      <c r="H62">
        <f t="shared" si="1"/>
        <v>-2.9796866619353338E-2</v>
      </c>
      <c r="I62">
        <f t="shared" si="2"/>
        <v>-2.0471167815260621E-2</v>
      </c>
      <c r="J62">
        <f t="shared" si="3"/>
        <v>-3.9071121083903135E-2</v>
      </c>
      <c r="K62">
        <f t="shared" si="4"/>
        <v>-2.9519063221365403E-2</v>
      </c>
      <c r="L62">
        <f t="shared" si="5"/>
        <v>-2.4326068845532508E-2</v>
      </c>
      <c r="R62" s="8"/>
      <c r="S62" s="8"/>
      <c r="T62" s="8"/>
    </row>
    <row r="63" spans="1:20" x14ac:dyDescent="0.3">
      <c r="A63" s="1">
        <v>43181</v>
      </c>
      <c r="B63">
        <v>115.53833</v>
      </c>
      <c r="C63">
        <v>20.394601999999999</v>
      </c>
      <c r="D63">
        <v>52.453999000000003</v>
      </c>
      <c r="E63">
        <v>84.953772999999998</v>
      </c>
      <c r="F63">
        <v>42.249664000000003</v>
      </c>
      <c r="H63">
        <f t="shared" si="1"/>
        <v>-2.1264942108467563E-2</v>
      </c>
      <c r="I63">
        <f t="shared" si="2"/>
        <v>-1.7886648643980027E-2</v>
      </c>
      <c r="J63">
        <f t="shared" si="3"/>
        <v>-2.6572930523234169E-2</v>
      </c>
      <c r="K63">
        <f t="shared" si="4"/>
        <v>-2.9498561881737353E-2</v>
      </c>
      <c r="L63">
        <f t="shared" si="5"/>
        <v>-2.4262259770409963E-2</v>
      </c>
      <c r="Q63" s="8"/>
      <c r="R63" s="8"/>
      <c r="S63" s="8"/>
      <c r="T63" s="8"/>
    </row>
    <row r="64" spans="1:20" x14ac:dyDescent="0.3">
      <c r="A64" s="1">
        <v>43182</v>
      </c>
      <c r="B64">
        <v>113.107353</v>
      </c>
      <c r="C64">
        <v>20.033054</v>
      </c>
      <c r="D64">
        <v>51.078499000000001</v>
      </c>
      <c r="E64">
        <v>82.484359999999995</v>
      </c>
      <c r="F64">
        <v>41.236927000000001</v>
      </c>
      <c r="H64">
        <f t="shared" si="1"/>
        <v>2.9645625598440702E-2</v>
      </c>
      <c r="I64">
        <f t="shared" si="2"/>
        <v>2.684447448702966E-2</v>
      </c>
      <c r="J64">
        <f t="shared" si="3"/>
        <v>3.0502003441268511E-2</v>
      </c>
      <c r="K64">
        <f t="shared" si="4"/>
        <v>7.2976582079695845E-2</v>
      </c>
      <c r="L64">
        <f t="shared" si="5"/>
        <v>3.7037171639774304E-2</v>
      </c>
    </row>
    <row r="65" spans="1:16" x14ac:dyDescent="0.3">
      <c r="A65" s="1">
        <v>43185</v>
      </c>
      <c r="B65">
        <v>116.510689</v>
      </c>
      <c r="C65">
        <v>20.578113999999999</v>
      </c>
      <c r="D65">
        <v>52.660499999999999</v>
      </c>
      <c r="E65">
        <v>88.728866999999994</v>
      </c>
      <c r="F65">
        <v>42.792862</v>
      </c>
      <c r="H65">
        <f t="shared" si="1"/>
        <v>-9.5652343435865227E-3</v>
      </c>
      <c r="I65">
        <f t="shared" si="2"/>
        <v>-1.9488597291290422E-2</v>
      </c>
      <c r="J65">
        <f t="shared" si="3"/>
        <v>-4.6755584520635433E-2</v>
      </c>
      <c r="K65">
        <f t="shared" si="4"/>
        <v>-4.7048076315559538E-2</v>
      </c>
      <c r="L65">
        <f t="shared" si="5"/>
        <v>-2.3950756470745873E-2</v>
      </c>
    </row>
    <row r="66" spans="1:16" x14ac:dyDescent="0.3">
      <c r="A66" s="1">
        <v>43186</v>
      </c>
      <c r="B66">
        <v>115.40155</v>
      </c>
      <c r="C66">
        <v>20.180958</v>
      </c>
      <c r="D66">
        <v>50.255001</v>
      </c>
      <c r="E66">
        <v>84.651024000000007</v>
      </c>
      <c r="F66">
        <v>41.780116999999997</v>
      </c>
      <c r="H66">
        <f t="shared" si="1"/>
        <v>4.0074514223630243E-3</v>
      </c>
      <c r="I66">
        <f t="shared" si="2"/>
        <v>-2.1677239865826741E-2</v>
      </c>
      <c r="J66">
        <f t="shared" si="3"/>
        <v>-5.3740433928927734E-4</v>
      </c>
      <c r="K66">
        <f t="shared" si="4"/>
        <v>-8.9482532963335948E-4</v>
      </c>
      <c r="L66">
        <f t="shared" si="5"/>
        <v>-8.8534847486607497E-3</v>
      </c>
    </row>
    <row r="67" spans="1:16" x14ac:dyDescent="0.3">
      <c r="A67" s="1">
        <v>43187</v>
      </c>
      <c r="B67">
        <v>115.86494399999999</v>
      </c>
      <c r="C67">
        <v>19.748197999999999</v>
      </c>
      <c r="D67">
        <v>50.228000999999999</v>
      </c>
      <c r="E67">
        <v>84.575310000000002</v>
      </c>
      <c r="F67">
        <v>41.411850000000001</v>
      </c>
      <c r="H67">
        <f t="shared" si="1"/>
        <v>5.9488293649320881E-3</v>
      </c>
      <c r="I67">
        <f t="shared" si="2"/>
        <v>1.5277873486023191E-2</v>
      </c>
      <c r="J67">
        <f t="shared" si="3"/>
        <v>2.6745503372925011E-2</v>
      </c>
      <c r="K67">
        <f t="shared" si="4"/>
        <v>2.0813406651079211E-2</v>
      </c>
      <c r="L67">
        <f t="shared" si="5"/>
        <v>1.6973801476465749E-2</v>
      </c>
    </row>
    <row r="68" spans="1:16" x14ac:dyDescent="0.3">
      <c r="A68" s="1">
        <v>43188</v>
      </c>
      <c r="B68">
        <v>116.556259</v>
      </c>
      <c r="C68">
        <v>20.052225</v>
      </c>
      <c r="D68">
        <v>51.589500000000001</v>
      </c>
      <c r="E68">
        <v>86.354056999999997</v>
      </c>
      <c r="F68">
        <v>42.120766000000003</v>
      </c>
      <c r="H68">
        <f t="shared" si="1"/>
        <v>-2.2142557062064742E-2</v>
      </c>
      <c r="I68">
        <f t="shared" si="2"/>
        <v>-8.9181648547235672E-3</v>
      </c>
      <c r="J68">
        <f t="shared" si="3"/>
        <v>-2.4845958843667981E-2</v>
      </c>
      <c r="K68">
        <f t="shared" si="4"/>
        <v>-3.0593467079864777E-2</v>
      </c>
      <c r="L68">
        <f t="shared" si="5"/>
        <v>-1.6307016677946793E-2</v>
      </c>
    </row>
    <row r="69" spans="1:16" x14ac:dyDescent="0.3">
      <c r="A69" s="1">
        <v>43192</v>
      </c>
      <c r="B69">
        <v>114.00376900000001</v>
      </c>
      <c r="C69">
        <v>19.874191</v>
      </c>
      <c r="D69">
        <v>50.323501999999998</v>
      </c>
      <c r="E69">
        <v>83.752189999999999</v>
      </c>
      <c r="F69">
        <v>41.439472000000002</v>
      </c>
      <c r="H69">
        <f t="shared" ref="H69:H132" si="19">LN(B70/B69)</f>
        <v>-1.4669392466358795E-3</v>
      </c>
      <c r="I69">
        <f t="shared" ref="I69:I132" si="20">LN(C70/C69)</f>
        <v>3.5768858196986476E-3</v>
      </c>
      <c r="J69">
        <f t="shared" ref="J69:J132" si="21">LN(D70/D69)</f>
        <v>6.8717221164984335E-3</v>
      </c>
      <c r="K69">
        <f t="shared" ref="K69:K132" si="22">LN(E70/E69)</f>
        <v>1.3353495355189133E-2</v>
      </c>
      <c r="L69">
        <f t="shared" ref="L69:L132" si="23">LN(F70/F69)</f>
        <v>-2.669835159557845E-3</v>
      </c>
    </row>
    <row r="70" spans="1:16" x14ac:dyDescent="0.3">
      <c r="A70" s="1">
        <v>43193</v>
      </c>
      <c r="B70">
        <v>113.83665499999999</v>
      </c>
      <c r="C70">
        <v>19.945405999999998</v>
      </c>
      <c r="D70">
        <v>50.670501999999999</v>
      </c>
      <c r="E70">
        <v>84.878074999999995</v>
      </c>
      <c r="F70">
        <v>41.328983000000001</v>
      </c>
      <c r="H70">
        <f t="shared" si="19"/>
        <v>2.809662430247185E-2</v>
      </c>
      <c r="I70">
        <f t="shared" si="20"/>
        <v>2.0578042395290636E-3</v>
      </c>
      <c r="J70">
        <f t="shared" si="21"/>
        <v>1.1508267375752846E-2</v>
      </c>
      <c r="K70">
        <f t="shared" si="22"/>
        <v>2.8787115382490201E-2</v>
      </c>
      <c r="L70">
        <f t="shared" si="23"/>
        <v>1.3717199314475735E-2</v>
      </c>
    </row>
    <row r="71" spans="1:16" x14ac:dyDescent="0.3">
      <c r="A71" s="1">
        <v>43194</v>
      </c>
      <c r="B71">
        <v>117.080437</v>
      </c>
      <c r="C71">
        <v>19.986491999999998</v>
      </c>
      <c r="D71">
        <v>51.256999999999998</v>
      </c>
      <c r="E71">
        <v>87.356978999999995</v>
      </c>
      <c r="F71">
        <v>41.899807000000003</v>
      </c>
      <c r="H71">
        <f t="shared" si="19"/>
        <v>-5.8417080629693066E-4</v>
      </c>
      <c r="I71">
        <f t="shared" si="20"/>
        <v>-2.195138525108812E-3</v>
      </c>
      <c r="J71">
        <f t="shared" si="21"/>
        <v>2.6011169598794477E-3</v>
      </c>
      <c r="K71">
        <f t="shared" si="22"/>
        <v>5.4116118426640874E-4</v>
      </c>
      <c r="L71">
        <f t="shared" si="23"/>
        <v>9.8394739890457251E-3</v>
      </c>
    </row>
    <row r="72" spans="1:16" x14ac:dyDescent="0.3">
      <c r="A72" s="1">
        <v>43195</v>
      </c>
      <c r="B72">
        <v>117.012062</v>
      </c>
      <c r="C72">
        <v>19.942667</v>
      </c>
      <c r="D72">
        <v>51.390498999999998</v>
      </c>
      <c r="E72">
        <v>87.404266000000007</v>
      </c>
      <c r="F72">
        <v>42.314113999999996</v>
      </c>
      <c r="H72">
        <f t="shared" si="19"/>
        <v>-2.2719189080071051E-2</v>
      </c>
      <c r="I72">
        <f t="shared" si="20"/>
        <v>-2.1097337149778076E-2</v>
      </c>
      <c r="J72">
        <f t="shared" si="21"/>
        <v>-2.0414950835083712E-2</v>
      </c>
      <c r="K72">
        <f t="shared" si="22"/>
        <v>-2.3548321423913103E-2</v>
      </c>
      <c r="L72">
        <f t="shared" si="23"/>
        <v>-2.4894086943533646E-2</v>
      </c>
      <c r="N72" s="12"/>
      <c r="O72" s="5"/>
      <c r="P72"/>
    </row>
    <row r="73" spans="1:16" x14ac:dyDescent="0.3">
      <c r="A73" s="1">
        <v>43196</v>
      </c>
      <c r="B73">
        <v>114.38361399999999</v>
      </c>
      <c r="C73">
        <v>19.526337000000002</v>
      </c>
      <c r="D73">
        <v>50.352001000000001</v>
      </c>
      <c r="E73">
        <v>85.370086999999998</v>
      </c>
      <c r="F73">
        <v>41.273746000000003</v>
      </c>
      <c r="H73">
        <f t="shared" si="19"/>
        <v>1.3981648503218763E-2</v>
      </c>
      <c r="I73">
        <f t="shared" si="20"/>
        <v>8.5202477689124752E-3</v>
      </c>
      <c r="J73">
        <f t="shared" si="21"/>
        <v>8.3164895471909625E-3</v>
      </c>
      <c r="K73">
        <f t="shared" si="22"/>
        <v>5.9668120503101616E-3</v>
      </c>
      <c r="L73">
        <f t="shared" si="23"/>
        <v>1.5604041836283222E-3</v>
      </c>
      <c r="N73" s="12"/>
      <c r="O73" s="5"/>
      <c r="P73"/>
    </row>
    <row r="74" spans="1:16" x14ac:dyDescent="0.3">
      <c r="A74" s="1">
        <v>43199</v>
      </c>
      <c r="B74">
        <v>115.994118</v>
      </c>
      <c r="C74">
        <v>19.693417</v>
      </c>
      <c r="D74">
        <v>50.772499000000003</v>
      </c>
      <c r="E74">
        <v>85.880996999999994</v>
      </c>
      <c r="F74">
        <v>41.338200000000001</v>
      </c>
      <c r="H74">
        <f t="shared" si="19"/>
        <v>1.7528093629706854E-2</v>
      </c>
      <c r="I74">
        <f t="shared" si="20"/>
        <v>1.2302263899584345E-2</v>
      </c>
      <c r="J74">
        <f t="shared" si="21"/>
        <v>1.5817944077543288E-2</v>
      </c>
      <c r="K74">
        <f t="shared" si="22"/>
        <v>2.2979419103918833E-2</v>
      </c>
      <c r="L74">
        <f t="shared" si="23"/>
        <v>2.0282602621626959E-2</v>
      </c>
      <c r="N74" s="12"/>
      <c r="O74" s="5"/>
      <c r="P74"/>
    </row>
    <row r="75" spans="1:16" x14ac:dyDescent="0.3">
      <c r="A75" s="1">
        <v>43200</v>
      </c>
      <c r="B75">
        <v>118.045197</v>
      </c>
      <c r="C75">
        <v>19.937187000000002</v>
      </c>
      <c r="D75">
        <v>51.582000999999998</v>
      </c>
      <c r="E75">
        <v>87.877341999999999</v>
      </c>
      <c r="F75">
        <v>42.185206999999998</v>
      </c>
      <c r="H75">
        <f t="shared" si="19"/>
        <v>-1.9281762254720876E-4</v>
      </c>
      <c r="I75">
        <f t="shared" si="20"/>
        <v>-1.1885155652780737E-2</v>
      </c>
      <c r="J75">
        <f t="shared" si="21"/>
        <v>-1.1376553671464498E-2</v>
      </c>
      <c r="K75">
        <f t="shared" si="22"/>
        <v>-1.1042344964953247E-2</v>
      </c>
      <c r="L75">
        <f t="shared" si="23"/>
        <v>-4.5933721183915926E-3</v>
      </c>
      <c r="N75" s="12"/>
      <c r="O75" s="5"/>
      <c r="P75"/>
    </row>
    <row r="76" spans="1:16" x14ac:dyDescent="0.3">
      <c r="A76" s="1">
        <v>43201</v>
      </c>
      <c r="B76">
        <v>118.02243799999999</v>
      </c>
      <c r="C76">
        <v>19.701633000000001</v>
      </c>
      <c r="D76">
        <v>50.998500999999997</v>
      </c>
      <c r="E76">
        <v>86.912307999999996</v>
      </c>
      <c r="F76">
        <v>41.991878999999997</v>
      </c>
      <c r="H76">
        <f t="shared" si="19"/>
        <v>1.7292913691991003E-2</v>
      </c>
      <c r="I76">
        <f t="shared" si="20"/>
        <v>1.0372866739498761E-2</v>
      </c>
      <c r="J76">
        <f t="shared" si="21"/>
        <v>1.2219496328814512E-2</v>
      </c>
      <c r="K76">
        <f t="shared" si="22"/>
        <v>1.8550727621262548E-2</v>
      </c>
      <c r="L76">
        <f t="shared" si="23"/>
        <v>5.902358067566415E-3</v>
      </c>
      <c r="N76" s="12"/>
      <c r="O76" s="5"/>
      <c r="P76"/>
    </row>
    <row r="77" spans="1:16" x14ac:dyDescent="0.3">
      <c r="A77" s="1">
        <v>43202</v>
      </c>
      <c r="B77">
        <v>120.08113899999999</v>
      </c>
      <c r="C77">
        <v>19.907059</v>
      </c>
      <c r="D77">
        <v>51.625500000000002</v>
      </c>
      <c r="E77">
        <v>88.539642000000001</v>
      </c>
      <c r="F77">
        <v>42.240462999999998</v>
      </c>
      <c r="H77">
        <f t="shared" si="19"/>
        <v>-8.6411850947031958E-3</v>
      </c>
      <c r="I77">
        <f t="shared" si="20"/>
        <v>3.0224445073091027E-3</v>
      </c>
      <c r="J77">
        <f t="shared" si="21"/>
        <v>-3.1428985008711973E-3</v>
      </c>
      <c r="K77">
        <f t="shared" si="22"/>
        <v>-5.3572418988235239E-3</v>
      </c>
      <c r="L77">
        <f t="shared" si="23"/>
        <v>4.3497585893727481E-3</v>
      </c>
      <c r="N77" s="12"/>
      <c r="O77" s="5"/>
      <c r="P77"/>
    </row>
    <row r="78" spans="1:16" x14ac:dyDescent="0.3">
      <c r="A78" s="1">
        <v>43203</v>
      </c>
      <c r="B78">
        <v>119.047966</v>
      </c>
      <c r="C78">
        <v>19.967317999999999</v>
      </c>
      <c r="D78">
        <v>51.463501000000001</v>
      </c>
      <c r="E78">
        <v>88.066581999999997</v>
      </c>
      <c r="F78">
        <v>42.424599000000001</v>
      </c>
      <c r="H78">
        <f t="shared" si="19"/>
        <v>7.5016644784907417E-3</v>
      </c>
      <c r="I78">
        <f t="shared" si="20"/>
        <v>1.9694927867586184E-2</v>
      </c>
      <c r="J78">
        <f t="shared" si="21"/>
        <v>8.4266456636429999E-3</v>
      </c>
      <c r="K78">
        <f t="shared" si="22"/>
        <v>1.1642196651435793E-2</v>
      </c>
      <c r="L78">
        <f t="shared" si="23"/>
        <v>3.4803807104643401E-3</v>
      </c>
      <c r="N78" s="12"/>
      <c r="O78" s="5"/>
      <c r="P78"/>
    </row>
    <row r="79" spans="1:16" x14ac:dyDescent="0.3">
      <c r="A79" s="1">
        <v>43206</v>
      </c>
      <c r="B79">
        <v>119.944382</v>
      </c>
      <c r="C79">
        <v>20.364471000000002</v>
      </c>
      <c r="D79">
        <v>51.898997999999999</v>
      </c>
      <c r="E79">
        <v>89.097862000000006</v>
      </c>
      <c r="F79">
        <v>42.572510000000001</v>
      </c>
      <c r="H79">
        <f t="shared" si="19"/>
        <v>1.8946671381598466E-2</v>
      </c>
      <c r="I79">
        <f t="shared" si="20"/>
        <v>1.3891011680761742E-2</v>
      </c>
      <c r="J79">
        <f t="shared" si="21"/>
        <v>3.4262482583370321E-2</v>
      </c>
      <c r="K79">
        <f t="shared" si="22"/>
        <v>1.9975574391735855E-2</v>
      </c>
      <c r="L79">
        <f t="shared" si="23"/>
        <v>1.3159561180574547E-2</v>
      </c>
      <c r="N79" s="12"/>
      <c r="O79" s="5"/>
      <c r="P79"/>
    </row>
    <row r="80" spans="1:16" x14ac:dyDescent="0.3">
      <c r="A80" s="1">
        <v>43207</v>
      </c>
      <c r="B80">
        <v>122.23859400000001</v>
      </c>
      <c r="C80">
        <v>20.649328000000001</v>
      </c>
      <c r="D80">
        <v>53.707999999999998</v>
      </c>
      <c r="E80">
        <v>90.895538000000002</v>
      </c>
      <c r="F80">
        <v>43.136448000000001</v>
      </c>
      <c r="H80">
        <f t="shared" si="19"/>
        <v>-7.8309078699603601E-2</v>
      </c>
      <c r="I80">
        <f t="shared" si="20"/>
        <v>5.2916194669252927E-3</v>
      </c>
      <c r="J80">
        <f t="shared" si="21"/>
        <v>-1.938274052479676E-3</v>
      </c>
      <c r="K80">
        <f t="shared" si="22"/>
        <v>3.843837133130793E-3</v>
      </c>
      <c r="L80">
        <f t="shared" si="23"/>
        <v>8.9609123846717386E-3</v>
      </c>
      <c r="N80" s="12"/>
      <c r="O80" s="5"/>
      <c r="P80"/>
    </row>
    <row r="81" spans="1:16" x14ac:dyDescent="0.3">
      <c r="A81" s="1">
        <v>43208</v>
      </c>
      <c r="B81">
        <v>113.03140999999999</v>
      </c>
      <c r="C81">
        <v>20.758886</v>
      </c>
      <c r="D81">
        <v>53.603999999999999</v>
      </c>
      <c r="E81">
        <v>91.245598000000001</v>
      </c>
      <c r="F81">
        <v>43.524726999999999</v>
      </c>
      <c r="H81">
        <f t="shared" si="19"/>
        <v>-7.3528589991718888E-3</v>
      </c>
      <c r="I81">
        <f t="shared" si="20"/>
        <v>-2.5253424901451712E-2</v>
      </c>
      <c r="J81">
        <f t="shared" si="21"/>
        <v>1.4464651612984977E-2</v>
      </c>
      <c r="K81">
        <f t="shared" si="22"/>
        <v>-3.4275117290343002E-3</v>
      </c>
      <c r="L81">
        <f t="shared" si="23"/>
        <v>-5.5376135110641852E-3</v>
      </c>
      <c r="N81" s="12"/>
      <c r="O81" s="5"/>
      <c r="P81"/>
    </row>
    <row r="82" spans="1:16" x14ac:dyDescent="0.3">
      <c r="A82" s="1">
        <v>43209</v>
      </c>
      <c r="B82">
        <v>112.203354</v>
      </c>
      <c r="C82">
        <v>20.241216999999999</v>
      </c>
      <c r="D82">
        <v>54.384998000000003</v>
      </c>
      <c r="E82">
        <v>90.933387999999994</v>
      </c>
      <c r="F82">
        <v>43.284370000000003</v>
      </c>
      <c r="H82">
        <f t="shared" si="19"/>
        <v>-1.9139314765179789E-2</v>
      </c>
      <c r="I82">
        <f t="shared" si="20"/>
        <v>-1.6784177472168867E-2</v>
      </c>
      <c r="J82">
        <f t="shared" si="21"/>
        <v>-1.3644172687118337E-2</v>
      </c>
      <c r="K82">
        <f t="shared" si="22"/>
        <v>-1.1616511405414627E-2</v>
      </c>
      <c r="L82">
        <f t="shared" si="23"/>
        <v>-1.2681759750521984E-2</v>
      </c>
      <c r="N82" s="12"/>
      <c r="O82" s="5"/>
      <c r="P82"/>
    </row>
    <row r="83" spans="1:16" x14ac:dyDescent="0.3">
      <c r="A83" s="1">
        <v>43210</v>
      </c>
      <c r="B83">
        <v>110.076279</v>
      </c>
      <c r="C83">
        <v>19.904319999999998</v>
      </c>
      <c r="D83">
        <v>53.647998999999999</v>
      </c>
      <c r="E83">
        <v>89.883171000000004</v>
      </c>
      <c r="F83">
        <v>42.738914000000001</v>
      </c>
      <c r="H83">
        <f t="shared" si="19"/>
        <v>6.6034277589313486E-3</v>
      </c>
      <c r="I83">
        <f t="shared" si="20"/>
        <v>5.7629118428688527E-3</v>
      </c>
      <c r="J83">
        <f t="shared" si="21"/>
        <v>-5.1485203032662474E-3</v>
      </c>
      <c r="K83">
        <f t="shared" si="22"/>
        <v>3.6771575114197584E-3</v>
      </c>
      <c r="L83">
        <f t="shared" si="23"/>
        <v>-9.3446746195008489E-3</v>
      </c>
      <c r="N83" s="12"/>
      <c r="O83" s="5"/>
      <c r="P83"/>
    </row>
    <row r="84" spans="1:16" x14ac:dyDescent="0.3">
      <c r="A84" s="1">
        <v>43213</v>
      </c>
      <c r="B84">
        <v>110.805565</v>
      </c>
      <c r="C84">
        <v>20.019358</v>
      </c>
      <c r="D84">
        <v>53.372501</v>
      </c>
      <c r="E84">
        <v>90.214293999999995</v>
      </c>
      <c r="F84">
        <v>42.341392999999997</v>
      </c>
      <c r="H84">
        <f t="shared" si="19"/>
        <v>-2.0590638427976332E-3</v>
      </c>
      <c r="I84">
        <f t="shared" si="20"/>
        <v>-9.0710275056881222E-3</v>
      </c>
      <c r="J84">
        <f t="shared" si="21"/>
        <v>-4.5489606483402799E-2</v>
      </c>
      <c r="K84">
        <f t="shared" si="22"/>
        <v>-2.3665057783482633E-2</v>
      </c>
      <c r="L84">
        <f t="shared" si="23"/>
        <v>-5.9127407928751437E-3</v>
      </c>
      <c r="N84" s="12"/>
      <c r="O84" s="5"/>
      <c r="P84"/>
    </row>
    <row r="85" spans="1:16" x14ac:dyDescent="0.3">
      <c r="A85" s="1">
        <v>43214</v>
      </c>
      <c r="B85">
        <v>110.57764400000001</v>
      </c>
      <c r="C85">
        <v>19.838583</v>
      </c>
      <c r="D85">
        <v>50.999001</v>
      </c>
      <c r="E85">
        <v>88.104431000000005</v>
      </c>
      <c r="F85">
        <v>42.091777999999998</v>
      </c>
      <c r="H85">
        <f t="shared" si="19"/>
        <v>2.6074689221850206E-3</v>
      </c>
      <c r="I85">
        <f t="shared" si="20"/>
        <v>-9.0146388857545168E-3</v>
      </c>
      <c r="J85">
        <f t="shared" si="21"/>
        <v>1.1757433518076023E-3</v>
      </c>
      <c r="K85">
        <f t="shared" si="22"/>
        <v>-8.736765825043449E-3</v>
      </c>
      <c r="L85">
        <f t="shared" si="23"/>
        <v>4.8204704322381978E-3</v>
      </c>
    </row>
    <row r="86" spans="1:16" x14ac:dyDescent="0.3">
      <c r="A86" s="1">
        <v>43215</v>
      </c>
      <c r="B86">
        <v>110.866348</v>
      </c>
      <c r="C86">
        <v>19.660549</v>
      </c>
      <c r="D86">
        <v>51.058998000000003</v>
      </c>
      <c r="E86">
        <v>87.338036000000002</v>
      </c>
      <c r="F86">
        <v>42.295169999999999</v>
      </c>
      <c r="H86">
        <f t="shared" si="19"/>
        <v>5.3301683854073975E-3</v>
      </c>
      <c r="I86">
        <f t="shared" si="20"/>
        <v>1.6442606319283928E-2</v>
      </c>
      <c r="J86">
        <f t="shared" si="21"/>
        <v>1.8300372501245669E-2</v>
      </c>
      <c r="K86">
        <f t="shared" si="22"/>
        <v>2.0904534472144493E-2</v>
      </c>
      <c r="L86">
        <f t="shared" si="23"/>
        <v>4.5795491382466256E-3</v>
      </c>
    </row>
    <row r="87" spans="1:16" x14ac:dyDescent="0.3">
      <c r="A87" s="1">
        <v>43216</v>
      </c>
      <c r="B87">
        <v>111.458862</v>
      </c>
      <c r="C87">
        <v>19.986491999999998</v>
      </c>
      <c r="D87">
        <v>52.001998999999998</v>
      </c>
      <c r="E87">
        <v>89.183014</v>
      </c>
      <c r="F87">
        <v>42.489306999999997</v>
      </c>
      <c r="H87">
        <f t="shared" si="19"/>
        <v>-1.6372345817900664E-3</v>
      </c>
      <c r="I87">
        <f t="shared" si="20"/>
        <v>-4.8082307208133432E-3</v>
      </c>
      <c r="J87">
        <f t="shared" si="21"/>
        <v>-9.6518293859623617E-3</v>
      </c>
      <c r="K87">
        <f t="shared" si="22"/>
        <v>1.6414498451602276E-2</v>
      </c>
      <c r="L87">
        <f t="shared" si="23"/>
        <v>-9.4000195704846377E-3</v>
      </c>
    </row>
    <row r="88" spans="1:16" x14ac:dyDescent="0.3">
      <c r="A88" s="1">
        <v>43217</v>
      </c>
      <c r="B88">
        <v>111.276527</v>
      </c>
      <c r="C88">
        <v>19.890623000000001</v>
      </c>
      <c r="D88">
        <v>51.502499</v>
      </c>
      <c r="E88">
        <v>90.658989000000005</v>
      </c>
      <c r="F88">
        <v>42.091777999999998</v>
      </c>
      <c r="H88">
        <f t="shared" si="19"/>
        <v>-1.0430657800018211E-2</v>
      </c>
      <c r="I88">
        <f t="shared" si="20"/>
        <v>-1.1773801567080643E-2</v>
      </c>
      <c r="J88">
        <f t="shared" si="21"/>
        <v>-1.2425757468061405E-2</v>
      </c>
      <c r="K88">
        <f t="shared" si="22"/>
        <v>-2.4296097335191162E-2</v>
      </c>
      <c r="L88">
        <f t="shared" si="23"/>
        <v>3.0702056549942523E-3</v>
      </c>
    </row>
    <row r="89" spans="1:16" x14ac:dyDescent="0.3">
      <c r="A89" s="1">
        <v>43220</v>
      </c>
      <c r="B89">
        <v>110.121872</v>
      </c>
      <c r="C89">
        <v>19.657807999999999</v>
      </c>
      <c r="D89">
        <v>50.866501</v>
      </c>
      <c r="E89">
        <v>88.482872</v>
      </c>
      <c r="F89">
        <v>42.221207</v>
      </c>
      <c r="H89">
        <f t="shared" si="19"/>
        <v>2.7562931869314002E-4</v>
      </c>
      <c r="I89">
        <f t="shared" si="20"/>
        <v>-5.0284400914159212E-3</v>
      </c>
      <c r="J89">
        <f t="shared" si="21"/>
        <v>1.9449275234362389E-2</v>
      </c>
      <c r="K89">
        <f t="shared" si="22"/>
        <v>1.5701730508550889E-2</v>
      </c>
      <c r="L89">
        <f t="shared" si="23"/>
        <v>6.1123473274073657E-3</v>
      </c>
    </row>
    <row r="90" spans="1:16" x14ac:dyDescent="0.3">
      <c r="A90" s="1">
        <v>43221</v>
      </c>
      <c r="B90">
        <v>110.15222900000001</v>
      </c>
      <c r="C90">
        <v>19.559208000000002</v>
      </c>
      <c r="D90">
        <v>51.865501000000002</v>
      </c>
      <c r="E90">
        <v>89.883171000000004</v>
      </c>
      <c r="F90">
        <v>42.480068000000003</v>
      </c>
      <c r="H90">
        <f t="shared" si="19"/>
        <v>-1.7742645536096301E-2</v>
      </c>
      <c r="I90">
        <f t="shared" si="20"/>
        <v>-9.9925445985822505E-3</v>
      </c>
      <c r="J90">
        <f t="shared" si="21"/>
        <v>-1.2543252525356716E-2</v>
      </c>
      <c r="K90">
        <f t="shared" si="22"/>
        <v>-1.5808480028769611E-2</v>
      </c>
      <c r="L90">
        <f t="shared" si="23"/>
        <v>-9.6219276820531888E-3</v>
      </c>
    </row>
    <row r="91" spans="1:16" x14ac:dyDescent="0.3">
      <c r="A91" s="1">
        <v>43222</v>
      </c>
      <c r="B91">
        <v>108.215073</v>
      </c>
      <c r="C91">
        <v>19.364735</v>
      </c>
      <c r="D91">
        <v>51.219002000000003</v>
      </c>
      <c r="E91">
        <v>88.473427000000001</v>
      </c>
      <c r="F91">
        <v>42.073287999999998</v>
      </c>
      <c r="H91">
        <f t="shared" si="19"/>
        <v>-3.2343684388410196E-3</v>
      </c>
      <c r="I91">
        <f t="shared" si="20"/>
        <v>7.0472949798105365E-3</v>
      </c>
      <c r="J91">
        <f t="shared" si="21"/>
        <v>-6.4451931401053586E-4</v>
      </c>
      <c r="K91">
        <f t="shared" si="22"/>
        <v>5.9706388794954698E-3</v>
      </c>
      <c r="L91">
        <f t="shared" si="23"/>
        <v>-9.9370987920861607E-3</v>
      </c>
    </row>
    <row r="92" spans="1:16" x14ac:dyDescent="0.3">
      <c r="A92" s="1">
        <v>43223</v>
      </c>
      <c r="B92">
        <v>107.86563099999999</v>
      </c>
      <c r="C92">
        <v>19.501685999999999</v>
      </c>
      <c r="D92">
        <v>51.186000999999997</v>
      </c>
      <c r="E92">
        <v>89.003249999999994</v>
      </c>
      <c r="F92">
        <v>41.657271999999999</v>
      </c>
      <c r="H92">
        <f t="shared" si="19"/>
        <v>1.343172235558E-2</v>
      </c>
      <c r="I92">
        <f t="shared" si="20"/>
        <v>2.4281499217777947E-2</v>
      </c>
      <c r="J92">
        <f t="shared" si="21"/>
        <v>2.364087624145414E-2</v>
      </c>
      <c r="K92">
        <f t="shared" si="22"/>
        <v>1.1520644060707019E-2</v>
      </c>
      <c r="L92">
        <f t="shared" si="23"/>
        <v>1.432213530352057E-2</v>
      </c>
    </row>
    <row r="93" spans="1:16" x14ac:dyDescent="0.3">
      <c r="A93" s="1">
        <v>43224</v>
      </c>
      <c r="B93">
        <v>109.324226</v>
      </c>
      <c r="C93">
        <v>19.981012</v>
      </c>
      <c r="D93">
        <v>52.410499999999999</v>
      </c>
      <c r="E93">
        <v>90.034554</v>
      </c>
      <c r="F93">
        <v>42.258186000000002</v>
      </c>
      <c r="H93">
        <f t="shared" si="19"/>
        <v>-4.8066554706388039E-3</v>
      </c>
      <c r="I93">
        <f t="shared" si="20"/>
        <v>-6.3256010678013654E-3</v>
      </c>
      <c r="J93">
        <f t="shared" si="21"/>
        <v>6.2577095550696077E-3</v>
      </c>
      <c r="K93">
        <f t="shared" si="22"/>
        <v>1.1077287541220653E-2</v>
      </c>
      <c r="L93">
        <f t="shared" si="23"/>
        <v>7.84494727188134E-3</v>
      </c>
    </row>
    <row r="94" spans="1:16" x14ac:dyDescent="0.3">
      <c r="A94" s="1">
        <v>43227</v>
      </c>
      <c r="B94">
        <v>108.800003</v>
      </c>
      <c r="C94">
        <v>19.855018999999999</v>
      </c>
      <c r="D94">
        <v>52.739497999999998</v>
      </c>
      <c r="E94">
        <v>91.037436999999997</v>
      </c>
      <c r="F94">
        <v>42.591003000000001</v>
      </c>
      <c r="H94">
        <f t="shared" si="19"/>
        <v>-1.5368788806292496E-3</v>
      </c>
      <c r="I94">
        <f t="shared" si="20"/>
        <v>-6.6436203662452948E-3</v>
      </c>
      <c r="J94">
        <f t="shared" si="21"/>
        <v>-8.3461855751938794E-4</v>
      </c>
      <c r="K94">
        <f t="shared" si="22"/>
        <v>-4.2700761419670009E-3</v>
      </c>
      <c r="L94">
        <f t="shared" si="23"/>
        <v>-2.8259231750055115E-3</v>
      </c>
    </row>
    <row r="95" spans="1:16" x14ac:dyDescent="0.3">
      <c r="A95" s="1">
        <v>43228</v>
      </c>
      <c r="B95">
        <v>108.632919</v>
      </c>
      <c r="C95">
        <v>19.723547</v>
      </c>
      <c r="D95">
        <v>52.695498999999998</v>
      </c>
      <c r="E95">
        <v>90.649529000000001</v>
      </c>
      <c r="F95">
        <v>42.470813999999997</v>
      </c>
      <c r="H95">
        <f t="shared" si="19"/>
        <v>8.3085498240648495E-3</v>
      </c>
      <c r="I95">
        <f t="shared" si="20"/>
        <v>9.8113974425130882E-3</v>
      </c>
      <c r="J95">
        <f t="shared" si="21"/>
        <v>2.7006298310209818E-2</v>
      </c>
      <c r="K95">
        <f t="shared" si="22"/>
        <v>1.1725172239471103E-2</v>
      </c>
      <c r="L95">
        <f t="shared" si="23"/>
        <v>1.3835182719219113E-2</v>
      </c>
    </row>
    <row r="96" spans="1:16" x14ac:dyDescent="0.3">
      <c r="A96" s="1">
        <v>43229</v>
      </c>
      <c r="B96">
        <v>109.539261</v>
      </c>
      <c r="C96">
        <v>19.918015</v>
      </c>
      <c r="D96">
        <v>54.137999999999998</v>
      </c>
      <c r="E96">
        <v>91.718665999999999</v>
      </c>
      <c r="F96">
        <v>43.062488999999999</v>
      </c>
      <c r="H96">
        <f t="shared" si="19"/>
        <v>1.1364785188826852E-2</v>
      </c>
      <c r="I96">
        <f t="shared" si="20"/>
        <v>2.6729755230263816E-2</v>
      </c>
      <c r="J96">
        <f t="shared" si="21"/>
        <v>1.3585344886303323E-2</v>
      </c>
      <c r="K96">
        <f t="shared" si="22"/>
        <v>9.9566279632672255E-3</v>
      </c>
      <c r="L96">
        <f t="shared" si="23"/>
        <v>7.4856905834039074E-3</v>
      </c>
    </row>
    <row r="97" spans="1:12" x14ac:dyDescent="0.3">
      <c r="A97" s="1">
        <v>43230</v>
      </c>
      <c r="B97">
        <v>110.791252</v>
      </c>
      <c r="C97">
        <v>20.457598000000001</v>
      </c>
      <c r="D97">
        <v>54.878501999999997</v>
      </c>
      <c r="E97">
        <v>92.636436000000003</v>
      </c>
      <c r="F97">
        <v>43.386051000000002</v>
      </c>
      <c r="H97">
        <f t="shared" si="19"/>
        <v>-6.9340879851096412E-4</v>
      </c>
      <c r="I97">
        <f t="shared" si="20"/>
        <v>-4.9661181599029141E-3</v>
      </c>
      <c r="J97">
        <f t="shared" si="21"/>
        <v>6.2839110741982917E-4</v>
      </c>
      <c r="K97">
        <f t="shared" si="22"/>
        <v>-2.1473237645367677E-3</v>
      </c>
      <c r="L97">
        <f t="shared" si="23"/>
        <v>-2.3463840483835398E-3</v>
      </c>
    </row>
    <row r="98" spans="1:12" x14ac:dyDescent="0.3">
      <c r="A98" s="1">
        <v>43231</v>
      </c>
      <c r="B98">
        <v>110.714455</v>
      </c>
      <c r="C98">
        <v>20.356255000000001</v>
      </c>
      <c r="D98">
        <v>54.912998000000002</v>
      </c>
      <c r="E98">
        <v>92.437729000000004</v>
      </c>
      <c r="F98">
        <v>43.284370000000003</v>
      </c>
      <c r="H98">
        <f t="shared" si="19"/>
        <v>1.1095283547091622E-3</v>
      </c>
      <c r="I98">
        <f t="shared" si="20"/>
        <v>-8.9201308424052255E-3</v>
      </c>
      <c r="J98">
        <f t="shared" si="21"/>
        <v>1.7648722961983222E-3</v>
      </c>
      <c r="K98">
        <f t="shared" si="22"/>
        <v>3.3720739664460471E-3</v>
      </c>
      <c r="L98">
        <f t="shared" si="23"/>
        <v>0</v>
      </c>
    </row>
    <row r="99" spans="1:12" x14ac:dyDescent="0.3">
      <c r="A99" s="1">
        <v>43234</v>
      </c>
      <c r="B99">
        <v>110.83736399999999</v>
      </c>
      <c r="C99">
        <v>20.175481999999999</v>
      </c>
      <c r="D99">
        <v>55.009998000000003</v>
      </c>
      <c r="E99">
        <v>92.749961999999996</v>
      </c>
      <c r="F99">
        <v>43.284370000000003</v>
      </c>
      <c r="H99">
        <f t="shared" si="19"/>
        <v>-3.8884164858831545E-3</v>
      </c>
      <c r="I99">
        <f t="shared" si="20"/>
        <v>3.5235149218203589E-3</v>
      </c>
      <c r="J99">
        <f t="shared" si="21"/>
        <v>-1.9244158271452733E-2</v>
      </c>
      <c r="K99">
        <f t="shared" si="22"/>
        <v>-7.2688911546785369E-3</v>
      </c>
      <c r="L99">
        <f t="shared" si="23"/>
        <v>-2.1347165656798367E-4</v>
      </c>
    </row>
    <row r="100" spans="1:12" x14ac:dyDescent="0.3">
      <c r="A100" s="1">
        <v>43235</v>
      </c>
      <c r="B100">
        <v>110.407219</v>
      </c>
      <c r="C100">
        <v>20.246696</v>
      </c>
      <c r="D100">
        <v>53.961497999999999</v>
      </c>
      <c r="E100">
        <v>92.078216999999995</v>
      </c>
      <c r="F100">
        <v>43.275131000000002</v>
      </c>
      <c r="H100">
        <f t="shared" si="19"/>
        <v>6.1726877971978881E-3</v>
      </c>
      <c r="I100">
        <f t="shared" si="20"/>
        <v>4.0500791284908974E-3</v>
      </c>
      <c r="J100">
        <f t="shared" si="21"/>
        <v>2.3508201696260298E-3</v>
      </c>
      <c r="K100">
        <f t="shared" si="22"/>
        <v>2.5764522013461506E-3</v>
      </c>
      <c r="L100">
        <f t="shared" si="23"/>
        <v>-1.7105962880188392E-3</v>
      </c>
    </row>
    <row r="101" spans="1:12" x14ac:dyDescent="0.3">
      <c r="A101" s="1">
        <v>43236</v>
      </c>
      <c r="B101">
        <v>111.090836</v>
      </c>
      <c r="C101">
        <v>20.328862999999998</v>
      </c>
      <c r="D101">
        <v>54.088501000000001</v>
      </c>
      <c r="E101">
        <v>92.315758000000002</v>
      </c>
      <c r="F101">
        <v>43.201168000000003</v>
      </c>
      <c r="H101">
        <f t="shared" si="19"/>
        <v>-8.9932630439750903E-4</v>
      </c>
      <c r="I101">
        <f t="shared" si="20"/>
        <v>1.3465367920942278E-3</v>
      </c>
      <c r="J101">
        <f t="shared" si="21"/>
        <v>-2.9439558572114275E-3</v>
      </c>
      <c r="K101">
        <f t="shared" si="22"/>
        <v>-1.003455154921061E-2</v>
      </c>
      <c r="L101">
        <f t="shared" si="23"/>
        <v>-4.0744525308879353E-3</v>
      </c>
    </row>
    <row r="102" spans="1:12" x14ac:dyDescent="0.3">
      <c r="A102" s="1">
        <v>43237</v>
      </c>
      <c r="B102">
        <v>110.99097399999999</v>
      </c>
      <c r="C102">
        <v>20.356255000000001</v>
      </c>
      <c r="D102">
        <v>53.929501000000002</v>
      </c>
      <c r="E102">
        <v>91.394042999999996</v>
      </c>
      <c r="F102">
        <v>43.025505000000003</v>
      </c>
      <c r="H102">
        <f t="shared" si="19"/>
        <v>-2.9107838865381052E-3</v>
      </c>
      <c r="I102">
        <f t="shared" si="20"/>
        <v>5.8659731942406555E-2</v>
      </c>
      <c r="J102">
        <f t="shared" si="21"/>
        <v>-1.1403652586240603E-2</v>
      </c>
      <c r="K102">
        <f t="shared" si="22"/>
        <v>1.8695767166475045E-3</v>
      </c>
      <c r="L102">
        <f t="shared" si="23"/>
        <v>-4.7381010604585581E-3</v>
      </c>
    </row>
    <row r="103" spans="1:12" x14ac:dyDescent="0.3">
      <c r="A103" s="1">
        <v>43238</v>
      </c>
      <c r="B103">
        <v>110.668373</v>
      </c>
      <c r="C103">
        <v>21.586065000000001</v>
      </c>
      <c r="D103">
        <v>53.318001000000002</v>
      </c>
      <c r="E103">
        <v>91.565071000000003</v>
      </c>
      <c r="F103">
        <v>42.822127999999999</v>
      </c>
      <c r="H103">
        <f t="shared" si="19"/>
        <v>9.7385641424225684E-3</v>
      </c>
      <c r="I103">
        <f t="shared" si="20"/>
        <v>2.0844546058560062E-2</v>
      </c>
      <c r="J103">
        <f t="shared" si="21"/>
        <v>1.2321078053429902E-2</v>
      </c>
      <c r="K103">
        <f t="shared" si="22"/>
        <v>1.2786338454704987E-2</v>
      </c>
      <c r="L103">
        <f t="shared" si="23"/>
        <v>1.9031664850868671E-2</v>
      </c>
    </row>
    <row r="104" spans="1:12" x14ac:dyDescent="0.3">
      <c r="A104" s="1">
        <v>43241</v>
      </c>
      <c r="B104">
        <v>111.751389</v>
      </c>
      <c r="C104">
        <v>22.040738999999999</v>
      </c>
      <c r="D104">
        <v>53.978999999999999</v>
      </c>
      <c r="E104">
        <v>92.743369999999999</v>
      </c>
      <c r="F104">
        <v>43.644908999999998</v>
      </c>
      <c r="H104">
        <f t="shared" si="19"/>
        <v>-2.7530674788733608E-3</v>
      </c>
      <c r="I104">
        <f t="shared" si="20"/>
        <v>3.721345093090426E-3</v>
      </c>
      <c r="J104">
        <f t="shared" si="21"/>
        <v>-9.1657964273270335E-3</v>
      </c>
      <c r="K104">
        <f t="shared" si="22"/>
        <v>-1.0250296644238007E-3</v>
      </c>
      <c r="L104">
        <f t="shared" si="23"/>
        <v>-1.7952735129248078E-2</v>
      </c>
    </row>
    <row r="105" spans="1:12" x14ac:dyDescent="0.3">
      <c r="A105" s="1">
        <v>43242</v>
      </c>
      <c r="B105">
        <v>111.444153</v>
      </c>
      <c r="C105">
        <v>22.122913</v>
      </c>
      <c r="D105">
        <v>53.486499999999999</v>
      </c>
      <c r="E105">
        <v>92.648353999999998</v>
      </c>
      <c r="F105">
        <v>42.868355000000001</v>
      </c>
      <c r="H105">
        <f t="shared" si="19"/>
        <v>-2.8987952492520799E-3</v>
      </c>
      <c r="I105">
        <f t="shared" si="20"/>
        <v>1.3771223061883924E-2</v>
      </c>
      <c r="J105">
        <f t="shared" si="21"/>
        <v>9.2677012368932894E-3</v>
      </c>
      <c r="K105">
        <f t="shared" si="22"/>
        <v>1.1827155373218113E-2</v>
      </c>
      <c r="L105">
        <f t="shared" si="23"/>
        <v>1.1365025832120439E-2</v>
      </c>
    </row>
    <row r="106" spans="1:12" x14ac:dyDescent="0.3">
      <c r="A106" s="1">
        <v>43243</v>
      </c>
      <c r="B106">
        <v>111.121567</v>
      </c>
      <c r="C106">
        <v>22.429680000000001</v>
      </c>
      <c r="D106">
        <v>53.984501000000002</v>
      </c>
      <c r="E106">
        <v>93.750625999999997</v>
      </c>
      <c r="F106">
        <v>43.358333999999999</v>
      </c>
      <c r="H106">
        <f t="shared" si="19"/>
        <v>-4.1560551595452647E-3</v>
      </c>
      <c r="I106">
        <f t="shared" si="20"/>
        <v>9.4798038703475217E-3</v>
      </c>
      <c r="J106">
        <f t="shared" si="21"/>
        <v>-4.1685464003971001E-4</v>
      </c>
      <c r="K106">
        <f t="shared" si="22"/>
        <v>-3.5538999394948922E-3</v>
      </c>
      <c r="L106">
        <f t="shared" si="23"/>
        <v>-9.4262907581319829E-3</v>
      </c>
    </row>
    <row r="107" spans="1:12" x14ac:dyDescent="0.3">
      <c r="A107" s="1">
        <v>43244</v>
      </c>
      <c r="B107">
        <v>110.660698</v>
      </c>
      <c r="C107">
        <v>22.643319999999999</v>
      </c>
      <c r="D107">
        <v>53.962001999999998</v>
      </c>
      <c r="E107">
        <v>93.418036999999998</v>
      </c>
      <c r="F107">
        <v>42.951546</v>
      </c>
      <c r="H107">
        <f t="shared" si="19"/>
        <v>-2.9891904240364072E-3</v>
      </c>
      <c r="I107">
        <f t="shared" si="20"/>
        <v>-7.8937013638773965E-3</v>
      </c>
      <c r="J107">
        <f t="shared" si="21"/>
        <v>-3.3226815109756828E-3</v>
      </c>
      <c r="K107">
        <f t="shared" si="22"/>
        <v>5.0843418411404702E-4</v>
      </c>
      <c r="L107">
        <f t="shared" si="23"/>
        <v>1.1555883918389177E-2</v>
      </c>
    </row>
    <row r="108" spans="1:12" x14ac:dyDescent="0.3">
      <c r="A108" s="1">
        <v>43245</v>
      </c>
      <c r="B108">
        <v>110.330406</v>
      </c>
      <c r="C108">
        <v>22.465284</v>
      </c>
      <c r="D108">
        <v>53.783000999999999</v>
      </c>
      <c r="E108">
        <v>93.465546000000003</v>
      </c>
      <c r="F108">
        <v>43.450767999999997</v>
      </c>
      <c r="H108">
        <f t="shared" si="19"/>
        <v>-1.6991139412289295E-2</v>
      </c>
      <c r="I108">
        <f t="shared" si="20"/>
        <v>-1.8084914815933439E-2</v>
      </c>
      <c r="J108">
        <f t="shared" si="21"/>
        <v>-1.436371477334703E-2</v>
      </c>
      <c r="K108">
        <f t="shared" si="22"/>
        <v>-3.5645121025754704E-3</v>
      </c>
      <c r="L108">
        <f t="shared" si="23"/>
        <v>-1.5869723358136471E-2</v>
      </c>
    </row>
    <row r="109" spans="1:12" x14ac:dyDescent="0.3">
      <c r="A109" s="1">
        <v>43249</v>
      </c>
      <c r="B109">
        <v>108.471603</v>
      </c>
      <c r="C109">
        <v>22.062653000000001</v>
      </c>
      <c r="D109">
        <v>53.015999000000001</v>
      </c>
      <c r="E109">
        <v>93.132980000000003</v>
      </c>
      <c r="F109">
        <v>42.766658999999997</v>
      </c>
      <c r="H109">
        <f t="shared" si="19"/>
        <v>9.8649644474409718E-3</v>
      </c>
      <c r="I109">
        <f t="shared" si="20"/>
        <v>6.0647030735884481E-3</v>
      </c>
      <c r="J109">
        <f t="shared" si="21"/>
        <v>7.0297078583001632E-3</v>
      </c>
      <c r="K109">
        <f t="shared" si="22"/>
        <v>9.5450174518313634E-3</v>
      </c>
      <c r="L109">
        <f t="shared" si="23"/>
        <v>1.6933028572486495E-2</v>
      </c>
    </row>
    <row r="110" spans="1:12" x14ac:dyDescent="0.3">
      <c r="A110" s="1">
        <v>43250</v>
      </c>
      <c r="B110">
        <v>109.546967</v>
      </c>
      <c r="C110">
        <v>22.196863</v>
      </c>
      <c r="D110">
        <v>53.389999000000003</v>
      </c>
      <c r="E110">
        <v>94.026191999999995</v>
      </c>
      <c r="F110">
        <v>43.496994000000001</v>
      </c>
      <c r="H110">
        <f t="shared" si="19"/>
        <v>-9.2279959839147302E-3</v>
      </c>
      <c r="I110">
        <f t="shared" si="20"/>
        <v>-4.7000690095036013E-3</v>
      </c>
      <c r="J110">
        <f t="shared" si="21"/>
        <v>1.5970332006238555E-2</v>
      </c>
      <c r="K110">
        <f t="shared" si="22"/>
        <v>-1.1122553906112796E-3</v>
      </c>
      <c r="L110">
        <f t="shared" si="23"/>
        <v>-7.0383683867113415E-3</v>
      </c>
    </row>
    <row r="111" spans="1:12" x14ac:dyDescent="0.3">
      <c r="A111" s="1">
        <v>43251</v>
      </c>
      <c r="B111">
        <v>108.540718</v>
      </c>
      <c r="C111">
        <v>22.092780999999999</v>
      </c>
      <c r="D111">
        <v>54.249499999999998</v>
      </c>
      <c r="E111">
        <v>93.921668999999994</v>
      </c>
      <c r="F111">
        <v>43.191921000000001</v>
      </c>
      <c r="H111">
        <f t="shared" si="19"/>
        <v>4.5188766370022485E-3</v>
      </c>
      <c r="I111">
        <f t="shared" si="20"/>
        <v>5.064222961725643E-2</v>
      </c>
      <c r="J111">
        <f t="shared" si="21"/>
        <v>3.1311350966347143E-2</v>
      </c>
      <c r="K111">
        <f t="shared" si="22"/>
        <v>1.9536993346288441E-2</v>
      </c>
      <c r="L111">
        <f t="shared" si="23"/>
        <v>1.3394382776422317E-2</v>
      </c>
    </row>
    <row r="112" spans="1:12" x14ac:dyDescent="0.3">
      <c r="A112" s="1">
        <v>43252</v>
      </c>
      <c r="B112">
        <v>109.03231</v>
      </c>
      <c r="C112">
        <v>23.240423</v>
      </c>
      <c r="D112">
        <v>55.974997999999999</v>
      </c>
      <c r="E112">
        <v>95.774658000000002</v>
      </c>
      <c r="F112">
        <v>43.774341999999997</v>
      </c>
      <c r="H112">
        <f t="shared" si="19"/>
        <v>7.6495199368224846E-3</v>
      </c>
      <c r="I112">
        <f t="shared" si="20"/>
        <v>2.1191000513792299E-3</v>
      </c>
      <c r="J112">
        <f t="shared" si="21"/>
        <v>1.752314003757028E-2</v>
      </c>
      <c r="K112">
        <f t="shared" si="22"/>
        <v>8.6928305326027504E-3</v>
      </c>
      <c r="L112">
        <f t="shared" si="23"/>
        <v>-6.336539844155458E-4</v>
      </c>
    </row>
    <row r="113" spans="1:12" x14ac:dyDescent="0.3">
      <c r="A113" s="1">
        <v>43255</v>
      </c>
      <c r="B113">
        <v>109.869553</v>
      </c>
      <c r="C113">
        <v>23.289724</v>
      </c>
      <c r="D113">
        <v>56.964500000000001</v>
      </c>
      <c r="E113">
        <v>96.610839999999996</v>
      </c>
      <c r="F113">
        <v>43.746613000000004</v>
      </c>
      <c r="H113">
        <f t="shared" si="19"/>
        <v>4.6034233062688884E-3</v>
      </c>
      <c r="I113">
        <f t="shared" si="20"/>
        <v>1.88728751446408E-2</v>
      </c>
      <c r="J113">
        <f t="shared" si="21"/>
        <v>3.2474604248200494E-4</v>
      </c>
      <c r="K113">
        <f t="shared" si="22"/>
        <v>5.1017934561213753E-3</v>
      </c>
      <c r="L113">
        <f t="shared" si="23"/>
        <v>-4.0233881211945901E-3</v>
      </c>
    </row>
    <row r="114" spans="1:12" x14ac:dyDescent="0.3">
      <c r="A114" s="1">
        <v>43256</v>
      </c>
      <c r="B114">
        <v>110.37649500000001</v>
      </c>
      <c r="C114">
        <v>23.733442</v>
      </c>
      <c r="D114">
        <v>56.983001999999999</v>
      </c>
      <c r="E114">
        <v>97.104988000000006</v>
      </c>
      <c r="F114">
        <v>43.570957</v>
      </c>
      <c r="H114">
        <f t="shared" si="19"/>
        <v>7.0039044707428102E-3</v>
      </c>
      <c r="I114">
        <f t="shared" si="20"/>
        <v>8.046059851840601E-3</v>
      </c>
      <c r="J114">
        <f t="shared" si="21"/>
        <v>-2.4423039210066189E-3</v>
      </c>
      <c r="K114">
        <f t="shared" si="22"/>
        <v>2.9314083527612919E-3</v>
      </c>
      <c r="L114">
        <f t="shared" si="23"/>
        <v>1.306918048852739E-2</v>
      </c>
    </row>
    <row r="115" spans="1:12" x14ac:dyDescent="0.3">
      <c r="A115" s="1">
        <v>43257</v>
      </c>
      <c r="B115">
        <v>111.152275</v>
      </c>
      <c r="C115">
        <v>23.925173000000001</v>
      </c>
      <c r="D115">
        <v>56.844002000000003</v>
      </c>
      <c r="E115">
        <v>97.390060000000005</v>
      </c>
      <c r="F115">
        <v>44.144131000000002</v>
      </c>
      <c r="H115">
        <f t="shared" si="19"/>
        <v>4.4816901268027428E-3</v>
      </c>
      <c r="I115">
        <f t="shared" si="20"/>
        <v>8.0953610515750677E-3</v>
      </c>
      <c r="J115">
        <f t="shared" si="21"/>
        <v>-1.1518497135951211E-2</v>
      </c>
      <c r="K115">
        <f t="shared" si="22"/>
        <v>-1.5833605766837719E-2</v>
      </c>
      <c r="L115">
        <f t="shared" si="23"/>
        <v>-1.4671142858338638E-3</v>
      </c>
    </row>
    <row r="116" spans="1:12" x14ac:dyDescent="0.3">
      <c r="A116" s="1">
        <v>43258</v>
      </c>
      <c r="B116">
        <v>111.651543</v>
      </c>
      <c r="C116">
        <v>24.119641999999999</v>
      </c>
      <c r="D116">
        <v>56.193001000000002</v>
      </c>
      <c r="E116">
        <v>95.860168000000002</v>
      </c>
      <c r="F116">
        <v>44.079414</v>
      </c>
      <c r="H116">
        <f t="shared" si="19"/>
        <v>5.3517774380392059E-3</v>
      </c>
      <c r="I116">
        <f t="shared" si="20"/>
        <v>3.0614407488337193E-3</v>
      </c>
      <c r="J116">
        <f t="shared" si="21"/>
        <v>-2.6640547134008136E-3</v>
      </c>
      <c r="K116">
        <f t="shared" si="22"/>
        <v>7.4068199467566881E-3</v>
      </c>
      <c r="L116">
        <f t="shared" si="23"/>
        <v>1.0432060259093646E-2</v>
      </c>
    </row>
    <row r="117" spans="1:12" x14ac:dyDescent="0.3">
      <c r="A117" s="1">
        <v>43259</v>
      </c>
      <c r="B117">
        <v>112.25067900000001</v>
      </c>
      <c r="C117">
        <v>24.193595999999999</v>
      </c>
      <c r="D117">
        <v>56.043498999999997</v>
      </c>
      <c r="E117">
        <v>96.572823</v>
      </c>
      <c r="F117">
        <v>44.54166</v>
      </c>
      <c r="H117">
        <f t="shared" si="19"/>
        <v>3.0061669777150051E-3</v>
      </c>
      <c r="I117">
        <f t="shared" si="20"/>
        <v>-7.8422414423087207E-3</v>
      </c>
      <c r="J117">
        <f t="shared" si="21"/>
        <v>8.1036314914407249E-3</v>
      </c>
      <c r="K117">
        <f t="shared" si="22"/>
        <v>-5.7230961557087042E-3</v>
      </c>
      <c r="L117">
        <f t="shared" si="23"/>
        <v>2.0758185210242782E-4</v>
      </c>
    </row>
    <row r="118" spans="1:12" x14ac:dyDescent="0.3">
      <c r="A118" s="1">
        <v>43262</v>
      </c>
      <c r="B118">
        <v>112.58863100000001</v>
      </c>
      <c r="C118">
        <v>24.004605999999999</v>
      </c>
      <c r="D118">
        <v>56.499499999999998</v>
      </c>
      <c r="E118">
        <v>96.021705999999995</v>
      </c>
      <c r="F118">
        <v>44.550907000000002</v>
      </c>
      <c r="H118">
        <f t="shared" si="19"/>
        <v>1.9766020214690727E-3</v>
      </c>
      <c r="I118">
        <f t="shared" si="20"/>
        <v>-1.0668334975613335E-2</v>
      </c>
      <c r="J118">
        <f t="shared" si="21"/>
        <v>8.2228100790959265E-3</v>
      </c>
      <c r="K118">
        <f t="shared" si="22"/>
        <v>2.5693646627727878E-3</v>
      </c>
      <c r="L118">
        <f t="shared" si="23"/>
        <v>5.3811880195339164E-3</v>
      </c>
    </row>
    <row r="119" spans="1:12" x14ac:dyDescent="0.3">
      <c r="A119" s="1">
        <v>43263</v>
      </c>
      <c r="B119">
        <v>112.81139400000001</v>
      </c>
      <c r="C119">
        <v>23.749877999999999</v>
      </c>
      <c r="D119">
        <v>56.966000000000001</v>
      </c>
      <c r="E119">
        <v>96.268737999999999</v>
      </c>
      <c r="F119">
        <v>44.791289999999996</v>
      </c>
      <c r="H119">
        <f t="shared" si="19"/>
        <v>-3.5469715247672126E-3</v>
      </c>
      <c r="I119">
        <f t="shared" si="20"/>
        <v>1.3744258239781201E-2</v>
      </c>
      <c r="J119">
        <f t="shared" si="21"/>
        <v>-3.9840166672311635E-3</v>
      </c>
      <c r="K119">
        <f t="shared" si="22"/>
        <v>-4.5507120216776381E-3</v>
      </c>
      <c r="L119">
        <f t="shared" si="23"/>
        <v>-3.7222843097283794E-3</v>
      </c>
    </row>
    <row r="120" spans="1:12" x14ac:dyDescent="0.3">
      <c r="A120" s="1">
        <v>43264</v>
      </c>
      <c r="B120">
        <v>112.411964</v>
      </c>
      <c r="C120">
        <v>24.078555999999999</v>
      </c>
      <c r="D120">
        <v>56.739497999999998</v>
      </c>
      <c r="E120">
        <v>95.831642000000002</v>
      </c>
      <c r="F120">
        <v>44.624873999999998</v>
      </c>
      <c r="H120">
        <f t="shared" si="19"/>
        <v>-7.8887389813335883E-3</v>
      </c>
      <c r="I120">
        <f t="shared" si="20"/>
        <v>0</v>
      </c>
      <c r="J120">
        <f t="shared" si="21"/>
        <v>1.5156129616658329E-2</v>
      </c>
      <c r="K120">
        <f t="shared" si="22"/>
        <v>5.6360931832809815E-3</v>
      </c>
      <c r="L120">
        <f t="shared" si="23"/>
        <v>-5.0345118047357862E-2</v>
      </c>
    </row>
    <row r="121" spans="1:12" x14ac:dyDescent="0.3">
      <c r="A121" s="1">
        <v>43265</v>
      </c>
      <c r="B121">
        <v>111.52866400000001</v>
      </c>
      <c r="C121">
        <v>24.078555999999999</v>
      </c>
      <c r="D121">
        <v>57.605998999999997</v>
      </c>
      <c r="E121">
        <v>96.373283000000001</v>
      </c>
      <c r="F121">
        <v>42.433846000000003</v>
      </c>
      <c r="H121">
        <f t="shared" si="19"/>
        <v>1.3074990865883805E-3</v>
      </c>
      <c r="I121">
        <f t="shared" si="20"/>
        <v>5.4452756310473509E-3</v>
      </c>
      <c r="J121">
        <f t="shared" si="21"/>
        <v>1.2150773969797166E-4</v>
      </c>
      <c r="K121">
        <f t="shared" si="22"/>
        <v>-1.280126434796559E-2</v>
      </c>
      <c r="L121">
        <f t="shared" si="23"/>
        <v>8.2447578738303207E-3</v>
      </c>
    </row>
    <row r="122" spans="1:12" x14ac:dyDescent="0.3">
      <c r="A122" s="1">
        <v>43266</v>
      </c>
      <c r="B122">
        <v>111.674583</v>
      </c>
      <c r="C122">
        <v>24.210028000000001</v>
      </c>
      <c r="D122">
        <v>57.612999000000002</v>
      </c>
      <c r="E122">
        <v>95.147446000000002</v>
      </c>
      <c r="F122">
        <v>42.785148999999997</v>
      </c>
      <c r="H122">
        <f t="shared" si="19"/>
        <v>-6.2788299188567464E-3</v>
      </c>
      <c r="I122">
        <f t="shared" si="20"/>
        <v>1.3261679127228232E-2</v>
      </c>
      <c r="J122">
        <f t="shared" si="21"/>
        <v>1.8231435764887553E-2</v>
      </c>
      <c r="K122">
        <f t="shared" si="22"/>
        <v>7.2646010197453675E-3</v>
      </c>
      <c r="L122">
        <f t="shared" si="23"/>
        <v>5.1724645539702628E-3</v>
      </c>
    </row>
    <row r="123" spans="1:12" x14ac:dyDescent="0.3">
      <c r="A123" s="1">
        <v>43269</v>
      </c>
      <c r="B123">
        <v>110.975594</v>
      </c>
      <c r="C123">
        <v>24.533232000000002</v>
      </c>
      <c r="D123">
        <v>58.673000000000002</v>
      </c>
      <c r="E123">
        <v>95.841171000000003</v>
      </c>
      <c r="F123">
        <v>43.007027000000001</v>
      </c>
      <c r="H123">
        <f t="shared" si="19"/>
        <v>-4.0223035934407016E-3</v>
      </c>
      <c r="I123">
        <f t="shared" si="20"/>
        <v>-6.3840293833888461E-3</v>
      </c>
      <c r="J123">
        <f t="shared" si="21"/>
        <v>-4.6123967110152453E-3</v>
      </c>
      <c r="K123">
        <f t="shared" si="22"/>
        <v>0</v>
      </c>
      <c r="L123">
        <f t="shared" si="23"/>
        <v>-5.3886143073433642E-3</v>
      </c>
    </row>
    <row r="124" spans="1:12" x14ac:dyDescent="0.3">
      <c r="A124" s="1">
        <v>43270</v>
      </c>
      <c r="B124">
        <v>110.530113</v>
      </c>
      <c r="C124">
        <v>24.377109999999998</v>
      </c>
      <c r="D124">
        <v>58.402999999999999</v>
      </c>
      <c r="E124">
        <v>95.841171000000003</v>
      </c>
      <c r="F124">
        <v>42.775902000000002</v>
      </c>
      <c r="H124">
        <f t="shared" si="19"/>
        <v>-8.8647711208812482E-3</v>
      </c>
      <c r="I124">
        <f t="shared" si="20"/>
        <v>2.2446280039332221E-3</v>
      </c>
      <c r="J124">
        <f t="shared" si="21"/>
        <v>1.5227514681787082E-3</v>
      </c>
      <c r="K124">
        <f t="shared" si="22"/>
        <v>9.9639701784535739E-3</v>
      </c>
      <c r="L124">
        <f t="shared" si="23"/>
        <v>-7.748834704559078E-2</v>
      </c>
    </row>
    <row r="125" spans="1:12" x14ac:dyDescent="0.3">
      <c r="A125" s="1">
        <v>43271</v>
      </c>
      <c r="B125">
        <v>109.554619</v>
      </c>
      <c r="C125">
        <v>24.431889000000002</v>
      </c>
      <c r="D125">
        <v>58.492001000000002</v>
      </c>
      <c r="E125">
        <v>96.800903000000005</v>
      </c>
      <c r="F125">
        <v>39.586436999999997</v>
      </c>
      <c r="H125">
        <f t="shared" si="19"/>
        <v>-9.7226328336187818E-3</v>
      </c>
      <c r="I125">
        <f t="shared" si="20"/>
        <v>-1.2339443985812577E-3</v>
      </c>
      <c r="J125">
        <f t="shared" si="21"/>
        <v>-1.0466295326874479E-2</v>
      </c>
      <c r="K125">
        <f t="shared" si="22"/>
        <v>-7.1917650689585153E-3</v>
      </c>
      <c r="L125">
        <f t="shared" si="23"/>
        <v>6.5173944616250413E-3</v>
      </c>
    </row>
    <row r="126" spans="1:12" x14ac:dyDescent="0.3">
      <c r="A126" s="1">
        <v>43272</v>
      </c>
      <c r="B126">
        <v>108.494621</v>
      </c>
      <c r="C126">
        <v>24.401759999999999</v>
      </c>
      <c r="D126">
        <v>57.882998999999998</v>
      </c>
      <c r="E126">
        <v>96.107230999999999</v>
      </c>
      <c r="F126">
        <v>39.845280000000002</v>
      </c>
      <c r="H126">
        <f t="shared" si="19"/>
        <v>2.1263309589815226E-4</v>
      </c>
      <c r="I126">
        <f t="shared" si="20"/>
        <v>-3.4856940388054082E-3</v>
      </c>
      <c r="J126">
        <f t="shared" si="21"/>
        <v>-1.8849016505599493E-3</v>
      </c>
      <c r="K126">
        <f t="shared" si="22"/>
        <v>-7.2440186552022454E-3</v>
      </c>
      <c r="L126">
        <f t="shared" si="23"/>
        <v>2.2936676076913149E-2</v>
      </c>
    </row>
    <row r="127" spans="1:12" x14ac:dyDescent="0.3">
      <c r="A127" s="1">
        <v>43273</v>
      </c>
      <c r="B127">
        <v>108.51769299999999</v>
      </c>
      <c r="C127">
        <v>24.316851</v>
      </c>
      <c r="D127">
        <v>57.773997999999999</v>
      </c>
      <c r="E127">
        <v>95.413544000000002</v>
      </c>
      <c r="F127">
        <v>40.769759999999998</v>
      </c>
      <c r="H127">
        <f t="shared" si="19"/>
        <v>-1.7781922723852091E-2</v>
      </c>
      <c r="I127">
        <f t="shared" si="20"/>
        <v>-3.2279485381056253E-2</v>
      </c>
      <c r="J127">
        <f t="shared" si="21"/>
        <v>-2.6901657155466337E-2</v>
      </c>
      <c r="K127">
        <f t="shared" si="22"/>
        <v>-2.0322751816999204E-2</v>
      </c>
      <c r="L127">
        <f t="shared" si="23"/>
        <v>4.0732720442558604E-3</v>
      </c>
    </row>
    <row r="128" spans="1:12" x14ac:dyDescent="0.3">
      <c r="A128" s="1">
        <v>43276</v>
      </c>
      <c r="B128">
        <v>106.60509500000001</v>
      </c>
      <c r="C128">
        <v>23.544449</v>
      </c>
      <c r="D128">
        <v>56.240501000000002</v>
      </c>
      <c r="E128">
        <v>93.494049000000004</v>
      </c>
      <c r="F128">
        <v>40.936165000000003</v>
      </c>
      <c r="H128">
        <f t="shared" si="19"/>
        <v>2.0875695352233019E-3</v>
      </c>
      <c r="I128">
        <f t="shared" si="20"/>
        <v>5.7998484643030377E-3</v>
      </c>
      <c r="J128">
        <f t="shared" si="21"/>
        <v>-5.6614111578687318E-3</v>
      </c>
      <c r="K128">
        <f t="shared" si="22"/>
        <v>6.9885682604468253E-3</v>
      </c>
      <c r="L128">
        <f t="shared" si="23"/>
        <v>2.9320008699393512E-3</v>
      </c>
    </row>
    <row r="129" spans="1:12" x14ac:dyDescent="0.3">
      <c r="A129" s="1">
        <v>43277</v>
      </c>
      <c r="B129">
        <v>106.827873</v>
      </c>
      <c r="C129">
        <v>23.6814</v>
      </c>
      <c r="D129">
        <v>55.923000000000002</v>
      </c>
      <c r="E129">
        <v>94.149726999999999</v>
      </c>
      <c r="F129">
        <v>41.056365999999997</v>
      </c>
      <c r="H129">
        <f t="shared" si="19"/>
        <v>-1.1571280923042288E-2</v>
      </c>
      <c r="I129">
        <f t="shared" si="20"/>
        <v>-2.8864986048472666E-2</v>
      </c>
      <c r="J129">
        <f t="shared" si="21"/>
        <v>-1.3030889262023082E-2</v>
      </c>
      <c r="K129">
        <f t="shared" si="22"/>
        <v>-1.5664840838000269E-2</v>
      </c>
      <c r="L129">
        <f t="shared" si="23"/>
        <v>-2.1853809570855739E-2</v>
      </c>
    </row>
    <row r="130" spans="1:12" x14ac:dyDescent="0.3">
      <c r="A130" s="1">
        <v>43278</v>
      </c>
      <c r="B130">
        <v>105.598862</v>
      </c>
      <c r="C130">
        <v>23.007608000000001</v>
      </c>
      <c r="D130">
        <v>55.199001000000003</v>
      </c>
      <c r="E130">
        <v>92.686378000000005</v>
      </c>
      <c r="F130">
        <v>40.168861</v>
      </c>
      <c r="H130">
        <f t="shared" si="19"/>
        <v>1.8449868840096993E-2</v>
      </c>
      <c r="I130">
        <f t="shared" si="20"/>
        <v>1.5005803098801089E-2</v>
      </c>
      <c r="J130">
        <f t="shared" si="21"/>
        <v>9.232740727376787E-3</v>
      </c>
      <c r="K130">
        <f t="shared" si="22"/>
        <v>1.1112580615039176E-2</v>
      </c>
      <c r="L130">
        <f t="shared" si="23"/>
        <v>8.9357405934026388E-3</v>
      </c>
    </row>
    <row r="131" spans="1:12" x14ac:dyDescent="0.3">
      <c r="A131" s="1">
        <v>43279</v>
      </c>
      <c r="B131">
        <v>107.565231</v>
      </c>
      <c r="C131">
        <v>23.355459</v>
      </c>
      <c r="D131">
        <v>55.710999000000001</v>
      </c>
      <c r="E131">
        <v>93.722106999999994</v>
      </c>
      <c r="F131">
        <v>40.529407999999997</v>
      </c>
      <c r="H131">
        <f t="shared" si="19"/>
        <v>-2.4308183520924827E-3</v>
      </c>
      <c r="I131">
        <f t="shared" si="20"/>
        <v>-8.1247722821707231E-3</v>
      </c>
      <c r="J131">
        <f t="shared" si="21"/>
        <v>1.2826220327184282E-3</v>
      </c>
      <c r="K131">
        <f t="shared" si="22"/>
        <v>-2.0280089499737146E-4</v>
      </c>
      <c r="L131">
        <f t="shared" si="23"/>
        <v>5.0054378208733499E-3</v>
      </c>
    </row>
    <row r="132" spans="1:12" x14ac:dyDescent="0.3">
      <c r="A132" s="1">
        <v>43280</v>
      </c>
      <c r="B132">
        <v>107.30407700000001</v>
      </c>
      <c r="C132">
        <v>23.16647</v>
      </c>
      <c r="D132">
        <v>55.782501000000003</v>
      </c>
      <c r="E132">
        <v>93.703102000000001</v>
      </c>
      <c r="F132">
        <v>40.732784000000002</v>
      </c>
      <c r="H132">
        <f t="shared" si="19"/>
        <v>1.1445668296787964E-3</v>
      </c>
      <c r="I132">
        <f t="shared" si="20"/>
        <v>8.6262349174855618E-2</v>
      </c>
      <c r="J132">
        <f t="shared" si="21"/>
        <v>1.0530120160823339E-2</v>
      </c>
      <c r="K132">
        <f t="shared" si="22"/>
        <v>1.4097693149493728E-2</v>
      </c>
      <c r="L132">
        <f t="shared" si="23"/>
        <v>1.9998632679989407E-2</v>
      </c>
    </row>
    <row r="133" spans="1:12" x14ac:dyDescent="0.3">
      <c r="A133" s="1">
        <v>43283</v>
      </c>
      <c r="B133">
        <v>107.426964</v>
      </c>
      <c r="C133">
        <v>25.253589999999999</v>
      </c>
      <c r="D133">
        <v>56.373001000000002</v>
      </c>
      <c r="E133">
        <v>95.033455000000004</v>
      </c>
      <c r="F133">
        <v>41.555584000000003</v>
      </c>
      <c r="H133">
        <f t="shared" ref="H133:H196" si="24">LN(B134/B133)</f>
        <v>-2.0754958751943615E-3</v>
      </c>
      <c r="I133">
        <f t="shared" ref="I133:I196" si="25">LN(C134/C133)</f>
        <v>2.81256348508328E-2</v>
      </c>
      <c r="J133">
        <f t="shared" ref="J133:J196" si="26">LN(D134/D133)</f>
        <v>-2.2033307368102526E-2</v>
      </c>
      <c r="K133">
        <f t="shared" ref="K133:K196" si="27">LN(E134/E133)</f>
        <v>-9.6455040495285367E-3</v>
      </c>
      <c r="L133">
        <f t="shared" ref="L133:L196" si="28">LN(F134/F133)</f>
        <v>-5.1301143438591303E-3</v>
      </c>
    </row>
    <row r="134" spans="1:12" x14ac:dyDescent="0.3">
      <c r="A134" s="1">
        <v>43284</v>
      </c>
      <c r="B134">
        <v>107.20423099999999</v>
      </c>
      <c r="C134">
        <v>25.973946000000002</v>
      </c>
      <c r="D134">
        <v>55.144500999999998</v>
      </c>
      <c r="E134">
        <v>94.121216000000004</v>
      </c>
      <c r="F134">
        <v>41.342945</v>
      </c>
      <c r="H134">
        <f t="shared" si="24"/>
        <v>1.3238766973310606E-2</v>
      </c>
      <c r="I134">
        <f t="shared" si="25"/>
        <v>-1.0388048244886578E-2</v>
      </c>
      <c r="J134">
        <f t="shared" si="26"/>
        <v>1.9199928519438084E-2</v>
      </c>
      <c r="K134">
        <f t="shared" si="27"/>
        <v>7.1424965951877159E-3</v>
      </c>
      <c r="L134">
        <f t="shared" si="28"/>
        <v>1.5311866979858615E-2</v>
      </c>
    </row>
    <row r="135" spans="1:12" x14ac:dyDescent="0.3">
      <c r="A135" s="1">
        <v>43286</v>
      </c>
      <c r="B135">
        <v>108.632919</v>
      </c>
      <c r="C135">
        <v>25.705524</v>
      </c>
      <c r="D135">
        <v>56.213501000000001</v>
      </c>
      <c r="E135">
        <v>94.795883000000003</v>
      </c>
      <c r="F135">
        <v>41.980854000000001</v>
      </c>
      <c r="H135">
        <f t="shared" si="24"/>
        <v>7.3965522506661734E-3</v>
      </c>
      <c r="I135">
        <f t="shared" si="25"/>
        <v>-5.4490597125351802E-3</v>
      </c>
      <c r="J135">
        <f t="shared" si="26"/>
        <v>1.4043402617174081E-2</v>
      </c>
      <c r="K135">
        <f t="shared" si="27"/>
        <v>1.393622272881832E-2</v>
      </c>
      <c r="L135">
        <f t="shared" si="28"/>
        <v>1.2908745168171374E-2</v>
      </c>
    </row>
    <row r="136" spans="1:12" x14ac:dyDescent="0.3">
      <c r="A136" s="1">
        <v>43287</v>
      </c>
      <c r="B136">
        <v>109.439407</v>
      </c>
      <c r="C136">
        <v>25.565833999999999</v>
      </c>
      <c r="D136">
        <v>57.008499</v>
      </c>
      <c r="E136">
        <v>96.126227999999998</v>
      </c>
      <c r="F136">
        <v>42.526287000000004</v>
      </c>
      <c r="H136">
        <f t="shared" si="24"/>
        <v>1.3316207153368882E-2</v>
      </c>
      <c r="I136">
        <f t="shared" si="25"/>
        <v>3.1021424534812699E-3</v>
      </c>
      <c r="J136">
        <f t="shared" si="26"/>
        <v>1.2100120818873357E-2</v>
      </c>
      <c r="K136">
        <f t="shared" si="27"/>
        <v>6.7977698861292537E-3</v>
      </c>
      <c r="L136">
        <f t="shared" si="28"/>
        <v>1.5745129547379718E-2</v>
      </c>
    </row>
    <row r="137" spans="1:12" x14ac:dyDescent="0.3">
      <c r="A137" s="1">
        <v>43290</v>
      </c>
      <c r="B137">
        <v>110.906471</v>
      </c>
      <c r="C137">
        <v>25.645265999999999</v>
      </c>
      <c r="D137">
        <v>57.702499000000003</v>
      </c>
      <c r="E137">
        <v>96.781897999999998</v>
      </c>
      <c r="F137">
        <v>43.201168000000003</v>
      </c>
      <c r="H137">
        <f t="shared" si="24"/>
        <v>2.2138655182224365E-3</v>
      </c>
      <c r="I137">
        <f t="shared" si="25"/>
        <v>7.8724557061074785E-3</v>
      </c>
      <c r="J137">
        <f t="shared" si="26"/>
        <v>-1.0490488427630277E-3</v>
      </c>
      <c r="K137">
        <f t="shared" si="27"/>
        <v>2.6474221025867637E-3</v>
      </c>
      <c r="L137">
        <f t="shared" si="28"/>
        <v>5.5483180394075475E-3</v>
      </c>
    </row>
    <row r="138" spans="1:12" x14ac:dyDescent="0.3">
      <c r="A138" s="1">
        <v>43291</v>
      </c>
      <c r="B138">
        <v>111.152275</v>
      </c>
      <c r="C138">
        <v>25.847954000000001</v>
      </c>
      <c r="D138">
        <v>57.641998000000001</v>
      </c>
      <c r="E138">
        <v>97.038460000000001</v>
      </c>
      <c r="F138">
        <v>43.441527999999998</v>
      </c>
      <c r="H138">
        <f t="shared" si="24"/>
        <v>1.5880805207942694E-3</v>
      </c>
      <c r="I138">
        <f t="shared" si="25"/>
        <v>-2.9715701568791618E-3</v>
      </c>
      <c r="J138">
        <f t="shared" si="26"/>
        <v>9.1908068789747289E-4</v>
      </c>
      <c r="K138">
        <f t="shared" si="27"/>
        <v>-1.3719641191106159E-3</v>
      </c>
      <c r="L138">
        <f t="shared" si="28"/>
        <v>1.3738091590427009E-2</v>
      </c>
    </row>
    <row r="139" spans="1:12" x14ac:dyDescent="0.3">
      <c r="A139" s="1">
        <v>43292</v>
      </c>
      <c r="B139">
        <v>111.328934</v>
      </c>
      <c r="C139">
        <v>25.771259000000001</v>
      </c>
      <c r="D139">
        <v>57.695</v>
      </c>
      <c r="E139">
        <v>96.905417999999997</v>
      </c>
      <c r="F139">
        <v>44.042450000000002</v>
      </c>
      <c r="H139">
        <f t="shared" si="24"/>
        <v>1.0364339228524401E-2</v>
      </c>
      <c r="I139">
        <f t="shared" si="25"/>
        <v>1.0887516385196663E-2</v>
      </c>
      <c r="J139">
        <f t="shared" si="26"/>
        <v>2.5311741582320559E-2</v>
      </c>
      <c r="K139">
        <f t="shared" si="27"/>
        <v>2.1439286669904242E-2</v>
      </c>
      <c r="L139">
        <f t="shared" si="28"/>
        <v>1.0648344668171498E-2</v>
      </c>
    </row>
    <row r="140" spans="1:12" x14ac:dyDescent="0.3">
      <c r="A140" s="1">
        <v>43293</v>
      </c>
      <c r="B140">
        <v>112.48878499999999</v>
      </c>
      <c r="C140">
        <v>26.053377000000001</v>
      </c>
      <c r="D140">
        <v>59.173999999999999</v>
      </c>
      <c r="E140">
        <v>99.005431999999999</v>
      </c>
      <c r="F140">
        <v>44.513934999999996</v>
      </c>
      <c r="H140">
        <f t="shared" si="24"/>
        <v>-3.7625996486133489E-3</v>
      </c>
      <c r="I140">
        <f t="shared" si="25"/>
        <v>-2.315584437545125E-3</v>
      </c>
      <c r="J140">
        <f t="shared" si="26"/>
        <v>4.5020013735967849E-3</v>
      </c>
      <c r="K140">
        <f t="shared" si="27"/>
        <v>1.1831242607306516E-2</v>
      </c>
      <c r="L140">
        <f t="shared" si="28"/>
        <v>9.9194723129075544E-3</v>
      </c>
    </row>
    <row r="141" spans="1:12" x14ac:dyDescent="0.3">
      <c r="A141" s="1">
        <v>43294</v>
      </c>
      <c r="B141">
        <v>112.06632999999999</v>
      </c>
      <c r="C141">
        <v>25.993117999999999</v>
      </c>
      <c r="D141">
        <v>59.441001999999997</v>
      </c>
      <c r="E141">
        <v>100.183746</v>
      </c>
      <c r="F141">
        <v>44.957687</v>
      </c>
      <c r="H141">
        <f t="shared" si="24"/>
        <v>-3.0204046797722059E-3</v>
      </c>
      <c r="I141">
        <f t="shared" si="25"/>
        <v>-1.265250166341171E-3</v>
      </c>
      <c r="J141">
        <f t="shared" si="26"/>
        <v>-4.1809490532255453E-3</v>
      </c>
      <c r="K141">
        <f t="shared" si="27"/>
        <v>-4.9443104326100168E-3</v>
      </c>
      <c r="L141">
        <f t="shared" si="28"/>
        <v>4.1245839293352609E-4</v>
      </c>
    </row>
    <row r="142" spans="1:12" x14ac:dyDescent="0.3">
      <c r="A142" s="1">
        <v>43297</v>
      </c>
      <c r="B142">
        <v>111.72835499999999</v>
      </c>
      <c r="C142">
        <v>25.960251</v>
      </c>
      <c r="D142">
        <v>59.193001000000002</v>
      </c>
      <c r="E142">
        <v>99.689628999999996</v>
      </c>
      <c r="F142">
        <v>44.976233999999998</v>
      </c>
      <c r="H142">
        <f t="shared" si="24"/>
        <v>-1.363582316731639E-2</v>
      </c>
      <c r="I142">
        <f t="shared" si="25"/>
        <v>8.4366512967476155E-4</v>
      </c>
      <c r="J142">
        <f t="shared" si="26"/>
        <v>1.2540736655844263E-2</v>
      </c>
      <c r="K142">
        <f t="shared" si="27"/>
        <v>9.8643842794759375E-3</v>
      </c>
      <c r="L142">
        <f t="shared" si="28"/>
        <v>9.0389981059932675E-3</v>
      </c>
    </row>
    <row r="143" spans="1:12" x14ac:dyDescent="0.3">
      <c r="A143" s="1">
        <v>43298</v>
      </c>
      <c r="B143">
        <v>110.215187</v>
      </c>
      <c r="C143">
        <v>25.982161999999999</v>
      </c>
      <c r="D143">
        <v>59.939999</v>
      </c>
      <c r="E143">
        <v>100.67787199999999</v>
      </c>
      <c r="F143">
        <v>45.384616999999999</v>
      </c>
      <c r="H143">
        <f t="shared" si="24"/>
        <v>7.1524093123200398E-3</v>
      </c>
      <c r="I143">
        <f t="shared" si="25"/>
        <v>2.2113796443031302E-3</v>
      </c>
      <c r="J143">
        <f t="shared" si="26"/>
        <v>-2.4387404546650769E-3</v>
      </c>
      <c r="K143">
        <f t="shared" si="27"/>
        <v>-7.8645521679373328E-3</v>
      </c>
      <c r="L143">
        <f t="shared" si="28"/>
        <v>-5.3312739663438878E-3</v>
      </c>
    </row>
    <row r="144" spans="1:12" x14ac:dyDescent="0.3">
      <c r="A144" s="1">
        <v>43299</v>
      </c>
      <c r="B144">
        <v>111.006317</v>
      </c>
      <c r="C144">
        <v>26.039681999999999</v>
      </c>
      <c r="D144">
        <v>59.793998999999999</v>
      </c>
      <c r="E144">
        <v>99.889190999999997</v>
      </c>
      <c r="F144">
        <v>45.143303000000003</v>
      </c>
      <c r="H144">
        <f t="shared" si="24"/>
        <v>3.2137925006731037E-2</v>
      </c>
      <c r="I144">
        <f t="shared" si="25"/>
        <v>-3.4771636714416836E-3</v>
      </c>
      <c r="J144">
        <f t="shared" si="26"/>
        <v>-7.4868826619547421E-3</v>
      </c>
      <c r="K144">
        <f t="shared" si="27"/>
        <v>-6.8731258368529679E-3</v>
      </c>
      <c r="L144">
        <f t="shared" si="28"/>
        <v>-4.1204272071220117E-3</v>
      </c>
    </row>
    <row r="145" spans="1:12" x14ac:dyDescent="0.3">
      <c r="A145" s="1">
        <v>43300</v>
      </c>
      <c r="B145">
        <v>114.631775</v>
      </c>
      <c r="C145">
        <v>25.949294999999999</v>
      </c>
      <c r="D145">
        <v>59.347999999999999</v>
      </c>
      <c r="E145">
        <v>99.204993999999999</v>
      </c>
      <c r="F145">
        <v>44.957675999999999</v>
      </c>
      <c r="H145">
        <f t="shared" si="24"/>
        <v>-1.9554661533409446E-2</v>
      </c>
      <c r="I145">
        <f t="shared" si="25"/>
        <v>-4.4430397220807452E-3</v>
      </c>
      <c r="J145">
        <f t="shared" si="26"/>
        <v>-1.7286112036135944E-3</v>
      </c>
      <c r="K145">
        <f t="shared" si="27"/>
        <v>1.7753422330555175E-2</v>
      </c>
      <c r="L145">
        <f t="shared" si="28"/>
        <v>1.650168820032757E-3</v>
      </c>
    </row>
    <row r="146" spans="1:12" x14ac:dyDescent="0.3">
      <c r="A146" s="1">
        <v>43301</v>
      </c>
      <c r="B146">
        <v>112.411964</v>
      </c>
      <c r="C146">
        <v>25.834257000000001</v>
      </c>
      <c r="D146">
        <v>59.245499000000002</v>
      </c>
      <c r="E146">
        <v>100.981949</v>
      </c>
      <c r="F146">
        <v>45.031925000000001</v>
      </c>
      <c r="H146">
        <f t="shared" si="24"/>
        <v>-4.4513682980197641E-3</v>
      </c>
      <c r="I146">
        <f t="shared" si="25"/>
        <v>-7.4491397569516329E-3</v>
      </c>
      <c r="J146">
        <f t="shared" si="26"/>
        <v>1.7227646363553197E-2</v>
      </c>
      <c r="K146">
        <f t="shared" si="27"/>
        <v>1.5870637745750826E-2</v>
      </c>
      <c r="L146">
        <f t="shared" si="28"/>
        <v>3.086771073925707E-3</v>
      </c>
    </row>
    <row r="147" spans="1:12" x14ac:dyDescent="0.3">
      <c r="A147" s="1">
        <v>43304</v>
      </c>
      <c r="B147">
        <v>111.912689</v>
      </c>
      <c r="C147">
        <v>25.642529</v>
      </c>
      <c r="D147">
        <v>60.275002000000001</v>
      </c>
      <c r="E147">
        <v>102.597382</v>
      </c>
      <c r="F147">
        <v>45.171143000000001</v>
      </c>
      <c r="H147">
        <f t="shared" si="24"/>
        <v>4.6563165806951887E-3</v>
      </c>
      <c r="I147">
        <f t="shared" si="25"/>
        <v>-5.5699276239754075E-3</v>
      </c>
      <c r="J147">
        <f t="shared" si="26"/>
        <v>3.4711902611902268E-2</v>
      </c>
      <c r="K147">
        <f t="shared" si="27"/>
        <v>-2.8754900787647656E-3</v>
      </c>
      <c r="L147">
        <f t="shared" si="28"/>
        <v>0</v>
      </c>
    </row>
    <row r="148" spans="1:12" x14ac:dyDescent="0.3">
      <c r="A148" s="1">
        <v>43305</v>
      </c>
      <c r="B148">
        <v>112.435005</v>
      </c>
      <c r="C148">
        <v>25.500098999999999</v>
      </c>
      <c r="D148">
        <v>62.403998999999999</v>
      </c>
      <c r="E148">
        <v>102.30278800000001</v>
      </c>
      <c r="F148">
        <v>45.171143000000001</v>
      </c>
      <c r="H148">
        <f t="shared" si="24"/>
        <v>1.6383333831206004E-3</v>
      </c>
      <c r="I148">
        <f t="shared" si="25"/>
        <v>7.4907080181586877E-3</v>
      </c>
      <c r="J148">
        <f t="shared" si="26"/>
        <v>1.2437587176796024E-2</v>
      </c>
      <c r="K148">
        <f t="shared" si="27"/>
        <v>2.9019322682361372E-2</v>
      </c>
      <c r="L148">
        <f t="shared" si="28"/>
        <v>5.7366558800806197E-3</v>
      </c>
    </row>
    <row r="149" spans="1:12" x14ac:dyDescent="0.3">
      <c r="A149" s="1">
        <v>43306</v>
      </c>
      <c r="B149">
        <v>112.619362</v>
      </c>
      <c r="C149">
        <v>25.69183</v>
      </c>
      <c r="D149">
        <v>63.185001</v>
      </c>
      <c r="E149">
        <v>105.31504099999999</v>
      </c>
      <c r="F149">
        <v>45.431018999999999</v>
      </c>
      <c r="H149">
        <f t="shared" si="24"/>
        <v>6.1364928866912156E-4</v>
      </c>
      <c r="I149">
        <f t="shared" si="25"/>
        <v>6.3761759898752143E-3</v>
      </c>
      <c r="J149">
        <f t="shared" si="26"/>
        <v>3.6571329121534756E-3</v>
      </c>
      <c r="K149">
        <f t="shared" si="27"/>
        <v>-1.0977639229254679E-2</v>
      </c>
      <c r="L149">
        <f t="shared" si="28"/>
        <v>-1.6359254299565548E-3</v>
      </c>
    </row>
    <row r="150" spans="1:12" x14ac:dyDescent="0.3">
      <c r="A150" s="1">
        <v>43307</v>
      </c>
      <c r="B150">
        <v>112.688492</v>
      </c>
      <c r="C150">
        <v>25.856169000000001</v>
      </c>
      <c r="D150">
        <v>63.416499999999999</v>
      </c>
      <c r="E150">
        <v>104.16525300000001</v>
      </c>
      <c r="F150">
        <v>45.356757999999999</v>
      </c>
      <c r="H150">
        <f t="shared" si="24"/>
        <v>-1.0690438951441466E-2</v>
      </c>
      <c r="I150">
        <f t="shared" si="25"/>
        <v>-7.7631421946235428E-3</v>
      </c>
      <c r="J150">
        <f t="shared" si="26"/>
        <v>-2.3800120722482131E-2</v>
      </c>
      <c r="K150">
        <f t="shared" si="27"/>
        <v>-1.7855928643378798E-2</v>
      </c>
      <c r="L150">
        <f t="shared" si="28"/>
        <v>-4.9226989214232429E-3</v>
      </c>
    </row>
    <row r="151" spans="1:12" x14ac:dyDescent="0.3">
      <c r="A151" s="1">
        <v>43308</v>
      </c>
      <c r="B151">
        <v>111.490219</v>
      </c>
      <c r="C151">
        <v>25.656220999999999</v>
      </c>
      <c r="D151">
        <v>61.924999</v>
      </c>
      <c r="E151">
        <v>102.321793</v>
      </c>
      <c r="F151">
        <v>45.134028999999998</v>
      </c>
      <c r="H151">
        <f t="shared" si="24"/>
        <v>2.3397978673515753E-3</v>
      </c>
      <c r="I151">
        <f t="shared" si="25"/>
        <v>-1.0301504231842579E-2</v>
      </c>
      <c r="J151">
        <f t="shared" si="26"/>
        <v>-1.5263232519819465E-2</v>
      </c>
      <c r="K151">
        <f t="shared" si="27"/>
        <v>-2.1685897058201821E-2</v>
      </c>
      <c r="L151">
        <f t="shared" si="28"/>
        <v>-1.8680679978164937E-2</v>
      </c>
    </row>
    <row r="152" spans="1:12" x14ac:dyDescent="0.3">
      <c r="A152" s="1">
        <v>43311</v>
      </c>
      <c r="B152">
        <v>111.751389</v>
      </c>
      <c r="C152">
        <v>25.393280000000001</v>
      </c>
      <c r="D152">
        <v>60.987000000000002</v>
      </c>
      <c r="E152">
        <v>100.12674</v>
      </c>
      <c r="F152">
        <v>44.298721</v>
      </c>
      <c r="H152">
        <f t="shared" si="24"/>
        <v>-3.8563537341360231E-3</v>
      </c>
      <c r="I152">
        <f t="shared" si="25"/>
        <v>-2.0515428274289855E-3</v>
      </c>
      <c r="J152">
        <f t="shared" si="26"/>
        <v>-2.0353064230372348E-3</v>
      </c>
      <c r="K152">
        <f t="shared" si="27"/>
        <v>6.7155303585085197E-3</v>
      </c>
      <c r="L152">
        <f t="shared" si="28"/>
        <v>-1.0482770166389283E-3</v>
      </c>
    </row>
    <row r="153" spans="1:12" x14ac:dyDescent="0.3">
      <c r="A153" s="1">
        <v>43312</v>
      </c>
      <c r="B153">
        <v>111.32126599999999</v>
      </c>
      <c r="C153">
        <v>25.341238000000001</v>
      </c>
      <c r="D153">
        <v>60.862999000000002</v>
      </c>
      <c r="E153">
        <v>100.801407</v>
      </c>
      <c r="F153">
        <v>44.252307999999999</v>
      </c>
      <c r="H153">
        <f t="shared" si="24"/>
        <v>-9.9157661770840552E-3</v>
      </c>
      <c r="I153">
        <f t="shared" si="25"/>
        <v>2.1593214408108883E-3</v>
      </c>
      <c r="J153">
        <f t="shared" si="26"/>
        <v>2.256640577030144E-3</v>
      </c>
      <c r="K153">
        <f t="shared" si="27"/>
        <v>1.8835954285616415E-3</v>
      </c>
      <c r="L153">
        <f t="shared" si="28"/>
        <v>-6.9451698894589095E-3</v>
      </c>
    </row>
    <row r="154" spans="1:12" x14ac:dyDescent="0.3">
      <c r="A154" s="1">
        <v>43313</v>
      </c>
      <c r="B154">
        <v>110.22288500000001</v>
      </c>
      <c r="C154">
        <v>25.396017000000001</v>
      </c>
      <c r="D154">
        <v>61.000500000000002</v>
      </c>
      <c r="E154">
        <v>100.991455</v>
      </c>
      <c r="F154">
        <v>43.946033</v>
      </c>
      <c r="H154">
        <f t="shared" si="24"/>
        <v>-3.770200655108425E-3</v>
      </c>
      <c r="I154">
        <f t="shared" si="25"/>
        <v>3.4453079600431425E-3</v>
      </c>
      <c r="J154">
        <f t="shared" si="26"/>
        <v>5.0201073886498512E-3</v>
      </c>
      <c r="K154">
        <f t="shared" si="27"/>
        <v>1.2064589833167258E-2</v>
      </c>
      <c r="L154">
        <f t="shared" si="28"/>
        <v>1.1548937063240108E-2</v>
      </c>
    </row>
    <row r="155" spans="1:12" x14ac:dyDescent="0.3">
      <c r="A155" s="1">
        <v>43314</v>
      </c>
      <c r="B155">
        <v>109.808105</v>
      </c>
      <c r="C155">
        <v>25.483664999999998</v>
      </c>
      <c r="D155">
        <v>61.307499</v>
      </c>
      <c r="E155">
        <v>102.21725499999999</v>
      </c>
      <c r="F155">
        <v>44.456505</v>
      </c>
      <c r="H155">
        <f t="shared" si="24"/>
        <v>3.2618225784507647E-2</v>
      </c>
      <c r="I155">
        <f t="shared" si="25"/>
        <v>5.372587282982393E-4</v>
      </c>
      <c r="J155">
        <f t="shared" si="26"/>
        <v>-1.9919185641305271E-3</v>
      </c>
      <c r="K155">
        <f t="shared" si="27"/>
        <v>4.3598422045100461E-3</v>
      </c>
      <c r="L155">
        <f t="shared" si="28"/>
        <v>1.1829520356959328E-2</v>
      </c>
    </row>
    <row r="156" spans="1:12" x14ac:dyDescent="0.3">
      <c r="A156" s="1">
        <v>43315</v>
      </c>
      <c r="B156">
        <v>113.44890599999999</v>
      </c>
      <c r="C156">
        <v>25.49736</v>
      </c>
      <c r="D156">
        <v>61.185501000000002</v>
      </c>
      <c r="E156">
        <v>102.66387899999999</v>
      </c>
      <c r="F156">
        <v>44.985526999999998</v>
      </c>
      <c r="H156">
        <f t="shared" si="24"/>
        <v>-1.1371082200501271E-2</v>
      </c>
      <c r="I156">
        <f t="shared" si="25"/>
        <v>3.752711556521569E-3</v>
      </c>
      <c r="J156">
        <f t="shared" si="26"/>
        <v>8.6581067945383137E-4</v>
      </c>
      <c r="K156">
        <f t="shared" si="27"/>
        <v>8.3272126589582242E-4</v>
      </c>
      <c r="L156">
        <f t="shared" si="28"/>
        <v>4.1176379353623834E-3</v>
      </c>
    </row>
    <row r="157" spans="1:12" x14ac:dyDescent="0.3">
      <c r="A157" s="1">
        <v>43318</v>
      </c>
      <c r="B157">
        <v>112.16617599999999</v>
      </c>
      <c r="C157">
        <v>25.593223999999999</v>
      </c>
      <c r="D157">
        <v>61.238498999999997</v>
      </c>
      <c r="E157">
        <v>102.749405</v>
      </c>
      <c r="F157">
        <v>45.171143000000001</v>
      </c>
      <c r="H157">
        <f t="shared" si="24"/>
        <v>6.6884379550735222E-3</v>
      </c>
      <c r="I157">
        <f t="shared" si="25"/>
        <v>2.7786692971009204E-3</v>
      </c>
      <c r="J157">
        <f t="shared" si="26"/>
        <v>1.4147046543510866E-2</v>
      </c>
      <c r="K157">
        <f t="shared" si="27"/>
        <v>6.911980506220528E-3</v>
      </c>
      <c r="L157">
        <f t="shared" si="28"/>
        <v>-3.9113484159264801E-3</v>
      </c>
    </row>
    <row r="158" spans="1:12" x14ac:dyDescent="0.3">
      <c r="A158" s="1">
        <v>43319</v>
      </c>
      <c r="B158">
        <v>112.918907</v>
      </c>
      <c r="C158">
        <v>25.664438000000001</v>
      </c>
      <c r="D158">
        <v>62.110999999999997</v>
      </c>
      <c r="E158">
        <v>103.462067</v>
      </c>
      <c r="F158">
        <v>44.994807999999999</v>
      </c>
      <c r="H158">
        <f t="shared" si="24"/>
        <v>-8.1652075875847309E-4</v>
      </c>
      <c r="I158">
        <f t="shared" si="25"/>
        <v>4.7911419252803606E-3</v>
      </c>
      <c r="J158">
        <f t="shared" si="26"/>
        <v>2.7252522281405634E-3</v>
      </c>
      <c r="K158">
        <f t="shared" si="27"/>
        <v>5.5868333200004379E-3</v>
      </c>
      <c r="L158">
        <f t="shared" si="28"/>
        <v>-1.8581617274300158E-3</v>
      </c>
    </row>
    <row r="159" spans="1:12" x14ac:dyDescent="0.3">
      <c r="A159" s="1">
        <v>43320</v>
      </c>
      <c r="B159">
        <v>112.82674400000001</v>
      </c>
      <c r="C159">
        <v>25.787694999999999</v>
      </c>
      <c r="D159">
        <v>62.280498999999999</v>
      </c>
      <c r="E159">
        <v>104.04170999999999</v>
      </c>
      <c r="F159">
        <v>44.911278000000003</v>
      </c>
      <c r="H159">
        <f t="shared" si="24"/>
        <v>-3.7921703310277916E-3</v>
      </c>
      <c r="I159">
        <f t="shared" si="25"/>
        <v>6.1413667877398166E-3</v>
      </c>
      <c r="J159">
        <f t="shared" si="26"/>
        <v>2.7979703042742055E-3</v>
      </c>
      <c r="K159">
        <f t="shared" si="27"/>
        <v>1.6427885661034678E-3</v>
      </c>
      <c r="L159">
        <f t="shared" si="28"/>
        <v>3.0950281767403148E-3</v>
      </c>
    </row>
    <row r="160" spans="1:12" x14ac:dyDescent="0.3">
      <c r="A160" s="1">
        <v>43321</v>
      </c>
      <c r="B160">
        <v>112.39969600000001</v>
      </c>
      <c r="C160">
        <v>25.946553999999999</v>
      </c>
      <c r="D160">
        <v>62.455002</v>
      </c>
      <c r="E160">
        <v>104.21276899999999</v>
      </c>
      <c r="F160">
        <v>45.050494999999998</v>
      </c>
      <c r="H160">
        <f t="shared" si="24"/>
        <v>-2.0050658205993067E-3</v>
      </c>
      <c r="I160">
        <f t="shared" si="25"/>
        <v>-2.1133790124479015E-3</v>
      </c>
      <c r="J160">
        <f t="shared" si="26"/>
        <v>-9.2412074533890498E-3</v>
      </c>
      <c r="K160">
        <f t="shared" si="27"/>
        <v>-6.1280278029261608E-3</v>
      </c>
      <c r="L160">
        <f t="shared" si="28"/>
        <v>-4.5426609127225343E-3</v>
      </c>
    </row>
    <row r="161" spans="1:12" x14ac:dyDescent="0.3">
      <c r="A161" s="1">
        <v>43322</v>
      </c>
      <c r="B161">
        <v>112.174553</v>
      </c>
      <c r="C161">
        <v>25.891777000000001</v>
      </c>
      <c r="D161">
        <v>61.880501000000002</v>
      </c>
      <c r="E161">
        <v>103.576103</v>
      </c>
      <c r="F161">
        <v>44.846310000000003</v>
      </c>
      <c r="H161">
        <f t="shared" si="24"/>
        <v>-1.2326405335657202E-2</v>
      </c>
      <c r="I161">
        <f t="shared" si="25"/>
        <v>-5.6224988297142271E-3</v>
      </c>
      <c r="J161">
        <f t="shared" si="26"/>
        <v>-2.1030493462429879E-3</v>
      </c>
      <c r="K161">
        <f t="shared" si="27"/>
        <v>-7.2739995759123896E-3</v>
      </c>
      <c r="L161">
        <f t="shared" si="28"/>
        <v>-6.4362687136766059E-3</v>
      </c>
    </row>
    <row r="162" spans="1:12" x14ac:dyDescent="0.3">
      <c r="A162" s="1">
        <v>43325</v>
      </c>
      <c r="B162">
        <v>110.800331</v>
      </c>
      <c r="C162">
        <v>25.746608999999999</v>
      </c>
      <c r="D162">
        <v>61.750500000000002</v>
      </c>
      <c r="E162">
        <v>102.825424</v>
      </c>
      <c r="F162">
        <v>44.558593999999999</v>
      </c>
      <c r="H162">
        <f t="shared" si="24"/>
        <v>4.5444911035263658E-3</v>
      </c>
      <c r="I162">
        <f t="shared" si="25"/>
        <v>9.1072965223746565E-3</v>
      </c>
      <c r="J162">
        <f t="shared" si="26"/>
        <v>5.7244283548603808E-3</v>
      </c>
      <c r="K162">
        <f t="shared" si="27"/>
        <v>1.2398403080042444E-2</v>
      </c>
      <c r="L162">
        <f t="shared" si="28"/>
        <v>4.571836682079675E-3</v>
      </c>
    </row>
    <row r="163" spans="1:12" x14ac:dyDescent="0.3">
      <c r="A163" s="1">
        <v>43326</v>
      </c>
      <c r="B163">
        <v>111.305008</v>
      </c>
      <c r="C163">
        <v>25.982161999999999</v>
      </c>
      <c r="D163">
        <v>62.104999999999997</v>
      </c>
      <c r="E163">
        <v>104.108231</v>
      </c>
      <c r="F163">
        <v>44.762774999999998</v>
      </c>
      <c r="H163">
        <f t="shared" si="24"/>
        <v>3.8291176671860485E-3</v>
      </c>
      <c r="I163">
        <f t="shared" si="25"/>
        <v>-1.8992966571700564E-3</v>
      </c>
      <c r="J163">
        <f t="shared" si="26"/>
        <v>-2.2569804143988403E-2</v>
      </c>
      <c r="K163">
        <f t="shared" si="27"/>
        <v>-1.3653198937895831E-2</v>
      </c>
      <c r="L163">
        <f t="shared" si="28"/>
        <v>-8.1190762375461176E-3</v>
      </c>
    </row>
    <row r="164" spans="1:12" x14ac:dyDescent="0.3">
      <c r="A164" s="1">
        <v>43327</v>
      </c>
      <c r="B164">
        <v>111.73202499999999</v>
      </c>
      <c r="C164">
        <v>25.932860999999999</v>
      </c>
      <c r="D164">
        <v>60.719002000000003</v>
      </c>
      <c r="E164">
        <v>102.69647999999999</v>
      </c>
      <c r="F164">
        <v>44.400813999999997</v>
      </c>
      <c r="H164">
        <f t="shared" si="24"/>
        <v>9.8877033626078061E-3</v>
      </c>
      <c r="I164">
        <f t="shared" si="25"/>
        <v>9.4608052363380421E-3</v>
      </c>
      <c r="J164">
        <f t="shared" si="26"/>
        <v>-6.5183572360394907E-3</v>
      </c>
      <c r="K164">
        <f t="shared" si="27"/>
        <v>-1.8604120726156841E-4</v>
      </c>
      <c r="L164">
        <f t="shared" si="28"/>
        <v>5.4200949828349561E-3</v>
      </c>
    </row>
    <row r="165" spans="1:12" x14ac:dyDescent="0.3">
      <c r="A165" s="1">
        <v>43328</v>
      </c>
      <c r="B165">
        <v>112.84227799999999</v>
      </c>
      <c r="C165">
        <v>26.179371</v>
      </c>
      <c r="D165">
        <v>60.324500999999998</v>
      </c>
      <c r="E165">
        <v>102.677376</v>
      </c>
      <c r="F165">
        <v>44.642124000000003</v>
      </c>
      <c r="H165">
        <f t="shared" si="24"/>
        <v>4.9415696282690018E-3</v>
      </c>
      <c r="I165">
        <f t="shared" si="25"/>
        <v>-5.9814802960576887E-3</v>
      </c>
      <c r="J165">
        <f t="shared" si="26"/>
        <v>-4.594097223464118E-3</v>
      </c>
      <c r="K165">
        <f t="shared" si="27"/>
        <v>-5.5751282691847534E-4</v>
      </c>
      <c r="L165">
        <f t="shared" si="28"/>
        <v>5.3907867327825636E-3</v>
      </c>
    </row>
    <row r="166" spans="1:12" x14ac:dyDescent="0.3">
      <c r="A166" s="1">
        <v>43329</v>
      </c>
      <c r="B166">
        <v>113.401276</v>
      </c>
      <c r="C166">
        <v>26.023247000000001</v>
      </c>
      <c r="D166">
        <v>60.048000000000002</v>
      </c>
      <c r="E166">
        <v>102.620148</v>
      </c>
      <c r="F166">
        <v>44.883429999999997</v>
      </c>
      <c r="H166">
        <f t="shared" si="24"/>
        <v>3.0763132798285586E-3</v>
      </c>
      <c r="I166">
        <f t="shared" si="25"/>
        <v>2.1055877804924565E-4</v>
      </c>
      <c r="J166">
        <f t="shared" si="26"/>
        <v>5.6544470692342112E-3</v>
      </c>
      <c r="K166">
        <f t="shared" si="27"/>
        <v>-6.6214939692659644E-3</v>
      </c>
      <c r="L166">
        <f t="shared" si="28"/>
        <v>1.2398670679699799E-3</v>
      </c>
    </row>
    <row r="167" spans="1:12" x14ac:dyDescent="0.3">
      <c r="A167" s="1">
        <v>43332</v>
      </c>
      <c r="B167">
        <v>113.750671</v>
      </c>
      <c r="C167">
        <v>26.028727</v>
      </c>
      <c r="D167">
        <v>60.388500000000001</v>
      </c>
      <c r="E167">
        <v>101.942894</v>
      </c>
      <c r="F167">
        <v>44.939113999999996</v>
      </c>
      <c r="H167">
        <f t="shared" si="24"/>
        <v>-3.6925014444341309E-3</v>
      </c>
      <c r="I167">
        <f t="shared" si="25"/>
        <v>7.3622287289139797E-4</v>
      </c>
      <c r="J167">
        <f t="shared" si="26"/>
        <v>-5.1050210263061087E-3</v>
      </c>
      <c r="K167">
        <f t="shared" si="27"/>
        <v>-8.3626794229426787E-3</v>
      </c>
      <c r="L167">
        <f t="shared" si="28"/>
        <v>-2.0638940635536696E-4</v>
      </c>
    </row>
    <row r="168" spans="1:12" x14ac:dyDescent="0.3">
      <c r="A168" s="1">
        <v>43333</v>
      </c>
      <c r="B168">
        <v>113.33142100000001</v>
      </c>
      <c r="C168">
        <v>26.047896999999999</v>
      </c>
      <c r="D168">
        <v>60.081001000000001</v>
      </c>
      <c r="E168">
        <v>101.09393300000001</v>
      </c>
      <c r="F168">
        <v>44.929839999999999</v>
      </c>
      <c r="H168">
        <f t="shared" si="24"/>
        <v>-5.0137026034852254E-3</v>
      </c>
      <c r="I168">
        <f t="shared" si="25"/>
        <v>6.6027957765293363E-3</v>
      </c>
      <c r="J168">
        <f t="shared" si="26"/>
        <v>4.7406634417557058E-3</v>
      </c>
      <c r="K168">
        <f t="shared" si="27"/>
        <v>1.0139076509537666E-2</v>
      </c>
      <c r="L168">
        <f t="shared" si="28"/>
        <v>8.0237061961644356E-3</v>
      </c>
    </row>
    <row r="169" spans="1:12" x14ac:dyDescent="0.3">
      <c r="A169" s="1">
        <v>43334</v>
      </c>
      <c r="B169">
        <v>112.764633</v>
      </c>
      <c r="C169">
        <v>26.220455000000001</v>
      </c>
      <c r="D169">
        <v>60.366501</v>
      </c>
      <c r="E169">
        <v>102.124146</v>
      </c>
      <c r="F169">
        <v>45.291794000000003</v>
      </c>
      <c r="H169">
        <f t="shared" si="24"/>
        <v>8.9471183725714888E-4</v>
      </c>
      <c r="I169">
        <f t="shared" si="25"/>
        <v>-4.396990664228077E-3</v>
      </c>
      <c r="J169">
        <f t="shared" si="26"/>
        <v>-1.6164399304216366E-3</v>
      </c>
      <c r="K169">
        <f t="shared" si="27"/>
        <v>4.659287645928393E-3</v>
      </c>
      <c r="L169">
        <f t="shared" si="28"/>
        <v>3.2735083269224878E-3</v>
      </c>
    </row>
    <row r="170" spans="1:12" x14ac:dyDescent="0.3">
      <c r="A170" s="1">
        <v>43335</v>
      </c>
      <c r="B170">
        <v>112.86557000000001</v>
      </c>
      <c r="C170">
        <v>26.105416999999999</v>
      </c>
      <c r="D170">
        <v>60.269001000000003</v>
      </c>
      <c r="E170">
        <v>102.60108200000001</v>
      </c>
      <c r="F170">
        <v>45.440300000000001</v>
      </c>
      <c r="H170">
        <f t="shared" si="24"/>
        <v>4.5982575178400735E-3</v>
      </c>
      <c r="I170">
        <f t="shared" si="25"/>
        <v>3.1471273071664369E-4</v>
      </c>
      <c r="J170">
        <f t="shared" si="26"/>
        <v>1.2588633615803041E-2</v>
      </c>
      <c r="K170">
        <f t="shared" si="27"/>
        <v>7.7792976374031529E-3</v>
      </c>
      <c r="L170">
        <f t="shared" si="28"/>
        <v>6.1088811150869027E-3</v>
      </c>
    </row>
    <row r="171" spans="1:12" x14ac:dyDescent="0.3">
      <c r="A171" s="1">
        <v>43336</v>
      </c>
      <c r="B171">
        <v>113.38575</v>
      </c>
      <c r="C171">
        <v>26.113634000000001</v>
      </c>
      <c r="D171">
        <v>61.032501000000003</v>
      </c>
      <c r="E171">
        <v>103.402359</v>
      </c>
      <c r="F171">
        <v>45.718738999999999</v>
      </c>
      <c r="H171">
        <f t="shared" si="24"/>
        <v>4.4408252975250825E-3</v>
      </c>
      <c r="I171">
        <f t="shared" si="25"/>
        <v>7.340212944615289E-4</v>
      </c>
      <c r="J171">
        <f t="shared" si="26"/>
        <v>1.7194525337460943E-2</v>
      </c>
      <c r="K171">
        <f t="shared" si="27"/>
        <v>1.1009222753018655E-2</v>
      </c>
      <c r="L171">
        <f t="shared" si="28"/>
        <v>1.4199404845436497E-3</v>
      </c>
    </row>
    <row r="172" spans="1:12" x14ac:dyDescent="0.3">
      <c r="A172" s="1">
        <v>43339</v>
      </c>
      <c r="B172">
        <v>113.890396</v>
      </c>
      <c r="C172">
        <v>26.132809000000002</v>
      </c>
      <c r="D172">
        <v>62.091000000000001</v>
      </c>
      <c r="E172">
        <v>104.547028</v>
      </c>
      <c r="F172">
        <v>45.783703000000003</v>
      </c>
      <c r="H172">
        <f t="shared" si="24"/>
        <v>-6.8191416151848917E-4</v>
      </c>
      <c r="I172">
        <f t="shared" si="25"/>
        <v>-1.5734754411492356E-3</v>
      </c>
      <c r="J172">
        <f t="shared" si="26"/>
        <v>-8.6293697853520347E-3</v>
      </c>
      <c r="K172">
        <f t="shared" si="27"/>
        <v>6.0038242054544291E-3</v>
      </c>
      <c r="L172">
        <f t="shared" si="28"/>
        <v>-1.4086257038304521E-2</v>
      </c>
    </row>
    <row r="173" spans="1:12" x14ac:dyDescent="0.3">
      <c r="A173" s="1">
        <v>43340</v>
      </c>
      <c r="B173">
        <v>113.812759</v>
      </c>
      <c r="C173">
        <v>26.091722000000001</v>
      </c>
      <c r="D173">
        <v>61.557499</v>
      </c>
      <c r="E173">
        <v>105.176598</v>
      </c>
      <c r="F173">
        <v>45.143303000000003</v>
      </c>
      <c r="H173">
        <f t="shared" si="24"/>
        <v>6.4599970371135738E-3</v>
      </c>
      <c r="I173">
        <f t="shared" si="25"/>
        <v>8.4670944637903513E-3</v>
      </c>
      <c r="J173">
        <f t="shared" si="26"/>
        <v>1.4634718768953644E-2</v>
      </c>
      <c r="K173">
        <f t="shared" si="27"/>
        <v>1.5836191537089928E-2</v>
      </c>
      <c r="L173">
        <f t="shared" si="28"/>
        <v>5.1266682975506083E-3</v>
      </c>
    </row>
    <row r="174" spans="1:12" x14ac:dyDescent="0.3">
      <c r="A174" s="1">
        <v>43341</v>
      </c>
      <c r="B174">
        <v>114.550369</v>
      </c>
      <c r="C174">
        <v>26.313580999999999</v>
      </c>
      <c r="D174">
        <v>62.465000000000003</v>
      </c>
      <c r="E174">
        <v>106.855453</v>
      </c>
      <c r="F174">
        <v>45.375332</v>
      </c>
      <c r="H174">
        <f t="shared" si="24"/>
        <v>-1.0972611326679205E-2</v>
      </c>
      <c r="I174">
        <f t="shared" si="25"/>
        <v>5.8122333935464914E-3</v>
      </c>
      <c r="J174">
        <f t="shared" si="26"/>
        <v>-8.1819280577935562E-3</v>
      </c>
      <c r="K174">
        <f t="shared" si="27"/>
        <v>-6.2500194527507721E-4</v>
      </c>
      <c r="L174">
        <f t="shared" si="28"/>
        <v>-1.0486428071703878E-2</v>
      </c>
    </row>
    <row r="175" spans="1:12" x14ac:dyDescent="0.3">
      <c r="A175" s="1">
        <v>43342</v>
      </c>
      <c r="B175">
        <v>113.30032300000001</v>
      </c>
      <c r="C175">
        <v>26.466967</v>
      </c>
      <c r="D175">
        <v>61.956001000000001</v>
      </c>
      <c r="E175">
        <v>106.78868900000001</v>
      </c>
      <c r="F175">
        <v>44.901992999999997</v>
      </c>
      <c r="H175">
        <f t="shared" si="24"/>
        <v>3.7620213577932728E-3</v>
      </c>
      <c r="I175">
        <f t="shared" si="25"/>
        <v>-4.7718674069365695E-3</v>
      </c>
      <c r="J175">
        <f t="shared" si="26"/>
        <v>-1.7035315844002384E-2</v>
      </c>
      <c r="K175">
        <f t="shared" si="27"/>
        <v>3.3884044716522167E-3</v>
      </c>
      <c r="L175">
        <f t="shared" si="28"/>
        <v>4.1255264267089226E-3</v>
      </c>
    </row>
    <row r="176" spans="1:12" x14ac:dyDescent="0.3">
      <c r="A176" s="1">
        <v>43343</v>
      </c>
      <c r="B176">
        <v>113.72736399999999</v>
      </c>
      <c r="C176">
        <v>26.340971</v>
      </c>
      <c r="D176">
        <v>60.909500000000001</v>
      </c>
      <c r="E176">
        <v>107.151146</v>
      </c>
      <c r="F176">
        <v>45.087620000000001</v>
      </c>
      <c r="H176">
        <f t="shared" si="24"/>
        <v>-5.4764950534911478E-3</v>
      </c>
      <c r="I176">
        <f t="shared" si="25"/>
        <v>-2.0791068329156914E-4</v>
      </c>
      <c r="J176">
        <f t="shared" si="26"/>
        <v>-1.7547757394890569E-2</v>
      </c>
      <c r="K176">
        <f t="shared" si="27"/>
        <v>-5.534453227676873E-3</v>
      </c>
      <c r="L176">
        <f t="shared" si="28"/>
        <v>0</v>
      </c>
    </row>
    <row r="177" spans="1:12" x14ac:dyDescent="0.3">
      <c r="A177" s="1">
        <v>43347</v>
      </c>
      <c r="B177">
        <v>113.106239</v>
      </c>
      <c r="C177">
        <v>26.335495000000002</v>
      </c>
      <c r="D177">
        <v>59.849997999999999</v>
      </c>
      <c r="E177">
        <v>106.55976099999999</v>
      </c>
      <c r="F177">
        <v>45.087620000000001</v>
      </c>
      <c r="H177">
        <f t="shared" si="24"/>
        <v>6.7046620233330908E-3</v>
      </c>
      <c r="I177">
        <f t="shared" si="25"/>
        <v>-4.7956704182519723E-3</v>
      </c>
      <c r="J177">
        <f t="shared" si="26"/>
        <v>-8.8274358508058769E-3</v>
      </c>
      <c r="K177">
        <f t="shared" si="27"/>
        <v>-2.924824175952484E-2</v>
      </c>
      <c r="L177">
        <f t="shared" si="28"/>
        <v>-1.1178087792775779E-2</v>
      </c>
    </row>
    <row r="178" spans="1:12" x14ac:dyDescent="0.3">
      <c r="A178" s="1">
        <v>43348</v>
      </c>
      <c r="B178">
        <v>113.867126</v>
      </c>
      <c r="C178">
        <v>26.209500999999999</v>
      </c>
      <c r="D178">
        <v>59.324001000000003</v>
      </c>
      <c r="E178">
        <v>103.488213</v>
      </c>
      <c r="F178">
        <v>44.586433</v>
      </c>
      <c r="H178">
        <f t="shared" si="24"/>
        <v>-1.8429221464673683E-3</v>
      </c>
      <c r="I178">
        <f t="shared" si="25"/>
        <v>1.9835709404378747E-3</v>
      </c>
      <c r="J178">
        <f t="shared" si="26"/>
        <v>-1.2757213116293761E-2</v>
      </c>
      <c r="K178">
        <f t="shared" si="27"/>
        <v>2.3016116773291791E-3</v>
      </c>
      <c r="L178">
        <f t="shared" si="28"/>
        <v>-6.8928309710786419E-3</v>
      </c>
    </row>
    <row r="179" spans="1:12" x14ac:dyDescent="0.3">
      <c r="A179" s="1">
        <v>43349</v>
      </c>
      <c r="B179">
        <v>113.657471</v>
      </c>
      <c r="C179">
        <v>26.261541000000001</v>
      </c>
      <c r="D179">
        <v>58.571998999999998</v>
      </c>
      <c r="E179">
        <v>103.726677</v>
      </c>
      <c r="F179">
        <v>44.280163000000002</v>
      </c>
      <c r="H179">
        <f t="shared" si="24"/>
        <v>-6.44145869925517E-3</v>
      </c>
      <c r="I179">
        <f t="shared" si="25"/>
        <v>3.955415027720185E-3</v>
      </c>
      <c r="J179">
        <f t="shared" si="26"/>
        <v>-5.6585733988501023E-3</v>
      </c>
      <c r="K179">
        <f t="shared" si="27"/>
        <v>-4.8858215036206654E-3</v>
      </c>
      <c r="L179">
        <f t="shared" si="28"/>
        <v>2.093981751369261E-3</v>
      </c>
    </row>
    <row r="180" spans="1:12" x14ac:dyDescent="0.3">
      <c r="A180" s="1">
        <v>43350</v>
      </c>
      <c r="B180">
        <v>112.92770400000001</v>
      </c>
      <c r="C180">
        <v>26.365621999999998</v>
      </c>
      <c r="D180">
        <v>58.241501</v>
      </c>
      <c r="E180">
        <v>103.22112300000001</v>
      </c>
      <c r="F180">
        <v>44.372982</v>
      </c>
      <c r="H180">
        <f t="shared" si="24"/>
        <v>1.3737673311248048E-3</v>
      </c>
      <c r="I180">
        <f t="shared" si="25"/>
        <v>6.1105618267285949E-3</v>
      </c>
      <c r="J180">
        <f t="shared" si="26"/>
        <v>-1.6317875057722991E-4</v>
      </c>
      <c r="K180">
        <f t="shared" si="27"/>
        <v>1.0754190775922975E-2</v>
      </c>
      <c r="L180">
        <f t="shared" si="28"/>
        <v>2.1724012921590131E-2</v>
      </c>
    </row>
    <row r="181" spans="1:12" x14ac:dyDescent="0.3">
      <c r="A181" s="1">
        <v>43353</v>
      </c>
      <c r="B181">
        <v>113.082947</v>
      </c>
      <c r="C181">
        <v>26.527224</v>
      </c>
      <c r="D181">
        <v>58.231997999999997</v>
      </c>
      <c r="E181">
        <v>104.33717300000001</v>
      </c>
      <c r="F181">
        <v>45.347487999999998</v>
      </c>
      <c r="H181">
        <f t="shared" si="24"/>
        <v>5.7510644391796139E-3</v>
      </c>
      <c r="I181">
        <f t="shared" si="25"/>
        <v>-1.5499868674778926E-3</v>
      </c>
      <c r="J181">
        <f t="shared" si="26"/>
        <v>1.0862651831287493E-2</v>
      </c>
      <c r="K181">
        <f t="shared" si="27"/>
        <v>1.6861971023235733E-2</v>
      </c>
      <c r="L181">
        <f t="shared" si="28"/>
        <v>1.2271868213032458E-3</v>
      </c>
    </row>
    <row r="182" spans="1:12" x14ac:dyDescent="0.3">
      <c r="A182" s="1">
        <v>43354</v>
      </c>
      <c r="B182">
        <v>113.735168</v>
      </c>
      <c r="C182">
        <v>26.486139000000001</v>
      </c>
      <c r="D182">
        <v>58.868000000000002</v>
      </c>
      <c r="E182">
        <v>106.11142</v>
      </c>
      <c r="F182">
        <v>45.403171999999998</v>
      </c>
      <c r="H182">
        <f t="shared" si="24"/>
        <v>5.4582110335501047E-4</v>
      </c>
      <c r="I182">
        <f t="shared" si="25"/>
        <v>5.4659766096489173E-3</v>
      </c>
      <c r="J182">
        <f t="shared" si="26"/>
        <v>-1.2426571656218091E-2</v>
      </c>
      <c r="K182">
        <f t="shared" si="27"/>
        <v>4.2162897866576537E-3</v>
      </c>
      <c r="L182">
        <f t="shared" si="28"/>
        <v>8.5488338150710094E-3</v>
      </c>
    </row>
    <row r="183" spans="1:12" x14ac:dyDescent="0.3">
      <c r="A183" s="1">
        <v>43355</v>
      </c>
      <c r="B183">
        <v>113.797264</v>
      </c>
      <c r="C183">
        <v>26.631308000000001</v>
      </c>
      <c r="D183">
        <v>58.140999000000001</v>
      </c>
      <c r="E183">
        <v>106.55976099999999</v>
      </c>
      <c r="F183">
        <v>45.79298</v>
      </c>
      <c r="H183">
        <f t="shared" si="24"/>
        <v>1.6107375042653166E-2</v>
      </c>
      <c r="I183">
        <f t="shared" si="25"/>
        <v>1.2333129769785502E-3</v>
      </c>
      <c r="J183">
        <f t="shared" si="26"/>
        <v>1.0700869994674801E-2</v>
      </c>
      <c r="K183">
        <f t="shared" si="27"/>
        <v>1.068481716362977E-2</v>
      </c>
      <c r="L183">
        <f t="shared" si="28"/>
        <v>-7.7314277593608727E-3</v>
      </c>
    </row>
    <row r="184" spans="1:12" x14ac:dyDescent="0.3">
      <c r="A184" s="1">
        <v>43356</v>
      </c>
      <c r="B184">
        <v>115.645081</v>
      </c>
      <c r="C184">
        <v>26.664173000000002</v>
      </c>
      <c r="D184">
        <v>58.766499000000003</v>
      </c>
      <c r="E184">
        <v>107.704437</v>
      </c>
      <c r="F184">
        <v>45.440300000000001</v>
      </c>
      <c r="H184">
        <f t="shared" si="24"/>
        <v>-4.1710948447006603E-3</v>
      </c>
      <c r="I184">
        <f t="shared" si="25"/>
        <v>1.3265570715251876E-2</v>
      </c>
      <c r="J184">
        <f t="shared" si="26"/>
        <v>-2.3851519043933921E-3</v>
      </c>
      <c r="K184">
        <f t="shared" si="27"/>
        <v>4.065743370221476E-3</v>
      </c>
      <c r="L184">
        <f t="shared" si="28"/>
        <v>5.9056833894497529E-3</v>
      </c>
    </row>
    <row r="185" spans="1:12" x14ac:dyDescent="0.3">
      <c r="A185" s="1">
        <v>43357</v>
      </c>
      <c r="B185">
        <v>115.163719</v>
      </c>
      <c r="C185">
        <v>27.020244999999999</v>
      </c>
      <c r="D185">
        <v>58.626499000000003</v>
      </c>
      <c r="E185">
        <v>108.143227</v>
      </c>
      <c r="F185">
        <v>45.709449999999997</v>
      </c>
      <c r="H185">
        <f t="shared" si="24"/>
        <v>-2.63285003482912E-3</v>
      </c>
      <c r="I185">
        <f t="shared" si="25"/>
        <v>-1.3573709495518761E-2</v>
      </c>
      <c r="J185">
        <f t="shared" si="26"/>
        <v>-1.4154733797229927E-2</v>
      </c>
      <c r="K185">
        <f t="shared" si="27"/>
        <v>-1.0908804268911821E-2</v>
      </c>
      <c r="L185">
        <f t="shared" si="28"/>
        <v>-1.4222706652148086E-3</v>
      </c>
    </row>
    <row r="186" spans="1:12" x14ac:dyDescent="0.3">
      <c r="A186" s="1">
        <v>43360</v>
      </c>
      <c r="B186">
        <v>114.86090900000001</v>
      </c>
      <c r="C186">
        <v>26.655957999999998</v>
      </c>
      <c r="D186">
        <v>57.802501999999997</v>
      </c>
      <c r="E186">
        <v>106.969925</v>
      </c>
      <c r="F186">
        <v>45.644485000000003</v>
      </c>
      <c r="H186">
        <f t="shared" si="24"/>
        <v>4.1820595498230266E-3</v>
      </c>
      <c r="I186">
        <f t="shared" si="25"/>
        <v>-9.7058409252203607E-3</v>
      </c>
      <c r="J186">
        <f t="shared" si="26"/>
        <v>4.4621372945576878E-3</v>
      </c>
      <c r="K186">
        <f t="shared" si="27"/>
        <v>9.4965401931234664E-3</v>
      </c>
      <c r="L186">
        <f t="shared" si="28"/>
        <v>-3.0546897533404878E-3</v>
      </c>
    </row>
    <row r="187" spans="1:12" x14ac:dyDescent="0.3">
      <c r="A187" s="1">
        <v>43361</v>
      </c>
      <c r="B187">
        <v>115.34227</v>
      </c>
      <c r="C187">
        <v>26.398491</v>
      </c>
      <c r="D187">
        <v>58.061000999999997</v>
      </c>
      <c r="E187">
        <v>107.99060799999999</v>
      </c>
      <c r="F187">
        <v>45.505268000000001</v>
      </c>
      <c r="H187">
        <f t="shared" si="24"/>
        <v>3.3601741885705395E-3</v>
      </c>
      <c r="I187">
        <f t="shared" si="25"/>
        <v>-9.5913963487218208E-3</v>
      </c>
      <c r="J187">
        <f t="shared" si="26"/>
        <v>8.4637623220466165E-3</v>
      </c>
      <c r="K187">
        <f t="shared" si="27"/>
        <v>-1.342808109535434E-2</v>
      </c>
      <c r="L187">
        <f t="shared" si="28"/>
        <v>8.1251436873400838E-3</v>
      </c>
    </row>
    <row r="188" spans="1:12" x14ac:dyDescent="0.3">
      <c r="A188" s="1">
        <v>43362</v>
      </c>
      <c r="B188">
        <v>115.730492</v>
      </c>
      <c r="C188">
        <v>26.146502999999999</v>
      </c>
      <c r="D188">
        <v>58.554501000000002</v>
      </c>
      <c r="E188">
        <v>106.550194</v>
      </c>
      <c r="F188">
        <v>45.876511000000001</v>
      </c>
      <c r="H188">
        <f t="shared" si="24"/>
        <v>1.3923809057638598E-2</v>
      </c>
      <c r="I188">
        <f t="shared" si="25"/>
        <v>5.2241246002134364E-3</v>
      </c>
      <c r="J188">
        <f t="shared" si="26"/>
        <v>1.3384600002741193E-2</v>
      </c>
      <c r="K188">
        <f t="shared" si="27"/>
        <v>1.660279435873999E-2</v>
      </c>
      <c r="L188">
        <f t="shared" si="28"/>
        <v>2.0028736934244853E-2</v>
      </c>
    </row>
    <row r="189" spans="1:12" x14ac:dyDescent="0.3">
      <c r="A189" s="1">
        <v>43363</v>
      </c>
      <c r="B189">
        <v>117.353172</v>
      </c>
      <c r="C189">
        <v>26.283453000000002</v>
      </c>
      <c r="D189">
        <v>59.343497999999997</v>
      </c>
      <c r="E189">
        <v>108.33399199999999</v>
      </c>
      <c r="F189">
        <v>46.804622999999999</v>
      </c>
      <c r="H189">
        <f t="shared" si="24"/>
        <v>1.3221915886511277E-3</v>
      </c>
      <c r="I189">
        <f t="shared" si="25"/>
        <v>2.497880894061855E-3</v>
      </c>
      <c r="J189">
        <f t="shared" si="26"/>
        <v>-1.766326706504507E-2</v>
      </c>
      <c r="K189">
        <f t="shared" si="27"/>
        <v>6.0572362928310855E-3</v>
      </c>
      <c r="L189">
        <f t="shared" si="28"/>
        <v>1.3198088763606633E-2</v>
      </c>
    </row>
    <row r="190" spans="1:12" x14ac:dyDescent="0.3">
      <c r="A190" s="1">
        <v>43364</v>
      </c>
      <c r="B190">
        <v>117.508438</v>
      </c>
      <c r="C190">
        <v>26.349188000000002</v>
      </c>
      <c r="D190">
        <v>58.304501000000002</v>
      </c>
      <c r="E190">
        <v>108.992188</v>
      </c>
      <c r="F190">
        <v>47.426448999999998</v>
      </c>
      <c r="H190">
        <f t="shared" si="24"/>
        <v>-8.7596789622731135E-3</v>
      </c>
      <c r="I190">
        <f t="shared" si="25"/>
        <v>0</v>
      </c>
      <c r="J190">
        <f t="shared" si="26"/>
        <v>6.2236443438485238E-3</v>
      </c>
      <c r="K190">
        <f t="shared" si="27"/>
        <v>3.5817433119742811E-3</v>
      </c>
      <c r="L190">
        <f t="shared" si="28"/>
        <v>2.7361590437465113E-3</v>
      </c>
    </row>
    <row r="191" spans="1:12" x14ac:dyDescent="0.3">
      <c r="A191" s="1">
        <v>43367</v>
      </c>
      <c r="B191">
        <v>116.483597</v>
      </c>
      <c r="C191">
        <v>26.349188000000002</v>
      </c>
      <c r="D191">
        <v>58.668498999999997</v>
      </c>
      <c r="E191">
        <v>109.38327</v>
      </c>
      <c r="F191">
        <v>47.556393</v>
      </c>
      <c r="H191">
        <f t="shared" si="24"/>
        <v>-7.4934259366077555E-3</v>
      </c>
      <c r="I191">
        <f t="shared" si="25"/>
        <v>7.7660969847311188E-3</v>
      </c>
      <c r="J191">
        <f t="shared" si="26"/>
        <v>9.5674051363983745E-3</v>
      </c>
      <c r="K191">
        <f t="shared" si="27"/>
        <v>-1.9202895197905146E-3</v>
      </c>
      <c r="L191">
        <f t="shared" si="28"/>
        <v>9.3241988941306468E-3</v>
      </c>
    </row>
    <row r="192" spans="1:12" x14ac:dyDescent="0.3">
      <c r="A192" s="1">
        <v>43368</v>
      </c>
      <c r="B192">
        <v>115.613998</v>
      </c>
      <c r="C192">
        <v>26.554614999999998</v>
      </c>
      <c r="D192">
        <v>59.232498</v>
      </c>
      <c r="E192">
        <v>109.173424</v>
      </c>
      <c r="F192">
        <v>48.001891999999998</v>
      </c>
      <c r="H192">
        <f t="shared" si="24"/>
        <v>1.796958412993822E-2</v>
      </c>
      <c r="I192">
        <f t="shared" si="25"/>
        <v>-3.5131248339344938E-3</v>
      </c>
      <c r="J192">
        <f t="shared" si="26"/>
        <v>-3.5176981401857182E-3</v>
      </c>
      <c r="K192">
        <f t="shared" si="27"/>
        <v>-4.1149395056732027E-3</v>
      </c>
      <c r="L192">
        <f t="shared" si="28"/>
        <v>-1.74173902002502E-3</v>
      </c>
    </row>
    <row r="193" spans="1:12" x14ac:dyDescent="0.3">
      <c r="A193" s="1">
        <v>43369</v>
      </c>
      <c r="B193">
        <v>117.710312</v>
      </c>
      <c r="C193">
        <v>26.461489</v>
      </c>
      <c r="D193">
        <v>59.024501999999998</v>
      </c>
      <c r="E193">
        <v>108.725105</v>
      </c>
      <c r="F193">
        <v>47.918357999999998</v>
      </c>
      <c r="H193">
        <f t="shared" si="24"/>
        <v>-7.2573923142655878E-4</v>
      </c>
      <c r="I193">
        <f t="shared" si="25"/>
        <v>6.6026869400666807E-3</v>
      </c>
      <c r="J193">
        <f t="shared" si="26"/>
        <v>1.1915210879069684E-2</v>
      </c>
      <c r="K193">
        <f t="shared" si="27"/>
        <v>3.7655993502596808E-3</v>
      </c>
      <c r="L193">
        <f t="shared" si="28"/>
        <v>1.1613643383479857E-3</v>
      </c>
    </row>
    <row r="194" spans="1:12" x14ac:dyDescent="0.3">
      <c r="A194" s="1">
        <v>43370</v>
      </c>
      <c r="B194">
        <v>117.624916</v>
      </c>
      <c r="C194">
        <v>26.636783999999999</v>
      </c>
      <c r="D194">
        <v>59.731997999999997</v>
      </c>
      <c r="E194">
        <v>109.13529200000001</v>
      </c>
      <c r="F194">
        <v>47.974041</v>
      </c>
      <c r="H194">
        <f t="shared" si="24"/>
        <v>-1.9161058515508444E-3</v>
      </c>
      <c r="I194">
        <f t="shared" si="25"/>
        <v>-1.3376547350999327E-3</v>
      </c>
      <c r="J194">
        <f t="shared" si="26"/>
        <v>-9.7982095732437294E-4</v>
      </c>
      <c r="K194">
        <f t="shared" si="27"/>
        <v>-3.4981055004261723E-4</v>
      </c>
      <c r="L194">
        <f t="shared" si="28"/>
        <v>-2.5181739202517627E-3</v>
      </c>
    </row>
    <row r="195" spans="1:12" x14ac:dyDescent="0.3">
      <c r="A195" s="1">
        <v>43371</v>
      </c>
      <c r="B195">
        <v>117.39975</v>
      </c>
      <c r="C195">
        <v>26.601177</v>
      </c>
      <c r="D195">
        <v>59.673499999999997</v>
      </c>
      <c r="E195">
        <v>109.097122</v>
      </c>
      <c r="F195">
        <v>47.853386</v>
      </c>
      <c r="H195">
        <f t="shared" si="24"/>
        <v>1.1768409629276295E-2</v>
      </c>
      <c r="I195">
        <f t="shared" si="25"/>
        <v>-4.2305161479696818E-3</v>
      </c>
      <c r="J195">
        <f t="shared" si="26"/>
        <v>1.5405189086409763E-3</v>
      </c>
      <c r="K195">
        <f t="shared" si="27"/>
        <v>1.0783574402264327E-2</v>
      </c>
      <c r="L195">
        <f t="shared" si="28"/>
        <v>4.6438347416158845E-3</v>
      </c>
    </row>
    <row r="196" spans="1:12" x14ac:dyDescent="0.3">
      <c r="A196" s="1">
        <v>43374</v>
      </c>
      <c r="B196">
        <v>118.78952</v>
      </c>
      <c r="C196">
        <v>26.488878</v>
      </c>
      <c r="D196">
        <v>59.765498999999998</v>
      </c>
      <c r="E196">
        <v>110.279945</v>
      </c>
      <c r="F196">
        <v>48.076126000000002</v>
      </c>
      <c r="H196">
        <f t="shared" si="24"/>
        <v>4.8898967588257335E-3</v>
      </c>
      <c r="I196">
        <f t="shared" si="25"/>
        <v>5.1680037300984413E-4</v>
      </c>
      <c r="J196">
        <f t="shared" si="26"/>
        <v>4.0076866893261611E-3</v>
      </c>
      <c r="K196">
        <f t="shared" si="27"/>
        <v>-3.9869381823514722E-3</v>
      </c>
      <c r="L196">
        <f t="shared" si="28"/>
        <v>-3.077761538325215E-2</v>
      </c>
    </row>
    <row r="197" spans="1:12" x14ac:dyDescent="0.3">
      <c r="A197" s="1">
        <v>43375</v>
      </c>
      <c r="B197">
        <v>119.37181099999999</v>
      </c>
      <c r="C197">
        <v>26.502571</v>
      </c>
      <c r="D197">
        <v>60.005501000000002</v>
      </c>
      <c r="E197">
        <v>109.84114099999999</v>
      </c>
      <c r="F197">
        <v>46.618996000000003</v>
      </c>
      <c r="H197">
        <f t="shared" ref="H197:H260" si="29">LN(B198/B197)</f>
        <v>-3.4529072442345651E-3</v>
      </c>
      <c r="I197">
        <f t="shared" ref="I197:I260" si="30">LN(C198/C197)</f>
        <v>-1.5513164300068746E-3</v>
      </c>
      <c r="J197">
        <f t="shared" ref="J197:J260" si="31">LN(D198/D197)</f>
        <v>2.3636208185960094E-3</v>
      </c>
      <c r="K197">
        <f t="shared" ref="K197:K260" si="32">LN(E198/E197)</f>
        <v>1.7376314083103334E-4</v>
      </c>
      <c r="L197">
        <f t="shared" ref="L197:L260" si="33">LN(F198/F197)</f>
        <v>-9.6018838479773536E-3</v>
      </c>
    </row>
    <row r="198" spans="1:12" x14ac:dyDescent="0.3">
      <c r="A198" s="1">
        <v>43376</v>
      </c>
      <c r="B198">
        <v>118.960342</v>
      </c>
      <c r="C198">
        <v>26.461489</v>
      </c>
      <c r="D198">
        <v>60.147499000000003</v>
      </c>
      <c r="E198">
        <v>109.860229</v>
      </c>
      <c r="F198">
        <v>46.173507999999998</v>
      </c>
      <c r="H198">
        <f t="shared" si="29"/>
        <v>-1.2544185380264384E-2</v>
      </c>
      <c r="I198">
        <f t="shared" si="30"/>
        <v>8.2761537485349836E-4</v>
      </c>
      <c r="J198">
        <f t="shared" si="31"/>
        <v>-2.9321314333842413E-2</v>
      </c>
      <c r="K198">
        <f t="shared" si="32"/>
        <v>-2.0881661210393934E-2</v>
      </c>
      <c r="L198">
        <f t="shared" si="33"/>
        <v>-5.643994809320361E-3</v>
      </c>
    </row>
    <row r="199" spans="1:12" x14ac:dyDescent="0.3">
      <c r="A199" s="1">
        <v>43377</v>
      </c>
      <c r="B199">
        <v>117.477402</v>
      </c>
      <c r="C199">
        <v>26.483398000000001</v>
      </c>
      <c r="D199">
        <v>58.409500000000001</v>
      </c>
      <c r="E199">
        <v>107.589951</v>
      </c>
      <c r="F199">
        <v>45.913639000000003</v>
      </c>
      <c r="H199">
        <f t="shared" si="29"/>
        <v>-1.51832677951656E-2</v>
      </c>
      <c r="I199">
        <f t="shared" si="30"/>
        <v>2.7885747438754511E-3</v>
      </c>
      <c r="J199">
        <f t="shared" si="31"/>
        <v>-9.3226334614210111E-3</v>
      </c>
      <c r="K199">
        <f t="shared" si="32"/>
        <v>-5.8686908616367136E-3</v>
      </c>
      <c r="L199">
        <f t="shared" si="33"/>
        <v>-2.4285875191618761E-3</v>
      </c>
    </row>
    <row r="200" spans="1:12" x14ac:dyDescent="0.3">
      <c r="A200" s="1">
        <v>43378</v>
      </c>
      <c r="B200">
        <v>115.707184</v>
      </c>
      <c r="C200">
        <v>26.557352000000002</v>
      </c>
      <c r="D200">
        <v>57.8675</v>
      </c>
      <c r="E200">
        <v>106.96038799999999</v>
      </c>
      <c r="F200">
        <v>45.802269000000003</v>
      </c>
      <c r="H200">
        <f t="shared" si="29"/>
        <v>-4.3037348168972183E-3</v>
      </c>
      <c r="I200">
        <f t="shared" si="30"/>
        <v>-1.4648808979489803E-2</v>
      </c>
      <c r="J200">
        <f t="shared" si="31"/>
        <v>-7.2669852689905105E-3</v>
      </c>
      <c r="K200">
        <f t="shared" si="32"/>
        <v>-1.1480889243529815E-2</v>
      </c>
      <c r="L200">
        <f t="shared" si="33"/>
        <v>2.0252404141673648E-4</v>
      </c>
    </row>
    <row r="201" spans="1:12" x14ac:dyDescent="0.3">
      <c r="A201" s="1">
        <v>43381</v>
      </c>
      <c r="B201">
        <v>115.21028099999999</v>
      </c>
      <c r="C201">
        <v>26.171154000000001</v>
      </c>
      <c r="D201">
        <v>57.448501999999998</v>
      </c>
      <c r="E201">
        <v>105.73941000000001</v>
      </c>
      <c r="F201">
        <v>45.811546</v>
      </c>
      <c r="H201">
        <f t="shared" si="29"/>
        <v>-7.7800151863903011E-3</v>
      </c>
      <c r="I201">
        <f t="shared" si="30"/>
        <v>-1.0203591341777432E-2</v>
      </c>
      <c r="J201">
        <f t="shared" si="31"/>
        <v>-8.8732499410363562E-3</v>
      </c>
      <c r="K201">
        <f t="shared" si="32"/>
        <v>1.2639460083161034E-2</v>
      </c>
      <c r="L201">
        <f t="shared" si="33"/>
        <v>-9.9769712170686836E-3</v>
      </c>
    </row>
    <row r="202" spans="1:12" x14ac:dyDescent="0.3">
      <c r="A202" s="1">
        <v>43382</v>
      </c>
      <c r="B202">
        <v>114.317421</v>
      </c>
      <c r="C202">
        <v>25.905472</v>
      </c>
      <c r="D202">
        <v>56.941001999999997</v>
      </c>
      <c r="E202">
        <v>107.08438099999999</v>
      </c>
      <c r="F202">
        <v>45.356757999999999</v>
      </c>
      <c r="H202">
        <f t="shared" si="29"/>
        <v>-3.1389275753318339E-2</v>
      </c>
      <c r="I202">
        <f t="shared" si="30"/>
        <v>-2.256183978334363E-2</v>
      </c>
      <c r="J202">
        <f t="shared" si="31"/>
        <v>-5.1902622026016886E-2</v>
      </c>
      <c r="K202">
        <f t="shared" si="32"/>
        <v>-5.5870037082852382E-2</v>
      </c>
      <c r="L202">
        <f t="shared" si="33"/>
        <v>-3.0541224109820776E-2</v>
      </c>
    </row>
    <row r="203" spans="1:12" x14ac:dyDescent="0.3">
      <c r="A203" s="1">
        <v>43383</v>
      </c>
      <c r="B203">
        <v>110.784813</v>
      </c>
      <c r="C203">
        <v>25.327541</v>
      </c>
      <c r="D203">
        <v>54.061000999999997</v>
      </c>
      <c r="E203">
        <v>101.26563299999999</v>
      </c>
      <c r="F203">
        <v>43.992446999999999</v>
      </c>
      <c r="H203">
        <f t="shared" si="29"/>
        <v>-2.6056640615964452E-2</v>
      </c>
      <c r="I203">
        <f t="shared" si="30"/>
        <v>-7.9258555009000514E-3</v>
      </c>
      <c r="J203">
        <f t="shared" si="31"/>
        <v>-1.758838505394859E-3</v>
      </c>
      <c r="K203">
        <f t="shared" si="32"/>
        <v>-2.3576925875713885E-3</v>
      </c>
      <c r="L203">
        <f t="shared" si="33"/>
        <v>-1.3166545126432195E-2</v>
      </c>
    </row>
    <row r="204" spans="1:12" x14ac:dyDescent="0.3">
      <c r="A204" s="1">
        <v>43384</v>
      </c>
      <c r="B204">
        <v>107.935417</v>
      </c>
      <c r="C204">
        <v>25.127592</v>
      </c>
      <c r="D204">
        <v>53.966000000000001</v>
      </c>
      <c r="E204">
        <v>101.02716100000001</v>
      </c>
      <c r="F204">
        <v>43.417014999999999</v>
      </c>
      <c r="H204">
        <f t="shared" si="29"/>
        <v>1.3077679295428801E-2</v>
      </c>
      <c r="I204">
        <f t="shared" si="30"/>
        <v>2.9641492894999281E-2</v>
      </c>
      <c r="J204">
        <f t="shared" si="31"/>
        <v>2.8100907626164229E-2</v>
      </c>
      <c r="K204">
        <f t="shared" si="32"/>
        <v>3.3974046713439017E-2</v>
      </c>
      <c r="L204">
        <f t="shared" si="33"/>
        <v>1.2744520020838496E-2</v>
      </c>
    </row>
    <row r="205" spans="1:12" x14ac:dyDescent="0.3">
      <c r="A205" s="1">
        <v>43385</v>
      </c>
      <c r="B205">
        <v>109.35623200000001</v>
      </c>
      <c r="C205">
        <v>25.883559999999999</v>
      </c>
      <c r="D205">
        <v>55.504002</v>
      </c>
      <c r="E205">
        <v>104.518433</v>
      </c>
      <c r="F205">
        <v>43.973885000000003</v>
      </c>
      <c r="H205">
        <f t="shared" si="29"/>
        <v>1.9858787956743363E-3</v>
      </c>
      <c r="I205">
        <f t="shared" si="30"/>
        <v>5.2770550674459153E-3</v>
      </c>
      <c r="J205">
        <f t="shared" si="31"/>
        <v>-1.6192350294104443E-2</v>
      </c>
      <c r="K205">
        <f t="shared" si="32"/>
        <v>-1.8143317549154343E-2</v>
      </c>
      <c r="L205">
        <f t="shared" si="33"/>
        <v>-1.4844361688529841E-3</v>
      </c>
    </row>
    <row r="206" spans="1:12" x14ac:dyDescent="0.3">
      <c r="A206" s="1">
        <v>43388</v>
      </c>
      <c r="B206">
        <v>109.573616</v>
      </c>
      <c r="C206">
        <v>26.020510000000002</v>
      </c>
      <c r="D206">
        <v>54.612499</v>
      </c>
      <c r="E206">
        <v>102.63922100000001</v>
      </c>
      <c r="F206">
        <v>43.908656999999998</v>
      </c>
      <c r="H206">
        <f t="shared" si="29"/>
        <v>2.7879694438317063E-2</v>
      </c>
      <c r="I206">
        <f t="shared" si="30"/>
        <v>6.9233440000726837E-3</v>
      </c>
      <c r="J206">
        <f t="shared" si="31"/>
        <v>2.6231101510440408E-2</v>
      </c>
      <c r="K206">
        <f t="shared" si="32"/>
        <v>3.1109782515602435E-2</v>
      </c>
      <c r="L206">
        <f t="shared" si="33"/>
        <v>2.3283632637581431E-2</v>
      </c>
    </row>
    <row r="207" spans="1:12" x14ac:dyDescent="0.3">
      <c r="A207" s="1">
        <v>43389</v>
      </c>
      <c r="B207">
        <v>112.67147799999999</v>
      </c>
      <c r="C207">
        <v>26.201284000000001</v>
      </c>
      <c r="D207">
        <v>56.063999000000003</v>
      </c>
      <c r="E207">
        <v>105.882492</v>
      </c>
      <c r="F207">
        <v>44.943004999999999</v>
      </c>
      <c r="H207">
        <f t="shared" si="29"/>
        <v>-7.9348269197931087E-2</v>
      </c>
      <c r="I207">
        <f t="shared" si="30"/>
        <v>-5.8713816258216959E-3</v>
      </c>
      <c r="J207">
        <f t="shared" si="31"/>
        <v>-4.9978244550735488E-3</v>
      </c>
      <c r="K207">
        <f t="shared" si="32"/>
        <v>-2.6161456954744912E-3</v>
      </c>
      <c r="L207">
        <f t="shared" si="33"/>
        <v>-7.7010041603591227E-3</v>
      </c>
    </row>
    <row r="208" spans="1:12" x14ac:dyDescent="0.3">
      <c r="A208" s="1">
        <v>43390</v>
      </c>
      <c r="B208">
        <v>104.076691</v>
      </c>
      <c r="C208">
        <v>26.047896999999999</v>
      </c>
      <c r="D208">
        <v>55.784500000000001</v>
      </c>
      <c r="E208">
        <v>105.60585</v>
      </c>
      <c r="F208">
        <v>44.598227999999999</v>
      </c>
      <c r="H208">
        <f t="shared" si="29"/>
        <v>-2.64567266441285E-2</v>
      </c>
      <c r="I208">
        <f t="shared" si="30"/>
        <v>-6.4349203832760092E-3</v>
      </c>
      <c r="J208">
        <f t="shared" si="31"/>
        <v>-2.5159491452626102E-2</v>
      </c>
      <c r="K208">
        <f t="shared" si="32"/>
        <v>-2.0163903788391571E-2</v>
      </c>
      <c r="L208">
        <f t="shared" si="33"/>
        <v>-1.0080000016775744E-2</v>
      </c>
    </row>
    <row r="209" spans="1:12" x14ac:dyDescent="0.3">
      <c r="A209" s="1">
        <v>43391</v>
      </c>
      <c r="B209">
        <v>101.359268</v>
      </c>
      <c r="C209">
        <v>25.880818999999999</v>
      </c>
      <c r="D209">
        <v>54.398499000000001</v>
      </c>
      <c r="E209">
        <v>103.497749</v>
      </c>
      <c r="F209">
        <v>44.150936000000002</v>
      </c>
      <c r="H209">
        <f t="shared" si="29"/>
        <v>-1.1168720394094549E-2</v>
      </c>
      <c r="I209">
        <f t="shared" si="30"/>
        <v>-7.5423927928558506E-3</v>
      </c>
      <c r="J209">
        <f t="shared" si="31"/>
        <v>7.7732888419587568E-3</v>
      </c>
      <c r="K209">
        <f t="shared" si="32"/>
        <v>1.4734484263192176E-3</v>
      </c>
      <c r="L209">
        <f t="shared" si="33"/>
        <v>4.4224117219366183E-3</v>
      </c>
    </row>
    <row r="210" spans="1:12" x14ac:dyDescent="0.3">
      <c r="A210" s="1">
        <v>43392</v>
      </c>
      <c r="B210">
        <v>100.233513</v>
      </c>
      <c r="C210">
        <v>25.686350000000001</v>
      </c>
      <c r="D210">
        <v>54.823002000000002</v>
      </c>
      <c r="E210">
        <v>103.65036000000001</v>
      </c>
      <c r="F210">
        <v>44.346622000000004</v>
      </c>
      <c r="H210">
        <f t="shared" si="29"/>
        <v>7.1007299050369101E-3</v>
      </c>
      <c r="I210">
        <f t="shared" si="30"/>
        <v>9.8680130672074342E-3</v>
      </c>
      <c r="J210">
        <f t="shared" si="31"/>
        <v>4.27730647046557E-3</v>
      </c>
      <c r="K210">
        <f t="shared" si="32"/>
        <v>8.8873060912204593E-3</v>
      </c>
      <c r="L210">
        <f t="shared" si="33"/>
        <v>7.3274704290120186E-3</v>
      </c>
    </row>
    <row r="211" spans="1:12" x14ac:dyDescent="0.3">
      <c r="A211" s="1">
        <v>43395</v>
      </c>
      <c r="B211">
        <v>100.947777</v>
      </c>
      <c r="C211">
        <v>25.941078000000001</v>
      </c>
      <c r="D211">
        <v>55.057999000000002</v>
      </c>
      <c r="E211">
        <v>104.575638</v>
      </c>
      <c r="F211">
        <v>44.672764000000001</v>
      </c>
      <c r="H211">
        <f t="shared" si="29"/>
        <v>9.1109724795493761E-3</v>
      </c>
      <c r="I211">
        <f t="shared" si="30"/>
        <v>-1.9618957888948647E-2</v>
      </c>
      <c r="J211">
        <f t="shared" si="31"/>
        <v>2.2949961108799438E-3</v>
      </c>
      <c r="K211">
        <f t="shared" si="32"/>
        <v>-1.4054149304958458E-2</v>
      </c>
      <c r="L211">
        <f t="shared" si="33"/>
        <v>1.0425080451188485E-3</v>
      </c>
    </row>
    <row r="212" spans="1:12" x14ac:dyDescent="0.3">
      <c r="A212" s="1">
        <v>43396</v>
      </c>
      <c r="B212">
        <v>101.871712</v>
      </c>
      <c r="C212">
        <v>25.437100999999998</v>
      </c>
      <c r="D212">
        <v>55.184502000000002</v>
      </c>
      <c r="E212">
        <v>103.116196</v>
      </c>
      <c r="F212">
        <v>44.719360000000002</v>
      </c>
      <c r="H212">
        <f t="shared" si="29"/>
        <v>-3.0960120850208675E-2</v>
      </c>
      <c r="I212">
        <f t="shared" si="30"/>
        <v>-3.3059001353451703E-2</v>
      </c>
      <c r="J212">
        <f t="shared" si="31"/>
        <v>-4.9193021432777623E-2</v>
      </c>
      <c r="K212">
        <f t="shared" si="32"/>
        <v>-5.4951629532607252E-2</v>
      </c>
      <c r="L212">
        <f t="shared" si="33"/>
        <v>-2.5964487459715007E-2</v>
      </c>
    </row>
    <row r="213" spans="1:12" x14ac:dyDescent="0.3">
      <c r="A213" s="1">
        <v>43397</v>
      </c>
      <c r="B213">
        <v>98.766075000000001</v>
      </c>
      <c r="C213">
        <v>24.609923999999999</v>
      </c>
      <c r="D213">
        <v>52.535499999999999</v>
      </c>
      <c r="E213">
        <v>97.602669000000006</v>
      </c>
      <c r="F213">
        <v>43.573188999999999</v>
      </c>
      <c r="H213">
        <f t="shared" si="29"/>
        <v>-5.9919714213589673E-3</v>
      </c>
      <c r="I213">
        <f t="shared" si="30"/>
        <v>1.1068217773976948E-2</v>
      </c>
      <c r="J213">
        <f t="shared" si="31"/>
        <v>4.1808649643738149E-2</v>
      </c>
      <c r="K213">
        <f t="shared" si="32"/>
        <v>5.6800065950589465E-2</v>
      </c>
      <c r="L213">
        <f t="shared" si="33"/>
        <v>2.5339193612868339E-2</v>
      </c>
    </row>
    <row r="214" spans="1:12" x14ac:dyDescent="0.3">
      <c r="A214" s="1">
        <v>43398</v>
      </c>
      <c r="B214">
        <v>98.176040999999998</v>
      </c>
      <c r="C214">
        <v>24.883825000000002</v>
      </c>
      <c r="D214">
        <v>54.778500000000001</v>
      </c>
      <c r="E214">
        <v>103.30697600000001</v>
      </c>
      <c r="F214">
        <v>44.691406000000001</v>
      </c>
      <c r="H214">
        <f t="shared" si="29"/>
        <v>-1.3214799015095589E-2</v>
      </c>
      <c r="I214">
        <f t="shared" si="30"/>
        <v>-2.6546437607319787E-2</v>
      </c>
      <c r="J214">
        <f t="shared" si="31"/>
        <v>-2.2243201037616431E-2</v>
      </c>
      <c r="K214">
        <f t="shared" si="32"/>
        <v>-1.2450288595998176E-2</v>
      </c>
      <c r="L214">
        <f t="shared" si="33"/>
        <v>-1.3434191294892737E-2</v>
      </c>
    </row>
    <row r="215" spans="1:12" x14ac:dyDescent="0.3">
      <c r="A215" s="1">
        <v>43399</v>
      </c>
      <c r="B215">
        <v>96.887198999999995</v>
      </c>
      <c r="C215">
        <v>24.231939000000001</v>
      </c>
      <c r="D215">
        <v>53.573501999999998</v>
      </c>
      <c r="E215">
        <v>102.02874799999999</v>
      </c>
      <c r="F215">
        <v>44.095027999999999</v>
      </c>
      <c r="H215">
        <f t="shared" si="29"/>
        <v>-4.2144885905973213E-2</v>
      </c>
      <c r="I215">
        <f t="shared" si="30"/>
        <v>-1.9517694412748306E-2</v>
      </c>
      <c r="J215">
        <f t="shared" si="31"/>
        <v>-4.9150479932211423E-2</v>
      </c>
      <c r="K215">
        <f t="shared" si="32"/>
        <v>-2.9507498703788881E-2</v>
      </c>
      <c r="L215">
        <f t="shared" si="33"/>
        <v>-6.3600353163090744E-3</v>
      </c>
    </row>
    <row r="216" spans="1:12" x14ac:dyDescent="0.3">
      <c r="A216" s="1">
        <v>43402</v>
      </c>
      <c r="B216">
        <v>92.888748000000007</v>
      </c>
      <c r="C216">
        <v>23.763573000000001</v>
      </c>
      <c r="D216">
        <v>51.004002</v>
      </c>
      <c r="E216">
        <v>99.062118999999996</v>
      </c>
      <c r="F216">
        <v>43.815472</v>
      </c>
      <c r="H216">
        <f t="shared" si="29"/>
        <v>-3.6082980910199944E-2</v>
      </c>
      <c r="I216">
        <f t="shared" si="30"/>
        <v>2.1888690589579412E-2</v>
      </c>
      <c r="J216">
        <f t="shared" si="31"/>
        <v>1.5688750493924281E-2</v>
      </c>
      <c r="K216">
        <f t="shared" si="32"/>
        <v>-1.1561450774652785E-3</v>
      </c>
      <c r="L216">
        <f t="shared" si="33"/>
        <v>3.2433063863235231E-2</v>
      </c>
    </row>
    <row r="217" spans="1:12" x14ac:dyDescent="0.3">
      <c r="A217" s="1">
        <v>43403</v>
      </c>
      <c r="B217">
        <v>89.596794000000003</v>
      </c>
      <c r="C217">
        <v>24.289460999999999</v>
      </c>
      <c r="D217">
        <v>51.810501000000002</v>
      </c>
      <c r="E217">
        <v>98.947654999999997</v>
      </c>
      <c r="F217">
        <v>45.259838000000002</v>
      </c>
      <c r="H217">
        <f t="shared" si="29"/>
        <v>2.5985276655309463E-4</v>
      </c>
      <c r="I217">
        <f t="shared" si="30"/>
        <v>1.9099169269966538E-2</v>
      </c>
      <c r="J217">
        <f t="shared" si="31"/>
        <v>3.8395992467710596E-2</v>
      </c>
      <c r="K217">
        <f t="shared" si="32"/>
        <v>2.9260211563855096E-2</v>
      </c>
      <c r="L217">
        <f t="shared" si="33"/>
        <v>5.5434203484676925E-3</v>
      </c>
    </row>
    <row r="218" spans="1:12" x14ac:dyDescent="0.3">
      <c r="A218" s="1">
        <v>43404</v>
      </c>
      <c r="B218">
        <v>89.620079000000004</v>
      </c>
      <c r="C218">
        <v>24.757828</v>
      </c>
      <c r="D218">
        <v>53.838501000000001</v>
      </c>
      <c r="E218">
        <v>101.88565800000001</v>
      </c>
      <c r="F218">
        <v>45.511429</v>
      </c>
      <c r="H218">
        <f t="shared" si="29"/>
        <v>1.2055570749754699E-2</v>
      </c>
      <c r="I218">
        <f t="shared" si="30"/>
        <v>8.4826402791402088E-3</v>
      </c>
      <c r="J218">
        <f t="shared" si="31"/>
        <v>-6.3071892935794138E-3</v>
      </c>
      <c r="K218">
        <f t="shared" si="32"/>
        <v>-8.3676246497470606E-3</v>
      </c>
      <c r="L218">
        <f t="shared" si="33"/>
        <v>-5.1319480843408285E-3</v>
      </c>
    </row>
    <row r="219" spans="1:12" x14ac:dyDescent="0.3">
      <c r="A219" s="1">
        <v>43405</v>
      </c>
      <c r="B219">
        <v>90.707038999999995</v>
      </c>
      <c r="C219">
        <v>24.968733</v>
      </c>
      <c r="D219">
        <v>53.5</v>
      </c>
      <c r="E219">
        <v>101.036674</v>
      </c>
      <c r="F219">
        <v>45.278464999999997</v>
      </c>
      <c r="H219">
        <f t="shared" si="29"/>
        <v>-9.9783296235138475E-3</v>
      </c>
      <c r="I219">
        <f t="shared" si="30"/>
        <v>2.1937032874830401E-4</v>
      </c>
      <c r="J219">
        <f t="shared" si="31"/>
        <v>-1.1476822451665624E-2</v>
      </c>
      <c r="K219">
        <f t="shared" si="32"/>
        <v>2.2635342241312576E-3</v>
      </c>
      <c r="L219">
        <f t="shared" si="33"/>
        <v>4.9272312954363028E-3</v>
      </c>
    </row>
    <row r="220" spans="1:12" x14ac:dyDescent="0.3">
      <c r="A220" s="1">
        <v>43406</v>
      </c>
      <c r="B220">
        <v>89.806434999999993</v>
      </c>
      <c r="C220">
        <v>24.974211</v>
      </c>
      <c r="D220">
        <v>52.889499999999998</v>
      </c>
      <c r="E220">
        <v>101.26563299999999</v>
      </c>
      <c r="F220">
        <v>45.502113000000001</v>
      </c>
      <c r="H220">
        <f t="shared" si="29"/>
        <v>3.7250508330679104E-2</v>
      </c>
      <c r="I220">
        <f t="shared" si="30"/>
        <v>5.7957282732222564E-3</v>
      </c>
      <c r="J220">
        <f t="shared" si="31"/>
        <v>-1.687455892246114E-2</v>
      </c>
      <c r="K220">
        <f t="shared" si="32"/>
        <v>1.2636154418569136E-2</v>
      </c>
      <c r="L220">
        <f t="shared" si="33"/>
        <v>3.883433839844849E-3</v>
      </c>
    </row>
    <row r="221" spans="1:12" x14ac:dyDescent="0.3">
      <c r="A221" s="1">
        <v>43409</v>
      </c>
      <c r="B221">
        <v>93.214859000000004</v>
      </c>
      <c r="C221">
        <v>25.119375000000002</v>
      </c>
      <c r="D221">
        <v>52.004500999999998</v>
      </c>
      <c r="E221">
        <v>102.55336</v>
      </c>
      <c r="F221">
        <v>45.679161000000001</v>
      </c>
      <c r="H221">
        <f t="shared" si="29"/>
        <v>2.5167578697101883E-2</v>
      </c>
      <c r="I221">
        <f t="shared" si="30"/>
        <v>4.2435969616113674E-3</v>
      </c>
      <c r="J221">
        <f t="shared" si="31"/>
        <v>1.5000996696451135E-2</v>
      </c>
      <c r="K221">
        <f t="shared" si="32"/>
        <v>1.9516918296791507E-3</v>
      </c>
      <c r="L221">
        <f t="shared" si="33"/>
        <v>4.6810786633990223E-3</v>
      </c>
    </row>
    <row r="222" spans="1:12" x14ac:dyDescent="0.3">
      <c r="A222" s="1">
        <v>43410</v>
      </c>
      <c r="B222">
        <v>95.590621999999996</v>
      </c>
      <c r="C222">
        <v>25.226198</v>
      </c>
      <c r="D222">
        <v>52.790500999999999</v>
      </c>
      <c r="E222">
        <v>102.753708</v>
      </c>
      <c r="F222">
        <v>45.89349</v>
      </c>
      <c r="H222">
        <f t="shared" si="29"/>
        <v>1.3873339676780384E-2</v>
      </c>
      <c r="I222">
        <f t="shared" si="30"/>
        <v>6.0662923933535756E-2</v>
      </c>
      <c r="J222">
        <f t="shared" si="31"/>
        <v>3.4974661273535657E-2</v>
      </c>
      <c r="K222">
        <f t="shared" si="32"/>
        <v>3.8606225769570159E-2</v>
      </c>
      <c r="L222">
        <f t="shared" si="33"/>
        <v>2.0300164757470672E-2</v>
      </c>
    </row>
    <row r="223" spans="1:12" x14ac:dyDescent="0.3">
      <c r="A223" s="1">
        <v>43411</v>
      </c>
      <c r="B223">
        <v>96.926024999999996</v>
      </c>
      <c r="C223">
        <v>26.803861999999999</v>
      </c>
      <c r="D223">
        <v>54.669497999999997</v>
      </c>
      <c r="E223">
        <v>106.79821</v>
      </c>
      <c r="F223">
        <v>46.834656000000003</v>
      </c>
      <c r="H223">
        <f t="shared" si="29"/>
        <v>8.9198365115997766E-4</v>
      </c>
      <c r="I223">
        <f t="shared" si="30"/>
        <v>1.077362741051798E-2</v>
      </c>
      <c r="J223">
        <f t="shared" si="31"/>
        <v>-1.0102145672691238E-2</v>
      </c>
      <c r="K223">
        <f t="shared" si="32"/>
        <v>-1.8772793123160521E-3</v>
      </c>
      <c r="L223">
        <f t="shared" si="33"/>
        <v>3.3767661696210718E-3</v>
      </c>
    </row>
    <row r="224" spans="1:12" x14ac:dyDescent="0.3">
      <c r="A224" s="1">
        <v>43412</v>
      </c>
      <c r="B224">
        <v>97.012519999999995</v>
      </c>
      <c r="C224">
        <v>27.094197999999999</v>
      </c>
      <c r="D224">
        <v>54.119999</v>
      </c>
      <c r="E224">
        <v>106.597908</v>
      </c>
      <c r="F224">
        <v>46.993073000000003</v>
      </c>
      <c r="H224">
        <f t="shared" si="29"/>
        <v>1.2960645160581942E-3</v>
      </c>
      <c r="I224">
        <f t="shared" si="30"/>
        <v>-8.8338495002223232E-3</v>
      </c>
      <c r="J224">
        <f t="shared" si="31"/>
        <v>-1.5126769365964313E-2</v>
      </c>
      <c r="K224">
        <f t="shared" si="32"/>
        <v>-1.970043857963465E-2</v>
      </c>
      <c r="L224">
        <f t="shared" si="33"/>
        <v>3.5628523883588321E-3</v>
      </c>
    </row>
    <row r="225" spans="1:12" x14ac:dyDescent="0.3">
      <c r="A225" s="1">
        <v>43413</v>
      </c>
      <c r="B225">
        <v>97.138335999999995</v>
      </c>
      <c r="C225">
        <v>26.855906000000001</v>
      </c>
      <c r="D225">
        <v>53.307499</v>
      </c>
      <c r="E225">
        <v>104.518433</v>
      </c>
      <c r="F225">
        <v>47.160800999999999</v>
      </c>
      <c r="H225">
        <f t="shared" si="29"/>
        <v>-2.1601379044868051E-2</v>
      </c>
      <c r="I225">
        <f t="shared" si="30"/>
        <v>4.5788824675085972E-3</v>
      </c>
      <c r="J225">
        <f t="shared" si="31"/>
        <v>-2.6151492238687447E-2</v>
      </c>
      <c r="K225">
        <f t="shared" si="32"/>
        <v>-2.4950654436556811E-2</v>
      </c>
      <c r="L225">
        <f t="shared" si="33"/>
        <v>-2.7849074893257723E-2</v>
      </c>
    </row>
    <row r="226" spans="1:12" x14ac:dyDescent="0.3">
      <c r="A226" s="1">
        <v>43416</v>
      </c>
      <c r="B226">
        <v>95.062515000000005</v>
      </c>
      <c r="C226">
        <v>26.979158000000002</v>
      </c>
      <c r="D226">
        <v>51.931499000000002</v>
      </c>
      <c r="E226">
        <v>101.942894</v>
      </c>
      <c r="F226">
        <v>45.865535999999999</v>
      </c>
      <c r="H226">
        <f t="shared" si="29"/>
        <v>-4.9642818423019711E-4</v>
      </c>
      <c r="I226">
        <f t="shared" si="30"/>
        <v>3.0691694756078546E-2</v>
      </c>
      <c r="J226">
        <f t="shared" si="31"/>
        <v>-2.4870739632027639E-3</v>
      </c>
      <c r="K226">
        <f t="shared" si="32"/>
        <v>6.5493659062545821E-4</v>
      </c>
      <c r="L226">
        <f t="shared" si="33"/>
        <v>5.8744772994350014E-3</v>
      </c>
    </row>
    <row r="227" spans="1:12" x14ac:dyDescent="0.3">
      <c r="A227" s="1">
        <v>43417</v>
      </c>
      <c r="B227">
        <v>95.015334999999993</v>
      </c>
      <c r="C227">
        <v>27.820032000000001</v>
      </c>
      <c r="D227">
        <v>51.802501999999997</v>
      </c>
      <c r="E227">
        <v>102.009682</v>
      </c>
      <c r="F227">
        <v>46.135764999999999</v>
      </c>
      <c r="H227">
        <f t="shared" si="29"/>
        <v>-5.3102722853513602E-3</v>
      </c>
      <c r="I227">
        <f t="shared" si="30"/>
        <v>3.9762121547090502E-2</v>
      </c>
      <c r="J227">
        <f t="shared" si="31"/>
        <v>7.3183029277513701E-3</v>
      </c>
      <c r="K227">
        <f t="shared" si="32"/>
        <v>-1.4282687214793062E-2</v>
      </c>
      <c r="L227">
        <f t="shared" si="33"/>
        <v>-1.3624981435967054E-2</v>
      </c>
    </row>
    <row r="228" spans="1:12" x14ac:dyDescent="0.3">
      <c r="A228" s="1">
        <v>43418</v>
      </c>
      <c r="B228">
        <v>94.512114999999994</v>
      </c>
      <c r="C228">
        <v>28.948502000000001</v>
      </c>
      <c r="D228">
        <v>52.182999000000002</v>
      </c>
      <c r="E228">
        <v>100.56306499999999</v>
      </c>
      <c r="F228">
        <v>45.511429</v>
      </c>
      <c r="H228">
        <f t="shared" si="29"/>
        <v>1.0263195323592418E-2</v>
      </c>
      <c r="I228">
        <f t="shared" si="30"/>
        <v>-5.9786979680804368E-3</v>
      </c>
      <c r="J228">
        <f t="shared" si="31"/>
        <v>1.9968714854520276E-2</v>
      </c>
      <c r="K228">
        <f t="shared" si="32"/>
        <v>2.1767568797837977E-2</v>
      </c>
      <c r="L228">
        <f t="shared" si="33"/>
        <v>3.5994638462221923E-2</v>
      </c>
    </row>
    <row r="229" spans="1:12" x14ac:dyDescent="0.3">
      <c r="A229" s="1">
        <v>43419</v>
      </c>
      <c r="B229">
        <v>95.487105999999997</v>
      </c>
      <c r="C229">
        <v>28.775943999999999</v>
      </c>
      <c r="D229">
        <v>53.235500000000002</v>
      </c>
      <c r="E229">
        <v>102.776077</v>
      </c>
      <c r="F229">
        <v>47.179436000000003</v>
      </c>
      <c r="H229">
        <f t="shared" si="29"/>
        <v>1.0700848994808798E-3</v>
      </c>
      <c r="I229">
        <f t="shared" si="30"/>
        <v>-5.6316996613124349E-3</v>
      </c>
      <c r="J229">
        <f t="shared" si="31"/>
        <v>-3.0288612843438877E-3</v>
      </c>
      <c r="K229">
        <f t="shared" si="32"/>
        <v>9.3706585789703842E-3</v>
      </c>
      <c r="L229">
        <f t="shared" si="33"/>
        <v>1.0609270661609715E-2</v>
      </c>
    </row>
    <row r="230" spans="1:12" x14ac:dyDescent="0.3">
      <c r="A230" s="1">
        <v>43420</v>
      </c>
      <c r="B230">
        <v>95.589340000000007</v>
      </c>
      <c r="C230">
        <v>28.614342000000001</v>
      </c>
      <c r="D230">
        <v>53.074500999999998</v>
      </c>
      <c r="E230">
        <v>103.743683</v>
      </c>
      <c r="F230">
        <v>47.682639999999999</v>
      </c>
      <c r="H230">
        <f t="shared" si="29"/>
        <v>-1.0418683624834254E-2</v>
      </c>
      <c r="I230">
        <f t="shared" si="30"/>
        <v>-1.1262569161410649E-2</v>
      </c>
      <c r="J230">
        <f t="shared" si="31"/>
        <v>-3.987097303087693E-2</v>
      </c>
      <c r="K230">
        <f t="shared" si="32"/>
        <v>-3.4478074321329343E-2</v>
      </c>
      <c r="L230">
        <f t="shared" si="33"/>
        <v>-3.2171095802520561E-2</v>
      </c>
    </row>
    <row r="231" spans="1:12" x14ac:dyDescent="0.3">
      <c r="A231" s="1">
        <v>43423</v>
      </c>
      <c r="B231">
        <v>94.598595000000003</v>
      </c>
      <c r="C231">
        <v>28.293879</v>
      </c>
      <c r="D231">
        <v>51</v>
      </c>
      <c r="E231">
        <v>100.22776</v>
      </c>
      <c r="F231">
        <v>46.173050000000003</v>
      </c>
      <c r="H231">
        <f t="shared" si="29"/>
        <v>-2.6189650158364528E-2</v>
      </c>
      <c r="I231">
        <f t="shared" si="30"/>
        <v>-6.4096893434164737E-3</v>
      </c>
      <c r="J231">
        <f t="shared" si="31"/>
        <v>5.6311349651530784E-3</v>
      </c>
      <c r="K231">
        <f t="shared" si="32"/>
        <v>-2.8209151669226416E-2</v>
      </c>
      <c r="L231">
        <f t="shared" si="33"/>
        <v>-2.492990577014767E-2</v>
      </c>
    </row>
    <row r="232" spans="1:12" x14ac:dyDescent="0.3">
      <c r="A232" s="1">
        <v>43424</v>
      </c>
      <c r="B232">
        <v>92.153251999999995</v>
      </c>
      <c r="C232">
        <v>28.113104</v>
      </c>
      <c r="D232">
        <v>51.287998000000002</v>
      </c>
      <c r="E232">
        <v>97.439926</v>
      </c>
      <c r="F232">
        <v>45.036189999999998</v>
      </c>
      <c r="H232">
        <f t="shared" si="29"/>
        <v>1.1621529275928147E-2</v>
      </c>
      <c r="I232">
        <f t="shared" si="30"/>
        <v>3.4042457627014812E-3</v>
      </c>
      <c r="J232">
        <f t="shared" si="31"/>
        <v>1.148624861267628E-2</v>
      </c>
      <c r="K232">
        <f t="shared" si="32"/>
        <v>1.367061083046516E-2</v>
      </c>
      <c r="L232">
        <f t="shared" si="33"/>
        <v>5.9823334506429971E-3</v>
      </c>
    </row>
    <row r="233" spans="1:12" x14ac:dyDescent="0.3">
      <c r="A233" s="1">
        <v>43425</v>
      </c>
      <c r="B233">
        <v>93.230461000000005</v>
      </c>
      <c r="C233">
        <v>28.208970999999998</v>
      </c>
      <c r="D233">
        <v>51.880501000000002</v>
      </c>
      <c r="E233">
        <v>98.781136000000004</v>
      </c>
      <c r="F233">
        <v>45.306418999999998</v>
      </c>
      <c r="H233">
        <f t="shared" si="29"/>
        <v>-1.1706890731553864E-2</v>
      </c>
      <c r="I233">
        <f t="shared" si="30"/>
        <v>8.9895081846394463E-3</v>
      </c>
      <c r="J233">
        <f t="shared" si="31"/>
        <v>-1.3320678623684686E-2</v>
      </c>
      <c r="K233">
        <f t="shared" si="32"/>
        <v>-3.8788205445587881E-4</v>
      </c>
      <c r="L233">
        <f t="shared" si="33"/>
        <v>1.6442200912395368E-3</v>
      </c>
    </row>
    <row r="234" spans="1:12" x14ac:dyDescent="0.3">
      <c r="A234" s="1">
        <v>43427</v>
      </c>
      <c r="B234">
        <v>92.145386000000002</v>
      </c>
      <c r="C234">
        <v>28.463698999999998</v>
      </c>
      <c r="D234">
        <v>51.194000000000003</v>
      </c>
      <c r="E234">
        <v>98.742828000000003</v>
      </c>
      <c r="F234">
        <v>45.380974000000002</v>
      </c>
      <c r="H234">
        <f t="shared" si="29"/>
        <v>2.0021644205481175E-2</v>
      </c>
      <c r="I234">
        <f t="shared" si="30"/>
        <v>1.6320974089083642E-2</v>
      </c>
      <c r="J234">
        <f t="shared" si="31"/>
        <v>2.387568177386315E-2</v>
      </c>
      <c r="K234">
        <f t="shared" si="32"/>
        <v>3.2454941949048466E-2</v>
      </c>
      <c r="L234">
        <f t="shared" si="33"/>
        <v>-9.0760164377810659E-3</v>
      </c>
    </row>
    <row r="235" spans="1:12" x14ac:dyDescent="0.3">
      <c r="A235" s="1">
        <v>43430</v>
      </c>
      <c r="B235">
        <v>94.008881000000002</v>
      </c>
      <c r="C235">
        <v>28.932065999999999</v>
      </c>
      <c r="D235">
        <v>52.430999999999997</v>
      </c>
      <c r="E235">
        <v>102.000092</v>
      </c>
      <c r="F235">
        <v>44.970959000000001</v>
      </c>
      <c r="H235">
        <f t="shared" si="29"/>
        <v>3.9234854705613971E-3</v>
      </c>
      <c r="I235">
        <f t="shared" si="30"/>
        <v>-9.2253133557535817E-3</v>
      </c>
      <c r="J235">
        <f t="shared" si="31"/>
        <v>-4.0228622020956374E-3</v>
      </c>
      <c r="K235">
        <f t="shared" si="32"/>
        <v>6.2731007494654916E-3</v>
      </c>
      <c r="L235">
        <f t="shared" si="33"/>
        <v>-1.7137375020144452E-2</v>
      </c>
    </row>
    <row r="236" spans="1:12" x14ac:dyDescent="0.3">
      <c r="A236" s="1">
        <v>43431</v>
      </c>
      <c r="B236">
        <v>94.378448000000006</v>
      </c>
      <c r="C236">
        <v>28.666385999999999</v>
      </c>
      <c r="D236">
        <v>52.220500999999999</v>
      </c>
      <c r="E236">
        <v>102.64196</v>
      </c>
      <c r="F236">
        <v>44.206840999999997</v>
      </c>
      <c r="H236">
        <f t="shared" si="29"/>
        <v>2.4442635901356008E-2</v>
      </c>
      <c r="I236">
        <f t="shared" si="30"/>
        <v>1.8366434671047933E-2</v>
      </c>
      <c r="J236">
        <f t="shared" si="31"/>
        <v>3.9260852050397893E-2</v>
      </c>
      <c r="K236">
        <f t="shared" si="32"/>
        <v>3.6474201359447303E-2</v>
      </c>
      <c r="L236">
        <f t="shared" si="33"/>
        <v>1.5685785862656766E-2</v>
      </c>
    </row>
    <row r="237" spans="1:12" x14ac:dyDescent="0.3">
      <c r="A237" s="1">
        <v>43432</v>
      </c>
      <c r="B237">
        <v>96.713729999999998</v>
      </c>
      <c r="C237">
        <v>29.197749999999999</v>
      </c>
      <c r="D237">
        <v>54.311501</v>
      </c>
      <c r="E237">
        <v>106.454857</v>
      </c>
      <c r="F237">
        <v>44.905726999999999</v>
      </c>
      <c r="H237">
        <f t="shared" si="29"/>
        <v>-1.2434699057029245E-2</v>
      </c>
      <c r="I237">
        <f t="shared" si="30"/>
        <v>-5.6444501241206969E-3</v>
      </c>
      <c r="J237">
        <f t="shared" si="31"/>
        <v>1.9038602246745314E-3</v>
      </c>
      <c r="K237">
        <f t="shared" si="32"/>
        <v>-8.4044563858265385E-3</v>
      </c>
      <c r="L237">
        <f t="shared" si="33"/>
        <v>-6.0358749929978967E-3</v>
      </c>
    </row>
    <row r="238" spans="1:12" x14ac:dyDescent="0.3">
      <c r="A238" s="1">
        <v>43433</v>
      </c>
      <c r="B238">
        <v>95.518569999999997</v>
      </c>
      <c r="C238">
        <v>29.033408999999999</v>
      </c>
      <c r="D238">
        <v>54.415000999999997</v>
      </c>
      <c r="E238">
        <v>105.563911</v>
      </c>
      <c r="F238">
        <v>44.635497999999998</v>
      </c>
      <c r="H238">
        <f t="shared" si="29"/>
        <v>2.2706952092112827E-2</v>
      </c>
      <c r="I238">
        <f t="shared" si="30"/>
        <v>-4.9176964859125516E-3</v>
      </c>
      <c r="J238">
        <f t="shared" si="31"/>
        <v>5.6168156939766494E-3</v>
      </c>
      <c r="K238">
        <f t="shared" si="32"/>
        <v>6.3325421047254159E-3</v>
      </c>
      <c r="L238">
        <f t="shared" si="33"/>
        <v>1.7794604333870527E-2</v>
      </c>
    </row>
    <row r="239" spans="1:12" x14ac:dyDescent="0.3">
      <c r="A239" s="1">
        <v>43434</v>
      </c>
      <c r="B239">
        <v>97.712317999999996</v>
      </c>
      <c r="C239">
        <v>28.890982000000001</v>
      </c>
      <c r="D239">
        <v>54.721499999999999</v>
      </c>
      <c r="E239">
        <v>106.23452</v>
      </c>
      <c r="F239">
        <v>45.436878</v>
      </c>
      <c r="H239">
        <f t="shared" si="29"/>
        <v>8.3341193925164751E-3</v>
      </c>
      <c r="I239">
        <f t="shared" si="30"/>
        <v>4.7387643743951812E-4</v>
      </c>
      <c r="J239">
        <f t="shared" si="31"/>
        <v>1.090491810097351E-2</v>
      </c>
      <c r="K239">
        <f t="shared" si="32"/>
        <v>1.0763321345524511E-2</v>
      </c>
      <c r="L239">
        <f t="shared" si="33"/>
        <v>2.1707258907204811E-2</v>
      </c>
    </row>
    <row r="240" spans="1:12" x14ac:dyDescent="0.3">
      <c r="A240" s="1">
        <v>43437</v>
      </c>
      <c r="B240">
        <v>98.530067000000003</v>
      </c>
      <c r="C240">
        <v>28.904675999999998</v>
      </c>
      <c r="D240">
        <v>55.321499000000003</v>
      </c>
      <c r="E240">
        <v>107.38413199999999</v>
      </c>
      <c r="F240">
        <v>46.433971</v>
      </c>
      <c r="H240">
        <f t="shared" si="29"/>
        <v>-3.005368837230964E-2</v>
      </c>
      <c r="I240">
        <f t="shared" si="30"/>
        <v>-1.0191046485452224E-2</v>
      </c>
      <c r="J240">
        <f t="shared" si="31"/>
        <v>-5.1567786126369572E-2</v>
      </c>
      <c r="K240">
        <f t="shared" si="32"/>
        <v>-3.2367546673572806E-2</v>
      </c>
      <c r="L240">
        <f t="shared" si="33"/>
        <v>-2.1912201556281301E-2</v>
      </c>
    </row>
    <row r="241" spans="1:12" x14ac:dyDescent="0.3">
      <c r="A241" s="1">
        <v>43438</v>
      </c>
      <c r="B241">
        <v>95.612930000000006</v>
      </c>
      <c r="C241">
        <v>28.611602999999999</v>
      </c>
      <c r="D241">
        <v>52.540999999999997</v>
      </c>
      <c r="E241">
        <v>103.96402</v>
      </c>
      <c r="F241">
        <v>45.427567000000003</v>
      </c>
      <c r="H241">
        <f t="shared" si="29"/>
        <v>1.8818514254072105E-2</v>
      </c>
      <c r="I241">
        <f t="shared" si="30"/>
        <v>1.0948837324973835E-2</v>
      </c>
      <c r="J241">
        <f t="shared" si="31"/>
        <v>1.6900234591497098E-2</v>
      </c>
      <c r="K241">
        <f t="shared" si="32"/>
        <v>6.1551828060039766E-3</v>
      </c>
      <c r="L241">
        <f t="shared" si="33"/>
        <v>-4.3389404201009854E-2</v>
      </c>
    </row>
    <row r="242" spans="1:12" x14ac:dyDescent="0.3">
      <c r="A242" s="1">
        <v>43440</v>
      </c>
      <c r="B242">
        <v>97.429259999999999</v>
      </c>
      <c r="C242">
        <v>28.926587999999999</v>
      </c>
      <c r="D242">
        <v>53.436501</v>
      </c>
      <c r="E242">
        <v>104.60591100000001</v>
      </c>
      <c r="F242">
        <v>43.498641999999997</v>
      </c>
      <c r="H242">
        <f t="shared" si="29"/>
        <v>-3.7578904357211902E-2</v>
      </c>
      <c r="I242">
        <f t="shared" si="30"/>
        <v>-1.5362159800440874E-2</v>
      </c>
      <c r="J242">
        <f t="shared" si="31"/>
        <v>-3.0544232909382501E-2</v>
      </c>
      <c r="K242">
        <f t="shared" si="32"/>
        <v>-4.0845073071307227E-2</v>
      </c>
      <c r="L242">
        <f t="shared" si="33"/>
        <v>-1.4674403692652469E-2</v>
      </c>
    </row>
    <row r="243" spans="1:12" x14ac:dyDescent="0.3">
      <c r="A243" s="1">
        <v>43441</v>
      </c>
      <c r="B243">
        <v>93.835915</v>
      </c>
      <c r="C243">
        <v>28.485609</v>
      </c>
      <c r="D243">
        <v>51.828999000000003</v>
      </c>
      <c r="E243">
        <v>100.41935700000001</v>
      </c>
      <c r="F243">
        <v>42.864986000000002</v>
      </c>
      <c r="H243">
        <f t="shared" si="29"/>
        <v>1.4887890921588926E-2</v>
      </c>
      <c r="I243">
        <f t="shared" si="30"/>
        <v>1.057168079818635E-3</v>
      </c>
      <c r="J243">
        <f t="shared" si="31"/>
        <v>2.8611329984944674E-3</v>
      </c>
      <c r="K243">
        <f t="shared" si="32"/>
        <v>2.6083059988211924E-2</v>
      </c>
      <c r="L243">
        <f t="shared" si="33"/>
        <v>1.4460213149987562E-2</v>
      </c>
    </row>
    <row r="244" spans="1:12" x14ac:dyDescent="0.3">
      <c r="A244" s="1">
        <v>43444</v>
      </c>
      <c r="B244">
        <v>95.243385000000004</v>
      </c>
      <c r="C244">
        <v>28.515739</v>
      </c>
      <c r="D244">
        <v>51.977500999999997</v>
      </c>
      <c r="E244">
        <v>103.073059</v>
      </c>
      <c r="F244">
        <v>43.489325999999998</v>
      </c>
      <c r="H244">
        <f t="shared" si="29"/>
        <v>-1.9834156142716571E-3</v>
      </c>
      <c r="I244">
        <f t="shared" si="30"/>
        <v>5.9375403616020329E-3</v>
      </c>
      <c r="J244">
        <f t="shared" si="31"/>
        <v>1.1667535073990211E-2</v>
      </c>
      <c r="K244">
        <f t="shared" si="32"/>
        <v>9.2518165949708187E-3</v>
      </c>
      <c r="L244">
        <f t="shared" si="33"/>
        <v>-4.5098790630880032E-3</v>
      </c>
    </row>
    <row r="245" spans="1:12" x14ac:dyDescent="0.3">
      <c r="A245" s="1">
        <v>43445</v>
      </c>
      <c r="B245">
        <v>95.054665</v>
      </c>
      <c r="C245">
        <v>28.685555999999998</v>
      </c>
      <c r="D245">
        <v>52.587502000000001</v>
      </c>
      <c r="E245">
        <v>104.031097</v>
      </c>
      <c r="F245">
        <v>43.293635999999999</v>
      </c>
      <c r="H245">
        <f t="shared" si="29"/>
        <v>2.2308352595008722E-3</v>
      </c>
      <c r="I245">
        <f t="shared" si="30"/>
        <v>2.6700078640658226E-3</v>
      </c>
      <c r="J245">
        <f t="shared" si="31"/>
        <v>1.1279074679197355E-2</v>
      </c>
      <c r="K245">
        <f t="shared" si="32"/>
        <v>4.502173837418284E-3</v>
      </c>
      <c r="L245">
        <f t="shared" si="33"/>
        <v>1.8341382721795252E-2</v>
      </c>
    </row>
    <row r="246" spans="1:12" x14ac:dyDescent="0.3">
      <c r="A246" s="1">
        <v>43446</v>
      </c>
      <c r="B246">
        <v>95.266953000000001</v>
      </c>
      <c r="C246">
        <v>28.762249000000001</v>
      </c>
      <c r="D246">
        <v>53.183998000000003</v>
      </c>
      <c r="E246">
        <v>104.500519</v>
      </c>
      <c r="F246">
        <v>44.095027999999999</v>
      </c>
      <c r="H246">
        <f t="shared" si="29"/>
        <v>-3.55525558530398E-3</v>
      </c>
      <c r="I246">
        <f t="shared" si="30"/>
        <v>4.6554021897261336E-3</v>
      </c>
      <c r="J246">
        <f t="shared" si="31"/>
        <v>-1.6747809377135349E-3</v>
      </c>
      <c r="K246">
        <f t="shared" si="32"/>
        <v>3.3861479848895089E-3</v>
      </c>
      <c r="L246">
        <f t="shared" si="33"/>
        <v>-1.9039305400067753E-3</v>
      </c>
    </row>
    <row r="247" spans="1:12" x14ac:dyDescent="0.3">
      <c r="A247" s="1">
        <v>43447</v>
      </c>
      <c r="B247">
        <v>94.928855999999996</v>
      </c>
      <c r="C247">
        <v>28.896460999999999</v>
      </c>
      <c r="D247">
        <v>53.095001000000003</v>
      </c>
      <c r="E247">
        <v>104.854973</v>
      </c>
      <c r="F247">
        <v>44.011153999999998</v>
      </c>
      <c r="H247">
        <f t="shared" si="29"/>
        <v>-6.8985625898045867E-3</v>
      </c>
      <c r="I247">
        <f t="shared" si="30"/>
        <v>2.744939504690009E-3</v>
      </c>
      <c r="J247">
        <f t="shared" si="31"/>
        <v>-1.8821867245583167E-2</v>
      </c>
      <c r="K247">
        <f t="shared" si="32"/>
        <v>-3.1745548961936369E-2</v>
      </c>
      <c r="L247">
        <f t="shared" si="33"/>
        <v>-1.3428722526974532E-2</v>
      </c>
    </row>
    <row r="248" spans="1:12" x14ac:dyDescent="0.3">
      <c r="A248" s="1">
        <v>43448</v>
      </c>
      <c r="B248">
        <v>94.276236999999995</v>
      </c>
      <c r="C248">
        <v>28.975888999999999</v>
      </c>
      <c r="D248">
        <v>52.104999999999997</v>
      </c>
      <c r="E248">
        <v>101.578575</v>
      </c>
      <c r="F248">
        <v>43.424090999999997</v>
      </c>
      <c r="H248">
        <f t="shared" si="29"/>
        <v>-3.2206292821973868E-2</v>
      </c>
      <c r="I248">
        <f t="shared" si="30"/>
        <v>-6.7339608265878856E-3</v>
      </c>
      <c r="J248">
        <f t="shared" si="31"/>
        <v>-2.4843041330557637E-2</v>
      </c>
      <c r="K248">
        <f t="shared" si="32"/>
        <v>-3.0061815979375742E-2</v>
      </c>
      <c r="L248">
        <f t="shared" si="33"/>
        <v>-1.8845996930209812E-2</v>
      </c>
    </row>
    <row r="249" spans="1:12" x14ac:dyDescent="0.3">
      <c r="A249" s="1">
        <v>43451</v>
      </c>
      <c r="B249">
        <v>91.288321999999994</v>
      </c>
      <c r="C249">
        <v>28.781421999999999</v>
      </c>
      <c r="D249">
        <v>50.826500000000003</v>
      </c>
      <c r="E249">
        <v>98.570380999999998</v>
      </c>
      <c r="F249">
        <v>42.613384000000003</v>
      </c>
      <c r="H249">
        <f t="shared" si="29"/>
        <v>4.7260797695541455E-3</v>
      </c>
      <c r="I249">
        <f t="shared" si="30"/>
        <v>7.3954990524405335E-3</v>
      </c>
      <c r="J249">
        <f t="shared" si="31"/>
        <v>1.1910742870832894E-2</v>
      </c>
      <c r="K249">
        <f t="shared" si="32"/>
        <v>1.0442035133514596E-2</v>
      </c>
      <c r="L249">
        <f t="shared" si="33"/>
        <v>2.6206213769344941E-3</v>
      </c>
    </row>
    <row r="250" spans="1:12" x14ac:dyDescent="0.3">
      <c r="A250" s="1">
        <v>43452</v>
      </c>
      <c r="B250">
        <v>91.720778999999993</v>
      </c>
      <c r="C250">
        <v>28.995063999999999</v>
      </c>
      <c r="D250">
        <v>51.435501000000002</v>
      </c>
      <c r="E250">
        <v>99.605048999999994</v>
      </c>
      <c r="F250">
        <v>42.725203999999998</v>
      </c>
      <c r="H250">
        <f t="shared" si="29"/>
        <v>-1.8876454070021894E-3</v>
      </c>
      <c r="I250">
        <f t="shared" si="30"/>
        <v>-9.5866709388383233E-3</v>
      </c>
      <c r="J250">
        <f t="shared" si="31"/>
        <v>-5.5563279135909215E-3</v>
      </c>
      <c r="K250">
        <f t="shared" si="32"/>
        <v>-2.6966890522784484E-3</v>
      </c>
      <c r="L250">
        <f t="shared" si="33"/>
        <v>1.300146410488E-2</v>
      </c>
    </row>
    <row r="251" spans="1:12" x14ac:dyDescent="0.3">
      <c r="A251" s="1">
        <v>43453</v>
      </c>
      <c r="B251">
        <v>91.547805999999994</v>
      </c>
      <c r="C251">
        <v>28.718426000000001</v>
      </c>
      <c r="D251">
        <v>51.150500999999998</v>
      </c>
      <c r="E251">
        <v>99.336806999999993</v>
      </c>
      <c r="F251">
        <v>43.284320999999998</v>
      </c>
      <c r="H251">
        <f t="shared" si="29"/>
        <v>-2.9725454528189969E-2</v>
      </c>
      <c r="I251">
        <f t="shared" si="30"/>
        <v>-1.3829118123039162E-2</v>
      </c>
      <c r="J251">
        <f t="shared" si="31"/>
        <v>-1.3383260079051162E-2</v>
      </c>
      <c r="K251">
        <f t="shared" si="32"/>
        <v>-2.124852143717643E-2</v>
      </c>
      <c r="L251">
        <f t="shared" si="33"/>
        <v>-4.5313802385269098E-3</v>
      </c>
    </row>
    <row r="252" spans="1:12" x14ac:dyDescent="0.3">
      <c r="A252" s="1">
        <v>43454</v>
      </c>
      <c r="B252">
        <v>88.866553999999994</v>
      </c>
      <c r="C252">
        <v>28.324009</v>
      </c>
      <c r="D252">
        <v>50.470500999999999</v>
      </c>
      <c r="E252">
        <v>97.248313999999993</v>
      </c>
      <c r="F252">
        <v>43.088627000000002</v>
      </c>
      <c r="H252">
        <f t="shared" si="29"/>
        <v>-1.8575345249576821E-2</v>
      </c>
      <c r="I252">
        <f t="shared" si="30"/>
        <v>-6.5974440922862117E-3</v>
      </c>
      <c r="J252">
        <f t="shared" si="31"/>
        <v>-3.003820641566959E-2</v>
      </c>
      <c r="K252">
        <f t="shared" si="32"/>
        <v>-3.2845318384053482E-2</v>
      </c>
      <c r="L252">
        <f t="shared" si="33"/>
        <v>-4.9655387228368125E-2</v>
      </c>
    </row>
    <row r="253" spans="1:12" x14ac:dyDescent="0.3">
      <c r="A253" s="1">
        <v>43455</v>
      </c>
      <c r="B253">
        <v>87.231064000000003</v>
      </c>
      <c r="C253">
        <v>28.137758000000002</v>
      </c>
      <c r="D253">
        <v>48.977001000000001</v>
      </c>
      <c r="E253">
        <v>94.106048999999999</v>
      </c>
      <c r="F253">
        <v>41.001297000000001</v>
      </c>
      <c r="H253">
        <f t="shared" si="29"/>
        <v>-3.0847682353384268E-2</v>
      </c>
      <c r="I253">
        <f t="shared" si="30"/>
        <v>-0.2438471216157429</v>
      </c>
      <c r="J253">
        <f t="shared" si="31"/>
        <v>-3.3951027949824224E-3</v>
      </c>
      <c r="K253">
        <f t="shared" si="32"/>
        <v>-4.2634958253251753E-2</v>
      </c>
      <c r="L253">
        <f t="shared" si="33"/>
        <v>-3.0224972529190788E-2</v>
      </c>
    </row>
    <row r="254" spans="1:12" x14ac:dyDescent="0.3">
      <c r="A254" s="1">
        <v>43458</v>
      </c>
      <c r="B254">
        <v>84.581267999999994</v>
      </c>
      <c r="C254">
        <v>22.048956</v>
      </c>
      <c r="D254">
        <v>48.811000999999997</v>
      </c>
      <c r="E254">
        <v>90.178168999999997</v>
      </c>
      <c r="F254">
        <v>39.780574999999999</v>
      </c>
      <c r="H254">
        <f t="shared" si="29"/>
        <v>3.4895784999163203E-2</v>
      </c>
      <c r="I254">
        <f t="shared" si="30"/>
        <v>7.7957548736446456E-3</v>
      </c>
      <c r="J254">
        <f t="shared" si="31"/>
        <v>6.2768635183848911E-2</v>
      </c>
      <c r="K254">
        <f t="shared" si="32"/>
        <v>6.6077506728984922E-2</v>
      </c>
      <c r="L254">
        <f t="shared" si="33"/>
        <v>4.3544858122611385E-2</v>
      </c>
    </row>
    <row r="255" spans="1:12" x14ac:dyDescent="0.3">
      <c r="A255" s="1">
        <v>43460</v>
      </c>
      <c r="B255">
        <v>87.584900000000005</v>
      </c>
      <c r="C255">
        <v>22.221516000000001</v>
      </c>
      <c r="D255">
        <v>51.972999999999999</v>
      </c>
      <c r="E255">
        <v>96.338195999999996</v>
      </c>
      <c r="F255">
        <v>41.551082999999998</v>
      </c>
      <c r="H255">
        <f t="shared" si="29"/>
        <v>2.1229198878997393E-2</v>
      </c>
      <c r="I255">
        <f t="shared" si="30"/>
        <v>-1.4026302923519855E-2</v>
      </c>
      <c r="J255">
        <f t="shared" si="31"/>
        <v>4.2431927882377639E-3</v>
      </c>
      <c r="K255">
        <f t="shared" si="32"/>
        <v>6.146786194523168E-3</v>
      </c>
      <c r="L255">
        <f t="shared" si="33"/>
        <v>8.4860042084423885E-3</v>
      </c>
    </row>
    <row r="256" spans="1:12" x14ac:dyDescent="0.3">
      <c r="A256" s="1">
        <v>43461</v>
      </c>
      <c r="B256">
        <v>89.464134000000001</v>
      </c>
      <c r="C256">
        <v>21.912006000000002</v>
      </c>
      <c r="D256">
        <v>52.194000000000003</v>
      </c>
      <c r="E256">
        <v>96.932190000000006</v>
      </c>
      <c r="F256">
        <v>41.905186</v>
      </c>
      <c r="H256">
        <f t="shared" si="29"/>
        <v>-6.6134454515203618E-3</v>
      </c>
      <c r="I256">
        <f t="shared" si="30"/>
        <v>2.5260615099408117E-2</v>
      </c>
      <c r="J256">
        <f t="shared" si="31"/>
        <v>-6.5354684411488831E-3</v>
      </c>
      <c r="K256">
        <f t="shared" si="32"/>
        <v>-7.8387715982745371E-3</v>
      </c>
      <c r="L256">
        <f t="shared" si="33"/>
        <v>-3.3413445928142981E-3</v>
      </c>
    </row>
    <row r="257" spans="1:12" x14ac:dyDescent="0.3">
      <c r="A257" s="1">
        <v>43462</v>
      </c>
      <c r="B257">
        <v>88.874420000000001</v>
      </c>
      <c r="C257">
        <v>22.472567000000002</v>
      </c>
      <c r="D257">
        <v>51.853999999999999</v>
      </c>
      <c r="E257">
        <v>96.175331</v>
      </c>
      <c r="F257">
        <v>41.7654</v>
      </c>
      <c r="H257">
        <f t="shared" si="29"/>
        <v>5.6462552764002917E-3</v>
      </c>
      <c r="I257">
        <f t="shared" si="30"/>
        <v>7.2990958803134068E-2</v>
      </c>
      <c r="J257">
        <f t="shared" si="31"/>
        <v>-1.4184661098993801E-3</v>
      </c>
      <c r="K257">
        <f t="shared" si="32"/>
        <v>1.1685716872284068E-2</v>
      </c>
      <c r="L257">
        <f t="shared" si="33"/>
        <v>7.3359151542003115E-3</v>
      </c>
    </row>
    <row r="258" spans="1:12" x14ac:dyDescent="0.3">
      <c r="A258" s="1">
        <v>43465</v>
      </c>
      <c r="B258">
        <v>89.377646999999996</v>
      </c>
      <c r="C258">
        <v>24.174208</v>
      </c>
      <c r="D258">
        <v>51.780498999999999</v>
      </c>
      <c r="E258">
        <v>97.305801000000002</v>
      </c>
      <c r="F258">
        <v>42.072913999999997</v>
      </c>
      <c r="H258">
        <f t="shared" si="29"/>
        <v>1.3456998273025085E-2</v>
      </c>
      <c r="I258">
        <f t="shared" si="30"/>
        <v>-3.6466119440626138E-2</v>
      </c>
      <c r="J258">
        <f t="shared" si="31"/>
        <v>9.8393461435273121E-3</v>
      </c>
      <c r="K258">
        <f t="shared" si="32"/>
        <v>-4.4402678661008155E-3</v>
      </c>
      <c r="L258">
        <f t="shared" si="33"/>
        <v>1.549321685896866E-3</v>
      </c>
    </row>
    <row r="259" spans="1:12" x14ac:dyDescent="0.3">
      <c r="A259" s="1">
        <v>43467</v>
      </c>
      <c r="B259">
        <v>90.588531000000003</v>
      </c>
      <c r="C259">
        <v>23.308547999999998</v>
      </c>
      <c r="D259">
        <v>52.292499999999997</v>
      </c>
      <c r="E259">
        <v>96.874695000000003</v>
      </c>
      <c r="F259">
        <v>42.138148999999999</v>
      </c>
      <c r="H259">
        <f t="shared" si="29"/>
        <v>-2.016563050862373E-2</v>
      </c>
      <c r="I259">
        <f t="shared" si="30"/>
        <v>-4.315034660879305E-2</v>
      </c>
      <c r="J259">
        <f t="shared" si="31"/>
        <v>-2.8897529703199538E-2</v>
      </c>
      <c r="K259">
        <f t="shared" si="32"/>
        <v>-3.7481764470077845E-2</v>
      </c>
      <c r="L259">
        <f t="shared" si="33"/>
        <v>-9.7780725799512351E-3</v>
      </c>
    </row>
    <row r="260" spans="1:12" x14ac:dyDescent="0.3">
      <c r="A260" s="1">
        <v>43468</v>
      </c>
      <c r="B260">
        <v>88.780051999999998</v>
      </c>
      <c r="C260">
        <v>22.324166999999999</v>
      </c>
      <c r="D260">
        <v>50.803001000000002</v>
      </c>
      <c r="E260">
        <v>93.310867000000002</v>
      </c>
      <c r="F260">
        <v>41.728127000000001</v>
      </c>
      <c r="H260">
        <f t="shared" si="29"/>
        <v>3.8314324560384375E-2</v>
      </c>
      <c r="I260">
        <f t="shared" si="30"/>
        <v>1.9528977118751272E-2</v>
      </c>
      <c r="J260">
        <f t="shared" si="31"/>
        <v>5.2389557608198967E-2</v>
      </c>
      <c r="K260">
        <f t="shared" si="32"/>
        <v>4.5460128057404216E-2</v>
      </c>
      <c r="L260">
        <f t="shared" si="33"/>
        <v>4.219674374375694E-2</v>
      </c>
    </row>
    <row r="261" spans="1:12" x14ac:dyDescent="0.3">
      <c r="A261" s="1">
        <v>43469</v>
      </c>
      <c r="B261">
        <v>92.247603999999995</v>
      </c>
      <c r="C261">
        <v>22.764420000000001</v>
      </c>
      <c r="D261">
        <v>53.535499999999999</v>
      </c>
      <c r="E261">
        <v>97.650688000000002</v>
      </c>
      <c r="F261">
        <v>43.526595999999998</v>
      </c>
      <c r="H261">
        <f t="shared" ref="H261:H324" si="34">LN(B262/B261)</f>
        <v>7.0497365638763163E-3</v>
      </c>
      <c r="I261">
        <f t="shared" ref="I261:I324" si="35">LN(C262/C261)</f>
        <v>6.4975702703176548E-3</v>
      </c>
      <c r="J261">
        <f t="shared" ref="J261:J324" si="36">LN(D262/D261)</f>
        <v>-2.1691748427790213E-3</v>
      </c>
      <c r="K261">
        <f t="shared" ref="K261:K324" si="37">LN(E262/E261)</f>
        <v>1.2745701095816266E-3</v>
      </c>
      <c r="L261">
        <f t="shared" ref="L261:L324" si="38">LN(F262/F261)</f>
        <v>1.571842833855637E-2</v>
      </c>
    </row>
    <row r="262" spans="1:12" x14ac:dyDescent="0.3">
      <c r="A262" s="1">
        <v>43472</v>
      </c>
      <c r="B262">
        <v>92.900222999999997</v>
      </c>
      <c r="C262">
        <v>22.912814999999998</v>
      </c>
      <c r="D262">
        <v>53.419497999999997</v>
      </c>
      <c r="E262">
        <v>97.775229999999993</v>
      </c>
      <c r="F262">
        <v>44.216171000000003</v>
      </c>
      <c r="H262">
        <f t="shared" si="34"/>
        <v>1.4118993279568646E-2</v>
      </c>
      <c r="I262">
        <f t="shared" si="35"/>
        <v>1.1804024175902747E-2</v>
      </c>
      <c r="J262">
        <f t="shared" si="36"/>
        <v>7.3578273732375424E-3</v>
      </c>
      <c r="K262">
        <f t="shared" si="37"/>
        <v>7.2246227018468801E-3</v>
      </c>
      <c r="L262">
        <f t="shared" si="38"/>
        <v>9.0212101828188399E-3</v>
      </c>
    </row>
    <row r="263" spans="1:12" x14ac:dyDescent="0.3">
      <c r="A263" s="1">
        <v>43473</v>
      </c>
      <c r="B263">
        <v>94.221183999999994</v>
      </c>
      <c r="C263">
        <v>23.184881000000001</v>
      </c>
      <c r="D263">
        <v>53.813999000000003</v>
      </c>
      <c r="E263">
        <v>98.484177000000003</v>
      </c>
      <c r="F263">
        <v>44.616858999999998</v>
      </c>
      <c r="H263">
        <f t="shared" si="34"/>
        <v>7.1513527548139584E-3</v>
      </c>
      <c r="I263">
        <f t="shared" si="35"/>
        <v>1.4923591461393517E-3</v>
      </c>
      <c r="J263">
        <f t="shared" si="36"/>
        <v>-1.5062626490909214E-3</v>
      </c>
      <c r="K263">
        <f t="shared" si="37"/>
        <v>1.4198041359695192E-2</v>
      </c>
      <c r="L263">
        <f t="shared" si="38"/>
        <v>-2.0909240539705443E-3</v>
      </c>
    </row>
    <row r="264" spans="1:12" x14ac:dyDescent="0.3">
      <c r="A264" s="1">
        <v>43474</v>
      </c>
      <c r="B264">
        <v>94.897407999999999</v>
      </c>
      <c r="C264">
        <v>23.219507</v>
      </c>
      <c r="D264">
        <v>53.733001999999999</v>
      </c>
      <c r="E264">
        <v>99.892432999999997</v>
      </c>
      <c r="F264">
        <v>44.523665999999999</v>
      </c>
      <c r="H264">
        <f t="shared" si="34"/>
        <v>9.0729063516523101E-3</v>
      </c>
      <c r="I264">
        <f t="shared" si="35"/>
        <v>-3.7994357555203348E-2</v>
      </c>
      <c r="J264">
        <f t="shared" si="36"/>
        <v>-4.0373762501795234E-3</v>
      </c>
      <c r="K264">
        <f t="shared" si="37"/>
        <v>-6.446254265034263E-3</v>
      </c>
      <c r="L264">
        <f t="shared" si="38"/>
        <v>8.3691228318482616E-4</v>
      </c>
    </row>
    <row r="265" spans="1:12" x14ac:dyDescent="0.3">
      <c r="A265" s="1">
        <v>43475</v>
      </c>
      <c r="B265">
        <v>95.762321</v>
      </c>
      <c r="C265">
        <v>22.353846000000001</v>
      </c>
      <c r="D265">
        <v>53.516499000000003</v>
      </c>
      <c r="E265">
        <v>99.250572000000005</v>
      </c>
      <c r="F265">
        <v>44.560943999999999</v>
      </c>
      <c r="H265">
        <f t="shared" si="34"/>
        <v>-2.7132505437544563E-3</v>
      </c>
      <c r="I265">
        <f t="shared" si="35"/>
        <v>-1.6061029865544935E-2</v>
      </c>
      <c r="J265">
        <f t="shared" si="36"/>
        <v>-1.2352529780808388E-2</v>
      </c>
      <c r="K265">
        <f t="shared" si="37"/>
        <v>-7.751787094660777E-3</v>
      </c>
      <c r="L265">
        <f t="shared" si="38"/>
        <v>9.7806425002048784E-3</v>
      </c>
    </row>
    <row r="266" spans="1:12" x14ac:dyDescent="0.3">
      <c r="A266" s="1">
        <v>43476</v>
      </c>
      <c r="B266">
        <v>95.502846000000005</v>
      </c>
      <c r="C266">
        <v>21.997688</v>
      </c>
      <c r="D266">
        <v>52.859501000000002</v>
      </c>
      <c r="E266">
        <v>98.484177000000003</v>
      </c>
      <c r="F266">
        <v>44.998916999999999</v>
      </c>
      <c r="H266">
        <f t="shared" si="34"/>
        <v>-8.8484451438356482E-3</v>
      </c>
      <c r="I266">
        <f t="shared" si="35"/>
        <v>-3.8276601520738009E-2</v>
      </c>
      <c r="J266">
        <f t="shared" si="36"/>
        <v>-1.1894253839193139E-2</v>
      </c>
      <c r="K266">
        <f t="shared" si="37"/>
        <v>-7.3227096133727243E-3</v>
      </c>
      <c r="L266">
        <f t="shared" si="38"/>
        <v>-2.2806312660081942E-3</v>
      </c>
    </row>
    <row r="267" spans="1:12" x14ac:dyDescent="0.3">
      <c r="A267" s="1">
        <v>43479</v>
      </c>
      <c r="B267">
        <v>94.661522000000005</v>
      </c>
      <c r="C267">
        <v>21.171602</v>
      </c>
      <c r="D267">
        <v>52.234501000000002</v>
      </c>
      <c r="E267">
        <v>97.765640000000005</v>
      </c>
      <c r="F267">
        <v>44.896408000000001</v>
      </c>
      <c r="H267">
        <f t="shared" si="34"/>
        <v>1.1068896164742754E-2</v>
      </c>
      <c r="I267">
        <f t="shared" si="35"/>
        <v>4.8943864860690857E-3</v>
      </c>
      <c r="J267">
        <f t="shared" si="36"/>
        <v>3.0598417273288141E-2</v>
      </c>
      <c r="K267">
        <f t="shared" si="37"/>
        <v>2.8592858780096781E-2</v>
      </c>
      <c r="L267">
        <f t="shared" si="38"/>
        <v>8.0939525487807393E-3</v>
      </c>
    </row>
    <row r="268" spans="1:12" x14ac:dyDescent="0.3">
      <c r="A268" s="1">
        <v>43480</v>
      </c>
      <c r="B268">
        <v>95.715141000000003</v>
      </c>
      <c r="C268">
        <v>21.275478</v>
      </c>
      <c r="D268">
        <v>53.857498</v>
      </c>
      <c r="E268">
        <v>100.601387</v>
      </c>
      <c r="F268">
        <v>45.261271999999998</v>
      </c>
      <c r="H268">
        <f t="shared" si="34"/>
        <v>-9.0406912913477174E-4</v>
      </c>
      <c r="I268">
        <f t="shared" si="35"/>
        <v>-9.1089360346500066E-3</v>
      </c>
      <c r="J268">
        <f t="shared" si="36"/>
        <v>3.5401590833026462E-3</v>
      </c>
      <c r="K268">
        <f t="shared" si="37"/>
        <v>3.5173071447617641E-3</v>
      </c>
      <c r="L268">
        <f t="shared" si="38"/>
        <v>-6.6361461715169871E-3</v>
      </c>
    </row>
    <row r="269" spans="1:12" x14ac:dyDescent="0.3">
      <c r="A269" s="1">
        <v>43481</v>
      </c>
      <c r="B269">
        <v>95.628647000000001</v>
      </c>
      <c r="C269">
        <v>21.082560999999998</v>
      </c>
      <c r="D269">
        <v>54.048499999999997</v>
      </c>
      <c r="E269">
        <v>100.955856</v>
      </c>
      <c r="F269">
        <v>44.961905999999999</v>
      </c>
      <c r="H269">
        <f t="shared" si="34"/>
        <v>4.6758163570352592E-3</v>
      </c>
      <c r="I269">
        <f t="shared" si="35"/>
        <v>2.5253269150215529E-2</v>
      </c>
      <c r="J269">
        <f t="shared" si="36"/>
        <v>8.2271443722523596E-3</v>
      </c>
      <c r="K269">
        <f t="shared" si="37"/>
        <v>6.9977259420741338E-3</v>
      </c>
      <c r="L269">
        <f t="shared" si="38"/>
        <v>1.0761644507533932E-2</v>
      </c>
    </row>
    <row r="270" spans="1:12" x14ac:dyDescent="0.3">
      <c r="A270" s="1">
        <v>43482</v>
      </c>
      <c r="B270">
        <v>96.076836</v>
      </c>
      <c r="C270">
        <v>21.621744</v>
      </c>
      <c r="D270">
        <v>54.494999</v>
      </c>
      <c r="E270">
        <v>101.664795</v>
      </c>
      <c r="F270">
        <v>45.448383</v>
      </c>
      <c r="H270">
        <f t="shared" si="34"/>
        <v>1.3251692770962874E-2</v>
      </c>
      <c r="I270">
        <f t="shared" si="35"/>
        <v>-8.2702112498517118E-3</v>
      </c>
      <c r="J270">
        <f t="shared" si="36"/>
        <v>7.6411422431744676E-3</v>
      </c>
      <c r="K270">
        <f t="shared" si="37"/>
        <v>1.48715280471832E-2</v>
      </c>
      <c r="L270">
        <f t="shared" si="38"/>
        <v>1.4103442857882845E-2</v>
      </c>
    </row>
    <row r="271" spans="1:12" x14ac:dyDescent="0.3">
      <c r="A271" s="1">
        <v>43483</v>
      </c>
      <c r="B271">
        <v>97.358490000000003</v>
      </c>
      <c r="C271">
        <v>21.443664999999999</v>
      </c>
      <c r="D271">
        <v>54.912998000000002</v>
      </c>
      <c r="E271">
        <v>103.18800400000001</v>
      </c>
      <c r="F271">
        <v>46.093902999999997</v>
      </c>
      <c r="H271">
        <f t="shared" si="34"/>
        <v>-1.0554547065901443E-2</v>
      </c>
      <c r="I271">
        <f t="shared" si="35"/>
        <v>1.6245632538040095E-2</v>
      </c>
      <c r="J271">
        <f t="shared" si="36"/>
        <v>-2.5582542391931098E-2</v>
      </c>
      <c r="K271">
        <f t="shared" si="37"/>
        <v>-1.9026509620087201E-2</v>
      </c>
      <c r="L271">
        <f t="shared" si="38"/>
        <v>-6.7204894137406421E-3</v>
      </c>
    </row>
    <row r="272" spans="1:12" x14ac:dyDescent="0.3">
      <c r="A272" s="1">
        <v>43487</v>
      </c>
      <c r="B272">
        <v>96.336319000000003</v>
      </c>
      <c r="C272">
        <v>21.794875999999999</v>
      </c>
      <c r="D272">
        <v>53.526001000000001</v>
      </c>
      <c r="E272">
        <v>101.243256</v>
      </c>
      <c r="F272">
        <v>45.785167999999999</v>
      </c>
      <c r="H272">
        <f t="shared" si="34"/>
        <v>8.1247129436985269E-2</v>
      </c>
      <c r="I272">
        <f t="shared" si="35"/>
        <v>1.262986630395367E-2</v>
      </c>
      <c r="J272">
        <f t="shared" si="36"/>
        <v>4.7062232000895472E-3</v>
      </c>
      <c r="K272">
        <f t="shared" si="37"/>
        <v>9.6991880085562435E-3</v>
      </c>
      <c r="L272">
        <f t="shared" si="38"/>
        <v>6.1112645396128396E-3</v>
      </c>
    </row>
    <row r="273" spans="1:12" x14ac:dyDescent="0.3">
      <c r="A273" s="1">
        <v>43488</v>
      </c>
      <c r="B273">
        <v>104.49012</v>
      </c>
      <c r="C273">
        <v>22.071888000000001</v>
      </c>
      <c r="D273">
        <v>53.778500000000001</v>
      </c>
      <c r="E273">
        <v>102.230011</v>
      </c>
      <c r="F273">
        <v>46.065829999999998</v>
      </c>
      <c r="H273">
        <f t="shared" si="34"/>
        <v>-2.7125537714472437E-3</v>
      </c>
      <c r="I273">
        <f t="shared" si="35"/>
        <v>7.5910341151483049E-3</v>
      </c>
      <c r="J273">
        <f t="shared" si="36"/>
        <v>-1.5538717321203336E-3</v>
      </c>
      <c r="K273">
        <f t="shared" si="37"/>
        <v>-4.7907387823492549E-3</v>
      </c>
      <c r="L273">
        <f t="shared" si="38"/>
        <v>-8.124503422106314E-4</v>
      </c>
    </row>
    <row r="274" spans="1:12" x14ac:dyDescent="0.3">
      <c r="A274" s="1">
        <v>43489</v>
      </c>
      <c r="B274">
        <v>104.207069</v>
      </c>
      <c r="C274">
        <v>22.240074</v>
      </c>
      <c r="D274">
        <v>53.695</v>
      </c>
      <c r="E274">
        <v>101.74142500000001</v>
      </c>
      <c r="F274">
        <v>46.028419</v>
      </c>
      <c r="H274">
        <f t="shared" si="34"/>
        <v>1.0806980900206823E-2</v>
      </c>
      <c r="I274">
        <f t="shared" si="35"/>
        <v>2.0909779569794392E-2</v>
      </c>
      <c r="J274">
        <f t="shared" si="36"/>
        <v>1.5788659024051466E-2</v>
      </c>
      <c r="K274">
        <f t="shared" si="37"/>
        <v>9.0920875628434199E-3</v>
      </c>
      <c r="L274">
        <f t="shared" si="38"/>
        <v>1.2121184894375293E-2</v>
      </c>
    </row>
    <row r="275" spans="1:12" x14ac:dyDescent="0.3">
      <c r="A275" s="1">
        <v>43490</v>
      </c>
      <c r="B275">
        <v>105.33934000000001</v>
      </c>
      <c r="C275">
        <v>22.710004999999999</v>
      </c>
      <c r="D275">
        <v>54.549500000000002</v>
      </c>
      <c r="E275">
        <v>102.67068500000001</v>
      </c>
      <c r="F275">
        <v>46.589733000000003</v>
      </c>
      <c r="H275">
        <f t="shared" si="34"/>
        <v>2.236792866639224E-3</v>
      </c>
      <c r="I275">
        <f t="shared" si="35"/>
        <v>2.1334719557079922E-2</v>
      </c>
      <c r="J275">
        <f t="shared" si="36"/>
        <v>-1.9352091491612843E-2</v>
      </c>
      <c r="K275">
        <f t="shared" si="37"/>
        <v>-1.96944178410846E-2</v>
      </c>
      <c r="L275">
        <f t="shared" si="38"/>
        <v>-5.6383058780005236E-3</v>
      </c>
    </row>
    <row r="276" spans="1:12" x14ac:dyDescent="0.3">
      <c r="A276" s="1">
        <v>43493</v>
      </c>
      <c r="B276">
        <v>105.575226</v>
      </c>
      <c r="C276">
        <v>23.199722000000001</v>
      </c>
      <c r="D276">
        <v>53.504002</v>
      </c>
      <c r="E276">
        <v>100.66842699999999</v>
      </c>
      <c r="F276">
        <v>46.327784999999999</v>
      </c>
      <c r="H276">
        <f t="shared" si="34"/>
        <v>4.4678531987358058E-4</v>
      </c>
      <c r="I276">
        <f t="shared" si="35"/>
        <v>-1.0667021894178491E-3</v>
      </c>
      <c r="J276">
        <f t="shared" si="36"/>
        <v>-8.8798443345535841E-3</v>
      </c>
      <c r="K276">
        <f t="shared" si="37"/>
        <v>-2.0575514505703482E-2</v>
      </c>
      <c r="L276">
        <f t="shared" si="38"/>
        <v>1.8157911098953545E-3</v>
      </c>
    </row>
    <row r="277" spans="1:12" x14ac:dyDescent="0.3">
      <c r="A277" s="1">
        <v>43494</v>
      </c>
      <c r="B277">
        <v>105.622406</v>
      </c>
      <c r="C277">
        <v>23.174987999999999</v>
      </c>
      <c r="D277">
        <v>53.030997999999997</v>
      </c>
      <c r="E277">
        <v>98.618285999999998</v>
      </c>
      <c r="F277">
        <v>46.411982999999999</v>
      </c>
      <c r="H277">
        <f t="shared" si="34"/>
        <v>3.721434373515292E-4</v>
      </c>
      <c r="I277">
        <f t="shared" si="35"/>
        <v>2.4249998043306475E-2</v>
      </c>
      <c r="J277">
        <f t="shared" si="36"/>
        <v>2.6461315407424017E-2</v>
      </c>
      <c r="K277">
        <f t="shared" si="37"/>
        <v>3.2871285126750395E-2</v>
      </c>
      <c r="L277">
        <f t="shared" si="38"/>
        <v>1.5004875499691941E-2</v>
      </c>
    </row>
    <row r="278" spans="1:12" x14ac:dyDescent="0.3">
      <c r="A278" s="1">
        <v>43495</v>
      </c>
      <c r="B278">
        <v>105.66172</v>
      </c>
      <c r="C278">
        <v>23.743850999999999</v>
      </c>
      <c r="D278">
        <v>54.452998999999998</v>
      </c>
      <c r="E278">
        <v>101.913864</v>
      </c>
      <c r="F278">
        <v>47.113639999999997</v>
      </c>
      <c r="H278">
        <f t="shared" si="34"/>
        <v>2.9759425373012744E-4</v>
      </c>
      <c r="I278">
        <f t="shared" si="35"/>
        <v>1.2216799839072711E-2</v>
      </c>
      <c r="J278">
        <f t="shared" si="36"/>
        <v>2.4767447657976151E-2</v>
      </c>
      <c r="K278">
        <f t="shared" si="37"/>
        <v>-1.850052450813984E-2</v>
      </c>
      <c r="L278">
        <f t="shared" si="38"/>
        <v>-2.5850110023491876E-3</v>
      </c>
    </row>
    <row r="279" spans="1:12" x14ac:dyDescent="0.3">
      <c r="A279" s="1">
        <v>43496</v>
      </c>
      <c r="B279">
        <v>105.693169</v>
      </c>
      <c r="C279">
        <v>24.035703999999999</v>
      </c>
      <c r="D279">
        <v>55.818500999999998</v>
      </c>
      <c r="E279">
        <v>100.045738</v>
      </c>
      <c r="F279">
        <v>46.992007999999998</v>
      </c>
      <c r="H279">
        <f t="shared" si="34"/>
        <v>-2.3834081819897623E-3</v>
      </c>
      <c r="I279">
        <f t="shared" si="35"/>
        <v>2.1580625423081281E-2</v>
      </c>
      <c r="J279">
        <f t="shared" si="36"/>
        <v>-5.0469413231427132E-3</v>
      </c>
      <c r="K279">
        <f t="shared" si="37"/>
        <v>-1.5926346961155337E-2</v>
      </c>
      <c r="L279">
        <f t="shared" si="38"/>
        <v>1.1480869195228534E-2</v>
      </c>
    </row>
    <row r="280" spans="1:12" x14ac:dyDescent="0.3">
      <c r="A280" s="1">
        <v>43497</v>
      </c>
      <c r="B280">
        <v>105.441559</v>
      </c>
      <c r="C280">
        <v>24.560047000000001</v>
      </c>
      <c r="D280">
        <v>55.537497999999999</v>
      </c>
      <c r="E280">
        <v>98.464995999999999</v>
      </c>
      <c r="F280">
        <v>47.534626000000003</v>
      </c>
      <c r="H280">
        <f t="shared" si="34"/>
        <v>8.0953245356086036E-3</v>
      </c>
      <c r="I280">
        <f t="shared" si="35"/>
        <v>2.3488379529383051E-2</v>
      </c>
      <c r="J280">
        <f t="shared" si="36"/>
        <v>1.965699947977452E-2</v>
      </c>
      <c r="K280">
        <f t="shared" si="37"/>
        <v>2.8392552443937628E-2</v>
      </c>
      <c r="L280">
        <f t="shared" si="38"/>
        <v>4.3203607250433679E-3</v>
      </c>
    </row>
    <row r="281" spans="1:12" x14ac:dyDescent="0.3">
      <c r="A281" s="1">
        <v>43500</v>
      </c>
      <c r="B281">
        <v>106.298607</v>
      </c>
      <c r="C281">
        <v>25.143751000000002</v>
      </c>
      <c r="D281">
        <v>56.639999000000003</v>
      </c>
      <c r="E281">
        <v>101.300735</v>
      </c>
      <c r="F281">
        <v>47.740437</v>
      </c>
      <c r="H281">
        <f t="shared" si="34"/>
        <v>2.6592429141361657E-3</v>
      </c>
      <c r="I281">
        <f t="shared" si="35"/>
        <v>4.7104195420078461E-3</v>
      </c>
      <c r="J281">
        <f t="shared" si="36"/>
        <v>1.1576465949034843E-2</v>
      </c>
      <c r="K281">
        <f t="shared" si="37"/>
        <v>1.3899514454751868E-2</v>
      </c>
      <c r="L281">
        <f t="shared" si="38"/>
        <v>4.1071219056671741E-3</v>
      </c>
    </row>
    <row r="282" spans="1:12" x14ac:dyDescent="0.3">
      <c r="A282" s="1">
        <v>43501</v>
      </c>
      <c r="B282">
        <v>106.58165700000001</v>
      </c>
      <c r="C282">
        <v>25.262467999999998</v>
      </c>
      <c r="D282">
        <v>57.299500000000002</v>
      </c>
      <c r="E282">
        <v>102.718597</v>
      </c>
      <c r="F282">
        <v>47.936915999999997</v>
      </c>
      <c r="H282">
        <f t="shared" si="34"/>
        <v>5.6645844444288516E-3</v>
      </c>
      <c r="I282">
        <f t="shared" si="35"/>
        <v>-2.548760679838771E-3</v>
      </c>
      <c r="J282">
        <f t="shared" si="36"/>
        <v>-2.7208212650864264E-2</v>
      </c>
      <c r="K282">
        <f t="shared" si="37"/>
        <v>-1.1160544436613585E-2</v>
      </c>
      <c r="L282">
        <f t="shared" si="38"/>
        <v>3.9001994935434912E-4</v>
      </c>
    </row>
    <row r="283" spans="1:12" x14ac:dyDescent="0.3">
      <c r="A283" s="1">
        <v>43502</v>
      </c>
      <c r="B283">
        <v>107.187111</v>
      </c>
      <c r="C283">
        <v>25.198162</v>
      </c>
      <c r="D283">
        <v>55.761501000000003</v>
      </c>
      <c r="E283">
        <v>101.578575</v>
      </c>
      <c r="F283">
        <v>47.955615999999999</v>
      </c>
      <c r="H283">
        <f t="shared" si="34"/>
        <v>-1.1644401327522716E-2</v>
      </c>
      <c r="I283">
        <f t="shared" si="35"/>
        <v>-9.8640072509976404E-3</v>
      </c>
      <c r="J283">
        <f t="shared" si="36"/>
        <v>-1.4923897048072881E-2</v>
      </c>
      <c r="K283">
        <f t="shared" si="37"/>
        <v>-7.1937716406117137E-3</v>
      </c>
      <c r="L283">
        <f t="shared" si="38"/>
        <v>-2.0497106162672522E-2</v>
      </c>
    </row>
    <row r="284" spans="1:12" x14ac:dyDescent="0.3">
      <c r="A284" s="1">
        <v>43503</v>
      </c>
      <c r="B284">
        <v>105.94622</v>
      </c>
      <c r="C284">
        <v>24.950828999999999</v>
      </c>
      <c r="D284">
        <v>54.935501000000002</v>
      </c>
      <c r="E284">
        <v>100.850464</v>
      </c>
      <c r="F284">
        <v>46.982669999999999</v>
      </c>
      <c r="H284">
        <f t="shared" si="34"/>
        <v>3.8966056098296768E-3</v>
      </c>
      <c r="I284">
        <f t="shared" si="35"/>
        <v>2.0603192560743888E-2</v>
      </c>
      <c r="J284">
        <f t="shared" si="36"/>
        <v>-3.3276627918808915E-3</v>
      </c>
      <c r="K284">
        <f t="shared" si="37"/>
        <v>3.7924943556418064E-3</v>
      </c>
      <c r="L284">
        <f t="shared" si="38"/>
        <v>1.5999964307651077E-2</v>
      </c>
    </row>
    <row r="285" spans="1:12" x14ac:dyDescent="0.3">
      <c r="A285" s="1">
        <v>43504</v>
      </c>
      <c r="B285">
        <v>106.35985599999999</v>
      </c>
      <c r="C285">
        <v>25.470227999999999</v>
      </c>
      <c r="D285">
        <v>54.752997999999998</v>
      </c>
      <c r="E285">
        <v>101.233665</v>
      </c>
      <c r="F285">
        <v>47.740437</v>
      </c>
      <c r="H285">
        <f t="shared" si="34"/>
        <v>2.0918806449062464E-3</v>
      </c>
      <c r="I285">
        <f t="shared" si="35"/>
        <v>1.0240541031080158E-2</v>
      </c>
      <c r="J285">
        <f t="shared" si="36"/>
        <v>-4.5624113312436097E-5</v>
      </c>
      <c r="K285">
        <f t="shared" si="37"/>
        <v>-3.9824768221545888E-3</v>
      </c>
      <c r="L285">
        <f t="shared" si="38"/>
        <v>3.9118253597809471E-3</v>
      </c>
    </row>
    <row r="286" spans="1:12" x14ac:dyDescent="0.3">
      <c r="A286" s="1">
        <v>43507</v>
      </c>
      <c r="B286">
        <v>106.582581</v>
      </c>
      <c r="C286">
        <v>25.732396999999999</v>
      </c>
      <c r="D286">
        <v>54.750500000000002</v>
      </c>
      <c r="E286">
        <v>100.831306</v>
      </c>
      <c r="F286">
        <v>47.927554999999998</v>
      </c>
      <c r="H286">
        <f t="shared" si="34"/>
        <v>1.5257316914785525E-2</v>
      </c>
      <c r="I286">
        <f t="shared" si="35"/>
        <v>2.9920906776101264E-2</v>
      </c>
      <c r="J286">
        <f t="shared" si="36"/>
        <v>2.3787674264114281E-2</v>
      </c>
      <c r="K286">
        <f t="shared" si="37"/>
        <v>1.5461979888877883E-2</v>
      </c>
      <c r="L286">
        <f t="shared" si="38"/>
        <v>-1.9525121848078795E-4</v>
      </c>
    </row>
    <row r="287" spans="1:12" x14ac:dyDescent="0.3">
      <c r="A287" s="1">
        <v>43508</v>
      </c>
      <c r="B287">
        <v>108.221214</v>
      </c>
      <c r="C287">
        <v>26.513967999999998</v>
      </c>
      <c r="D287">
        <v>56.068500999999998</v>
      </c>
      <c r="E287">
        <v>102.402473</v>
      </c>
      <c r="F287">
        <v>47.918197999999997</v>
      </c>
      <c r="H287">
        <f t="shared" si="34"/>
        <v>1.0747013685776003E-2</v>
      </c>
      <c r="I287">
        <f t="shared" si="35"/>
        <v>6.5085766484590628E-3</v>
      </c>
      <c r="J287">
        <f t="shared" si="36"/>
        <v>-1.0796555188115674E-3</v>
      </c>
      <c r="K287">
        <f t="shared" si="37"/>
        <v>-7.4889508509693489E-4</v>
      </c>
      <c r="L287">
        <f t="shared" si="38"/>
        <v>3.8971133308295584E-3</v>
      </c>
    </row>
    <row r="288" spans="1:12" x14ac:dyDescent="0.3">
      <c r="A288" s="1">
        <v>43509</v>
      </c>
      <c r="B288">
        <v>109.390541</v>
      </c>
      <c r="C288">
        <v>26.687099</v>
      </c>
      <c r="D288">
        <v>56.007998999999998</v>
      </c>
      <c r="E288">
        <v>102.325813</v>
      </c>
      <c r="F288">
        <v>48.105305000000001</v>
      </c>
      <c r="H288">
        <f t="shared" si="34"/>
        <v>-7.5914252305022542E-3</v>
      </c>
      <c r="I288">
        <f t="shared" si="35"/>
        <v>7.9386980460713057E-3</v>
      </c>
      <c r="J288">
        <f t="shared" si="36"/>
        <v>1.3471318002098538E-3</v>
      </c>
      <c r="K288">
        <f t="shared" si="37"/>
        <v>8.4232596379882352E-4</v>
      </c>
      <c r="L288">
        <f t="shared" si="38"/>
        <v>1.1661972683922196E-3</v>
      </c>
    </row>
    <row r="289" spans="1:12" x14ac:dyDescent="0.3">
      <c r="A289" s="1">
        <v>43510</v>
      </c>
      <c r="B289">
        <v>108.563255</v>
      </c>
      <c r="C289">
        <v>26.899802999999999</v>
      </c>
      <c r="D289">
        <v>56.083500000000001</v>
      </c>
      <c r="E289">
        <v>102.412041</v>
      </c>
      <c r="F289">
        <v>48.161437999999997</v>
      </c>
      <c r="H289">
        <f t="shared" si="34"/>
        <v>1.129302178686028E-2</v>
      </c>
      <c r="I289">
        <f t="shared" si="35"/>
        <v>1.1336768400732956E-2</v>
      </c>
      <c r="J289">
        <f t="shared" si="36"/>
        <v>-7.1757551359753029E-3</v>
      </c>
      <c r="K289">
        <f t="shared" si="37"/>
        <v>1.2272338180802563E-2</v>
      </c>
      <c r="L289">
        <f t="shared" si="38"/>
        <v>4.6512569757104286E-3</v>
      </c>
    </row>
    <row r="290" spans="1:12" x14ac:dyDescent="0.3">
      <c r="A290" s="1">
        <v>43511</v>
      </c>
      <c r="B290">
        <v>109.796211</v>
      </c>
      <c r="C290">
        <v>27.206495</v>
      </c>
      <c r="D290">
        <v>55.682499</v>
      </c>
      <c r="E290">
        <v>103.67662</v>
      </c>
      <c r="F290">
        <v>48.385970999999998</v>
      </c>
      <c r="H290">
        <f t="shared" si="34"/>
        <v>4.8424040850288882E-3</v>
      </c>
      <c r="I290">
        <f t="shared" si="35"/>
        <v>7.270986797064564E-4</v>
      </c>
      <c r="J290">
        <f t="shared" si="36"/>
        <v>4.3992706052769356E-3</v>
      </c>
      <c r="K290">
        <f t="shared" si="37"/>
        <v>-4.62158879042593E-4</v>
      </c>
      <c r="L290">
        <f t="shared" si="38"/>
        <v>5.7835810889417492E-3</v>
      </c>
    </row>
    <row r="291" spans="1:12" x14ac:dyDescent="0.3">
      <c r="A291" s="1">
        <v>43515</v>
      </c>
      <c r="B291">
        <v>110.329178</v>
      </c>
      <c r="C291">
        <v>27.226284</v>
      </c>
      <c r="D291">
        <v>55.928001000000002</v>
      </c>
      <c r="E291">
        <v>103.628716</v>
      </c>
      <c r="F291">
        <v>48.666626000000001</v>
      </c>
      <c r="H291">
        <f t="shared" si="34"/>
        <v>-5.0597849379163326E-3</v>
      </c>
      <c r="I291">
        <f t="shared" si="35"/>
        <v>9.0432229160352113E-3</v>
      </c>
      <c r="J291">
        <f t="shared" si="36"/>
        <v>-4.2645874447835748E-3</v>
      </c>
      <c r="K291">
        <f t="shared" si="37"/>
        <v>-5.2127781956862306E-3</v>
      </c>
      <c r="L291">
        <f t="shared" si="38"/>
        <v>-4.8174041649543115E-3</v>
      </c>
    </row>
    <row r="292" spans="1:12" x14ac:dyDescent="0.3">
      <c r="A292" s="1">
        <v>43516</v>
      </c>
      <c r="B292">
        <v>109.772346</v>
      </c>
      <c r="C292">
        <v>27.473614000000001</v>
      </c>
      <c r="D292">
        <v>55.689999</v>
      </c>
      <c r="E292">
        <v>103.089928</v>
      </c>
      <c r="F292">
        <v>48.432743000000002</v>
      </c>
      <c r="H292">
        <f t="shared" si="34"/>
        <v>-1.1602362616507007E-3</v>
      </c>
      <c r="I292">
        <f t="shared" si="35"/>
        <v>0</v>
      </c>
      <c r="J292">
        <f t="shared" si="36"/>
        <v>-1.5225758840624295E-2</v>
      </c>
      <c r="K292">
        <f t="shared" si="37"/>
        <v>2.0872759126241387E-2</v>
      </c>
      <c r="L292">
        <f t="shared" si="38"/>
        <v>6.5460886565188968E-3</v>
      </c>
    </row>
    <row r="293" spans="1:12" x14ac:dyDescent="0.3">
      <c r="A293" s="1">
        <v>43517</v>
      </c>
      <c r="B293">
        <v>109.64505800000001</v>
      </c>
      <c r="C293">
        <v>27.473614000000001</v>
      </c>
      <c r="D293">
        <v>54.848498999999997</v>
      </c>
      <c r="E293">
        <v>105.264313</v>
      </c>
      <c r="F293">
        <v>48.750827999999998</v>
      </c>
      <c r="H293">
        <f t="shared" si="34"/>
        <v>1.0177378197172028E-2</v>
      </c>
      <c r="I293">
        <f t="shared" si="35"/>
        <v>1.1457351420622713E-2</v>
      </c>
      <c r="J293">
        <f t="shared" si="36"/>
        <v>1.2141495750115543E-2</v>
      </c>
      <c r="K293">
        <f t="shared" si="37"/>
        <v>1.4157483252282815E-2</v>
      </c>
      <c r="L293">
        <f t="shared" si="38"/>
        <v>7.0751401869844016E-3</v>
      </c>
    </row>
    <row r="294" spans="1:12" x14ac:dyDescent="0.3">
      <c r="A294" s="1">
        <v>43518</v>
      </c>
      <c r="B294">
        <v>110.766655</v>
      </c>
      <c r="C294">
        <v>27.790199000000001</v>
      </c>
      <c r="D294">
        <v>55.518501000000001</v>
      </c>
      <c r="E294">
        <v>106.76519</v>
      </c>
      <c r="F294">
        <v>49.096969999999999</v>
      </c>
      <c r="H294">
        <f t="shared" si="34"/>
        <v>1.5069532104148855E-3</v>
      </c>
      <c r="I294">
        <f t="shared" si="35"/>
        <v>8.1546191708120018E-3</v>
      </c>
      <c r="J294">
        <f t="shared" si="36"/>
        <v>-8.7396445961718694E-4</v>
      </c>
      <c r="K294">
        <f t="shared" si="37"/>
        <v>5.5715147196977134E-3</v>
      </c>
      <c r="L294">
        <f t="shared" si="38"/>
        <v>1.523413750243538E-3</v>
      </c>
    </row>
    <row r="295" spans="1:12" x14ac:dyDescent="0.3">
      <c r="A295" s="1">
        <v>43521</v>
      </c>
      <c r="B295">
        <v>110.933701</v>
      </c>
      <c r="C295">
        <v>28.017744</v>
      </c>
      <c r="D295">
        <v>55.470001000000003</v>
      </c>
      <c r="E295">
        <v>107.361694</v>
      </c>
      <c r="F295">
        <v>49.171821999999999</v>
      </c>
      <c r="H295">
        <f t="shared" si="34"/>
        <v>1.8625310694400283E-3</v>
      </c>
      <c r="I295">
        <f t="shared" si="35"/>
        <v>1.5876962836999641E-3</v>
      </c>
      <c r="J295">
        <f t="shared" si="36"/>
        <v>5.1516433772628017E-3</v>
      </c>
      <c r="K295">
        <f t="shared" si="37"/>
        <v>6.8766213363269813E-3</v>
      </c>
      <c r="L295">
        <f t="shared" si="38"/>
        <v>7.6059360540068569E-4</v>
      </c>
    </row>
    <row r="296" spans="1:12" x14ac:dyDescent="0.3">
      <c r="A296" s="1">
        <v>43522</v>
      </c>
      <c r="B296">
        <v>111.140511</v>
      </c>
      <c r="C296">
        <v>28.062263000000002</v>
      </c>
      <c r="D296">
        <v>55.756500000000003</v>
      </c>
      <c r="E296">
        <v>108.102524</v>
      </c>
      <c r="F296">
        <v>49.209235999999997</v>
      </c>
      <c r="H296">
        <f t="shared" si="34"/>
        <v>-3.9442266624253094E-3</v>
      </c>
      <c r="I296">
        <f t="shared" si="35"/>
        <v>-8.4971121988571749E-3</v>
      </c>
      <c r="J296">
        <f t="shared" si="36"/>
        <v>8.247116195489525E-4</v>
      </c>
      <c r="K296">
        <f t="shared" si="37"/>
        <v>-1.6926317988718172E-3</v>
      </c>
      <c r="L296">
        <f t="shared" si="38"/>
        <v>-4.1911154238338834E-3</v>
      </c>
    </row>
    <row r="297" spans="1:12" x14ac:dyDescent="0.3">
      <c r="A297" s="1">
        <v>43523</v>
      </c>
      <c r="B297">
        <v>110.703011</v>
      </c>
      <c r="C297">
        <v>27.824825000000001</v>
      </c>
      <c r="D297">
        <v>55.802501999999997</v>
      </c>
      <c r="E297">
        <v>107.919701</v>
      </c>
      <c r="F297">
        <v>49.003425999999997</v>
      </c>
      <c r="H297">
        <f t="shared" si="34"/>
        <v>-7.5007387472858563E-3</v>
      </c>
      <c r="I297">
        <f t="shared" si="35"/>
        <v>-7.6738010653196959E-3</v>
      </c>
      <c r="J297">
        <f t="shared" si="36"/>
        <v>3.4615168040235604E-3</v>
      </c>
      <c r="K297">
        <f t="shared" si="37"/>
        <v>-1.2487628226402949E-3</v>
      </c>
      <c r="L297">
        <f t="shared" si="38"/>
        <v>-4.7841328520023601E-3</v>
      </c>
    </row>
    <row r="298" spans="1:12" x14ac:dyDescent="0.3">
      <c r="A298" s="1">
        <v>43524</v>
      </c>
      <c r="B298">
        <v>109.87576300000001</v>
      </c>
      <c r="C298">
        <v>27.612120000000001</v>
      </c>
      <c r="D298">
        <v>55.995998</v>
      </c>
      <c r="E298">
        <v>107.78501900000001</v>
      </c>
      <c r="F298">
        <v>48.769547000000003</v>
      </c>
      <c r="H298">
        <f t="shared" si="34"/>
        <v>7.716283274932784E-3</v>
      </c>
      <c r="I298">
        <f t="shared" si="35"/>
        <v>1.4759803758383436E-2</v>
      </c>
      <c r="J298">
        <f t="shared" si="36"/>
        <v>1.8639088132044086E-2</v>
      </c>
      <c r="K298">
        <f t="shared" si="37"/>
        <v>4.4532500928004277E-3</v>
      </c>
      <c r="L298">
        <f t="shared" si="38"/>
        <v>7.2626811193490784E-3</v>
      </c>
    </row>
    <row r="299" spans="1:12" x14ac:dyDescent="0.3">
      <c r="A299" s="1">
        <v>43525</v>
      </c>
      <c r="B299">
        <v>110.72687500000001</v>
      </c>
      <c r="C299">
        <v>28.022691999999999</v>
      </c>
      <c r="D299">
        <v>57.049500000000002</v>
      </c>
      <c r="E299">
        <v>108.26608299999999</v>
      </c>
      <c r="F299">
        <v>49.125033999999999</v>
      </c>
      <c r="H299">
        <f t="shared" si="34"/>
        <v>-5.5468671214974506E-3</v>
      </c>
      <c r="I299">
        <f t="shared" si="35"/>
        <v>-2.3396002365776904E-2</v>
      </c>
      <c r="J299">
        <f t="shared" si="36"/>
        <v>5.9507426678471623E-3</v>
      </c>
      <c r="K299">
        <f t="shared" si="37"/>
        <v>-2.4022124405857102E-3</v>
      </c>
      <c r="L299">
        <f t="shared" si="38"/>
        <v>-8.9906193637171242E-3</v>
      </c>
    </row>
    <row r="300" spans="1:12" x14ac:dyDescent="0.3">
      <c r="A300" s="1">
        <v>43528</v>
      </c>
      <c r="B300">
        <v>110.11438800000001</v>
      </c>
      <c r="C300">
        <v>27.374683000000001</v>
      </c>
      <c r="D300">
        <v>57.389999000000003</v>
      </c>
      <c r="E300">
        <v>108.006317</v>
      </c>
      <c r="F300">
        <v>48.685349000000002</v>
      </c>
      <c r="H300">
        <f t="shared" si="34"/>
        <v>-3.9813376364799492E-3</v>
      </c>
      <c r="I300">
        <f t="shared" si="35"/>
        <v>-3.9833847136710203E-3</v>
      </c>
      <c r="J300">
        <f t="shared" si="36"/>
        <v>1.2321443596162978E-2</v>
      </c>
      <c r="K300">
        <f t="shared" si="37"/>
        <v>-5.0008955876383104E-3</v>
      </c>
      <c r="L300">
        <f t="shared" si="38"/>
        <v>6.1301677346685037E-3</v>
      </c>
    </row>
    <row r="301" spans="1:12" x14ac:dyDescent="0.3">
      <c r="A301" s="1">
        <v>43529</v>
      </c>
      <c r="B301">
        <v>109.676857</v>
      </c>
      <c r="C301">
        <v>27.265855999999999</v>
      </c>
      <c r="D301">
        <v>58.101500999999999</v>
      </c>
      <c r="E301">
        <v>107.46753699999999</v>
      </c>
      <c r="F301">
        <v>48.984715000000001</v>
      </c>
      <c r="H301">
        <f t="shared" si="34"/>
        <v>-6.5486523971544103E-3</v>
      </c>
      <c r="I301">
        <f t="shared" si="35"/>
        <v>-2.5541033063315906E-2</v>
      </c>
      <c r="J301">
        <f t="shared" si="36"/>
        <v>-3.5949845752927785E-3</v>
      </c>
      <c r="K301">
        <f t="shared" si="37"/>
        <v>4.4750479059835668E-4</v>
      </c>
      <c r="L301">
        <f t="shared" si="38"/>
        <v>-1.9122078214524584E-4</v>
      </c>
    </row>
    <row r="302" spans="1:12" x14ac:dyDescent="0.3">
      <c r="A302" s="1">
        <v>43530</v>
      </c>
      <c r="B302">
        <v>108.96096799999999</v>
      </c>
      <c r="C302">
        <v>26.578275999999999</v>
      </c>
      <c r="D302">
        <v>57.893002000000003</v>
      </c>
      <c r="E302">
        <v>107.51564</v>
      </c>
      <c r="F302">
        <v>48.975349000000001</v>
      </c>
      <c r="H302">
        <f t="shared" si="34"/>
        <v>-1.1896925391633024E-2</v>
      </c>
      <c r="I302">
        <f t="shared" si="35"/>
        <v>-1.1229872010757123E-2</v>
      </c>
      <c r="J302">
        <f t="shared" si="36"/>
        <v>-1.2654673229348431E-2</v>
      </c>
      <c r="K302">
        <f t="shared" si="37"/>
        <v>-1.2244648210887917E-2</v>
      </c>
      <c r="L302">
        <f t="shared" si="38"/>
        <v>4.3840963942712811E-3</v>
      </c>
    </row>
    <row r="303" spans="1:12" x14ac:dyDescent="0.3">
      <c r="A303" s="1">
        <v>43531</v>
      </c>
      <c r="B303">
        <v>107.672348</v>
      </c>
      <c r="C303">
        <v>26.281475</v>
      </c>
      <c r="D303">
        <v>57.165000999999997</v>
      </c>
      <c r="E303">
        <v>106.207176</v>
      </c>
      <c r="F303">
        <v>49.190533000000002</v>
      </c>
      <c r="H303">
        <f t="shared" si="34"/>
        <v>-1.9966266185835681E-3</v>
      </c>
      <c r="I303">
        <f t="shared" si="35"/>
        <v>-1.4789780839855752E-2</v>
      </c>
      <c r="J303">
        <f t="shared" si="36"/>
        <v>-8.5753541087692253E-4</v>
      </c>
      <c r="K303">
        <f t="shared" si="37"/>
        <v>1.0862008418567575E-3</v>
      </c>
      <c r="L303">
        <f t="shared" si="38"/>
        <v>3.6070479441439557E-3</v>
      </c>
    </row>
    <row r="304" spans="1:12" x14ac:dyDescent="0.3">
      <c r="A304" s="1">
        <v>43532</v>
      </c>
      <c r="B304">
        <v>107.457581</v>
      </c>
      <c r="C304">
        <v>25.895638000000002</v>
      </c>
      <c r="D304">
        <v>57.116000999999997</v>
      </c>
      <c r="E304">
        <v>106.32260100000001</v>
      </c>
      <c r="F304">
        <v>49.368285999999998</v>
      </c>
      <c r="H304">
        <f t="shared" si="34"/>
        <v>1.9208722660853588E-2</v>
      </c>
      <c r="I304">
        <f t="shared" si="35"/>
        <v>3.380602008479891E-2</v>
      </c>
      <c r="J304">
        <f t="shared" si="36"/>
        <v>2.8853413347611538E-2</v>
      </c>
      <c r="K304">
        <f t="shared" si="37"/>
        <v>2.0776481232950485E-2</v>
      </c>
      <c r="L304">
        <f t="shared" si="38"/>
        <v>-2.0867731845089547E-3</v>
      </c>
    </row>
    <row r="305" spans="1:12" x14ac:dyDescent="0.3">
      <c r="A305" s="1">
        <v>43535</v>
      </c>
      <c r="B305">
        <v>109.541656</v>
      </c>
      <c r="C305">
        <v>26.786031999999999</v>
      </c>
      <c r="D305">
        <v>58.787998000000002</v>
      </c>
      <c r="E305">
        <v>108.55471799999999</v>
      </c>
      <c r="F305">
        <v>49.265372999999997</v>
      </c>
      <c r="H305">
        <f t="shared" si="34"/>
        <v>4.1305950518295761E-3</v>
      </c>
      <c r="I305">
        <f t="shared" si="35"/>
        <v>1.0105700490801631E-2</v>
      </c>
      <c r="J305">
        <f t="shared" si="36"/>
        <v>1.4724060662713399E-2</v>
      </c>
      <c r="K305">
        <f t="shared" si="37"/>
        <v>6.9773333039544446E-3</v>
      </c>
      <c r="L305">
        <f t="shared" si="38"/>
        <v>2.6549320697056887E-3</v>
      </c>
    </row>
    <row r="306" spans="1:12" x14ac:dyDescent="0.3">
      <c r="A306" s="1">
        <v>43536</v>
      </c>
      <c r="B306">
        <v>109.995064</v>
      </c>
      <c r="C306">
        <v>27.058095999999999</v>
      </c>
      <c r="D306">
        <v>59.66</v>
      </c>
      <c r="E306">
        <v>109.314789</v>
      </c>
      <c r="F306">
        <v>49.396343000000002</v>
      </c>
      <c r="H306">
        <f t="shared" si="34"/>
        <v>2.0230249930414004E-3</v>
      </c>
      <c r="I306">
        <f t="shared" si="35"/>
        <v>4.560012380978566E-3</v>
      </c>
      <c r="J306">
        <f t="shared" si="36"/>
        <v>1.0056483926491407E-4</v>
      </c>
      <c r="K306">
        <f t="shared" si="37"/>
        <v>7.7152155499372078E-3</v>
      </c>
      <c r="L306">
        <f t="shared" si="38"/>
        <v>4.9123278657734488E-3</v>
      </c>
    </row>
    <row r="307" spans="1:12" x14ac:dyDescent="0.3">
      <c r="A307" s="1">
        <v>43537</v>
      </c>
      <c r="B307">
        <v>110.217812</v>
      </c>
      <c r="C307">
        <v>27.181763</v>
      </c>
      <c r="D307">
        <v>59.665999999999997</v>
      </c>
      <c r="E307">
        <v>110.161438</v>
      </c>
      <c r="F307">
        <v>49.639591000000003</v>
      </c>
      <c r="H307">
        <f t="shared" si="34"/>
        <v>1.6583377835277672E-3</v>
      </c>
      <c r="I307">
        <f t="shared" si="35"/>
        <v>3.9780550091411473E-2</v>
      </c>
      <c r="J307">
        <f t="shared" si="36"/>
        <v>-6.5325365668718102E-3</v>
      </c>
      <c r="K307">
        <f t="shared" si="37"/>
        <v>7.8561062496793836E-4</v>
      </c>
      <c r="L307">
        <f t="shared" si="38"/>
        <v>-1.8867769299475413E-4</v>
      </c>
    </row>
    <row r="308" spans="1:12" x14ac:dyDescent="0.3">
      <c r="A308" s="1">
        <v>43538</v>
      </c>
      <c r="B308">
        <v>110.40074199999999</v>
      </c>
      <c r="C308">
        <v>28.284863999999999</v>
      </c>
      <c r="D308">
        <v>59.277500000000003</v>
      </c>
      <c r="E308">
        <v>110.24801600000001</v>
      </c>
      <c r="F308">
        <v>49.630226</v>
      </c>
      <c r="H308">
        <f t="shared" si="34"/>
        <v>4.6005928592486945E-3</v>
      </c>
      <c r="I308">
        <f t="shared" si="35"/>
        <v>5.1966348428613196E-2</v>
      </c>
      <c r="J308">
        <f t="shared" si="36"/>
        <v>-9.1982740735492053E-4</v>
      </c>
      <c r="K308">
        <f t="shared" si="37"/>
        <v>1.1453538984155989E-2</v>
      </c>
      <c r="L308">
        <f t="shared" si="38"/>
        <v>-2.0757481073028008E-3</v>
      </c>
    </row>
    <row r="309" spans="1:12" x14ac:dyDescent="0.3">
      <c r="A309" s="1">
        <v>43539</v>
      </c>
      <c r="B309">
        <v>110.90982099999999</v>
      </c>
      <c r="C309">
        <v>29.793586999999999</v>
      </c>
      <c r="D309">
        <v>59.222999999999999</v>
      </c>
      <c r="E309">
        <v>111.518005</v>
      </c>
      <c r="F309">
        <v>49.527312999999999</v>
      </c>
      <c r="H309">
        <f t="shared" si="34"/>
        <v>5.5786130811992388E-3</v>
      </c>
      <c r="I309">
        <f t="shared" si="35"/>
        <v>4.307477384938055E-3</v>
      </c>
      <c r="J309">
        <f t="shared" si="36"/>
        <v>-1.6885068626648595E-4</v>
      </c>
      <c r="K309">
        <f t="shared" si="37"/>
        <v>1.4219870896802309E-2</v>
      </c>
      <c r="L309">
        <f t="shared" si="38"/>
        <v>9.774552201217342E-3</v>
      </c>
    </row>
    <row r="310" spans="1:12" x14ac:dyDescent="0.3">
      <c r="A310" s="1">
        <v>43542</v>
      </c>
      <c r="B310">
        <v>111.53027299999999</v>
      </c>
      <c r="C310">
        <v>29.922198999999999</v>
      </c>
      <c r="D310">
        <v>59.213000999999998</v>
      </c>
      <c r="E310">
        <v>113.115105</v>
      </c>
      <c r="F310">
        <v>50.013793999999997</v>
      </c>
      <c r="H310">
        <f t="shared" si="34"/>
        <v>1.9949374608206872E-3</v>
      </c>
      <c r="I310">
        <f t="shared" si="35"/>
        <v>-8.2688530588544932E-4</v>
      </c>
      <c r="J310">
        <f t="shared" si="36"/>
        <v>1.2244656811068941E-2</v>
      </c>
      <c r="K310">
        <f t="shared" si="37"/>
        <v>6.8025240690849584E-4</v>
      </c>
      <c r="L310">
        <f t="shared" si="38"/>
        <v>1.0791013869859652E-2</v>
      </c>
    </row>
    <row r="311" spans="1:12" x14ac:dyDescent="0.3">
      <c r="A311" s="1">
        <v>43543</v>
      </c>
      <c r="B311">
        <v>111.75299099999999</v>
      </c>
      <c r="C311">
        <v>29.897466999999999</v>
      </c>
      <c r="D311">
        <v>59.942501</v>
      </c>
      <c r="E311">
        <v>113.192078</v>
      </c>
      <c r="F311">
        <v>50.556415999999999</v>
      </c>
      <c r="H311">
        <f t="shared" si="34"/>
        <v>-6.3548072767150984E-3</v>
      </c>
      <c r="I311">
        <f t="shared" si="35"/>
        <v>-1.3492317223170658E-2</v>
      </c>
      <c r="J311">
        <f t="shared" si="36"/>
        <v>2.0736926018084779E-2</v>
      </c>
      <c r="K311">
        <f t="shared" si="37"/>
        <v>-1.1056087852356379E-3</v>
      </c>
      <c r="L311">
        <f t="shared" si="38"/>
        <v>-2.624835380248778E-2</v>
      </c>
    </row>
    <row r="312" spans="1:12" x14ac:dyDescent="0.3">
      <c r="A312" s="1">
        <v>43544</v>
      </c>
      <c r="B312">
        <v>111.045074</v>
      </c>
      <c r="C312">
        <v>29.496790000000001</v>
      </c>
      <c r="D312">
        <v>61.198501999999998</v>
      </c>
      <c r="E312">
        <v>113.067001</v>
      </c>
      <c r="F312">
        <v>49.246657999999996</v>
      </c>
      <c r="H312">
        <f t="shared" si="34"/>
        <v>1.3094343251881578E-2</v>
      </c>
      <c r="I312">
        <f t="shared" si="35"/>
        <v>1.7949570081042358E-2</v>
      </c>
      <c r="J312">
        <f t="shared" si="36"/>
        <v>6.165712099162615E-3</v>
      </c>
      <c r="K312">
        <f t="shared" si="37"/>
        <v>2.271481230137368E-2</v>
      </c>
      <c r="L312">
        <f t="shared" si="38"/>
        <v>2.6248353802487676E-2</v>
      </c>
    </row>
    <row r="313" spans="1:12" x14ac:dyDescent="0.3">
      <c r="A313" s="1">
        <v>43545</v>
      </c>
      <c r="B313">
        <v>112.508698</v>
      </c>
      <c r="C313">
        <v>30.031025</v>
      </c>
      <c r="D313">
        <v>61.576999999999998</v>
      </c>
      <c r="E313">
        <v>115.664688</v>
      </c>
      <c r="F313">
        <v>50.556415999999999</v>
      </c>
      <c r="H313">
        <f t="shared" si="34"/>
        <v>-1.4169610869600802E-2</v>
      </c>
      <c r="I313">
        <f t="shared" si="35"/>
        <v>-1.9292176291299108E-2</v>
      </c>
      <c r="J313">
        <f t="shared" si="36"/>
        <v>-2.137096694520357E-2</v>
      </c>
      <c r="K313">
        <f t="shared" si="37"/>
        <v>-2.6722247594599971E-2</v>
      </c>
      <c r="L313">
        <f t="shared" si="38"/>
        <v>-2.3781627021749518E-2</v>
      </c>
    </row>
    <row r="314" spans="1:12" x14ac:dyDescent="0.3">
      <c r="A314" s="1">
        <v>43546</v>
      </c>
      <c r="B314">
        <v>110.925735</v>
      </c>
      <c r="C314">
        <v>29.457214</v>
      </c>
      <c r="D314">
        <v>60.275002000000001</v>
      </c>
      <c r="E314">
        <v>112.614799</v>
      </c>
      <c r="F314">
        <v>49.368285999999998</v>
      </c>
      <c r="H314">
        <f t="shared" si="34"/>
        <v>-1.9378744563964398E-3</v>
      </c>
      <c r="I314">
        <f t="shared" si="35"/>
        <v>-3.8690185936215898E-2</v>
      </c>
      <c r="J314">
        <f t="shared" si="36"/>
        <v>-1.0423275175643497E-2</v>
      </c>
      <c r="K314">
        <f t="shared" si="37"/>
        <v>5.1979669104660195E-3</v>
      </c>
      <c r="L314">
        <f t="shared" si="38"/>
        <v>-5.6864401274443581E-4</v>
      </c>
    </row>
    <row r="315" spans="1:12" x14ac:dyDescent="0.3">
      <c r="A315" s="1">
        <v>43549</v>
      </c>
      <c r="B315">
        <v>110.710983</v>
      </c>
      <c r="C315">
        <v>28.339275000000001</v>
      </c>
      <c r="D315">
        <v>59.650002000000001</v>
      </c>
      <c r="E315">
        <v>113.201691</v>
      </c>
      <c r="F315">
        <v>49.340221</v>
      </c>
      <c r="H315">
        <f t="shared" si="34"/>
        <v>7.4445683763574699E-3</v>
      </c>
      <c r="I315">
        <f t="shared" si="35"/>
        <v>2.7545150653550399E-2</v>
      </c>
      <c r="J315">
        <f t="shared" si="36"/>
        <v>-7.0491454733954502E-3</v>
      </c>
      <c r="K315">
        <f t="shared" si="37"/>
        <v>2.122687259992082E-3</v>
      </c>
      <c r="L315">
        <f t="shared" si="38"/>
        <v>1.0186745476148605E-2</v>
      </c>
    </row>
    <row r="316" spans="1:12" x14ac:dyDescent="0.3">
      <c r="A316" s="1">
        <v>43550</v>
      </c>
      <c r="B316">
        <v>111.53825399999999</v>
      </c>
      <c r="C316">
        <v>29.130735000000001</v>
      </c>
      <c r="D316">
        <v>59.230998999999997</v>
      </c>
      <c r="E316">
        <v>113.442238</v>
      </c>
      <c r="F316">
        <v>49.845405999999997</v>
      </c>
      <c r="H316">
        <f t="shared" si="34"/>
        <v>-7.0136109738382878E-3</v>
      </c>
      <c r="I316">
        <f t="shared" si="35"/>
        <v>-2.3190841898529584E-2</v>
      </c>
      <c r="J316">
        <f t="shared" si="36"/>
        <v>-9.8403942969303177E-3</v>
      </c>
      <c r="K316">
        <f t="shared" si="37"/>
        <v>-9.7156210525438987E-3</v>
      </c>
      <c r="L316">
        <f t="shared" si="38"/>
        <v>-8.8604525764871527E-3</v>
      </c>
    </row>
    <row r="317" spans="1:12" x14ac:dyDescent="0.3">
      <c r="A317" s="1">
        <v>43551</v>
      </c>
      <c r="B317">
        <v>110.75870500000001</v>
      </c>
      <c r="C317">
        <v>28.462942000000002</v>
      </c>
      <c r="D317">
        <v>58.651001000000001</v>
      </c>
      <c r="E317">
        <v>112.34541299999999</v>
      </c>
      <c r="F317">
        <v>49.405704</v>
      </c>
      <c r="H317">
        <f t="shared" si="34"/>
        <v>4.8716491120377563E-3</v>
      </c>
      <c r="I317">
        <f t="shared" si="35"/>
        <v>-1.0833605665764285E-2</v>
      </c>
      <c r="J317">
        <f t="shared" si="36"/>
        <v>-3.8693198945321779E-3</v>
      </c>
      <c r="K317">
        <f t="shared" si="37"/>
        <v>1.3692916003844461E-3</v>
      </c>
      <c r="L317">
        <f t="shared" si="38"/>
        <v>7.169901836225144E-3</v>
      </c>
    </row>
    <row r="318" spans="1:12" x14ac:dyDescent="0.3">
      <c r="A318" s="1">
        <v>43552</v>
      </c>
      <c r="B318">
        <v>111.299599</v>
      </c>
      <c r="C318">
        <v>28.15625</v>
      </c>
      <c r="D318">
        <v>58.424500000000002</v>
      </c>
      <c r="E318">
        <v>112.499352</v>
      </c>
      <c r="F318">
        <v>49.761211000000003</v>
      </c>
      <c r="H318">
        <f t="shared" si="34"/>
        <v>8.3980550390199277E-3</v>
      </c>
      <c r="I318">
        <f t="shared" si="35"/>
        <v>3.0622598353229658E-2</v>
      </c>
      <c r="J318">
        <f t="shared" si="36"/>
        <v>4.1165144464773715E-3</v>
      </c>
      <c r="K318">
        <f t="shared" si="37"/>
        <v>8.600646817785388E-3</v>
      </c>
      <c r="L318">
        <f t="shared" si="38"/>
        <v>9.7286713732814938E-3</v>
      </c>
    </row>
    <row r="319" spans="1:12" x14ac:dyDescent="0.3">
      <c r="A319" s="1">
        <v>43553</v>
      </c>
      <c r="B319">
        <v>112.238235</v>
      </c>
      <c r="C319">
        <v>29.031804999999999</v>
      </c>
      <c r="D319">
        <v>58.665500999999999</v>
      </c>
      <c r="E319">
        <v>113.471092</v>
      </c>
      <c r="F319">
        <v>50.247684</v>
      </c>
      <c r="H319">
        <f t="shared" si="34"/>
        <v>1.5471530875525719E-2</v>
      </c>
      <c r="I319">
        <f t="shared" si="35"/>
        <v>2.9216295260494338E-2</v>
      </c>
      <c r="J319">
        <f t="shared" si="36"/>
        <v>1.7840252714758642E-2</v>
      </c>
      <c r="K319">
        <f t="shared" si="37"/>
        <v>9.1155315649736109E-3</v>
      </c>
      <c r="L319">
        <f t="shared" si="38"/>
        <v>1.606836901785582E-2</v>
      </c>
    </row>
    <row r="320" spans="1:12" x14ac:dyDescent="0.3">
      <c r="A320" s="1">
        <v>43556</v>
      </c>
      <c r="B320">
        <v>113.988235</v>
      </c>
      <c r="C320">
        <v>29.892519</v>
      </c>
      <c r="D320">
        <v>59.721499999999999</v>
      </c>
      <c r="E320">
        <v>114.51017</v>
      </c>
      <c r="F320">
        <v>51.061604000000003</v>
      </c>
      <c r="H320">
        <f t="shared" si="34"/>
        <v>-2.0956032694494473E-3</v>
      </c>
      <c r="I320">
        <f t="shared" si="35"/>
        <v>1.3804610456735972E-2</v>
      </c>
      <c r="J320">
        <f t="shared" si="36"/>
        <v>5.0607559605719207E-3</v>
      </c>
      <c r="K320">
        <f t="shared" si="37"/>
        <v>1.4272471511818103E-3</v>
      </c>
      <c r="L320">
        <f t="shared" si="38"/>
        <v>-7.9095839382915534E-3</v>
      </c>
    </row>
    <row r="321" spans="1:12" x14ac:dyDescent="0.3">
      <c r="A321" s="1">
        <v>43557</v>
      </c>
      <c r="B321">
        <v>113.749611</v>
      </c>
      <c r="C321">
        <v>30.308035</v>
      </c>
      <c r="D321">
        <v>60.024501999999998</v>
      </c>
      <c r="E321">
        <v>114.673721</v>
      </c>
      <c r="F321">
        <v>50.659320999999998</v>
      </c>
      <c r="H321">
        <f t="shared" si="34"/>
        <v>4.3959387538415832E-3</v>
      </c>
      <c r="I321">
        <f t="shared" si="35"/>
        <v>5.2092148773987155E-3</v>
      </c>
      <c r="J321">
        <f t="shared" si="36"/>
        <v>4.5129375962232911E-3</v>
      </c>
      <c r="K321">
        <f t="shared" si="37"/>
        <v>6.5228990525208509E-3</v>
      </c>
      <c r="L321">
        <f t="shared" si="38"/>
        <v>-1.6633472316022599E-3</v>
      </c>
    </row>
    <row r="322" spans="1:12" x14ac:dyDescent="0.3">
      <c r="A322" s="1">
        <v>43558</v>
      </c>
      <c r="B322">
        <v>114.250748</v>
      </c>
      <c r="C322">
        <v>30.466328000000001</v>
      </c>
      <c r="D322">
        <v>60.296000999999997</v>
      </c>
      <c r="E322">
        <v>115.424171</v>
      </c>
      <c r="F322">
        <v>50.575127000000002</v>
      </c>
      <c r="H322">
        <f t="shared" si="34"/>
        <v>-5.9356870613960456E-3</v>
      </c>
      <c r="I322">
        <f t="shared" si="35"/>
        <v>-2.0504304843780078E-2</v>
      </c>
      <c r="J322">
        <f t="shared" si="36"/>
        <v>7.5012990946410705E-3</v>
      </c>
      <c r="K322">
        <f t="shared" si="37"/>
        <v>-5.0977469887270909E-3</v>
      </c>
      <c r="L322">
        <f t="shared" si="38"/>
        <v>-4.4493386345340171E-3</v>
      </c>
    </row>
    <row r="323" spans="1:12" x14ac:dyDescent="0.3">
      <c r="A323" s="1">
        <v>43559</v>
      </c>
      <c r="B323">
        <v>113.5746</v>
      </c>
      <c r="C323">
        <v>29.847998</v>
      </c>
      <c r="D323">
        <v>60.75</v>
      </c>
      <c r="E323">
        <v>114.837265</v>
      </c>
      <c r="F323">
        <v>50.350600999999997</v>
      </c>
      <c r="H323">
        <f t="shared" si="34"/>
        <v>3.4958625420710228E-3</v>
      </c>
      <c r="I323">
        <f t="shared" si="35"/>
        <v>3.0359890029487219E-2</v>
      </c>
      <c r="J323">
        <f t="shared" si="36"/>
        <v>-6.4819004723848158E-3</v>
      </c>
      <c r="K323">
        <f t="shared" si="37"/>
        <v>4.4305931253695793E-3</v>
      </c>
      <c r="L323">
        <f t="shared" si="38"/>
        <v>2.0416239351376203E-3</v>
      </c>
    </row>
    <row r="324" spans="1:12" x14ac:dyDescent="0.3">
      <c r="A324" s="1">
        <v>43560</v>
      </c>
      <c r="B324">
        <v>113.972336</v>
      </c>
      <c r="C324">
        <v>30.768076000000001</v>
      </c>
      <c r="D324">
        <v>60.357498</v>
      </c>
      <c r="E324">
        <v>115.347191</v>
      </c>
      <c r="F324">
        <v>50.453502999999998</v>
      </c>
      <c r="H324">
        <f t="shared" si="34"/>
        <v>7.6738300414684352E-4</v>
      </c>
      <c r="I324">
        <f t="shared" si="35"/>
        <v>4.6515298202168187E-3</v>
      </c>
      <c r="J324">
        <f t="shared" si="36"/>
        <v>-2.745712016149959E-3</v>
      </c>
      <c r="K324">
        <f t="shared" si="37"/>
        <v>3.3370190115293954E-4</v>
      </c>
      <c r="L324">
        <f t="shared" si="38"/>
        <v>-3.9012841745073388E-3</v>
      </c>
    </row>
    <row r="325" spans="1:12" x14ac:dyDescent="0.3">
      <c r="A325" s="1">
        <v>43563</v>
      </c>
      <c r="B325">
        <v>114.05983000000001</v>
      </c>
      <c r="C325">
        <v>30.911528000000001</v>
      </c>
      <c r="D325">
        <v>60.192000999999998</v>
      </c>
      <c r="E325">
        <v>115.385689</v>
      </c>
      <c r="F325">
        <v>50.257052999999999</v>
      </c>
      <c r="H325">
        <f t="shared" ref="H325:H388" si="39">LN(B326/B325)</f>
        <v>-8.9666765627918303E-3</v>
      </c>
      <c r="I325">
        <f t="shared" ref="I325:I388" si="40">LN(C326/C325)</f>
        <v>-1.223652942528501E-2</v>
      </c>
      <c r="J325">
        <f t="shared" ref="J325:J388" si="41">LN(D326/D325)</f>
        <v>-5.4892207683443625E-3</v>
      </c>
      <c r="K325">
        <f t="shared" ref="K325:K388" si="42">LN(E326/E325)</f>
        <v>-5.4345982839103663E-3</v>
      </c>
      <c r="L325">
        <f t="shared" ref="L325:L388" si="43">LN(F326/F325)</f>
        <v>2.0454203105761512E-3</v>
      </c>
    </row>
    <row r="326" spans="1:12" x14ac:dyDescent="0.3">
      <c r="A326" s="1">
        <v>43564</v>
      </c>
      <c r="B326">
        <v>113.041664</v>
      </c>
      <c r="C326">
        <v>30.535582999999999</v>
      </c>
      <c r="D326">
        <v>59.862499</v>
      </c>
      <c r="E326">
        <v>114.76031500000001</v>
      </c>
      <c r="F326">
        <v>50.359954999999999</v>
      </c>
      <c r="H326">
        <f t="shared" si="39"/>
        <v>6.3830117835858187E-3</v>
      </c>
      <c r="I326">
        <f t="shared" si="40"/>
        <v>2.4957200487426955E-2</v>
      </c>
      <c r="J326">
        <f t="shared" si="41"/>
        <v>4.0927284731419574E-3</v>
      </c>
      <c r="K326">
        <f t="shared" si="42"/>
        <v>7.6001549342958373E-3</v>
      </c>
      <c r="L326">
        <f t="shared" si="43"/>
        <v>7.0656529123445258E-3</v>
      </c>
    </row>
    <row r="327" spans="1:12" x14ac:dyDescent="0.3">
      <c r="A327" s="1">
        <v>43565</v>
      </c>
      <c r="B327">
        <v>113.765518</v>
      </c>
      <c r="C327">
        <v>31.307255000000001</v>
      </c>
      <c r="D327">
        <v>60.108001999999999</v>
      </c>
      <c r="E327">
        <v>115.635834</v>
      </c>
      <c r="F327">
        <v>50.717041000000002</v>
      </c>
      <c r="H327">
        <f t="shared" si="39"/>
        <v>5.3000270290156958E-3</v>
      </c>
      <c r="I327">
        <f t="shared" si="40"/>
        <v>8.9659367011130503E-3</v>
      </c>
      <c r="J327">
        <f t="shared" si="41"/>
        <v>2.0441758998840389E-3</v>
      </c>
      <c r="K327">
        <f t="shared" si="42"/>
        <v>1.1642204495121626E-3</v>
      </c>
      <c r="L327">
        <f t="shared" si="43"/>
        <v>-3.3406856442306978E-3</v>
      </c>
    </row>
    <row r="328" spans="1:12" x14ac:dyDescent="0.3">
      <c r="A328" s="1">
        <v>43566</v>
      </c>
      <c r="B328">
        <v>114.370079</v>
      </c>
      <c r="C328">
        <v>31.589216</v>
      </c>
      <c r="D328">
        <v>60.230998999999997</v>
      </c>
      <c r="E328">
        <v>115.770538</v>
      </c>
      <c r="F328">
        <v>50.547893999999999</v>
      </c>
      <c r="H328">
        <f t="shared" si="39"/>
        <v>3.9562860388893941E-3</v>
      </c>
      <c r="I328">
        <f t="shared" si="40"/>
        <v>-5.495741795067636E-3</v>
      </c>
      <c r="J328">
        <f t="shared" si="41"/>
        <v>1.0939299756746474E-2</v>
      </c>
      <c r="K328">
        <f t="shared" si="42"/>
        <v>5.1390504654909713E-3</v>
      </c>
      <c r="L328">
        <f t="shared" si="43"/>
        <v>1.3113108036524384E-2</v>
      </c>
    </row>
    <row r="329" spans="1:12" x14ac:dyDescent="0.3">
      <c r="A329" s="1">
        <v>43567</v>
      </c>
      <c r="B329">
        <v>114.82345599999999</v>
      </c>
      <c r="C329">
        <v>31.416086</v>
      </c>
      <c r="D329">
        <v>60.893501000000001</v>
      </c>
      <c r="E329">
        <v>116.36702</v>
      </c>
      <c r="F329">
        <v>51.215099000000002</v>
      </c>
      <c r="H329">
        <f t="shared" si="39"/>
        <v>-3.1222461346686655E-3</v>
      </c>
      <c r="I329">
        <f t="shared" si="40"/>
        <v>5.8089009086944362E-3</v>
      </c>
      <c r="J329">
        <f t="shared" si="41"/>
        <v>2.648644191433896E-3</v>
      </c>
      <c r="K329">
        <f t="shared" si="42"/>
        <v>8.2667088422153567E-4</v>
      </c>
      <c r="L329">
        <f t="shared" si="43"/>
        <v>2.3825887237207215E-3</v>
      </c>
    </row>
    <row r="330" spans="1:12" x14ac:dyDescent="0.3">
      <c r="A330" s="1">
        <v>43570</v>
      </c>
      <c r="B330">
        <v>114.465508</v>
      </c>
      <c r="C330">
        <v>31.59911</v>
      </c>
      <c r="D330">
        <v>61.055</v>
      </c>
      <c r="E330">
        <v>116.463257</v>
      </c>
      <c r="F330">
        <v>51.337268999999999</v>
      </c>
      <c r="H330">
        <f t="shared" si="39"/>
        <v>8.5803602904593792E-3</v>
      </c>
      <c r="I330">
        <f t="shared" si="40"/>
        <v>-1.7210552602912186E-2</v>
      </c>
      <c r="J330">
        <f t="shared" si="41"/>
        <v>4.9260014317472544E-3</v>
      </c>
      <c r="K330">
        <f t="shared" si="42"/>
        <v>-2.3158726427086429E-3</v>
      </c>
      <c r="L330">
        <f t="shared" si="43"/>
        <v>-7.3248479057844672E-4</v>
      </c>
    </row>
    <row r="331" spans="1:12" x14ac:dyDescent="0.3">
      <c r="A331" s="1">
        <v>43571</v>
      </c>
      <c r="B331">
        <v>115.45188899999999</v>
      </c>
      <c r="C331">
        <v>31.059925</v>
      </c>
      <c r="D331">
        <v>61.356498999999999</v>
      </c>
      <c r="E331">
        <v>116.193855</v>
      </c>
      <c r="F331">
        <v>51.299678999999998</v>
      </c>
      <c r="H331">
        <f t="shared" si="39"/>
        <v>-4.2433825153392814E-2</v>
      </c>
      <c r="I331">
        <f t="shared" si="40"/>
        <v>-6.3719742223859396E-4</v>
      </c>
      <c r="J331">
        <f t="shared" si="41"/>
        <v>7.4773250020256721E-3</v>
      </c>
      <c r="K331">
        <f t="shared" si="42"/>
        <v>8.2460102622760739E-3</v>
      </c>
      <c r="L331">
        <f t="shared" si="43"/>
        <v>-2.0172115053679264E-3</v>
      </c>
    </row>
    <row r="332" spans="1:12" x14ac:dyDescent="0.3">
      <c r="A332" s="1">
        <v>43572</v>
      </c>
      <c r="B332">
        <v>110.655312</v>
      </c>
      <c r="C332">
        <v>31.040140000000001</v>
      </c>
      <c r="D332">
        <v>61.817000999999998</v>
      </c>
      <c r="E332">
        <v>117.155952</v>
      </c>
      <c r="F332">
        <v>51.196300999999998</v>
      </c>
      <c r="H332">
        <f t="shared" si="39"/>
        <v>8.7317303168413934E-3</v>
      </c>
      <c r="I332">
        <f t="shared" si="40"/>
        <v>1.5923133259723612E-3</v>
      </c>
      <c r="J332">
        <f t="shared" si="41"/>
        <v>2.426487498823761E-5</v>
      </c>
      <c r="K332">
        <f t="shared" si="42"/>
        <v>1.3054029763792607E-2</v>
      </c>
      <c r="L332">
        <f t="shared" si="43"/>
        <v>7.3417801757111171E-4</v>
      </c>
    </row>
    <row r="333" spans="1:12" x14ac:dyDescent="0.3">
      <c r="A333" s="1">
        <v>43573</v>
      </c>
      <c r="B333">
        <v>111.625755</v>
      </c>
      <c r="C333">
        <v>31.089604999999999</v>
      </c>
      <c r="D333">
        <v>61.818500999999998</v>
      </c>
      <c r="E333">
        <v>118.695335</v>
      </c>
      <c r="F333">
        <v>51.233902</v>
      </c>
      <c r="H333">
        <f t="shared" si="39"/>
        <v>-1.0314705090070583E-2</v>
      </c>
      <c r="I333">
        <f t="shared" si="40"/>
        <v>6.3442428913061625E-3</v>
      </c>
      <c r="J333">
        <f t="shared" si="41"/>
        <v>1.0035453304892616E-2</v>
      </c>
      <c r="K333">
        <f t="shared" si="42"/>
        <v>3.1562920762508999E-3</v>
      </c>
      <c r="L333">
        <f t="shared" si="43"/>
        <v>1.8323986681670487E-3</v>
      </c>
    </row>
    <row r="334" spans="1:12" x14ac:dyDescent="0.3">
      <c r="A334" s="1">
        <v>43577</v>
      </c>
      <c r="B334">
        <v>110.48028600000001</v>
      </c>
      <c r="C334">
        <v>31.287472000000001</v>
      </c>
      <c r="D334">
        <v>62.442000999999998</v>
      </c>
      <c r="E334">
        <v>119.070564</v>
      </c>
      <c r="F334">
        <v>51.327869</v>
      </c>
      <c r="H334">
        <f t="shared" si="39"/>
        <v>1.1098213594263034E-2</v>
      </c>
      <c r="I334">
        <f t="shared" si="40"/>
        <v>2.7292133560011526E-2</v>
      </c>
      <c r="J334">
        <f t="shared" si="41"/>
        <v>1.2501207012235366E-2</v>
      </c>
      <c r="K334">
        <f t="shared" si="42"/>
        <v>1.3483404214401489E-2</v>
      </c>
      <c r="L334">
        <f t="shared" si="43"/>
        <v>5.8414963580202955E-3</v>
      </c>
    </row>
    <row r="335" spans="1:12" x14ac:dyDescent="0.3">
      <c r="A335" s="1">
        <v>43578</v>
      </c>
      <c r="B335">
        <v>111.713249</v>
      </c>
      <c r="C335">
        <v>32.153132999999997</v>
      </c>
      <c r="D335">
        <v>63.227500999999997</v>
      </c>
      <c r="E335">
        <v>120.686913</v>
      </c>
      <c r="F335">
        <v>51.628577999999997</v>
      </c>
      <c r="H335">
        <f t="shared" si="39"/>
        <v>-3.4950601008451676E-3</v>
      </c>
      <c r="I335">
        <f t="shared" si="40"/>
        <v>1.9048058242907805E-2</v>
      </c>
      <c r="J335">
        <f t="shared" si="41"/>
        <v>-6.7842913602882832E-3</v>
      </c>
      <c r="K335">
        <f t="shared" si="42"/>
        <v>-3.4339328066625152E-3</v>
      </c>
      <c r="L335">
        <f t="shared" si="43"/>
        <v>4.3588615500256746E-3</v>
      </c>
    </row>
    <row r="336" spans="1:12" x14ac:dyDescent="0.3">
      <c r="A336" s="1">
        <v>43579</v>
      </c>
      <c r="B336">
        <v>111.323486</v>
      </c>
      <c r="C336">
        <v>32.771458000000003</v>
      </c>
      <c r="D336">
        <v>62.799999</v>
      </c>
      <c r="E336">
        <v>120.27319300000001</v>
      </c>
      <c r="F336">
        <v>51.854111000000003</v>
      </c>
      <c r="H336">
        <f t="shared" si="39"/>
        <v>-9.4766893694532214E-3</v>
      </c>
      <c r="I336">
        <f t="shared" si="40"/>
        <v>1.1257286146259248E-2</v>
      </c>
      <c r="J336">
        <f t="shared" si="41"/>
        <v>5.9140381545780647E-3</v>
      </c>
      <c r="K336">
        <f t="shared" si="42"/>
        <v>3.258068482638482E-2</v>
      </c>
      <c r="L336">
        <f t="shared" si="43"/>
        <v>-3.0856300035299556E-3</v>
      </c>
    </row>
    <row r="337" spans="1:12" x14ac:dyDescent="0.3">
      <c r="A337" s="1">
        <v>43580</v>
      </c>
      <c r="B337">
        <v>110.27349100000001</v>
      </c>
      <c r="C337">
        <v>33.14246</v>
      </c>
      <c r="D337">
        <v>63.172500999999997</v>
      </c>
      <c r="E337">
        <v>124.25631</v>
      </c>
      <c r="F337">
        <v>51.694355000000002</v>
      </c>
      <c r="H337">
        <f t="shared" si="39"/>
        <v>5.8256261656121919E-3</v>
      </c>
      <c r="I337">
        <f t="shared" si="40"/>
        <v>-2.478219127491154E-2</v>
      </c>
      <c r="J337">
        <f t="shared" si="41"/>
        <v>6.8858897844049985E-3</v>
      </c>
      <c r="K337">
        <f t="shared" si="42"/>
        <v>5.7133526677353988E-3</v>
      </c>
      <c r="L337">
        <f t="shared" si="43"/>
        <v>7.2452764844217529E-3</v>
      </c>
    </row>
    <row r="338" spans="1:12" x14ac:dyDescent="0.3">
      <c r="A338" s="1">
        <v>43581</v>
      </c>
      <c r="B338">
        <v>110.917778</v>
      </c>
      <c r="C338">
        <v>32.331211000000003</v>
      </c>
      <c r="D338">
        <v>63.609000999999999</v>
      </c>
      <c r="E338">
        <v>124.968262</v>
      </c>
      <c r="F338">
        <v>52.070255000000003</v>
      </c>
      <c r="H338">
        <f t="shared" si="39"/>
        <v>-2.8007559495178236E-3</v>
      </c>
      <c r="I338">
        <f t="shared" si="40"/>
        <v>2.9027880775761997E-3</v>
      </c>
      <c r="J338">
        <f t="shared" si="41"/>
        <v>1.2032476420273483E-2</v>
      </c>
      <c r="K338">
        <f t="shared" si="42"/>
        <v>-9.239411862532915E-4</v>
      </c>
      <c r="L338">
        <f t="shared" si="43"/>
        <v>-5.9735287560674514E-3</v>
      </c>
    </row>
    <row r="339" spans="1:12" x14ac:dyDescent="0.3">
      <c r="A339" s="1">
        <v>43584</v>
      </c>
      <c r="B339">
        <v>110.60755899999999</v>
      </c>
      <c r="C339">
        <v>32.425198000000002</v>
      </c>
      <c r="D339">
        <v>64.378997999999996</v>
      </c>
      <c r="E339">
        <v>124.852852</v>
      </c>
      <c r="F339">
        <v>51.760139000000002</v>
      </c>
      <c r="H339">
        <f t="shared" si="39"/>
        <v>8.7355643416895459E-3</v>
      </c>
      <c r="I339">
        <f t="shared" si="40"/>
        <v>2.7980156612752622E-2</v>
      </c>
      <c r="J339">
        <f t="shared" si="41"/>
        <v>-8.0089276739547188E-2</v>
      </c>
      <c r="K339">
        <f t="shared" si="42"/>
        <v>6.3754665265718276E-3</v>
      </c>
      <c r="L339">
        <f t="shared" si="43"/>
        <v>4.5287438274592001E-3</v>
      </c>
    </row>
    <row r="340" spans="1:12" x14ac:dyDescent="0.3">
      <c r="A340" s="1">
        <v>43585</v>
      </c>
      <c r="B340">
        <v>111.578011</v>
      </c>
      <c r="C340">
        <v>33.345272000000001</v>
      </c>
      <c r="D340">
        <v>59.423999999999999</v>
      </c>
      <c r="E340">
        <v>125.65139000000001</v>
      </c>
      <c r="F340">
        <v>51.995078999999997</v>
      </c>
      <c r="H340">
        <f t="shared" si="39"/>
        <v>2.0653161344681421E-3</v>
      </c>
      <c r="I340">
        <f t="shared" si="40"/>
        <v>1.7207619632741211E-2</v>
      </c>
      <c r="J340">
        <f t="shared" si="41"/>
        <v>-1.7313821653092795E-2</v>
      </c>
      <c r="K340">
        <f t="shared" si="42"/>
        <v>-2.1047083374060867E-2</v>
      </c>
      <c r="L340">
        <f t="shared" si="43"/>
        <v>-8.1662149220068057E-3</v>
      </c>
    </row>
    <row r="341" spans="1:12" x14ac:dyDescent="0.3">
      <c r="A341" s="1">
        <v>43586</v>
      </c>
      <c r="B341">
        <v>111.80869300000001</v>
      </c>
      <c r="C341">
        <v>33.924030000000002</v>
      </c>
      <c r="D341">
        <v>58.403998999999999</v>
      </c>
      <c r="E341">
        <v>123.034431</v>
      </c>
      <c r="F341">
        <v>51.572204999999997</v>
      </c>
      <c r="H341">
        <f t="shared" si="39"/>
        <v>-6.9249149029935158E-3</v>
      </c>
      <c r="I341">
        <f t="shared" si="40"/>
        <v>-6.4366242211842846E-3</v>
      </c>
      <c r="J341">
        <f t="shared" si="41"/>
        <v>-4.6938632276306794E-3</v>
      </c>
      <c r="K341">
        <f t="shared" si="42"/>
        <v>-1.314493909480112E-2</v>
      </c>
      <c r="L341">
        <f t="shared" si="43"/>
        <v>-5.11530540836393E-3</v>
      </c>
    </row>
    <row r="342" spans="1:12" x14ac:dyDescent="0.3">
      <c r="A342" s="1">
        <v>43587</v>
      </c>
      <c r="B342">
        <v>111.037102</v>
      </c>
      <c r="C342">
        <v>33.706375000000001</v>
      </c>
      <c r="D342">
        <v>58.130501000000002</v>
      </c>
      <c r="E342">
        <v>121.427734</v>
      </c>
      <c r="F342">
        <v>51.309071000000003</v>
      </c>
      <c r="H342">
        <f t="shared" si="39"/>
        <v>4.7172218726392766E-3</v>
      </c>
      <c r="I342">
        <f t="shared" si="40"/>
        <v>8.1847989490439269E-3</v>
      </c>
      <c r="J342">
        <f t="shared" si="41"/>
        <v>1.9412775510175076E-2</v>
      </c>
      <c r="K342">
        <f t="shared" si="42"/>
        <v>2.1089616463616883E-2</v>
      </c>
      <c r="L342">
        <f t="shared" si="43"/>
        <v>3.4737729982957486E-3</v>
      </c>
    </row>
    <row r="343" spans="1:12" x14ac:dyDescent="0.3">
      <c r="A343" s="1">
        <v>43588</v>
      </c>
      <c r="B343">
        <v>111.56212600000001</v>
      </c>
      <c r="C343">
        <v>33.983387</v>
      </c>
      <c r="D343">
        <v>59.27</v>
      </c>
      <c r="E343">
        <v>124.015793</v>
      </c>
      <c r="F343">
        <v>51.487617</v>
      </c>
      <c r="H343">
        <f t="shared" si="39"/>
        <v>9.2635486013066082E-4</v>
      </c>
      <c r="I343">
        <f t="shared" si="40"/>
        <v>-7.4512306343535529E-3</v>
      </c>
      <c r="J343">
        <f t="shared" si="41"/>
        <v>3.3603170982828149E-3</v>
      </c>
      <c r="K343">
        <f t="shared" si="42"/>
        <v>-5.8355754069169541E-3</v>
      </c>
      <c r="L343">
        <f t="shared" si="43"/>
        <v>1.0945378832101914E-3</v>
      </c>
    </row>
    <row r="344" spans="1:12" x14ac:dyDescent="0.3">
      <c r="A344" s="1">
        <v>43591</v>
      </c>
      <c r="B344">
        <v>111.66552</v>
      </c>
      <c r="C344">
        <v>33.731110000000001</v>
      </c>
      <c r="D344">
        <v>59.469501000000001</v>
      </c>
      <c r="E344">
        <v>123.294197</v>
      </c>
      <c r="F344">
        <v>51.544002999999996</v>
      </c>
      <c r="H344">
        <f t="shared" si="39"/>
        <v>-1.9711707391374157E-2</v>
      </c>
      <c r="I344">
        <f t="shared" si="40"/>
        <v>-1.031859228798402E-2</v>
      </c>
      <c r="J344">
        <f t="shared" si="41"/>
        <v>-1.2938656747206678E-2</v>
      </c>
      <c r="K344">
        <f t="shared" si="42"/>
        <v>-2.0736251595152848E-2</v>
      </c>
      <c r="L344">
        <f t="shared" si="43"/>
        <v>-1.5618069325721949E-2</v>
      </c>
    </row>
    <row r="345" spans="1:12" x14ac:dyDescent="0.3">
      <c r="A345" s="1">
        <v>43592</v>
      </c>
      <c r="B345">
        <v>109.48595400000001</v>
      </c>
      <c r="C345">
        <v>33.384841999999999</v>
      </c>
      <c r="D345">
        <v>58.705002</v>
      </c>
      <c r="E345">
        <v>120.763863</v>
      </c>
      <c r="F345">
        <v>50.745238999999998</v>
      </c>
      <c r="H345">
        <f t="shared" si="39"/>
        <v>2.6123723742565875E-3</v>
      </c>
      <c r="I345">
        <f t="shared" si="40"/>
        <v>-5.7952206756391005E-3</v>
      </c>
      <c r="J345">
        <f t="shared" si="41"/>
        <v>-6.6913258572110597E-3</v>
      </c>
      <c r="K345">
        <f t="shared" si="42"/>
        <v>-7.9546826590619072E-5</v>
      </c>
      <c r="L345">
        <f t="shared" si="43"/>
        <v>-1.8523650161164361E-4</v>
      </c>
    </row>
    <row r="346" spans="1:12" x14ac:dyDescent="0.3">
      <c r="A346" s="1">
        <v>43593</v>
      </c>
      <c r="B346">
        <v>109.772346</v>
      </c>
      <c r="C346">
        <v>33.191929000000002</v>
      </c>
      <c r="D346">
        <v>58.313499</v>
      </c>
      <c r="E346">
        <v>120.754257</v>
      </c>
      <c r="F346">
        <v>50.735840000000003</v>
      </c>
      <c r="H346">
        <f t="shared" si="39"/>
        <v>-7.655043846331375E-3</v>
      </c>
      <c r="I346">
        <f t="shared" si="40"/>
        <v>-1.4908349682646039E-4</v>
      </c>
      <c r="J346">
        <f t="shared" si="41"/>
        <v>-3.3409947267706271E-3</v>
      </c>
      <c r="K346">
        <f t="shared" si="42"/>
        <v>-7.9735357496392184E-5</v>
      </c>
      <c r="L346">
        <f t="shared" si="43"/>
        <v>4.804110525326582E-3</v>
      </c>
    </row>
    <row r="347" spans="1:12" x14ac:dyDescent="0.3">
      <c r="A347" s="1">
        <v>43594</v>
      </c>
      <c r="B347">
        <v>108.935242</v>
      </c>
      <c r="C347">
        <v>33.186981000000003</v>
      </c>
      <c r="D347">
        <v>58.118999000000002</v>
      </c>
      <c r="E347">
        <v>120.744629</v>
      </c>
      <c r="F347">
        <v>50.980167000000002</v>
      </c>
      <c r="H347">
        <f t="shared" si="39"/>
        <v>-1.4793368642905259E-4</v>
      </c>
      <c r="I347">
        <f t="shared" si="40"/>
        <v>1.0428170265534033E-3</v>
      </c>
      <c r="J347">
        <f t="shared" si="41"/>
        <v>1.6246882133090022E-3</v>
      </c>
      <c r="K347">
        <f t="shared" si="42"/>
        <v>1.290442627488513E-2</v>
      </c>
      <c r="L347">
        <f t="shared" si="43"/>
        <v>7.3463461940028001E-3</v>
      </c>
    </row>
    <row r="348" spans="1:12" x14ac:dyDescent="0.3">
      <c r="A348" s="1">
        <v>43595</v>
      </c>
      <c r="B348">
        <v>108.919128</v>
      </c>
      <c r="C348">
        <v>33.221606999999999</v>
      </c>
      <c r="D348">
        <v>58.213501000000001</v>
      </c>
      <c r="E348">
        <v>122.312866</v>
      </c>
      <c r="F348">
        <v>51.356064000000003</v>
      </c>
      <c r="H348">
        <f t="shared" si="39"/>
        <v>-2.9243988281003285E-2</v>
      </c>
      <c r="I348">
        <f t="shared" si="40"/>
        <v>-4.7569930995116784E-2</v>
      </c>
      <c r="J348">
        <f t="shared" si="41"/>
        <v>-2.8081799488017971E-2</v>
      </c>
      <c r="K348">
        <f t="shared" si="42"/>
        <v>-3.0184354638372549E-2</v>
      </c>
      <c r="L348">
        <f t="shared" si="43"/>
        <v>-2.2576877039239711E-2</v>
      </c>
    </row>
    <row r="349" spans="1:12" x14ac:dyDescent="0.3">
      <c r="A349" s="1">
        <v>43598</v>
      </c>
      <c r="B349">
        <v>105.780022</v>
      </c>
      <c r="C349">
        <v>31.678256999999999</v>
      </c>
      <c r="D349">
        <v>56.601500999999999</v>
      </c>
      <c r="E349">
        <v>118.67609400000001</v>
      </c>
      <c r="F349">
        <v>50.209595</v>
      </c>
      <c r="H349">
        <f t="shared" si="39"/>
        <v>1.4279016954047945E-2</v>
      </c>
      <c r="I349">
        <f t="shared" si="40"/>
        <v>3.2416965825726812E-2</v>
      </c>
      <c r="J349">
        <f t="shared" si="41"/>
        <v>-1.0291051412418805E-2</v>
      </c>
      <c r="K349">
        <f t="shared" si="42"/>
        <v>1.1125392769561728E-2</v>
      </c>
      <c r="L349">
        <f t="shared" si="43"/>
        <v>1.3016122621370646E-2</v>
      </c>
    </row>
    <row r="350" spans="1:12" x14ac:dyDescent="0.3">
      <c r="A350" s="1">
        <v>43599</v>
      </c>
      <c r="B350">
        <v>107.301292</v>
      </c>
      <c r="C350">
        <v>32.721995999999997</v>
      </c>
      <c r="D350">
        <v>56.021999000000001</v>
      </c>
      <c r="E350">
        <v>120.003784</v>
      </c>
      <c r="F350">
        <v>50.867401000000001</v>
      </c>
      <c r="H350">
        <f t="shared" si="39"/>
        <v>8.1431979338670267E-3</v>
      </c>
      <c r="I350">
        <f t="shared" si="40"/>
        <v>2.6111046651214977E-2</v>
      </c>
      <c r="J350">
        <f t="shared" si="41"/>
        <v>3.8321280777426595E-2</v>
      </c>
      <c r="K350">
        <f t="shared" si="42"/>
        <v>1.3984227568639346E-2</v>
      </c>
      <c r="L350">
        <f t="shared" si="43"/>
        <v>7.912463665577971E-3</v>
      </c>
    </row>
    <row r="351" spans="1:12" x14ac:dyDescent="0.3">
      <c r="A351" s="1">
        <v>43600</v>
      </c>
      <c r="B351">
        <v>108.178635</v>
      </c>
      <c r="C351">
        <v>33.587654000000001</v>
      </c>
      <c r="D351">
        <v>58.210498999999999</v>
      </c>
      <c r="E351">
        <v>121.69373299999999</v>
      </c>
      <c r="F351">
        <v>51.271484000000001</v>
      </c>
      <c r="H351">
        <f t="shared" si="39"/>
        <v>1.0951789941518335E-2</v>
      </c>
      <c r="I351">
        <f t="shared" si="40"/>
        <v>2.7598099285623803E-2</v>
      </c>
      <c r="J351">
        <f t="shared" si="41"/>
        <v>1.2606946617759714E-2</v>
      </c>
      <c r="K351">
        <f t="shared" si="42"/>
        <v>2.2828854818716132E-2</v>
      </c>
      <c r="L351">
        <f t="shared" si="43"/>
        <v>1.4652381652895555E-3</v>
      </c>
    </row>
    <row r="352" spans="1:12" x14ac:dyDescent="0.3">
      <c r="A352" s="1">
        <v>43601</v>
      </c>
      <c r="B352">
        <v>109.369896</v>
      </c>
      <c r="C352">
        <v>34.527518999999998</v>
      </c>
      <c r="D352">
        <v>58.949001000000003</v>
      </c>
      <c r="E352">
        <v>124.503815</v>
      </c>
      <c r="F352">
        <v>51.346663999999997</v>
      </c>
      <c r="H352">
        <f t="shared" si="39"/>
        <v>-1.1547066106242017E-2</v>
      </c>
      <c r="I352">
        <f t="shared" si="40"/>
        <v>-5.3149435562506852E-3</v>
      </c>
      <c r="J352">
        <f t="shared" si="41"/>
        <v>-1.4248839764706254E-2</v>
      </c>
      <c r="K352">
        <f t="shared" si="42"/>
        <v>-6.6925666572859093E-3</v>
      </c>
      <c r="L352">
        <f t="shared" si="43"/>
        <v>-2.5655774299715673E-3</v>
      </c>
    </row>
    <row r="353" spans="1:12" x14ac:dyDescent="0.3">
      <c r="A353" s="1">
        <v>43602</v>
      </c>
      <c r="B353">
        <v>108.11425800000001</v>
      </c>
      <c r="C353">
        <v>34.344493999999997</v>
      </c>
      <c r="D353">
        <v>58.115001999999997</v>
      </c>
      <c r="E353">
        <v>123.67334700000001</v>
      </c>
      <c r="F353">
        <v>51.215099000000002</v>
      </c>
      <c r="H353">
        <f t="shared" si="39"/>
        <v>5.9382639962983009E-3</v>
      </c>
      <c r="I353">
        <f t="shared" si="40"/>
        <v>-2.0811406438799841E-2</v>
      </c>
      <c r="J353">
        <f t="shared" si="41"/>
        <v>-2.038183619673762E-2</v>
      </c>
      <c r="K353">
        <f t="shared" si="42"/>
        <v>-1.4550586761664692E-2</v>
      </c>
      <c r="L353">
        <f t="shared" si="43"/>
        <v>-1.5532790570327505E-2</v>
      </c>
    </row>
    <row r="354" spans="1:12" x14ac:dyDescent="0.3">
      <c r="A354" s="1">
        <v>43605</v>
      </c>
      <c r="B354">
        <v>108.758179</v>
      </c>
      <c r="C354">
        <v>33.637123000000003</v>
      </c>
      <c r="D354">
        <v>56.942501</v>
      </c>
      <c r="E354">
        <v>121.88685599999999</v>
      </c>
      <c r="F354">
        <v>50.425732000000004</v>
      </c>
      <c r="H354">
        <f t="shared" si="39"/>
        <v>9.794702451569666E-3</v>
      </c>
      <c r="I354">
        <f t="shared" si="40"/>
        <v>2.3974940009331643E-2</v>
      </c>
      <c r="J354">
        <f t="shared" si="41"/>
        <v>9.4211351933737655E-3</v>
      </c>
      <c r="K354">
        <f t="shared" si="42"/>
        <v>5.3730112917763266E-3</v>
      </c>
      <c r="L354">
        <f t="shared" si="43"/>
        <v>9.4591573266320349E-3</v>
      </c>
    </row>
    <row r="355" spans="1:12" x14ac:dyDescent="0.3">
      <c r="A355" s="1">
        <v>43606</v>
      </c>
      <c r="B355">
        <v>109.828667</v>
      </c>
      <c r="C355">
        <v>34.453316000000001</v>
      </c>
      <c r="D355">
        <v>57.481498999999999</v>
      </c>
      <c r="E355">
        <v>122.54351800000001</v>
      </c>
      <c r="F355">
        <v>50.904980000000002</v>
      </c>
      <c r="H355">
        <f t="shared" si="39"/>
        <v>-7.328640957079206E-4</v>
      </c>
      <c r="I355">
        <f t="shared" si="40"/>
        <v>-9.3761573915601328E-3</v>
      </c>
      <c r="J355">
        <f t="shared" si="41"/>
        <v>1.5558118182409195E-3</v>
      </c>
      <c r="K355">
        <f t="shared" si="42"/>
        <v>6.0493956133658329E-3</v>
      </c>
      <c r="L355">
        <f t="shared" si="43"/>
        <v>5.5370211679849188E-4</v>
      </c>
    </row>
    <row r="356" spans="1:12" x14ac:dyDescent="0.3">
      <c r="A356" s="1">
        <v>43607</v>
      </c>
      <c r="B356">
        <v>109.74820699999999</v>
      </c>
      <c r="C356">
        <v>34.131785999999998</v>
      </c>
      <c r="D356">
        <v>57.570999</v>
      </c>
      <c r="E356">
        <v>123.28707900000001</v>
      </c>
      <c r="F356">
        <v>50.933174000000001</v>
      </c>
      <c r="H356">
        <f t="shared" si="39"/>
        <v>-2.9473159953932047E-2</v>
      </c>
      <c r="I356">
        <f t="shared" si="40"/>
        <v>-4.9007555561106843E-2</v>
      </c>
      <c r="J356">
        <f t="shared" si="41"/>
        <v>-9.2924378359794998E-3</v>
      </c>
      <c r="K356">
        <f t="shared" si="42"/>
        <v>-1.1739242685651458E-2</v>
      </c>
      <c r="L356">
        <f t="shared" si="43"/>
        <v>-2.0880405632143186E-2</v>
      </c>
    </row>
    <row r="357" spans="1:12" x14ac:dyDescent="0.3">
      <c r="A357" s="1">
        <v>43608</v>
      </c>
      <c r="B357">
        <v>106.560783</v>
      </c>
      <c r="C357">
        <v>32.499397000000002</v>
      </c>
      <c r="D357">
        <v>57.038502000000001</v>
      </c>
      <c r="E357">
        <v>121.84824399999999</v>
      </c>
      <c r="F357">
        <v>49.880695000000003</v>
      </c>
      <c r="H357">
        <f t="shared" si="39"/>
        <v>-8.3114813715618754E-4</v>
      </c>
      <c r="I357">
        <f t="shared" si="40"/>
        <v>6.3722648417078353E-3</v>
      </c>
      <c r="J357">
        <f t="shared" si="41"/>
        <v>-6.4197841418219383E-3</v>
      </c>
      <c r="K357">
        <f t="shared" si="42"/>
        <v>4.7524884649440452E-4</v>
      </c>
      <c r="L357">
        <f t="shared" si="43"/>
        <v>-5.8573965840238206E-3</v>
      </c>
    </row>
    <row r="358" spans="1:12" x14ac:dyDescent="0.3">
      <c r="A358" s="1">
        <v>43609</v>
      </c>
      <c r="B358">
        <v>106.472252</v>
      </c>
      <c r="C358">
        <v>32.707152999999998</v>
      </c>
      <c r="D358">
        <v>56.673499999999997</v>
      </c>
      <c r="E358">
        <v>121.906166</v>
      </c>
      <c r="F358">
        <v>49.589378000000004</v>
      </c>
      <c r="H358">
        <f t="shared" si="39"/>
        <v>-1.3854306495007991E-2</v>
      </c>
      <c r="I358">
        <f t="shared" si="40"/>
        <v>4.3764834124421972E-3</v>
      </c>
      <c r="J358">
        <f t="shared" si="41"/>
        <v>5.9974777112837641E-4</v>
      </c>
      <c r="K358">
        <f t="shared" si="42"/>
        <v>-6.3373722196636076E-4</v>
      </c>
      <c r="L358">
        <f t="shared" si="43"/>
        <v>-1.9518513259426693E-2</v>
      </c>
    </row>
    <row r="359" spans="1:12" x14ac:dyDescent="0.3">
      <c r="A359" s="1">
        <v>43613</v>
      </c>
      <c r="B359">
        <v>105.007324</v>
      </c>
      <c r="C359">
        <v>32.850608999999999</v>
      </c>
      <c r="D359">
        <v>56.707500000000003</v>
      </c>
      <c r="E359">
        <v>121.828934</v>
      </c>
      <c r="F359">
        <v>48.630851999999997</v>
      </c>
      <c r="H359">
        <f t="shared" si="39"/>
        <v>-5.9196080046168536E-3</v>
      </c>
      <c r="I359">
        <f t="shared" si="40"/>
        <v>-3.1673875654472205E-3</v>
      </c>
      <c r="J359">
        <f t="shared" si="41"/>
        <v>-1.5720470449148344E-2</v>
      </c>
      <c r="K359">
        <f t="shared" si="42"/>
        <v>-9.7175653804571303E-3</v>
      </c>
      <c r="L359">
        <f t="shared" si="43"/>
        <v>-1.1601218308632784E-3</v>
      </c>
    </row>
    <row r="360" spans="1:12" x14ac:dyDescent="0.3">
      <c r="A360" s="1">
        <v>43614</v>
      </c>
      <c r="B360">
        <v>104.387558</v>
      </c>
      <c r="C360">
        <v>32.746723000000003</v>
      </c>
      <c r="D360">
        <v>55.823002000000002</v>
      </c>
      <c r="E360">
        <v>120.65078699999999</v>
      </c>
      <c r="F360">
        <v>48.574466999999999</v>
      </c>
      <c r="H360">
        <f t="shared" si="39"/>
        <v>-9.2571102377637753E-4</v>
      </c>
      <c r="I360">
        <f t="shared" si="40"/>
        <v>3.1673875654470952E-3</v>
      </c>
      <c r="J360">
        <f t="shared" si="41"/>
        <v>1.3336318826843152E-3</v>
      </c>
      <c r="K360">
        <f t="shared" si="42"/>
        <v>6.3031272561630478E-3</v>
      </c>
      <c r="L360">
        <f t="shared" si="43"/>
        <v>5.8034231328056303E-4</v>
      </c>
    </row>
    <row r="361" spans="1:12" x14ac:dyDescent="0.3">
      <c r="A361" s="1">
        <v>43615</v>
      </c>
      <c r="B361">
        <v>104.29097</v>
      </c>
      <c r="C361">
        <v>32.850608999999999</v>
      </c>
      <c r="D361">
        <v>55.897499000000003</v>
      </c>
      <c r="E361">
        <v>121.41366600000001</v>
      </c>
      <c r="F361">
        <v>48.602665000000002</v>
      </c>
      <c r="H361">
        <f t="shared" si="39"/>
        <v>-2.0112800039312036E-2</v>
      </c>
      <c r="I361">
        <f t="shared" si="40"/>
        <v>-0.10903144591599255</v>
      </c>
      <c r="J361">
        <f t="shared" si="41"/>
        <v>-1.2891904492048427E-2</v>
      </c>
      <c r="K361">
        <f t="shared" si="42"/>
        <v>-1.6439089377713843E-2</v>
      </c>
      <c r="L361">
        <f t="shared" si="43"/>
        <v>-2.1892979594545538E-2</v>
      </c>
    </row>
    <row r="362" spans="1:12" x14ac:dyDescent="0.3">
      <c r="A362" s="1">
        <v>43616</v>
      </c>
      <c r="B362">
        <v>102.21434000000001</v>
      </c>
      <c r="C362">
        <v>29.457214</v>
      </c>
      <c r="D362">
        <v>55.181499000000002</v>
      </c>
      <c r="E362">
        <v>119.43405199999999</v>
      </c>
      <c r="F362">
        <v>47.550170999999999</v>
      </c>
      <c r="H362">
        <f t="shared" si="39"/>
        <v>1.0029084793422861E-2</v>
      </c>
      <c r="I362">
        <f t="shared" si="40"/>
        <v>-6.3967645729865324E-2</v>
      </c>
      <c r="J362">
        <f t="shared" si="41"/>
        <v>-6.3015582411773574E-2</v>
      </c>
      <c r="K362">
        <f t="shared" si="42"/>
        <v>-3.1540035882703571E-2</v>
      </c>
      <c r="L362">
        <f t="shared" si="43"/>
        <v>-7.1402318036927091E-3</v>
      </c>
    </row>
    <row r="363" spans="1:12" x14ac:dyDescent="0.3">
      <c r="A363" s="1">
        <v>43619</v>
      </c>
      <c r="B363">
        <v>103.244614</v>
      </c>
      <c r="C363">
        <v>27.631907999999999</v>
      </c>
      <c r="D363">
        <v>51.811501</v>
      </c>
      <c r="E363">
        <v>115.725883</v>
      </c>
      <c r="F363">
        <v>47.211860999999999</v>
      </c>
      <c r="H363">
        <f t="shared" si="39"/>
        <v>3.3877965340694746E-2</v>
      </c>
      <c r="I363">
        <f t="shared" si="40"/>
        <v>3.2061941946373726E-2</v>
      </c>
      <c r="J363">
        <f t="shared" si="41"/>
        <v>1.6101569185389405E-2</v>
      </c>
      <c r="K363">
        <f t="shared" si="42"/>
        <v>2.7326810615073527E-2</v>
      </c>
      <c r="L363">
        <f t="shared" si="43"/>
        <v>3.4816835476113826E-2</v>
      </c>
    </row>
    <row r="364" spans="1:12" x14ac:dyDescent="0.3">
      <c r="A364" s="1">
        <v>43620</v>
      </c>
      <c r="B364">
        <v>106.802254</v>
      </c>
      <c r="C364">
        <v>28.532195999999999</v>
      </c>
      <c r="D364">
        <v>52.652500000000003</v>
      </c>
      <c r="E364">
        <v>118.93190800000001</v>
      </c>
      <c r="F364">
        <v>48.884579000000002</v>
      </c>
      <c r="H364">
        <f t="shared" si="39"/>
        <v>-9.0847901088196362E-3</v>
      </c>
      <c r="I364">
        <f t="shared" si="40"/>
        <v>-5.6709857210835928E-2</v>
      </c>
      <c r="J364">
        <f t="shared" si="41"/>
        <v>-1.033766192187653E-2</v>
      </c>
      <c r="K364">
        <f t="shared" si="42"/>
        <v>2.1447526620269029E-2</v>
      </c>
      <c r="L364">
        <f t="shared" si="43"/>
        <v>1.5366452347179383E-3</v>
      </c>
    </row>
    <row r="365" spans="1:12" x14ac:dyDescent="0.3">
      <c r="A365" s="1">
        <v>43621</v>
      </c>
      <c r="B365">
        <v>105.836372</v>
      </c>
      <c r="C365">
        <v>26.959164000000001</v>
      </c>
      <c r="D365">
        <v>52.110999999999997</v>
      </c>
      <c r="E365">
        <v>121.510254</v>
      </c>
      <c r="F365">
        <v>48.959755000000001</v>
      </c>
      <c r="H365">
        <f t="shared" si="39"/>
        <v>5.5364796702188201E-3</v>
      </c>
      <c r="I365">
        <f t="shared" si="40"/>
        <v>-2.3578527112402936E-2</v>
      </c>
      <c r="J365">
        <f t="shared" si="41"/>
        <v>2.0320343050752722E-3</v>
      </c>
      <c r="K365">
        <f t="shared" si="42"/>
        <v>1.5691119033997357E-2</v>
      </c>
      <c r="L365">
        <f t="shared" si="43"/>
        <v>9.3609978483522264E-3</v>
      </c>
    </row>
    <row r="366" spans="1:12" x14ac:dyDescent="0.3">
      <c r="A366" s="1">
        <v>43622</v>
      </c>
      <c r="B366">
        <v>106.423958</v>
      </c>
      <c r="C366">
        <v>26.330942</v>
      </c>
      <c r="D366">
        <v>52.216999000000001</v>
      </c>
      <c r="E366">
        <v>123.431923</v>
      </c>
      <c r="F366">
        <v>49.420219000000003</v>
      </c>
      <c r="H366">
        <f t="shared" si="39"/>
        <v>8.2099698369812596E-3</v>
      </c>
      <c r="I366">
        <f t="shared" si="40"/>
        <v>1.9902116117711241E-2</v>
      </c>
      <c r="J366">
        <f t="shared" si="41"/>
        <v>2.0565723181224176E-2</v>
      </c>
      <c r="K366">
        <f t="shared" si="42"/>
        <v>2.7623332908642478E-2</v>
      </c>
      <c r="L366">
        <f t="shared" si="43"/>
        <v>1.2659577097563606E-2</v>
      </c>
    </row>
    <row r="367" spans="1:12" x14ac:dyDescent="0.3">
      <c r="A367" s="1">
        <v>43623</v>
      </c>
      <c r="B367">
        <v>107.301292</v>
      </c>
      <c r="C367">
        <v>26.860233000000001</v>
      </c>
      <c r="D367">
        <v>53.301997999999998</v>
      </c>
      <c r="E367">
        <v>126.889053</v>
      </c>
      <c r="F367">
        <v>50.049835000000002</v>
      </c>
      <c r="H367">
        <f t="shared" si="39"/>
        <v>1.0669763627879249E-2</v>
      </c>
      <c r="I367">
        <f t="shared" si="40"/>
        <v>-1.8433423982675797E-3</v>
      </c>
      <c r="J367">
        <f t="shared" si="41"/>
        <v>1.3362038644859854E-2</v>
      </c>
      <c r="K367">
        <f t="shared" si="42"/>
        <v>9.0909315835451775E-3</v>
      </c>
      <c r="L367">
        <f t="shared" si="43"/>
        <v>1.3983655937784828E-2</v>
      </c>
    </row>
    <row r="368" spans="1:12" x14ac:dyDescent="0.3">
      <c r="A368" s="1">
        <v>43626</v>
      </c>
      <c r="B368">
        <v>108.45230100000001</v>
      </c>
      <c r="C368">
        <v>26.810766000000001</v>
      </c>
      <c r="D368">
        <v>54.019001000000003</v>
      </c>
      <c r="E368">
        <v>128.04785200000001</v>
      </c>
      <c r="F368">
        <v>50.754631000000003</v>
      </c>
      <c r="H368">
        <f t="shared" si="39"/>
        <v>8.9401145594955166E-3</v>
      </c>
      <c r="I368">
        <f t="shared" si="40"/>
        <v>2.5796620292978041E-3</v>
      </c>
      <c r="J368">
        <f t="shared" si="41"/>
        <v>-1.5376780105870915E-3</v>
      </c>
      <c r="K368">
        <f t="shared" si="42"/>
        <v>-3.777983514992644E-3</v>
      </c>
      <c r="L368">
        <f t="shared" si="43"/>
        <v>-1.2966629454484097E-3</v>
      </c>
    </row>
    <row r="369" spans="1:12" x14ac:dyDescent="0.3">
      <c r="A369" s="1">
        <v>43627</v>
      </c>
      <c r="B369">
        <v>109.426224</v>
      </c>
      <c r="C369">
        <v>26.880018</v>
      </c>
      <c r="D369">
        <v>53.936000999999997</v>
      </c>
      <c r="E369">
        <v>127.56500200000001</v>
      </c>
      <c r="F369">
        <v>50.688862</v>
      </c>
      <c r="H369">
        <f t="shared" si="39"/>
        <v>-7.975823712112879E-3</v>
      </c>
      <c r="I369">
        <f t="shared" si="40"/>
        <v>-2.4402764541522581E-2</v>
      </c>
      <c r="J369">
        <f t="shared" si="41"/>
        <v>-1.5679000949590683E-3</v>
      </c>
      <c r="K369">
        <f t="shared" si="42"/>
        <v>-4.6283400943729659E-3</v>
      </c>
      <c r="L369">
        <f t="shared" si="43"/>
        <v>-5.9504118112081363E-3</v>
      </c>
    </row>
    <row r="370" spans="1:12" x14ac:dyDescent="0.3">
      <c r="A370" s="1">
        <v>43628</v>
      </c>
      <c r="B370">
        <v>108.55693100000001</v>
      </c>
      <c r="C370">
        <v>26.232009999999999</v>
      </c>
      <c r="D370">
        <v>53.851500999999999</v>
      </c>
      <c r="E370">
        <v>126.97595200000001</v>
      </c>
      <c r="F370">
        <v>50.388137999999998</v>
      </c>
      <c r="H370">
        <f t="shared" si="39"/>
        <v>6.577411712587777E-3</v>
      </c>
      <c r="I370">
        <f t="shared" si="40"/>
        <v>1.4973071221877842E-2</v>
      </c>
      <c r="J370">
        <f t="shared" si="41"/>
        <v>1.0841328827421689E-2</v>
      </c>
      <c r="K370">
        <f t="shared" si="42"/>
        <v>6.2924272111611022E-3</v>
      </c>
      <c r="L370">
        <f t="shared" si="43"/>
        <v>4.0948125826962391E-3</v>
      </c>
    </row>
    <row r="371" spans="1:12" x14ac:dyDescent="0.3">
      <c r="A371" s="1">
        <v>43629</v>
      </c>
      <c r="B371">
        <v>109.273308</v>
      </c>
      <c r="C371">
        <v>26.627738999999998</v>
      </c>
      <c r="D371">
        <v>54.438499</v>
      </c>
      <c r="E371">
        <v>127.777458</v>
      </c>
      <c r="F371">
        <v>50.594890999999997</v>
      </c>
      <c r="H371">
        <f t="shared" si="39"/>
        <v>-4.5034274679544373E-3</v>
      </c>
      <c r="I371">
        <f t="shared" si="40"/>
        <v>-4.7750411917505647E-2</v>
      </c>
      <c r="J371">
        <f t="shared" si="41"/>
        <v>-3.1460478624091713E-3</v>
      </c>
      <c r="K371">
        <f t="shared" si="42"/>
        <v>9.8172562513718195E-4</v>
      </c>
      <c r="L371">
        <f t="shared" si="43"/>
        <v>-1.0455938542436745E-2</v>
      </c>
    </row>
    <row r="372" spans="1:12" x14ac:dyDescent="0.3">
      <c r="A372" s="1">
        <v>43630</v>
      </c>
      <c r="B372">
        <v>108.78231</v>
      </c>
      <c r="C372">
        <v>25.386133000000001</v>
      </c>
      <c r="D372">
        <v>54.267502</v>
      </c>
      <c r="E372">
        <v>127.902962</v>
      </c>
      <c r="F372">
        <v>50.068629999999999</v>
      </c>
      <c r="H372">
        <f t="shared" si="39"/>
        <v>-1.480932236656545E-3</v>
      </c>
      <c r="I372">
        <f t="shared" si="40"/>
        <v>-1.3536259982065828E-2</v>
      </c>
      <c r="J372">
        <f t="shared" si="41"/>
        <v>6.5660955135036945E-3</v>
      </c>
      <c r="K372">
        <f t="shared" si="42"/>
        <v>3.0154571821920284E-3</v>
      </c>
      <c r="L372">
        <f t="shared" si="43"/>
        <v>-2.8191659788854382E-3</v>
      </c>
    </row>
    <row r="373" spans="1:12" x14ac:dyDescent="0.3">
      <c r="A373" s="1">
        <v>43633</v>
      </c>
      <c r="B373">
        <v>108.62133</v>
      </c>
      <c r="C373">
        <v>25.044815</v>
      </c>
      <c r="D373">
        <v>54.625</v>
      </c>
      <c r="E373">
        <v>128.28923</v>
      </c>
      <c r="F373">
        <v>49.927677000000003</v>
      </c>
      <c r="H373">
        <f t="shared" si="39"/>
        <v>1.0540915254574023E-2</v>
      </c>
      <c r="I373">
        <f t="shared" si="40"/>
        <v>1.7231798683208212E-2</v>
      </c>
      <c r="J373">
        <f t="shared" si="41"/>
        <v>1.0108915373385818E-2</v>
      </c>
      <c r="K373">
        <f t="shared" si="42"/>
        <v>1.7238825718725731E-2</v>
      </c>
      <c r="L373">
        <f t="shared" si="43"/>
        <v>-4.3383185219128036E-3</v>
      </c>
    </row>
    <row r="374" spans="1:12" x14ac:dyDescent="0.3">
      <c r="A374" s="1">
        <v>43634</v>
      </c>
      <c r="B374">
        <v>109.77235400000001</v>
      </c>
      <c r="C374">
        <v>25.480122000000001</v>
      </c>
      <c r="D374">
        <v>55.18</v>
      </c>
      <c r="E374">
        <v>130.519958</v>
      </c>
      <c r="F374">
        <v>49.711544000000004</v>
      </c>
      <c r="H374">
        <f t="shared" si="39"/>
        <v>5.1193862427857482E-3</v>
      </c>
      <c r="I374">
        <f t="shared" si="40"/>
        <v>3.640915045543406E-2</v>
      </c>
      <c r="J374">
        <f t="shared" si="41"/>
        <v>-1.1514237793537596E-3</v>
      </c>
      <c r="K374">
        <f t="shared" si="42"/>
        <v>3.9134187312055181E-3</v>
      </c>
      <c r="L374">
        <f t="shared" si="43"/>
        <v>-4.1674846025486715E-3</v>
      </c>
    </row>
    <row r="375" spans="1:12" x14ac:dyDescent="0.3">
      <c r="A375" s="1">
        <v>43635</v>
      </c>
      <c r="B375">
        <v>110.335762</v>
      </c>
      <c r="C375">
        <v>26.424927</v>
      </c>
      <c r="D375">
        <v>55.116501</v>
      </c>
      <c r="E375">
        <v>131.03173799999999</v>
      </c>
      <c r="F375">
        <v>49.504803000000003</v>
      </c>
      <c r="H375">
        <f t="shared" si="39"/>
        <v>1.2829660770060912E-2</v>
      </c>
      <c r="I375">
        <f t="shared" si="40"/>
        <v>1.8362755883247168E-2</v>
      </c>
      <c r="J375">
        <f t="shared" si="41"/>
        <v>8.2123194463487714E-3</v>
      </c>
      <c r="K375">
        <f t="shared" si="42"/>
        <v>9.2431976601784222E-3</v>
      </c>
      <c r="L375">
        <f t="shared" si="43"/>
        <v>7.8639897510997162E-2</v>
      </c>
    </row>
    <row r="376" spans="1:12" x14ac:dyDescent="0.3">
      <c r="A376" s="1">
        <v>43636</v>
      </c>
      <c r="B376">
        <v>111.760452</v>
      </c>
      <c r="C376">
        <v>26.914643999999999</v>
      </c>
      <c r="D376">
        <v>55.570999</v>
      </c>
      <c r="E376">
        <v>132.24850499999999</v>
      </c>
      <c r="F376">
        <v>53.555022999999998</v>
      </c>
      <c r="H376">
        <f t="shared" si="39"/>
        <v>2.5173983120228872E-3</v>
      </c>
      <c r="I376">
        <f t="shared" si="40"/>
        <v>-7.7490903234924621E-3</v>
      </c>
      <c r="J376">
        <f t="shared" si="41"/>
        <v>9.367426135535201E-3</v>
      </c>
      <c r="K376">
        <f t="shared" si="42"/>
        <v>1.459418505296418E-4</v>
      </c>
      <c r="L376">
        <f t="shared" si="43"/>
        <v>-1.5383554743085608E-2</v>
      </c>
    </row>
    <row r="377" spans="1:12" x14ac:dyDescent="0.3">
      <c r="A377" s="1">
        <v>43637</v>
      </c>
      <c r="B377">
        <v>112.042152</v>
      </c>
      <c r="C377">
        <v>26.706886000000001</v>
      </c>
      <c r="D377">
        <v>56.094002000000003</v>
      </c>
      <c r="E377">
        <v>132.267807</v>
      </c>
      <c r="F377">
        <v>52.737461000000003</v>
      </c>
      <c r="H377">
        <f t="shared" si="39"/>
        <v>1.0771479855803199E-3</v>
      </c>
      <c r="I377">
        <f t="shared" si="40"/>
        <v>-1.286251831313566E-2</v>
      </c>
      <c r="J377">
        <f t="shared" si="41"/>
        <v>-5.6852033252016805E-3</v>
      </c>
      <c r="K377">
        <f t="shared" si="42"/>
        <v>5.8965447894770134E-3</v>
      </c>
      <c r="L377">
        <f t="shared" si="43"/>
        <v>1.0987164047269732E-2</v>
      </c>
    </row>
    <row r="378" spans="1:12" x14ac:dyDescent="0.3">
      <c r="A378" s="1">
        <v>43640</v>
      </c>
      <c r="B378">
        <v>112.162903</v>
      </c>
      <c r="C378">
        <v>26.365568</v>
      </c>
      <c r="D378">
        <v>55.776001000000001</v>
      </c>
      <c r="E378">
        <v>133.05003400000001</v>
      </c>
      <c r="F378">
        <v>53.320090999999998</v>
      </c>
      <c r="H378">
        <f t="shared" si="39"/>
        <v>-7.1299168949363213E-3</v>
      </c>
      <c r="I378">
        <f t="shared" si="40"/>
        <v>-1.8748853822179393E-2</v>
      </c>
      <c r="J378">
        <f t="shared" si="41"/>
        <v>-2.6497210228936641E-2</v>
      </c>
      <c r="K378">
        <f t="shared" si="42"/>
        <v>-3.2081601097653935E-2</v>
      </c>
      <c r="L378">
        <f t="shared" si="43"/>
        <v>-1.187863566314855E-2</v>
      </c>
    </row>
    <row r="379" spans="1:12" x14ac:dyDescent="0.3">
      <c r="A379" s="1">
        <v>43641</v>
      </c>
      <c r="B379">
        <v>111.366035</v>
      </c>
      <c r="C379">
        <v>25.875848999999999</v>
      </c>
      <c r="D379">
        <v>54.317501</v>
      </c>
      <c r="E379">
        <v>128.84931900000001</v>
      </c>
      <c r="F379">
        <v>52.690468000000003</v>
      </c>
      <c r="H379">
        <f t="shared" si="39"/>
        <v>1.15587823327018E-3</v>
      </c>
      <c r="I379">
        <f t="shared" si="40"/>
        <v>1.743468690739286E-2</v>
      </c>
      <c r="J379">
        <f t="shared" si="41"/>
        <v>-6.0475957634400449E-3</v>
      </c>
      <c r="K379">
        <f t="shared" si="42"/>
        <v>3.7401567753717821E-3</v>
      </c>
      <c r="L379">
        <f t="shared" si="43"/>
        <v>1.046766562492551E-2</v>
      </c>
    </row>
    <row r="380" spans="1:12" x14ac:dyDescent="0.3">
      <c r="A380" s="1">
        <v>43642</v>
      </c>
      <c r="B380">
        <v>111.49483499999999</v>
      </c>
      <c r="C380">
        <v>26.330942</v>
      </c>
      <c r="D380">
        <v>53.990001999999997</v>
      </c>
      <c r="E380">
        <v>129.33213799999999</v>
      </c>
      <c r="F380">
        <v>53.244911000000002</v>
      </c>
      <c r="H380">
        <f t="shared" si="39"/>
        <v>0</v>
      </c>
      <c r="I380">
        <f t="shared" si="40"/>
        <v>-1.9348105777894736E-2</v>
      </c>
      <c r="J380">
        <f t="shared" si="41"/>
        <v>-3.5161390564296675E-3</v>
      </c>
      <c r="K380">
        <f t="shared" si="42"/>
        <v>1.6415459759100963E-3</v>
      </c>
      <c r="L380">
        <f t="shared" si="43"/>
        <v>1.9396740582304792E-3</v>
      </c>
    </row>
    <row r="381" spans="1:12" x14ac:dyDescent="0.3">
      <c r="A381" s="1">
        <v>43643</v>
      </c>
      <c r="B381">
        <v>111.49483499999999</v>
      </c>
      <c r="C381">
        <v>25.826384999999998</v>
      </c>
      <c r="D381">
        <v>53.800499000000002</v>
      </c>
      <c r="E381">
        <v>129.54461699999999</v>
      </c>
      <c r="F381">
        <v>53.348289000000001</v>
      </c>
      <c r="H381">
        <f t="shared" si="39"/>
        <v>-4.4859402360539931E-3</v>
      </c>
      <c r="I381">
        <f t="shared" si="40"/>
        <v>-2.7377667608988809E-2</v>
      </c>
      <c r="J381">
        <f t="shared" si="41"/>
        <v>4.5435791631986888E-3</v>
      </c>
      <c r="K381">
        <f t="shared" si="42"/>
        <v>-1.4172881228634777E-3</v>
      </c>
      <c r="L381">
        <f t="shared" si="43"/>
        <v>3.5167523218716285E-3</v>
      </c>
    </row>
    <row r="382" spans="1:12" x14ac:dyDescent="0.3">
      <c r="A382" s="1">
        <v>43644</v>
      </c>
      <c r="B382">
        <v>110.995796</v>
      </c>
      <c r="C382">
        <v>25.128910000000001</v>
      </c>
      <c r="D382">
        <v>54.045501999999999</v>
      </c>
      <c r="E382">
        <v>129.36114499999999</v>
      </c>
      <c r="F382">
        <v>53.536231999999998</v>
      </c>
      <c r="H382">
        <f t="shared" si="39"/>
        <v>1.4256134192220245E-2</v>
      </c>
      <c r="I382">
        <f t="shared" si="40"/>
        <v>1.4849810828777758E-2</v>
      </c>
      <c r="J382">
        <f t="shared" si="41"/>
        <v>1.5641470541382624E-2</v>
      </c>
      <c r="K382">
        <f t="shared" si="42"/>
        <v>1.2757784486820691E-2</v>
      </c>
      <c r="L382">
        <f t="shared" si="43"/>
        <v>1.809041616423978E-2</v>
      </c>
    </row>
    <row r="383" spans="1:12" x14ac:dyDescent="0.3">
      <c r="A383" s="1">
        <v>43647</v>
      </c>
      <c r="B383">
        <v>112.5895</v>
      </c>
      <c r="C383">
        <v>25.504854000000002</v>
      </c>
      <c r="D383">
        <v>54.897499000000003</v>
      </c>
      <c r="E383">
        <v>131.02207899999999</v>
      </c>
      <c r="F383">
        <v>54.513537999999997</v>
      </c>
      <c r="H383">
        <f t="shared" si="39"/>
        <v>2.4277125487387422E-3</v>
      </c>
      <c r="I383">
        <f t="shared" si="40"/>
        <v>1.1953046725042828E-2</v>
      </c>
      <c r="J383">
        <f t="shared" si="41"/>
        <v>1.2040721351879774E-2</v>
      </c>
      <c r="K383">
        <f t="shared" si="42"/>
        <v>6.6115272133238394E-3</v>
      </c>
      <c r="L383">
        <f t="shared" si="43"/>
        <v>7.727442057249484E-3</v>
      </c>
    </row>
    <row r="384" spans="1:12" x14ac:dyDescent="0.3">
      <c r="A384" s="1">
        <v>43648</v>
      </c>
      <c r="B384">
        <v>112.863167</v>
      </c>
      <c r="C384">
        <v>25.811544000000001</v>
      </c>
      <c r="D384">
        <v>55.5625</v>
      </c>
      <c r="E384">
        <v>131.89120500000001</v>
      </c>
      <c r="F384">
        <v>54.936419999999998</v>
      </c>
      <c r="H384">
        <f t="shared" si="39"/>
        <v>9.3697462923221179E-3</v>
      </c>
      <c r="I384">
        <f t="shared" si="40"/>
        <v>1.4081982126668943E-2</v>
      </c>
      <c r="J384">
        <f t="shared" si="41"/>
        <v>9.2528797921939132E-3</v>
      </c>
      <c r="K384">
        <f t="shared" si="42"/>
        <v>6.4224604155785044E-3</v>
      </c>
      <c r="L384">
        <f t="shared" si="43"/>
        <v>6.8188807891159239E-3</v>
      </c>
    </row>
    <row r="385" spans="1:12" x14ac:dyDescent="0.3">
      <c r="A385" s="1">
        <v>43649</v>
      </c>
      <c r="B385">
        <v>113.925636</v>
      </c>
      <c r="C385">
        <v>26.177593000000002</v>
      </c>
      <c r="D385">
        <v>56.078999000000003</v>
      </c>
      <c r="E385">
        <v>132.74099699999999</v>
      </c>
      <c r="F385">
        <v>55.312305000000002</v>
      </c>
      <c r="H385">
        <f t="shared" si="39"/>
        <v>-1.1313246385125895E-3</v>
      </c>
      <c r="I385">
        <f t="shared" si="40"/>
        <v>-1.0447317812411242E-2</v>
      </c>
      <c r="J385">
        <f t="shared" si="41"/>
        <v>8.8853003746723631E-3</v>
      </c>
      <c r="K385">
        <f t="shared" si="42"/>
        <v>-2.9141266739914629E-3</v>
      </c>
      <c r="L385">
        <f t="shared" si="43"/>
        <v>7.1102174866242984E-3</v>
      </c>
    </row>
    <row r="386" spans="1:12" x14ac:dyDescent="0.3">
      <c r="A386" s="1">
        <v>43651</v>
      </c>
      <c r="B386">
        <v>113.79682200000001</v>
      </c>
      <c r="C386">
        <v>25.905531</v>
      </c>
      <c r="D386">
        <v>56.579498000000001</v>
      </c>
      <c r="E386">
        <v>132.354736</v>
      </c>
      <c r="F386">
        <v>55.706989</v>
      </c>
      <c r="H386">
        <f t="shared" si="39"/>
        <v>-5.7455179199579895E-3</v>
      </c>
      <c r="I386">
        <f t="shared" si="40"/>
        <v>-2.083819942464948E-2</v>
      </c>
      <c r="J386">
        <f t="shared" si="41"/>
        <v>-1.3559235235006335E-2</v>
      </c>
      <c r="K386">
        <f t="shared" si="42"/>
        <v>-7.2991909806867882E-4</v>
      </c>
      <c r="L386">
        <f t="shared" si="43"/>
        <v>4.2086272322070439E-3</v>
      </c>
    </row>
    <row r="387" spans="1:12" x14ac:dyDescent="0.3">
      <c r="A387" s="1">
        <v>43654</v>
      </c>
      <c r="B387">
        <v>113.144875</v>
      </c>
      <c r="C387">
        <v>25.371292</v>
      </c>
      <c r="D387">
        <v>55.817501</v>
      </c>
      <c r="E387">
        <v>132.258163</v>
      </c>
      <c r="F387">
        <v>55.941932999999999</v>
      </c>
      <c r="H387">
        <f t="shared" si="39"/>
        <v>-8.8603052669263896E-3</v>
      </c>
      <c r="I387">
        <f t="shared" si="40"/>
        <v>-3.7111827775067976E-3</v>
      </c>
      <c r="J387">
        <f t="shared" si="41"/>
        <v>7.5674781294654131E-3</v>
      </c>
      <c r="K387">
        <f t="shared" si="42"/>
        <v>-3.6573658343474306E-3</v>
      </c>
      <c r="L387">
        <f t="shared" si="43"/>
        <v>1.1750463539756345E-3</v>
      </c>
    </row>
    <row r="388" spans="1:12" x14ac:dyDescent="0.3">
      <c r="A388" s="1">
        <v>43655</v>
      </c>
      <c r="B388">
        <v>112.146805</v>
      </c>
      <c r="C388">
        <v>25.277308999999999</v>
      </c>
      <c r="D388">
        <v>56.241501</v>
      </c>
      <c r="E388">
        <v>131.77533</v>
      </c>
      <c r="F388">
        <v>56.007705999999999</v>
      </c>
      <c r="H388">
        <f t="shared" si="39"/>
        <v>8.1485925258585439E-3</v>
      </c>
      <c r="I388">
        <f t="shared" si="40"/>
        <v>2.3020664071518072E-2</v>
      </c>
      <c r="J388">
        <f t="shared" si="41"/>
        <v>1.3817260439943165E-2</v>
      </c>
      <c r="K388">
        <f t="shared" si="42"/>
        <v>1.0134400862966407E-2</v>
      </c>
      <c r="L388">
        <f t="shared" si="43"/>
        <v>9.1857863335912948E-3</v>
      </c>
    </row>
    <row r="389" spans="1:12" x14ac:dyDescent="0.3">
      <c r="A389" s="1">
        <v>43656</v>
      </c>
      <c r="B389">
        <v>113.06437699999999</v>
      </c>
      <c r="C389">
        <v>25.865959</v>
      </c>
      <c r="D389">
        <v>57.023997999999999</v>
      </c>
      <c r="E389">
        <v>133.11758399999999</v>
      </c>
      <c r="F389">
        <v>56.524551000000002</v>
      </c>
      <c r="H389">
        <f t="shared" ref="H389:H452" si="44">LN(B390/B389)</f>
        <v>5.4666950196567412E-3</v>
      </c>
      <c r="I389">
        <f t="shared" ref="I389:I452" si="45">LN(C390/C389)</f>
        <v>2.2502540931499775E-2</v>
      </c>
      <c r="J389">
        <f t="shared" ref="J389:J452" si="46">LN(D390/D389)</f>
        <v>3.2652337183617804E-3</v>
      </c>
      <c r="K389">
        <f t="shared" ref="K389:K452" si="47">LN(E390/E389)</f>
        <v>3.9818653223567847E-3</v>
      </c>
      <c r="L389">
        <f t="shared" ref="L389:L452" si="48">LN(F390/F389)</f>
        <v>-2.6633435395422705E-3</v>
      </c>
    </row>
    <row r="390" spans="1:12" x14ac:dyDescent="0.3">
      <c r="A390" s="1">
        <v>43657</v>
      </c>
      <c r="B390">
        <v>113.684158</v>
      </c>
      <c r="C390">
        <v>26.454606999999999</v>
      </c>
      <c r="D390">
        <v>57.210498999999999</v>
      </c>
      <c r="E390">
        <v>133.648697</v>
      </c>
      <c r="F390">
        <v>56.374206999999998</v>
      </c>
      <c r="H390">
        <f t="shared" si="44"/>
        <v>1.0564301941536553E-2</v>
      </c>
      <c r="I390">
        <f t="shared" si="45"/>
        <v>5.5938960906849432E-3</v>
      </c>
      <c r="J390">
        <f t="shared" si="46"/>
        <v>6.0285441324751173E-4</v>
      </c>
      <c r="K390">
        <f t="shared" si="47"/>
        <v>3.6063117868406916E-3</v>
      </c>
      <c r="L390">
        <f t="shared" si="48"/>
        <v>-3.0050317311531324E-3</v>
      </c>
    </row>
    <row r="391" spans="1:12" x14ac:dyDescent="0.3">
      <c r="A391" s="1">
        <v>43658</v>
      </c>
      <c r="B391">
        <v>114.891518</v>
      </c>
      <c r="C391">
        <v>26.603006000000001</v>
      </c>
      <c r="D391">
        <v>57.244999</v>
      </c>
      <c r="E391">
        <v>134.13154599999999</v>
      </c>
      <c r="F391">
        <v>56.205055000000002</v>
      </c>
      <c r="H391">
        <f t="shared" si="44"/>
        <v>4.055034972788034E-3</v>
      </c>
      <c r="I391">
        <f t="shared" si="45"/>
        <v>2.642360986076063E-2</v>
      </c>
      <c r="J391">
        <f t="shared" si="46"/>
        <v>4.7402366013966487E-3</v>
      </c>
      <c r="K391">
        <f t="shared" si="47"/>
        <v>0</v>
      </c>
      <c r="L391">
        <f t="shared" si="48"/>
        <v>-4.6924574168715188E-3</v>
      </c>
    </row>
    <row r="392" spans="1:12" x14ac:dyDescent="0.3">
      <c r="A392" s="1">
        <v>43661</v>
      </c>
      <c r="B392">
        <v>115.35835299999999</v>
      </c>
      <c r="C392">
        <v>27.315322999999999</v>
      </c>
      <c r="D392">
        <v>57.516998000000001</v>
      </c>
      <c r="E392">
        <v>134.13154599999999</v>
      </c>
      <c r="F392">
        <v>55.941932999999999</v>
      </c>
      <c r="H392">
        <f t="shared" si="44"/>
        <v>1.4641098208121423E-3</v>
      </c>
      <c r="I392">
        <f t="shared" si="45"/>
        <v>1.4204995332115861E-2</v>
      </c>
      <c r="J392">
        <f t="shared" si="46"/>
        <v>2.8126516234403174E-3</v>
      </c>
      <c r="K392">
        <f t="shared" si="47"/>
        <v>-1.3189347447398301E-2</v>
      </c>
      <c r="L392">
        <f t="shared" si="48"/>
        <v>-1.1535492677812273E-2</v>
      </c>
    </row>
    <row r="393" spans="1:12" x14ac:dyDescent="0.3">
      <c r="A393" s="1">
        <v>43662</v>
      </c>
      <c r="B393">
        <v>115.52737399999999</v>
      </c>
      <c r="C393">
        <v>27.706105999999998</v>
      </c>
      <c r="D393">
        <v>57.679001</v>
      </c>
      <c r="E393">
        <v>132.374054</v>
      </c>
      <c r="F393">
        <v>55.300322999999999</v>
      </c>
      <c r="H393">
        <f t="shared" si="44"/>
        <v>-3.2099886755681322E-3</v>
      </c>
      <c r="I393">
        <f t="shared" si="45"/>
        <v>8.7104941029450943E-3</v>
      </c>
      <c r="J393">
        <f t="shared" si="46"/>
        <v>-6.287168470479154E-3</v>
      </c>
      <c r="K393">
        <f t="shared" si="47"/>
        <v>-5.9263958664107098E-3</v>
      </c>
      <c r="L393">
        <f t="shared" si="48"/>
        <v>-1.0634640510030902E-2</v>
      </c>
    </row>
    <row r="394" spans="1:12" x14ac:dyDescent="0.3">
      <c r="A394" s="1">
        <v>43663</v>
      </c>
      <c r="B394">
        <v>115.157127</v>
      </c>
      <c r="C394">
        <v>27.948494</v>
      </c>
      <c r="D394">
        <v>57.317501</v>
      </c>
      <c r="E394">
        <v>131.59187299999999</v>
      </c>
      <c r="F394">
        <v>54.715339999999998</v>
      </c>
      <c r="H394">
        <f t="shared" si="44"/>
        <v>4.4831460812817976E-2</v>
      </c>
      <c r="I394">
        <f t="shared" si="45"/>
        <v>1.5629341908452887E-2</v>
      </c>
      <c r="J394">
        <f t="shared" si="46"/>
        <v>-1.7429383496680933E-5</v>
      </c>
      <c r="K394">
        <f t="shared" si="47"/>
        <v>1.0998124851748405E-3</v>
      </c>
      <c r="L394">
        <f t="shared" si="48"/>
        <v>2.239166016573067E-3</v>
      </c>
    </row>
    <row r="395" spans="1:12" x14ac:dyDescent="0.3">
      <c r="A395" s="1">
        <v>43664</v>
      </c>
      <c r="B395">
        <v>120.437263</v>
      </c>
      <c r="C395">
        <v>28.388742000000001</v>
      </c>
      <c r="D395">
        <v>57.316502</v>
      </c>
      <c r="E395">
        <v>131.73667900000001</v>
      </c>
      <c r="F395">
        <v>54.837994000000002</v>
      </c>
      <c r="H395">
        <f t="shared" si="44"/>
        <v>3.3429246669676048E-4</v>
      </c>
      <c r="I395">
        <f t="shared" si="45"/>
        <v>-1.0333728476670497E-2</v>
      </c>
      <c r="J395">
        <f t="shared" si="46"/>
        <v>-1.4259427768199041E-2</v>
      </c>
      <c r="K395">
        <f t="shared" si="47"/>
        <v>1.4650782834988588E-3</v>
      </c>
      <c r="L395">
        <f t="shared" si="48"/>
        <v>-1.0029375526301761E-2</v>
      </c>
    </row>
    <row r="396" spans="1:12" x14ac:dyDescent="0.3">
      <c r="A396" s="1">
        <v>43665</v>
      </c>
      <c r="B396">
        <v>120.477531</v>
      </c>
      <c r="C396">
        <v>28.096890999999999</v>
      </c>
      <c r="D396">
        <v>56.505001</v>
      </c>
      <c r="E396">
        <v>131.92982499999999</v>
      </c>
      <c r="F396">
        <v>54.290751999999998</v>
      </c>
      <c r="H396">
        <f t="shared" si="44"/>
        <v>4.0090725906578905E-4</v>
      </c>
      <c r="I396">
        <f t="shared" si="45"/>
        <v>-6.7126503192903976E-3</v>
      </c>
      <c r="J396">
        <f t="shared" si="46"/>
        <v>7.027703154422478E-3</v>
      </c>
      <c r="K396">
        <f t="shared" si="47"/>
        <v>1.3161556361731684E-2</v>
      </c>
      <c r="L396">
        <f t="shared" si="48"/>
        <v>1.0420469701653849E-3</v>
      </c>
    </row>
    <row r="397" spans="1:12" x14ac:dyDescent="0.3">
      <c r="A397" s="1">
        <v>43668</v>
      </c>
      <c r="B397">
        <v>120.525841</v>
      </c>
      <c r="C397">
        <v>27.908918</v>
      </c>
      <c r="D397">
        <v>56.903500000000001</v>
      </c>
      <c r="E397">
        <v>133.67770400000001</v>
      </c>
      <c r="F397">
        <v>54.347355</v>
      </c>
      <c r="H397">
        <f t="shared" si="44"/>
        <v>4.2647813299335436E-3</v>
      </c>
      <c r="I397">
        <f t="shared" si="45"/>
        <v>-1.7161701229981126E-2</v>
      </c>
      <c r="J397">
        <f t="shared" si="46"/>
        <v>7.1270197912056002E-3</v>
      </c>
      <c r="K397">
        <f t="shared" si="47"/>
        <v>6.1930683371198341E-3</v>
      </c>
      <c r="L397">
        <f t="shared" si="48"/>
        <v>-2.6074790930377297E-3</v>
      </c>
    </row>
    <row r="398" spans="1:12" x14ac:dyDescent="0.3">
      <c r="A398" s="1">
        <v>43669</v>
      </c>
      <c r="B398">
        <v>121.040955</v>
      </c>
      <c r="C398">
        <v>27.43404</v>
      </c>
      <c r="D398">
        <v>57.310501000000002</v>
      </c>
      <c r="E398">
        <v>134.50814800000001</v>
      </c>
      <c r="F398">
        <v>54.205829999999999</v>
      </c>
      <c r="H398">
        <f t="shared" si="44"/>
        <v>-2.3300900919585041E-3</v>
      </c>
      <c r="I398">
        <f t="shared" si="45"/>
        <v>1.361058672979513E-2</v>
      </c>
      <c r="J398">
        <f t="shared" si="46"/>
        <v>-7.355520418142315E-3</v>
      </c>
      <c r="K398">
        <f t="shared" si="47"/>
        <v>1.0214217030840465E-2</v>
      </c>
      <c r="L398">
        <f t="shared" si="48"/>
        <v>1.1422758839775681E-2</v>
      </c>
    </row>
    <row r="399" spans="1:12" x14ac:dyDescent="0.3">
      <c r="A399" s="1">
        <v>43670</v>
      </c>
      <c r="B399">
        <v>120.759247</v>
      </c>
      <c r="C399">
        <v>27.809985999999999</v>
      </c>
      <c r="D399">
        <v>56.890498999999998</v>
      </c>
      <c r="E399">
        <v>135.889084</v>
      </c>
      <c r="F399">
        <v>54.828560000000003</v>
      </c>
      <c r="H399">
        <f t="shared" si="44"/>
        <v>2.3966438623280756E-3</v>
      </c>
      <c r="I399">
        <f t="shared" si="45"/>
        <v>-2.0667458260139181E-2</v>
      </c>
      <c r="J399">
        <f t="shared" si="46"/>
        <v>-5.0133810451975956E-3</v>
      </c>
      <c r="K399">
        <f t="shared" si="47"/>
        <v>-3.7734911994883034E-3</v>
      </c>
      <c r="L399">
        <f t="shared" si="48"/>
        <v>3.092831459168742E-3</v>
      </c>
    </row>
    <row r="400" spans="1:12" x14ac:dyDescent="0.3">
      <c r="A400" s="1">
        <v>43671</v>
      </c>
      <c r="B400">
        <v>121.04901099999999</v>
      </c>
      <c r="C400">
        <v>27.241123000000002</v>
      </c>
      <c r="D400">
        <v>56.605998999999997</v>
      </c>
      <c r="E400">
        <v>135.377274</v>
      </c>
      <c r="F400">
        <v>54.998398000000002</v>
      </c>
      <c r="H400">
        <f t="shared" si="44"/>
        <v>6.4290651514044214E-3</v>
      </c>
      <c r="I400">
        <f t="shared" si="45"/>
        <v>3.8060267989221039E-3</v>
      </c>
      <c r="J400">
        <f t="shared" si="46"/>
        <v>9.937953397016451E-2</v>
      </c>
      <c r="K400">
        <f t="shared" si="47"/>
        <v>8.1696790906059091E-3</v>
      </c>
      <c r="L400">
        <f t="shared" si="48"/>
        <v>3.5962307406245259E-3</v>
      </c>
    </row>
    <row r="401" spans="1:12" x14ac:dyDescent="0.3">
      <c r="A401" s="1">
        <v>43672</v>
      </c>
      <c r="B401">
        <v>121.82975</v>
      </c>
      <c r="C401">
        <v>27.345001</v>
      </c>
      <c r="D401">
        <v>62.520499999999998</v>
      </c>
      <c r="E401">
        <v>136.48779300000001</v>
      </c>
      <c r="F401">
        <v>55.196541000000003</v>
      </c>
      <c r="H401">
        <f t="shared" si="44"/>
        <v>-3.1762841727056811E-3</v>
      </c>
      <c r="I401">
        <f t="shared" si="45"/>
        <v>1.2404658899588247E-2</v>
      </c>
      <c r="J401">
        <f t="shared" si="46"/>
        <v>-8.8360214637354956E-3</v>
      </c>
      <c r="K401">
        <f t="shared" si="47"/>
        <v>-2.1960709771299291E-3</v>
      </c>
      <c r="L401">
        <f t="shared" si="48"/>
        <v>-7.549860065231534E-3</v>
      </c>
    </row>
    <row r="402" spans="1:12" x14ac:dyDescent="0.3">
      <c r="A402" s="1">
        <v>43675</v>
      </c>
      <c r="B402">
        <v>121.443398</v>
      </c>
      <c r="C402">
        <v>27.686319000000001</v>
      </c>
      <c r="D402">
        <v>61.970500999999999</v>
      </c>
      <c r="E402">
        <v>136.18838500000001</v>
      </c>
      <c r="F402">
        <v>54.781384000000003</v>
      </c>
      <c r="H402">
        <f t="shared" si="44"/>
        <v>-7.3839798605997604E-3</v>
      </c>
      <c r="I402">
        <f t="shared" si="45"/>
        <v>2.2262471501844606E-2</v>
      </c>
      <c r="J402">
        <f t="shared" si="46"/>
        <v>-1.1580352889372635E-2</v>
      </c>
      <c r="K402">
        <f t="shared" si="47"/>
        <v>-4.8330406740310673E-3</v>
      </c>
      <c r="L402">
        <f t="shared" si="48"/>
        <v>-9.8659312899375146E-3</v>
      </c>
    </row>
    <row r="403" spans="1:12" x14ac:dyDescent="0.3">
      <c r="A403" s="1">
        <v>43676</v>
      </c>
      <c r="B403">
        <v>120.549965</v>
      </c>
      <c r="C403">
        <v>28.309597</v>
      </c>
      <c r="D403">
        <v>61.256999999999998</v>
      </c>
      <c r="E403">
        <v>135.531769</v>
      </c>
      <c r="F403">
        <v>54.243572</v>
      </c>
      <c r="H403">
        <f t="shared" si="44"/>
        <v>-1.02683366263143E-2</v>
      </c>
      <c r="I403">
        <f t="shared" si="45"/>
        <v>8.8718877953052385E-3</v>
      </c>
      <c r="J403">
        <f t="shared" si="46"/>
        <v>-6.9292854105095E-3</v>
      </c>
      <c r="K403">
        <f t="shared" si="47"/>
        <v>-2.9500808738322087E-2</v>
      </c>
      <c r="L403">
        <f t="shared" si="48"/>
        <v>-2.0916571676060317E-2</v>
      </c>
    </row>
    <row r="404" spans="1:12" x14ac:dyDescent="0.3">
      <c r="A404" s="1">
        <v>43677</v>
      </c>
      <c r="B404">
        <v>119.318451</v>
      </c>
      <c r="C404">
        <v>28.561874</v>
      </c>
      <c r="D404">
        <v>60.834000000000003</v>
      </c>
      <c r="E404">
        <v>131.59187299999999</v>
      </c>
      <c r="F404">
        <v>53.120766000000003</v>
      </c>
      <c r="H404">
        <f t="shared" si="44"/>
        <v>1.3933847080139507E-2</v>
      </c>
      <c r="I404">
        <f t="shared" si="45"/>
        <v>-8.6628468506975411E-4</v>
      </c>
      <c r="J404">
        <f t="shared" si="46"/>
        <v>-6.3239948733093132E-3</v>
      </c>
      <c r="K404">
        <f t="shared" si="47"/>
        <v>1.3050022072848185E-2</v>
      </c>
      <c r="L404">
        <f t="shared" si="48"/>
        <v>-7.4879286571570142E-3</v>
      </c>
    </row>
    <row r="405" spans="1:12" x14ac:dyDescent="0.3">
      <c r="A405" s="1">
        <v>43678</v>
      </c>
      <c r="B405">
        <v>120.992653</v>
      </c>
      <c r="C405">
        <v>28.537141999999999</v>
      </c>
      <c r="D405">
        <v>60.450499999999998</v>
      </c>
      <c r="E405">
        <v>133.320404</v>
      </c>
      <c r="F405">
        <v>52.724487000000003</v>
      </c>
      <c r="H405">
        <f t="shared" si="44"/>
        <v>-2.0634610736789096E-2</v>
      </c>
      <c r="I405">
        <f t="shared" si="45"/>
        <v>-9.5986446687435736E-2</v>
      </c>
      <c r="J405">
        <f t="shared" si="46"/>
        <v>-1.2501186420525697E-2</v>
      </c>
      <c r="K405">
        <f t="shared" si="47"/>
        <v>-8.4376467908396351E-3</v>
      </c>
      <c r="L405">
        <f t="shared" si="48"/>
        <v>-7.1609070298689001E-4</v>
      </c>
    </row>
    <row r="406" spans="1:12" x14ac:dyDescent="0.3">
      <c r="A406" s="1">
        <v>43679</v>
      </c>
      <c r="B406">
        <v>118.52159899999999</v>
      </c>
      <c r="C406">
        <v>25.925318000000001</v>
      </c>
      <c r="D406">
        <v>59.699500999999998</v>
      </c>
      <c r="E406">
        <v>132.20022599999999</v>
      </c>
      <c r="F406">
        <v>52.686745000000002</v>
      </c>
      <c r="H406">
        <f t="shared" si="44"/>
        <v>-4.5075481291096758E-2</v>
      </c>
      <c r="I406">
        <f t="shared" si="45"/>
        <v>-3.8709510478171429E-2</v>
      </c>
      <c r="J406">
        <f t="shared" si="46"/>
        <v>-3.5523337641853669E-2</v>
      </c>
      <c r="K406">
        <f t="shared" si="47"/>
        <v>-3.4859341767838406E-2</v>
      </c>
      <c r="L406">
        <f t="shared" si="48"/>
        <v>-3.7960771898741148E-2</v>
      </c>
    </row>
    <row r="407" spans="1:12" x14ac:dyDescent="0.3">
      <c r="A407" s="1">
        <v>43682</v>
      </c>
      <c r="B407">
        <v>113.297798</v>
      </c>
      <c r="C407">
        <v>24.940937000000002</v>
      </c>
      <c r="D407">
        <v>57.616000999999997</v>
      </c>
      <c r="E407">
        <v>127.671211</v>
      </c>
      <c r="F407">
        <v>50.724201000000001</v>
      </c>
      <c r="H407">
        <f t="shared" si="44"/>
        <v>-2.1301888300681067E-4</v>
      </c>
      <c r="I407">
        <f t="shared" si="45"/>
        <v>6.9176973199740971E-3</v>
      </c>
      <c r="J407">
        <f t="shared" si="46"/>
        <v>1.5183711113846195E-2</v>
      </c>
      <c r="K407">
        <f t="shared" si="47"/>
        <v>1.8584379954393826E-2</v>
      </c>
      <c r="L407">
        <f t="shared" si="48"/>
        <v>3.7133330640691737E-3</v>
      </c>
    </row>
    <row r="408" spans="1:12" x14ac:dyDescent="0.3">
      <c r="A408" s="1">
        <v>43683</v>
      </c>
      <c r="B408">
        <v>113.27366600000001</v>
      </c>
      <c r="C408">
        <v>25.114069000000001</v>
      </c>
      <c r="D408">
        <v>58.497501</v>
      </c>
      <c r="E408">
        <v>130.06608600000001</v>
      </c>
      <c r="F408">
        <v>50.912906999999997</v>
      </c>
      <c r="H408">
        <f t="shared" si="44"/>
        <v>-1.1578039753281488E-2</v>
      </c>
      <c r="I408">
        <f t="shared" si="45"/>
        <v>-7.7113665074941854E-3</v>
      </c>
      <c r="J408">
        <f t="shared" si="46"/>
        <v>3.4471905694743008E-3</v>
      </c>
      <c r="K408">
        <f t="shared" si="47"/>
        <v>4.3707613811054544E-3</v>
      </c>
      <c r="L408">
        <f t="shared" si="48"/>
        <v>-1.1556573704493761E-2</v>
      </c>
    </row>
    <row r="409" spans="1:12" x14ac:dyDescent="0.3">
      <c r="A409" s="1">
        <v>43684</v>
      </c>
      <c r="B409">
        <v>111.969742</v>
      </c>
      <c r="C409">
        <v>24.921150000000001</v>
      </c>
      <c r="D409">
        <v>58.699500999999998</v>
      </c>
      <c r="E409">
        <v>130.635818</v>
      </c>
      <c r="F409">
        <v>50.327914999999997</v>
      </c>
      <c r="H409">
        <f t="shared" si="44"/>
        <v>1.8804978065470126E-2</v>
      </c>
      <c r="I409">
        <f t="shared" si="45"/>
        <v>1.8681130100480149E-2</v>
      </c>
      <c r="J409">
        <f t="shared" si="46"/>
        <v>2.5905390746039165E-2</v>
      </c>
      <c r="K409">
        <f t="shared" si="47"/>
        <v>2.6335785607280698E-2</v>
      </c>
      <c r="L409">
        <f t="shared" si="48"/>
        <v>2.4263027319754122E-2</v>
      </c>
    </row>
    <row r="410" spans="1:12" x14ac:dyDescent="0.3">
      <c r="A410" s="1">
        <v>43685</v>
      </c>
      <c r="B410">
        <v>114.095253</v>
      </c>
      <c r="C410">
        <v>25.391081</v>
      </c>
      <c r="D410">
        <v>60.240001999999997</v>
      </c>
      <c r="E410">
        <v>134.12191799999999</v>
      </c>
      <c r="F410">
        <v>51.563957000000002</v>
      </c>
      <c r="H410">
        <f t="shared" si="44"/>
        <v>-2.87460964722204E-2</v>
      </c>
      <c r="I410">
        <f t="shared" si="45"/>
        <v>-1.7689172065677231E-2</v>
      </c>
      <c r="J410">
        <f t="shared" si="46"/>
        <v>-1.4033956015704042E-2</v>
      </c>
      <c r="K410">
        <f t="shared" si="47"/>
        <v>-8.5322680484773705E-3</v>
      </c>
      <c r="L410">
        <f t="shared" si="48"/>
        <v>-1.3819049682441109E-2</v>
      </c>
    </row>
    <row r="411" spans="1:12" x14ac:dyDescent="0.3">
      <c r="A411" s="1">
        <v>43686</v>
      </c>
      <c r="B411">
        <v>110.86215199999999</v>
      </c>
      <c r="C411">
        <v>24.945882999999998</v>
      </c>
      <c r="D411">
        <v>59.400500999999998</v>
      </c>
      <c r="E411">
        <v>132.98242200000001</v>
      </c>
      <c r="F411">
        <v>50.856293000000001</v>
      </c>
      <c r="H411">
        <f t="shared" si="44"/>
        <v>-1.8236247578969921E-2</v>
      </c>
      <c r="I411">
        <f t="shared" si="45"/>
        <v>-1.9421906684272901E-2</v>
      </c>
      <c r="J411">
        <f t="shared" si="46"/>
        <v>-1.1258346625067448E-2</v>
      </c>
      <c r="K411">
        <f t="shared" si="47"/>
        <v>-1.4040865744540639E-2</v>
      </c>
      <c r="L411">
        <f t="shared" si="48"/>
        <v>-1.2132637229968163E-2</v>
      </c>
    </row>
    <row r="412" spans="1:12" x14ac:dyDescent="0.3">
      <c r="A412" s="1">
        <v>43689</v>
      </c>
      <c r="B412">
        <v>108.85876500000001</v>
      </c>
      <c r="C412">
        <v>24.466061</v>
      </c>
      <c r="D412">
        <v>58.735500000000002</v>
      </c>
      <c r="E412">
        <v>131.12828099999999</v>
      </c>
      <c r="F412">
        <v>50.243000000000002</v>
      </c>
      <c r="H412">
        <f t="shared" si="44"/>
        <v>1.5735553312202274E-2</v>
      </c>
      <c r="I412">
        <f t="shared" si="45"/>
        <v>1.2122921802178634E-3</v>
      </c>
      <c r="J412">
        <f t="shared" si="46"/>
        <v>1.9022639721975577E-2</v>
      </c>
      <c r="K412">
        <f t="shared" si="47"/>
        <v>2.0482850500609162E-2</v>
      </c>
      <c r="L412">
        <f t="shared" si="48"/>
        <v>1.3430650420659726E-2</v>
      </c>
    </row>
    <row r="413" spans="1:12" x14ac:dyDescent="0.3">
      <c r="A413" s="1">
        <v>43690</v>
      </c>
      <c r="B413">
        <v>110.585266</v>
      </c>
      <c r="C413">
        <v>24.495739</v>
      </c>
      <c r="D413">
        <v>59.863498999999997</v>
      </c>
      <c r="E413">
        <v>133.841858</v>
      </c>
      <c r="F413">
        <v>50.922348</v>
      </c>
      <c r="H413">
        <f t="shared" si="44"/>
        <v>-3.4005584788372366E-2</v>
      </c>
      <c r="I413">
        <f t="shared" si="45"/>
        <v>-1.8753078082965273E-2</v>
      </c>
      <c r="J413">
        <f t="shared" si="46"/>
        <v>-2.7932489172948386E-2</v>
      </c>
      <c r="K413">
        <f t="shared" si="47"/>
        <v>-3.0577119855585699E-2</v>
      </c>
      <c r="L413">
        <f t="shared" si="48"/>
        <v>-3.1049679386700332E-2</v>
      </c>
    </row>
    <row r="414" spans="1:12" x14ac:dyDescent="0.3">
      <c r="A414" s="1">
        <v>43691</v>
      </c>
      <c r="B414">
        <v>106.88797</v>
      </c>
      <c r="C414">
        <v>24.040648999999998</v>
      </c>
      <c r="D414">
        <v>58.214500000000001</v>
      </c>
      <c r="E414">
        <v>129.811295</v>
      </c>
      <c r="F414">
        <v>49.365519999999997</v>
      </c>
      <c r="H414">
        <f t="shared" si="44"/>
        <v>5.0916498422907443E-3</v>
      </c>
      <c r="I414">
        <f t="shared" si="45"/>
        <v>-3.5605810132966383E-2</v>
      </c>
      <c r="J414">
        <f t="shared" si="46"/>
        <v>2.547645670788736E-3</v>
      </c>
      <c r="K414">
        <f t="shared" si="47"/>
        <v>-2.2417613145579544E-3</v>
      </c>
      <c r="L414">
        <f t="shared" si="48"/>
        <v>5.1472954284315572E-3</v>
      </c>
    </row>
    <row r="415" spans="1:12" x14ac:dyDescent="0.3">
      <c r="A415" s="1">
        <v>43692</v>
      </c>
      <c r="B415">
        <v>107.433594</v>
      </c>
      <c r="C415">
        <v>23.199722000000001</v>
      </c>
      <c r="D415">
        <v>58.362999000000002</v>
      </c>
      <c r="E415">
        <v>129.52061499999999</v>
      </c>
      <c r="F415">
        <v>49.620274000000002</v>
      </c>
      <c r="H415">
        <f t="shared" si="44"/>
        <v>1.3851458681703448E-2</v>
      </c>
      <c r="I415">
        <f t="shared" si="45"/>
        <v>3.2101644023476553E-2</v>
      </c>
      <c r="J415">
        <f t="shared" si="46"/>
        <v>8.8193811331029829E-3</v>
      </c>
      <c r="K415">
        <f t="shared" si="47"/>
        <v>1.8161499265135363E-2</v>
      </c>
      <c r="L415">
        <f t="shared" si="48"/>
        <v>1.8836563242798469E-2</v>
      </c>
    </row>
    <row r="416" spans="1:12" x14ac:dyDescent="0.3">
      <c r="A416" s="1">
        <v>43693</v>
      </c>
      <c r="B416">
        <v>108.93206000000001</v>
      </c>
      <c r="C416">
        <v>23.956554000000001</v>
      </c>
      <c r="D416">
        <v>58.880001</v>
      </c>
      <c r="E416">
        <v>131.89439400000001</v>
      </c>
      <c r="F416">
        <v>50.563808000000002</v>
      </c>
      <c r="H416">
        <f t="shared" si="44"/>
        <v>9.5238082450107581E-3</v>
      </c>
      <c r="I416">
        <f t="shared" si="45"/>
        <v>1.2720837623929816E-2</v>
      </c>
      <c r="J416">
        <f t="shared" si="46"/>
        <v>1.7550585918914171E-2</v>
      </c>
      <c r="K416">
        <f t="shared" si="47"/>
        <v>1.6609878075156057E-2</v>
      </c>
      <c r="L416">
        <f t="shared" si="48"/>
        <v>5.2112220131500511E-3</v>
      </c>
    </row>
    <row r="417" spans="1:12" x14ac:dyDescent="0.3">
      <c r="A417" s="1">
        <v>43696</v>
      </c>
      <c r="B417">
        <v>109.974464</v>
      </c>
      <c r="C417">
        <v>24.263248000000001</v>
      </c>
      <c r="D417">
        <v>59.922500999999997</v>
      </c>
      <c r="E417">
        <v>134.10343900000001</v>
      </c>
      <c r="F417">
        <v>50.827995000000001</v>
      </c>
      <c r="H417">
        <f t="shared" si="44"/>
        <v>-1.5221707868464938E-2</v>
      </c>
      <c r="I417">
        <f t="shared" si="45"/>
        <v>-1.1895058189030883E-2</v>
      </c>
      <c r="J417">
        <f t="shared" si="46"/>
        <v>-1.3237583796057727E-2</v>
      </c>
      <c r="K417">
        <f t="shared" si="47"/>
        <v>-8.3431897482522995E-3</v>
      </c>
      <c r="L417">
        <f t="shared" si="48"/>
        <v>-1.665928765528631E-2</v>
      </c>
    </row>
    <row r="418" spans="1:12" x14ac:dyDescent="0.3">
      <c r="A418" s="1">
        <v>43697</v>
      </c>
      <c r="B418">
        <v>108.313141</v>
      </c>
      <c r="C418">
        <v>23.976344999999998</v>
      </c>
      <c r="D418">
        <v>59.134498999999998</v>
      </c>
      <c r="E418">
        <v>132.98924299999999</v>
      </c>
      <c r="F418">
        <v>49.988250999999998</v>
      </c>
      <c r="H418">
        <f t="shared" si="44"/>
        <v>9.3545535030983458E-3</v>
      </c>
      <c r="I418">
        <f t="shared" si="45"/>
        <v>1.0466818443732928E-2</v>
      </c>
      <c r="J418">
        <f t="shared" si="46"/>
        <v>7.2116878872480177E-3</v>
      </c>
      <c r="K418">
        <f t="shared" si="47"/>
        <v>1.1084920371925726E-2</v>
      </c>
      <c r="L418">
        <f t="shared" si="48"/>
        <v>4.8954508562399877E-3</v>
      </c>
    </row>
    <row r="419" spans="1:12" x14ac:dyDescent="0.3">
      <c r="A419" s="1">
        <v>43698</v>
      </c>
      <c r="B419">
        <v>109.33111599999999</v>
      </c>
      <c r="C419">
        <v>24.228618999999998</v>
      </c>
      <c r="D419">
        <v>59.5625</v>
      </c>
      <c r="E419">
        <v>134.471619</v>
      </c>
      <c r="F419">
        <v>50.233566000000003</v>
      </c>
      <c r="H419">
        <f t="shared" si="44"/>
        <v>5.2128017225674592E-4</v>
      </c>
      <c r="I419">
        <f t="shared" si="45"/>
        <v>1.2244127894318819E-3</v>
      </c>
      <c r="J419">
        <f t="shared" si="46"/>
        <v>-1.4448880491140217E-3</v>
      </c>
      <c r="K419">
        <f t="shared" si="47"/>
        <v>-7.3035767698472805E-3</v>
      </c>
      <c r="L419">
        <f t="shared" si="48"/>
        <v>-9.3965397377336146E-4</v>
      </c>
    </row>
    <row r="420" spans="1:12" x14ac:dyDescent="0.3">
      <c r="A420" s="1">
        <v>43699</v>
      </c>
      <c r="B420">
        <v>109.38812299999999</v>
      </c>
      <c r="C420">
        <v>24.258303000000002</v>
      </c>
      <c r="D420">
        <v>59.476500999999999</v>
      </c>
      <c r="E420">
        <v>133.49307300000001</v>
      </c>
      <c r="F420">
        <v>50.186385999999999</v>
      </c>
      <c r="H420">
        <f t="shared" si="44"/>
        <v>-3.6003725116644292E-2</v>
      </c>
      <c r="I420">
        <f t="shared" si="45"/>
        <v>-6.8133952938232642E-2</v>
      </c>
      <c r="J420">
        <f t="shared" si="46"/>
        <v>-3.2675252482624768E-2</v>
      </c>
      <c r="K420">
        <f t="shared" si="47"/>
        <v>-3.2381241154111062E-2</v>
      </c>
      <c r="L420">
        <f t="shared" si="48"/>
        <v>-3.0736345305923552E-2</v>
      </c>
    </row>
    <row r="421" spans="1:12" x14ac:dyDescent="0.3">
      <c r="A421" s="1">
        <v>43700</v>
      </c>
      <c r="B421">
        <v>105.51979799999999</v>
      </c>
      <c r="C421">
        <v>22.660537999999999</v>
      </c>
      <c r="D421">
        <v>57.564498999999998</v>
      </c>
      <c r="E421">
        <v>129.23963900000001</v>
      </c>
      <c r="F421">
        <v>48.667304999999999</v>
      </c>
      <c r="H421">
        <f t="shared" si="44"/>
        <v>3.2361025073872267E-3</v>
      </c>
      <c r="I421">
        <f t="shared" si="45"/>
        <v>1.3012539249889554E-2</v>
      </c>
      <c r="J421">
        <f t="shared" si="46"/>
        <v>1.5171545088698781E-2</v>
      </c>
      <c r="K421">
        <f t="shared" si="47"/>
        <v>1.5325338174874118E-2</v>
      </c>
      <c r="L421">
        <f t="shared" si="48"/>
        <v>1.0606643170648749E-2</v>
      </c>
    </row>
    <row r="422" spans="1:12" x14ac:dyDescent="0.3">
      <c r="A422" s="1">
        <v>43703</v>
      </c>
      <c r="B422">
        <v>105.861824</v>
      </c>
      <c r="C422">
        <v>22.957336000000002</v>
      </c>
      <c r="D422">
        <v>58.444499999999998</v>
      </c>
      <c r="E422">
        <v>131.235535</v>
      </c>
      <c r="F422">
        <v>49.186248999999997</v>
      </c>
      <c r="H422">
        <f t="shared" si="44"/>
        <v>9.0366903023009586E-3</v>
      </c>
      <c r="I422">
        <f t="shared" si="45"/>
        <v>-1.7607259486622315E-2</v>
      </c>
      <c r="J422">
        <f t="shared" si="46"/>
        <v>-8.98726073317578E-4</v>
      </c>
      <c r="K422">
        <f t="shared" si="47"/>
        <v>2.1389449051243022E-3</v>
      </c>
      <c r="L422">
        <f t="shared" si="48"/>
        <v>4.9751558790784457E-3</v>
      </c>
    </row>
    <row r="423" spans="1:12" x14ac:dyDescent="0.3">
      <c r="A423" s="1">
        <v>43704</v>
      </c>
      <c r="B423">
        <v>106.8228</v>
      </c>
      <c r="C423">
        <v>22.556657999999999</v>
      </c>
      <c r="D423">
        <v>58.391998000000001</v>
      </c>
      <c r="E423">
        <v>131.51654099999999</v>
      </c>
      <c r="F423">
        <v>49.431567999999999</v>
      </c>
      <c r="H423">
        <f t="shared" si="44"/>
        <v>1.2049052384916062E-2</v>
      </c>
      <c r="I423">
        <f t="shared" si="45"/>
        <v>-6.6007703482147346E-3</v>
      </c>
      <c r="J423">
        <f t="shared" si="46"/>
        <v>2.7192923399833153E-3</v>
      </c>
      <c r="K423">
        <f t="shared" si="47"/>
        <v>-1.3272458810293525E-3</v>
      </c>
      <c r="L423">
        <f t="shared" si="48"/>
        <v>-8.434088036953679E-3</v>
      </c>
    </row>
    <row r="424" spans="1:12" x14ac:dyDescent="0.3">
      <c r="A424" s="1">
        <v>43705</v>
      </c>
      <c r="B424">
        <v>108.117699</v>
      </c>
      <c r="C424">
        <v>22.408256999999999</v>
      </c>
      <c r="D424">
        <v>58.550998999999997</v>
      </c>
      <c r="E424">
        <v>131.34210200000001</v>
      </c>
      <c r="F424">
        <v>49.016410999999998</v>
      </c>
      <c r="H424">
        <f t="shared" si="44"/>
        <v>1.5842349504660774E-2</v>
      </c>
      <c r="I424">
        <f t="shared" si="45"/>
        <v>3.193501015298017E-2</v>
      </c>
      <c r="J424">
        <f t="shared" si="46"/>
        <v>1.8470288488804176E-2</v>
      </c>
      <c r="K424">
        <f t="shared" si="47"/>
        <v>1.8708753168757308E-2</v>
      </c>
      <c r="L424">
        <f t="shared" si="48"/>
        <v>4.0343745913524716E-3</v>
      </c>
    </row>
    <row r="425" spans="1:12" x14ac:dyDescent="0.3">
      <c r="A425" s="1">
        <v>43706</v>
      </c>
      <c r="B425">
        <v>109.844177</v>
      </c>
      <c r="C425">
        <v>23.135414000000001</v>
      </c>
      <c r="D425">
        <v>59.642502</v>
      </c>
      <c r="E425">
        <v>133.82247899999999</v>
      </c>
      <c r="F425">
        <v>49.214561000000003</v>
      </c>
      <c r="H425">
        <f t="shared" si="44"/>
        <v>4.8074612232481178E-3</v>
      </c>
      <c r="I425">
        <f t="shared" si="45"/>
        <v>9.6922211228627361E-2</v>
      </c>
      <c r="J425">
        <f t="shared" si="46"/>
        <v>-3.9900596502002086E-3</v>
      </c>
      <c r="K425">
        <f t="shared" si="47"/>
        <v>-1.8841706886732416E-3</v>
      </c>
      <c r="L425">
        <f t="shared" si="48"/>
        <v>-1.9189148479856603E-3</v>
      </c>
    </row>
    <row r="426" spans="1:12" x14ac:dyDescent="0.3">
      <c r="A426" s="1">
        <v>43707</v>
      </c>
      <c r="B426">
        <v>110.37352</v>
      </c>
      <c r="C426">
        <v>25.490013000000001</v>
      </c>
      <c r="D426">
        <v>59.404998999999997</v>
      </c>
      <c r="E426">
        <v>133.570572</v>
      </c>
      <c r="F426">
        <v>49.120213</v>
      </c>
      <c r="H426">
        <f t="shared" si="44"/>
        <v>-1.060705636305204E-2</v>
      </c>
      <c r="I426">
        <f t="shared" si="45"/>
        <v>-8.96691236253375E-3</v>
      </c>
      <c r="J426">
        <f t="shared" si="46"/>
        <v>-1.672867710159608E-2</v>
      </c>
      <c r="K426">
        <f t="shared" si="47"/>
        <v>-1.3289794446056859E-2</v>
      </c>
      <c r="L426">
        <f t="shared" si="48"/>
        <v>-3.2710464953767775E-3</v>
      </c>
    </row>
    <row r="427" spans="1:12" x14ac:dyDescent="0.3">
      <c r="A427" s="1">
        <v>43711</v>
      </c>
      <c r="B427">
        <v>109.208969</v>
      </c>
      <c r="C427">
        <v>25.262467999999998</v>
      </c>
      <c r="D427">
        <v>58.419497999999997</v>
      </c>
      <c r="E427">
        <v>131.80718999999999</v>
      </c>
      <c r="F427">
        <v>48.959800999999999</v>
      </c>
      <c r="H427">
        <f t="shared" si="44"/>
        <v>1.6419032154412611E-2</v>
      </c>
      <c r="I427">
        <f t="shared" si="45"/>
        <v>2.5422415265551721E-3</v>
      </c>
      <c r="J427">
        <f t="shared" si="46"/>
        <v>1.1081924912945317E-2</v>
      </c>
      <c r="K427">
        <f t="shared" si="47"/>
        <v>1.1620077176032218E-2</v>
      </c>
      <c r="L427">
        <f t="shared" si="48"/>
        <v>2.0599682005566194E-2</v>
      </c>
    </row>
    <row r="428" spans="1:12" x14ac:dyDescent="0.3">
      <c r="A428" s="1">
        <v>43712</v>
      </c>
      <c r="B428">
        <v>111.016876</v>
      </c>
      <c r="C428">
        <v>25.326772999999999</v>
      </c>
      <c r="D428">
        <v>59.070498999999998</v>
      </c>
      <c r="E428">
        <v>133.34773300000001</v>
      </c>
      <c r="F428">
        <v>49.978816999999999</v>
      </c>
      <c r="H428">
        <f t="shared" si="44"/>
        <v>3.3542114696475681E-2</v>
      </c>
      <c r="I428">
        <f t="shared" si="45"/>
        <v>3.3041758286607756E-2</v>
      </c>
      <c r="J428">
        <f t="shared" si="46"/>
        <v>2.5051582145222327E-2</v>
      </c>
      <c r="K428">
        <f t="shared" si="47"/>
        <v>1.7430633531280437E-2</v>
      </c>
      <c r="L428">
        <f t="shared" si="48"/>
        <v>1.629099654471907E-2</v>
      </c>
    </row>
    <row r="429" spans="1:12" x14ac:dyDescent="0.3">
      <c r="A429" s="1">
        <v>43713</v>
      </c>
      <c r="B429">
        <v>114.803772</v>
      </c>
      <c r="C429">
        <v>26.177593000000002</v>
      </c>
      <c r="D429">
        <v>60.569000000000003</v>
      </c>
      <c r="E429">
        <v>135.69244399999999</v>
      </c>
      <c r="F429">
        <v>50.799689999999998</v>
      </c>
      <c r="H429">
        <f t="shared" si="44"/>
        <v>-2.8415708698113951E-3</v>
      </c>
      <c r="I429">
        <f t="shared" si="45"/>
        <v>8.2801402222716734E-3</v>
      </c>
      <c r="J429">
        <f t="shared" si="46"/>
        <v>-5.338764833078791E-3</v>
      </c>
      <c r="K429">
        <f t="shared" si="47"/>
        <v>-6.8066222093125309E-3</v>
      </c>
      <c r="L429">
        <f t="shared" si="48"/>
        <v>-1.2710454690821655E-2</v>
      </c>
    </row>
    <row r="430" spans="1:12" x14ac:dyDescent="0.3">
      <c r="A430" s="1">
        <v>43714</v>
      </c>
      <c r="B430">
        <v>114.47801200000001</v>
      </c>
      <c r="C430">
        <v>26.395247000000001</v>
      </c>
      <c r="D430">
        <v>60.246498000000003</v>
      </c>
      <c r="E430">
        <v>134.771973</v>
      </c>
      <c r="F430">
        <v>50.158088999999997</v>
      </c>
      <c r="H430">
        <f t="shared" si="44"/>
        <v>1.4337971829868951E-2</v>
      </c>
      <c r="I430">
        <f t="shared" si="45"/>
        <v>1.7278717021883008E-2</v>
      </c>
      <c r="J430">
        <f t="shared" si="46"/>
        <v>-4.3160368597821615E-4</v>
      </c>
      <c r="K430">
        <f t="shared" si="47"/>
        <v>-1.1423617100569168E-2</v>
      </c>
      <c r="L430">
        <f t="shared" si="48"/>
        <v>2.5627963086931455E-2</v>
      </c>
    </row>
    <row r="431" spans="1:12" x14ac:dyDescent="0.3">
      <c r="A431" s="1">
        <v>43717</v>
      </c>
      <c r="B431">
        <v>116.131218</v>
      </c>
      <c r="C431">
        <v>26.855286</v>
      </c>
      <c r="D431">
        <v>60.220500999999999</v>
      </c>
      <c r="E431">
        <v>133.24115</v>
      </c>
      <c r="F431">
        <v>51.460152000000001</v>
      </c>
      <c r="H431">
        <f t="shared" si="44"/>
        <v>1.7034978680776851E-2</v>
      </c>
      <c r="I431">
        <f t="shared" si="45"/>
        <v>2.1682596155674055E-2</v>
      </c>
      <c r="J431">
        <f t="shared" si="46"/>
        <v>1.3192446352264379E-3</v>
      </c>
      <c r="K431">
        <f t="shared" si="47"/>
        <v>-1.0526350126068611E-2</v>
      </c>
      <c r="L431">
        <f t="shared" si="48"/>
        <v>1.6908026581516612E-2</v>
      </c>
    </row>
    <row r="432" spans="1:12" x14ac:dyDescent="0.3">
      <c r="A432" s="1">
        <v>43718</v>
      </c>
      <c r="B432">
        <v>118.126457</v>
      </c>
      <c r="C432">
        <v>27.443936999999998</v>
      </c>
      <c r="D432">
        <v>60.299999</v>
      </c>
      <c r="E432">
        <v>131.84596300000001</v>
      </c>
      <c r="F432">
        <v>52.337639000000003</v>
      </c>
      <c r="H432">
        <f t="shared" si="44"/>
        <v>-1.0046833620752206E-2</v>
      </c>
      <c r="I432">
        <f t="shared" si="45"/>
        <v>-3.2497070415623513E-3</v>
      </c>
      <c r="J432">
        <f t="shared" si="46"/>
        <v>1.1681095187545988E-2</v>
      </c>
      <c r="K432">
        <f t="shared" si="47"/>
        <v>2.9379973571125453E-4</v>
      </c>
      <c r="L432">
        <f t="shared" si="48"/>
        <v>1.4674677588142872E-2</v>
      </c>
    </row>
    <row r="433" spans="1:12" x14ac:dyDescent="0.3">
      <c r="A433" s="1">
        <v>43719</v>
      </c>
      <c r="B433">
        <v>116.94560199999999</v>
      </c>
      <c r="C433">
        <v>27.354897000000001</v>
      </c>
      <c r="D433">
        <v>61.008499</v>
      </c>
      <c r="E433">
        <v>131.884705</v>
      </c>
      <c r="F433">
        <v>53.111339999999998</v>
      </c>
      <c r="H433">
        <f t="shared" si="44"/>
        <v>1.3908063753778618E-4</v>
      </c>
      <c r="I433">
        <f t="shared" si="45"/>
        <v>-2.1015004582572484E-2</v>
      </c>
      <c r="J433">
        <f t="shared" si="46"/>
        <v>1.1473353656388189E-2</v>
      </c>
      <c r="K433">
        <f t="shared" si="47"/>
        <v>1.0232550390357467E-2</v>
      </c>
      <c r="L433">
        <f t="shared" si="48"/>
        <v>-4.3571956758982837E-2</v>
      </c>
    </row>
    <row r="434" spans="1:12" x14ac:dyDescent="0.3">
      <c r="A434" s="1">
        <v>43720</v>
      </c>
      <c r="B434">
        <v>116.961868</v>
      </c>
      <c r="C434">
        <v>26.786031999999999</v>
      </c>
      <c r="D434">
        <v>61.712502000000001</v>
      </c>
      <c r="E434">
        <v>133.24115</v>
      </c>
      <c r="F434">
        <v>50.846867000000003</v>
      </c>
      <c r="H434">
        <f t="shared" si="44"/>
        <v>3.4840329735218634E-4</v>
      </c>
      <c r="I434">
        <f t="shared" si="45"/>
        <v>-1.1889470952138071E-2</v>
      </c>
      <c r="J434">
        <f t="shared" si="46"/>
        <v>4.292963506693997E-3</v>
      </c>
      <c r="K434">
        <f t="shared" si="47"/>
        <v>-1.4555794611718596E-3</v>
      </c>
      <c r="L434">
        <f t="shared" si="48"/>
        <v>-2.6014366488517058E-3</v>
      </c>
    </row>
    <row r="435" spans="1:12" x14ac:dyDescent="0.3">
      <c r="A435" s="1">
        <v>43721</v>
      </c>
      <c r="B435">
        <v>117.00262499999999</v>
      </c>
      <c r="C435">
        <v>26.469446000000001</v>
      </c>
      <c r="D435">
        <v>61.978000999999999</v>
      </c>
      <c r="E435">
        <v>133.047348</v>
      </c>
      <c r="F435">
        <v>50.714764000000002</v>
      </c>
      <c r="H435">
        <f t="shared" si="44"/>
        <v>-8.3174882538066836E-3</v>
      </c>
      <c r="I435">
        <f t="shared" si="45"/>
        <v>1.0965615281977743E-2</v>
      </c>
      <c r="J435">
        <f t="shared" si="46"/>
        <v>-6.6859884981805215E-3</v>
      </c>
      <c r="K435">
        <f t="shared" si="47"/>
        <v>-7.2353274416078646E-3</v>
      </c>
      <c r="L435">
        <f t="shared" si="48"/>
        <v>-1.1413654861171267E-2</v>
      </c>
    </row>
    <row r="436" spans="1:12" x14ac:dyDescent="0.3">
      <c r="A436" s="1">
        <v>43724</v>
      </c>
      <c r="B436">
        <v>116.03349300000001</v>
      </c>
      <c r="C436">
        <v>26.761296999999999</v>
      </c>
      <c r="D436">
        <v>61.564999</v>
      </c>
      <c r="E436">
        <v>132.08818099999999</v>
      </c>
      <c r="F436">
        <v>50.139214000000003</v>
      </c>
      <c r="H436">
        <f t="shared" si="44"/>
        <v>-1.966917483340375E-3</v>
      </c>
      <c r="I436">
        <f t="shared" si="45"/>
        <v>-4.6316740337858549E-3</v>
      </c>
      <c r="J436">
        <f t="shared" si="46"/>
        <v>-1.7476319898272166E-3</v>
      </c>
      <c r="K436">
        <f t="shared" si="47"/>
        <v>7.7450986681206757E-3</v>
      </c>
      <c r="L436">
        <f t="shared" si="48"/>
        <v>-5.0937247201866794E-3</v>
      </c>
    </row>
    <row r="437" spans="1:12" x14ac:dyDescent="0.3">
      <c r="A437" s="1">
        <v>43725</v>
      </c>
      <c r="B437">
        <v>115.80548899999999</v>
      </c>
      <c r="C437">
        <v>26.637633999999998</v>
      </c>
      <c r="D437">
        <v>61.457500000000003</v>
      </c>
      <c r="E437">
        <v>133.11518899999999</v>
      </c>
      <c r="F437">
        <v>49.884467999999998</v>
      </c>
      <c r="H437">
        <f t="shared" si="44"/>
        <v>1.4038072816881245E-4</v>
      </c>
      <c r="I437">
        <f t="shared" si="45"/>
        <v>-1.96912219554491E-2</v>
      </c>
      <c r="J437">
        <f t="shared" si="46"/>
        <v>2.648712143844129E-3</v>
      </c>
      <c r="K437">
        <f t="shared" si="47"/>
        <v>8.1910652366107787E-3</v>
      </c>
      <c r="L437">
        <f t="shared" si="48"/>
        <v>-5.8809477980436495E-3</v>
      </c>
    </row>
    <row r="438" spans="1:12" x14ac:dyDescent="0.3">
      <c r="A438" s="1">
        <v>43726</v>
      </c>
      <c r="B438">
        <v>115.821747</v>
      </c>
      <c r="C438">
        <v>26.118237000000001</v>
      </c>
      <c r="D438">
        <v>61.620499000000002</v>
      </c>
      <c r="E438">
        <v>134.21002200000001</v>
      </c>
      <c r="F438">
        <v>49.591960999999998</v>
      </c>
      <c r="H438">
        <f t="shared" si="44"/>
        <v>5.2597813576522792E-3</v>
      </c>
      <c r="I438">
        <f t="shared" si="45"/>
        <v>4.5350690619964723E-3</v>
      </c>
      <c r="J438">
        <f t="shared" si="46"/>
        <v>5.0989459432864139E-3</v>
      </c>
      <c r="K438">
        <f t="shared" si="47"/>
        <v>1.8241610772019318E-2</v>
      </c>
      <c r="L438">
        <f t="shared" si="48"/>
        <v>1.5293561673949751E-2</v>
      </c>
    </row>
    <row r="439" spans="1:12" x14ac:dyDescent="0.3">
      <c r="A439" s="1">
        <v>43727</v>
      </c>
      <c r="B439">
        <v>116.43254899999999</v>
      </c>
      <c r="C439">
        <v>26.236954000000001</v>
      </c>
      <c r="D439">
        <v>61.935501000000002</v>
      </c>
      <c r="E439">
        <v>136.68069499999999</v>
      </c>
      <c r="F439">
        <v>50.356228000000002</v>
      </c>
      <c r="H439">
        <f t="shared" si="44"/>
        <v>-7.6533345515533945E-3</v>
      </c>
      <c r="I439">
        <f t="shared" si="45"/>
        <v>-2.2691270492024247E-2</v>
      </c>
      <c r="J439">
        <f t="shared" si="46"/>
        <v>-7.1133069974206797E-3</v>
      </c>
      <c r="K439">
        <f t="shared" si="47"/>
        <v>-1.162183047869534E-2</v>
      </c>
      <c r="L439">
        <f t="shared" si="48"/>
        <v>1.8718781445228039E-3</v>
      </c>
    </row>
    <row r="440" spans="1:12" x14ac:dyDescent="0.3">
      <c r="A440" s="1">
        <v>43728</v>
      </c>
      <c r="B440">
        <v>115.544853</v>
      </c>
      <c r="C440">
        <v>25.648308</v>
      </c>
      <c r="D440">
        <v>61.496498000000003</v>
      </c>
      <c r="E440">
        <v>135.10140999999999</v>
      </c>
      <c r="F440">
        <v>50.450577000000003</v>
      </c>
      <c r="H440">
        <f t="shared" si="44"/>
        <v>1.3383847360829363E-3</v>
      </c>
      <c r="I440">
        <f t="shared" si="45"/>
        <v>2.0804211291991181E-2</v>
      </c>
      <c r="J440">
        <f t="shared" si="46"/>
        <v>3.3280116972524126E-3</v>
      </c>
      <c r="K440">
        <f t="shared" si="47"/>
        <v>-2.1538869083662796E-3</v>
      </c>
      <c r="L440">
        <f t="shared" si="48"/>
        <v>1.023364282226152E-2</v>
      </c>
    </row>
    <row r="441" spans="1:12" x14ac:dyDescent="0.3">
      <c r="A441" s="1">
        <v>43731</v>
      </c>
      <c r="B441">
        <v>115.6996</v>
      </c>
      <c r="C441">
        <v>26.18749</v>
      </c>
      <c r="D441">
        <v>61.701500000000003</v>
      </c>
      <c r="E441">
        <v>134.81073000000001</v>
      </c>
      <c r="F441">
        <v>50.969521</v>
      </c>
      <c r="H441">
        <f t="shared" si="44"/>
        <v>-2.7489096070078918E-3</v>
      </c>
      <c r="I441">
        <f t="shared" si="45"/>
        <v>-1.4076738691986064E-2</v>
      </c>
      <c r="J441">
        <f t="shared" si="46"/>
        <v>-1.2451287946365217E-2</v>
      </c>
      <c r="K441">
        <f t="shared" si="47"/>
        <v>-1.2729635162940981E-2</v>
      </c>
      <c r="L441">
        <f t="shared" si="48"/>
        <v>-1.2480281675893963E-2</v>
      </c>
    </row>
    <row r="442" spans="1:12" x14ac:dyDescent="0.3">
      <c r="A442" s="1">
        <v>43732</v>
      </c>
      <c r="B442">
        <v>115.381989</v>
      </c>
      <c r="C442">
        <v>25.821438000000001</v>
      </c>
      <c r="D442">
        <v>60.938000000000002</v>
      </c>
      <c r="E442">
        <v>133.105515</v>
      </c>
      <c r="F442">
        <v>50.337359999999997</v>
      </c>
      <c r="H442">
        <f t="shared" si="44"/>
        <v>1.0391978304866444E-2</v>
      </c>
      <c r="I442">
        <f t="shared" si="45"/>
        <v>2.9075112536149941E-2</v>
      </c>
      <c r="J442">
        <f t="shared" si="46"/>
        <v>2.2521720354086117E-2</v>
      </c>
      <c r="K442">
        <f t="shared" si="47"/>
        <v>1.4309603221848304E-2</v>
      </c>
      <c r="L442">
        <f t="shared" si="48"/>
        <v>9.1427072566266469E-3</v>
      </c>
    </row>
    <row r="443" spans="1:12" x14ac:dyDescent="0.3">
      <c r="A443" s="1">
        <v>43733</v>
      </c>
      <c r="B443">
        <v>116.587288</v>
      </c>
      <c r="C443">
        <v>26.583220000000001</v>
      </c>
      <c r="D443">
        <v>62.326000000000001</v>
      </c>
      <c r="E443">
        <v>135.02389500000001</v>
      </c>
      <c r="F443">
        <v>50.799689999999998</v>
      </c>
      <c r="H443">
        <f t="shared" si="44"/>
        <v>2.7205380926564183E-3</v>
      </c>
      <c r="I443">
        <f t="shared" si="45"/>
        <v>-3.0033419071617492E-2</v>
      </c>
      <c r="J443">
        <f t="shared" si="46"/>
        <v>-4.1239492348776035E-3</v>
      </c>
      <c r="K443">
        <f t="shared" si="47"/>
        <v>1.2906270828630477E-3</v>
      </c>
      <c r="L443">
        <f t="shared" si="48"/>
        <v>2.2262148465035845E-3</v>
      </c>
    </row>
    <row r="444" spans="1:12" x14ac:dyDescent="0.3">
      <c r="A444" s="1">
        <v>43734</v>
      </c>
      <c r="B444">
        <v>116.9049</v>
      </c>
      <c r="C444">
        <v>25.796704999999999</v>
      </c>
      <c r="D444">
        <v>62.069499999999998</v>
      </c>
      <c r="E444">
        <v>135.198273</v>
      </c>
      <c r="F444">
        <v>50.912906999999997</v>
      </c>
      <c r="H444">
        <f t="shared" si="44"/>
        <v>-2.1619711143496543E-3</v>
      </c>
      <c r="I444">
        <f t="shared" si="45"/>
        <v>-2.3279370992185036E-2</v>
      </c>
      <c r="J444">
        <f t="shared" si="46"/>
        <v>-1.3217392532638511E-2</v>
      </c>
      <c r="K444">
        <f t="shared" si="47"/>
        <v>-1.3055896989094132E-2</v>
      </c>
      <c r="L444">
        <f t="shared" si="48"/>
        <v>2.4063343603418635E-3</v>
      </c>
    </row>
    <row r="445" spans="1:12" x14ac:dyDescent="0.3">
      <c r="A445" s="1">
        <v>43735</v>
      </c>
      <c r="B445">
        <v>116.652428</v>
      </c>
      <c r="C445">
        <v>25.203109999999999</v>
      </c>
      <c r="D445">
        <v>61.254500999999998</v>
      </c>
      <c r="E445">
        <v>133.44461100000001</v>
      </c>
      <c r="F445">
        <v>51.035567999999998</v>
      </c>
      <c r="H445">
        <f t="shared" si="44"/>
        <v>1.5104510654470589E-2</v>
      </c>
      <c r="I445">
        <f t="shared" si="45"/>
        <v>1.7703025567897306E-2</v>
      </c>
      <c r="J445">
        <f t="shared" si="46"/>
        <v>-4.9834601050079081E-3</v>
      </c>
      <c r="K445">
        <f t="shared" si="47"/>
        <v>9.3944957856067872E-3</v>
      </c>
      <c r="L445">
        <f t="shared" si="48"/>
        <v>1.7229286011373898E-2</v>
      </c>
    </row>
    <row r="446" spans="1:12" x14ac:dyDescent="0.3">
      <c r="A446" s="1">
        <v>43738</v>
      </c>
      <c r="B446">
        <v>118.42778</v>
      </c>
      <c r="C446">
        <v>25.653254</v>
      </c>
      <c r="D446">
        <v>60.950001</v>
      </c>
      <c r="E446">
        <v>134.70416299999999</v>
      </c>
      <c r="F446">
        <v>51.922493000000003</v>
      </c>
      <c r="H446">
        <f t="shared" si="44"/>
        <v>-1.21766032994086E-2</v>
      </c>
      <c r="I446">
        <f t="shared" si="45"/>
        <v>-4.2512927893777353E-3</v>
      </c>
      <c r="J446">
        <f t="shared" si="46"/>
        <v>-1.1468299258683172E-2</v>
      </c>
      <c r="K446">
        <f t="shared" si="47"/>
        <v>-1.4197776468746193E-2</v>
      </c>
      <c r="L446">
        <f t="shared" si="48"/>
        <v>-2.2605147436648727E-2</v>
      </c>
    </row>
    <row r="447" spans="1:12" x14ac:dyDescent="0.3">
      <c r="A447" s="1">
        <v>43739</v>
      </c>
      <c r="B447">
        <v>116.99447600000001</v>
      </c>
      <c r="C447">
        <v>25.544426000000001</v>
      </c>
      <c r="D447">
        <v>60.255001</v>
      </c>
      <c r="E447">
        <v>132.80517599999999</v>
      </c>
      <c r="F447">
        <v>50.761944</v>
      </c>
      <c r="H447">
        <f t="shared" si="44"/>
        <v>-1.3807776860381387E-2</v>
      </c>
      <c r="I447">
        <f t="shared" si="45"/>
        <v>-1.6793923710879708E-2</v>
      </c>
      <c r="J447">
        <f t="shared" si="46"/>
        <v>-2.3908130331166344E-2</v>
      </c>
      <c r="K447">
        <f t="shared" si="47"/>
        <v>-1.7813334111212407E-2</v>
      </c>
      <c r="L447">
        <f t="shared" si="48"/>
        <v>-1.2155325241124388E-2</v>
      </c>
    </row>
    <row r="448" spans="1:12" x14ac:dyDescent="0.3">
      <c r="A448" s="1">
        <v>43740</v>
      </c>
      <c r="B448">
        <v>115.39014400000001</v>
      </c>
      <c r="C448">
        <v>25.119016999999999</v>
      </c>
      <c r="D448">
        <v>58.831501000000003</v>
      </c>
      <c r="E448">
        <v>130.460419</v>
      </c>
      <c r="F448">
        <v>50.148651000000001</v>
      </c>
      <c r="H448">
        <f t="shared" si="44"/>
        <v>2.3262432726080598E-3</v>
      </c>
      <c r="I448">
        <f t="shared" si="45"/>
        <v>5.4987640869020157E-3</v>
      </c>
      <c r="J448">
        <f t="shared" si="46"/>
        <v>9.4736589043088511E-3</v>
      </c>
      <c r="K448">
        <f t="shared" si="47"/>
        <v>1.203277958887947E-2</v>
      </c>
      <c r="L448">
        <f t="shared" si="48"/>
        <v>1.3269909378338303E-2</v>
      </c>
    </row>
    <row r="449" spans="1:12" x14ac:dyDescent="0.3">
      <c r="A449" s="1">
        <v>43741</v>
      </c>
      <c r="B449">
        <v>115.65888200000001</v>
      </c>
      <c r="C449">
        <v>25.257521000000001</v>
      </c>
      <c r="D449">
        <v>59.391499000000003</v>
      </c>
      <c r="E449">
        <v>132.039703</v>
      </c>
      <c r="F449">
        <v>50.818553999999999</v>
      </c>
      <c r="H449">
        <f t="shared" si="44"/>
        <v>6.8068227413747113E-3</v>
      </c>
      <c r="I449">
        <f t="shared" si="45"/>
        <v>-1.5593006228505908E-2</v>
      </c>
      <c r="J449">
        <f t="shared" si="46"/>
        <v>1.766549195476803E-2</v>
      </c>
      <c r="K449">
        <f t="shared" si="47"/>
        <v>1.3411480403185915E-2</v>
      </c>
      <c r="L449">
        <f t="shared" si="48"/>
        <v>2.3487220757932869E-2</v>
      </c>
    </row>
    <row r="450" spans="1:12" x14ac:dyDescent="0.3">
      <c r="A450" s="1">
        <v>43742</v>
      </c>
      <c r="B450">
        <v>116.448837</v>
      </c>
      <c r="C450">
        <v>24.866734999999998</v>
      </c>
      <c r="D450">
        <v>60.450001</v>
      </c>
      <c r="E450">
        <v>133.82247899999999</v>
      </c>
      <c r="F450">
        <v>52.026268000000002</v>
      </c>
      <c r="H450">
        <f t="shared" si="44"/>
        <v>-1.2030922097215038E-2</v>
      </c>
      <c r="I450">
        <f t="shared" si="45"/>
        <v>4.9609446556658967E-3</v>
      </c>
      <c r="J450">
        <f t="shared" si="46"/>
        <v>-1.0924409779374305E-3</v>
      </c>
      <c r="K450">
        <f t="shared" si="47"/>
        <v>-7.2664282141616269E-3</v>
      </c>
      <c r="L450">
        <f t="shared" si="48"/>
        <v>-6.1851469144138518E-3</v>
      </c>
    </row>
    <row r="451" spans="1:12" x14ac:dyDescent="0.3">
      <c r="A451" s="1">
        <v>43745</v>
      </c>
      <c r="B451">
        <v>115.05624400000001</v>
      </c>
      <c r="C451">
        <v>24.990404000000002</v>
      </c>
      <c r="D451">
        <v>60.383999000000003</v>
      </c>
      <c r="E451">
        <v>132.85359199999999</v>
      </c>
      <c r="F451">
        <v>51.705471000000003</v>
      </c>
      <c r="H451">
        <f t="shared" si="44"/>
        <v>-2.0740504833198378E-2</v>
      </c>
      <c r="I451">
        <f t="shared" si="45"/>
        <v>-3.4434182026373605E-2</v>
      </c>
      <c r="J451">
        <f t="shared" si="46"/>
        <v>-1.5479183070235634E-2</v>
      </c>
      <c r="K451">
        <f t="shared" si="47"/>
        <v>-1.063116253097404E-2</v>
      </c>
      <c r="L451">
        <f t="shared" si="48"/>
        <v>-1.3780593601145631E-2</v>
      </c>
    </row>
    <row r="452" spans="1:12" x14ac:dyDescent="0.3">
      <c r="A452" s="1">
        <v>43746</v>
      </c>
      <c r="B452">
        <v>112.694496</v>
      </c>
      <c r="C452">
        <v>24.144527</v>
      </c>
      <c r="D452">
        <v>59.456501000000003</v>
      </c>
      <c r="E452">
        <v>131.44868500000001</v>
      </c>
      <c r="F452">
        <v>50.997826000000003</v>
      </c>
      <c r="H452">
        <f t="shared" si="44"/>
        <v>9.2792131256612398E-3</v>
      </c>
      <c r="I452">
        <f t="shared" si="45"/>
        <v>1.3229162721165271E-2</v>
      </c>
      <c r="J452">
        <f t="shared" si="46"/>
        <v>1.1022758863368374E-2</v>
      </c>
      <c r="K452">
        <f t="shared" si="47"/>
        <v>1.8766066045373911E-2</v>
      </c>
      <c r="L452">
        <f t="shared" si="48"/>
        <v>1.3291550923180521E-2</v>
      </c>
    </row>
    <row r="453" spans="1:12" x14ac:dyDescent="0.3">
      <c r="A453" s="1">
        <v>43747</v>
      </c>
      <c r="B453">
        <v>113.745079</v>
      </c>
      <c r="C453">
        <v>24.466061</v>
      </c>
      <c r="D453">
        <v>60.115501000000002</v>
      </c>
      <c r="E453">
        <v>133.938751</v>
      </c>
      <c r="F453">
        <v>51.680191000000001</v>
      </c>
      <c r="H453">
        <f t="shared" ref="H453:H516" si="49">LN(B454/B453)</f>
        <v>1.0398899059418007E-2</v>
      </c>
      <c r="I453">
        <f t="shared" ref="I453:I516" si="50">LN(C454/C453)</f>
        <v>-9.3440361859572114E-3</v>
      </c>
      <c r="J453">
        <f t="shared" ref="J453:J516" si="51">LN(D454/D453)</f>
        <v>5.2758254359714851E-3</v>
      </c>
      <c r="K453">
        <f t="shared" ref="K453:K516" si="52">LN(E454/E453)</f>
        <v>6.2016480630319917E-3</v>
      </c>
      <c r="L453">
        <f t="shared" ref="L453:L516" si="53">LN(F454/F453)</f>
        <v>1.745194571876111E-2</v>
      </c>
    </row>
    <row r="454" spans="1:12" x14ac:dyDescent="0.3">
      <c r="A454" s="1">
        <v>43748</v>
      </c>
      <c r="B454">
        <v>114.934074</v>
      </c>
      <c r="C454">
        <v>24.238513999999999</v>
      </c>
      <c r="D454">
        <v>60.433498</v>
      </c>
      <c r="E454">
        <v>134.771973</v>
      </c>
      <c r="F454">
        <v>52.590026999999999</v>
      </c>
      <c r="H454">
        <f t="shared" si="49"/>
        <v>1.1483441915689179E-2</v>
      </c>
      <c r="I454">
        <f t="shared" si="50"/>
        <v>2.6184794415049138E-2</v>
      </c>
      <c r="J454">
        <f t="shared" si="51"/>
        <v>5.5938137114764225E-3</v>
      </c>
      <c r="K454">
        <f t="shared" si="52"/>
        <v>4.161084862536522E-3</v>
      </c>
      <c r="L454">
        <f t="shared" si="53"/>
        <v>2.4916710933211211E-2</v>
      </c>
    </row>
    <row r="455" spans="1:12" x14ac:dyDescent="0.3">
      <c r="A455" s="1">
        <v>43749</v>
      </c>
      <c r="B455">
        <v>116.26152</v>
      </c>
      <c r="C455">
        <v>24.881577</v>
      </c>
      <c r="D455">
        <v>60.772499000000003</v>
      </c>
      <c r="E455">
        <v>135.33393899999999</v>
      </c>
      <c r="F455">
        <v>53.916859000000002</v>
      </c>
      <c r="H455">
        <f t="shared" si="49"/>
        <v>-5.056123260264736E-3</v>
      </c>
      <c r="I455">
        <f t="shared" si="50"/>
        <v>7.52631216172209E-3</v>
      </c>
      <c r="J455">
        <f t="shared" si="51"/>
        <v>1.389449363492136E-3</v>
      </c>
      <c r="K455">
        <f t="shared" si="52"/>
        <v>-9.309536690447637E-4</v>
      </c>
      <c r="L455">
        <f t="shared" si="53"/>
        <v>-7.5870312125793683E-3</v>
      </c>
    </row>
    <row r="456" spans="1:12" x14ac:dyDescent="0.3">
      <c r="A456" s="1">
        <v>43752</v>
      </c>
      <c r="B456">
        <v>115.67517100000001</v>
      </c>
      <c r="C456">
        <v>25.06955</v>
      </c>
      <c r="D456">
        <v>60.856997999999997</v>
      </c>
      <c r="E456">
        <v>135.20800800000001</v>
      </c>
      <c r="F456">
        <v>53.509338</v>
      </c>
      <c r="H456">
        <f t="shared" si="49"/>
        <v>6.7359642850655741E-3</v>
      </c>
      <c r="I456">
        <f t="shared" si="50"/>
        <v>8.8400691015265969E-3</v>
      </c>
      <c r="J456">
        <f t="shared" si="51"/>
        <v>2.1032062137092664E-2</v>
      </c>
      <c r="K456">
        <f t="shared" si="52"/>
        <v>1.4371252493794911E-2</v>
      </c>
      <c r="L456">
        <f t="shared" si="53"/>
        <v>-1.9504018237831901E-3</v>
      </c>
    </row>
    <row r="457" spans="1:12" x14ac:dyDescent="0.3">
      <c r="A457" s="1">
        <v>43753</v>
      </c>
      <c r="B457">
        <v>116.456985</v>
      </c>
      <c r="C457">
        <v>25.292148999999998</v>
      </c>
      <c r="D457">
        <v>62.150500999999998</v>
      </c>
      <c r="E457">
        <v>137.16514599999999</v>
      </c>
      <c r="F457">
        <v>53.405074999999997</v>
      </c>
      <c r="H457">
        <f t="shared" si="49"/>
        <v>-6.2431363977550856E-3</v>
      </c>
      <c r="I457">
        <f t="shared" si="50"/>
        <v>-1.1606366571795698E-2</v>
      </c>
      <c r="J457">
        <f t="shared" si="51"/>
        <v>5.0667364806206085E-4</v>
      </c>
      <c r="K457">
        <f t="shared" si="52"/>
        <v>-8.2275333006165095E-3</v>
      </c>
      <c r="L457">
        <f t="shared" si="53"/>
        <v>-8.3755893517809873E-3</v>
      </c>
    </row>
    <row r="458" spans="1:12" x14ac:dyDescent="0.3">
      <c r="A458" s="1">
        <v>43754</v>
      </c>
      <c r="B458">
        <v>115.732193</v>
      </c>
      <c r="C458">
        <v>25.000295999999999</v>
      </c>
      <c r="D458">
        <v>62.181998999999998</v>
      </c>
      <c r="E458">
        <v>136.041245</v>
      </c>
      <c r="F458">
        <v>52.959643999999997</v>
      </c>
      <c r="H458">
        <f t="shared" si="49"/>
        <v>-5.6823415999308069E-2</v>
      </c>
      <c r="I458">
        <f t="shared" si="50"/>
        <v>-3.369309929693145E-3</v>
      </c>
      <c r="J458">
        <f t="shared" si="51"/>
        <v>7.5539929887338307E-3</v>
      </c>
      <c r="K458">
        <f t="shared" si="52"/>
        <v>-5.1411748111572595E-3</v>
      </c>
      <c r="L458">
        <f t="shared" si="53"/>
        <v>-1.4783019077367407E-2</v>
      </c>
    </row>
    <row r="459" spans="1:12" x14ac:dyDescent="0.3">
      <c r="A459" s="1">
        <v>43755</v>
      </c>
      <c r="B459">
        <v>109.339249</v>
      </c>
      <c r="C459">
        <v>24.916204</v>
      </c>
      <c r="D459">
        <v>62.653500000000001</v>
      </c>
      <c r="E459">
        <v>135.343628</v>
      </c>
      <c r="F459">
        <v>52.182499</v>
      </c>
      <c r="H459">
        <f t="shared" si="49"/>
        <v>-1.2669807236895046E-3</v>
      </c>
      <c r="I459">
        <f t="shared" si="50"/>
        <v>-9.9761083864594331E-3</v>
      </c>
      <c r="J459">
        <f t="shared" si="51"/>
        <v>-6.0674813755913475E-3</v>
      </c>
      <c r="K459">
        <f t="shared" si="52"/>
        <v>-1.6456763671715759E-2</v>
      </c>
      <c r="L459">
        <f t="shared" si="53"/>
        <v>-9.3056753595754486E-3</v>
      </c>
    </row>
    <row r="460" spans="1:12" x14ac:dyDescent="0.3">
      <c r="A460" s="1">
        <v>43756</v>
      </c>
      <c r="B460">
        <v>109.200806</v>
      </c>
      <c r="C460">
        <v>24.668873000000001</v>
      </c>
      <c r="D460">
        <v>62.274501999999998</v>
      </c>
      <c r="E460">
        <v>133.13453699999999</v>
      </c>
      <c r="F460">
        <v>51.699157999999997</v>
      </c>
      <c r="H460">
        <f t="shared" si="49"/>
        <v>-1.132491960750933E-2</v>
      </c>
      <c r="I460">
        <f t="shared" si="50"/>
        <v>2.403299941237131E-3</v>
      </c>
      <c r="J460">
        <f t="shared" si="51"/>
        <v>5.2972340316808459E-4</v>
      </c>
      <c r="K460">
        <f t="shared" si="52"/>
        <v>7.3958709156530886E-3</v>
      </c>
      <c r="L460">
        <f t="shared" si="53"/>
        <v>1.0576271083422234E-2</v>
      </c>
    </row>
    <row r="461" spans="1:12" x14ac:dyDescent="0.3">
      <c r="A461" s="1">
        <v>43759</v>
      </c>
      <c r="B461">
        <v>107.971092</v>
      </c>
      <c r="C461">
        <v>24.728231000000001</v>
      </c>
      <c r="D461">
        <v>62.307499</v>
      </c>
      <c r="E461">
        <v>134.12283300000001</v>
      </c>
      <c r="F461">
        <v>52.248843999999998</v>
      </c>
      <c r="H461">
        <f t="shared" si="49"/>
        <v>1.0355060997270656E-2</v>
      </c>
      <c r="I461">
        <f t="shared" si="50"/>
        <v>-2.0007476076331512E-4</v>
      </c>
      <c r="J461">
        <f t="shared" si="51"/>
        <v>-2.6918998587919032E-3</v>
      </c>
      <c r="K461">
        <f t="shared" si="52"/>
        <v>-1.4993045766249725E-2</v>
      </c>
      <c r="L461">
        <f t="shared" si="53"/>
        <v>-1.8675027787675134E-2</v>
      </c>
    </row>
    <row r="462" spans="1:12" x14ac:dyDescent="0.3">
      <c r="A462" s="1">
        <v>43760</v>
      </c>
      <c r="B462">
        <v>109.094948</v>
      </c>
      <c r="C462">
        <v>24.723284</v>
      </c>
      <c r="D462">
        <v>62.139999000000003</v>
      </c>
      <c r="E462">
        <v>132.12692300000001</v>
      </c>
      <c r="F462">
        <v>51.282150000000001</v>
      </c>
      <c r="H462">
        <f t="shared" si="49"/>
        <v>3.1302819762220827E-3</v>
      </c>
      <c r="I462">
        <f t="shared" si="50"/>
        <v>6.3821784442256611E-3</v>
      </c>
      <c r="J462">
        <f t="shared" si="51"/>
        <v>1.3054139724360881E-2</v>
      </c>
      <c r="K462">
        <f t="shared" si="52"/>
        <v>6.3596304047751403E-3</v>
      </c>
      <c r="L462">
        <f t="shared" si="53"/>
        <v>3.6955349517278809E-4</v>
      </c>
    </row>
    <row r="463" spans="1:12" x14ac:dyDescent="0.3">
      <c r="A463" s="1">
        <v>43761</v>
      </c>
      <c r="B463">
        <v>109.436981</v>
      </c>
      <c r="C463">
        <v>24.881577</v>
      </c>
      <c r="D463">
        <v>62.956501000000003</v>
      </c>
      <c r="E463">
        <v>132.96987899999999</v>
      </c>
      <c r="F463">
        <v>51.301105</v>
      </c>
      <c r="H463">
        <f t="shared" si="49"/>
        <v>-2.3096000579554011E-3</v>
      </c>
      <c r="I463">
        <f t="shared" si="50"/>
        <v>1.4016609810268579E-2</v>
      </c>
      <c r="J463">
        <f t="shared" si="51"/>
        <v>1.4761045688003157E-3</v>
      </c>
      <c r="K463">
        <f t="shared" si="52"/>
        <v>1.948213200132853E-2</v>
      </c>
      <c r="L463">
        <f t="shared" si="53"/>
        <v>2.398628714520241E-3</v>
      </c>
    </row>
    <row r="464" spans="1:12" x14ac:dyDescent="0.3">
      <c r="A464" s="1">
        <v>43762</v>
      </c>
      <c r="B464">
        <v>109.184517</v>
      </c>
      <c r="C464">
        <v>25.232787999999999</v>
      </c>
      <c r="D464">
        <v>63.049500000000002</v>
      </c>
      <c r="E464">
        <v>135.585815</v>
      </c>
      <c r="F464">
        <v>51.424304999999997</v>
      </c>
      <c r="H464">
        <f t="shared" si="49"/>
        <v>1.0166834597068127E-2</v>
      </c>
      <c r="I464">
        <f t="shared" si="50"/>
        <v>1.3049183865816584E-2</v>
      </c>
      <c r="J464">
        <f t="shared" si="51"/>
        <v>3.277756960534341E-3</v>
      </c>
      <c r="K464">
        <f t="shared" si="52"/>
        <v>5.6296846251405741E-3</v>
      </c>
      <c r="L464">
        <f t="shared" si="53"/>
        <v>-1.6600675299096839E-3</v>
      </c>
    </row>
    <row r="465" spans="1:12" x14ac:dyDescent="0.3">
      <c r="A465" s="1">
        <v>43763</v>
      </c>
      <c r="B465">
        <v>110.30024</v>
      </c>
      <c r="C465">
        <v>25.564212999999999</v>
      </c>
      <c r="D465">
        <v>63.256500000000003</v>
      </c>
      <c r="E465">
        <v>136.35127299999999</v>
      </c>
      <c r="F465">
        <v>51.339008</v>
      </c>
      <c r="H465">
        <f t="shared" si="49"/>
        <v>3.9054739512444595E-3</v>
      </c>
      <c r="I465">
        <f t="shared" si="50"/>
        <v>-1.7430151590739984E-3</v>
      </c>
      <c r="J465">
        <f t="shared" si="51"/>
        <v>1.9467334675823893E-2</v>
      </c>
      <c r="K465">
        <f t="shared" si="52"/>
        <v>2.428868297614523E-2</v>
      </c>
      <c r="L465">
        <f t="shared" si="53"/>
        <v>8.6389228822018552E-3</v>
      </c>
    </row>
    <row r="466" spans="1:12" x14ac:dyDescent="0.3">
      <c r="A466" s="1">
        <v>43766</v>
      </c>
      <c r="B466">
        <v>110.73185700000001</v>
      </c>
      <c r="C466">
        <v>25.519693</v>
      </c>
      <c r="D466">
        <v>64.5</v>
      </c>
      <c r="E466">
        <v>139.70361299999999</v>
      </c>
      <c r="F466">
        <v>51.784443000000003</v>
      </c>
      <c r="H466">
        <f t="shared" si="49"/>
        <v>-1.593876423293757E-2</v>
      </c>
      <c r="I466">
        <f t="shared" si="50"/>
        <v>3.1669930060369833E-2</v>
      </c>
      <c r="J466">
        <f t="shared" si="51"/>
        <v>-2.1453275378091999E-2</v>
      </c>
      <c r="K466">
        <f t="shared" si="52"/>
        <v>-9.4767884560193333E-3</v>
      </c>
      <c r="L466">
        <f t="shared" si="53"/>
        <v>2.9240519879712612E-3</v>
      </c>
    </row>
    <row r="467" spans="1:12" x14ac:dyDescent="0.3">
      <c r="A467" s="1">
        <v>43767</v>
      </c>
      <c r="B467">
        <v>108.980919</v>
      </c>
      <c r="C467">
        <v>26.340834000000001</v>
      </c>
      <c r="D467">
        <v>63.131000999999998</v>
      </c>
      <c r="E467">
        <v>138.38592499999999</v>
      </c>
      <c r="F467">
        <v>51.936084999999999</v>
      </c>
      <c r="H467">
        <f t="shared" si="49"/>
        <v>1.0629343620425445E-2</v>
      </c>
      <c r="I467">
        <f t="shared" si="50"/>
        <v>9.34590850460899E-3</v>
      </c>
      <c r="J467">
        <f t="shared" si="51"/>
        <v>-1.053952100605031E-3</v>
      </c>
      <c r="K467">
        <f t="shared" si="52"/>
        <v>1.2385306769126895E-2</v>
      </c>
      <c r="L467">
        <f t="shared" si="53"/>
        <v>9.1197470636306436E-4</v>
      </c>
    </row>
    <row r="468" spans="1:12" x14ac:dyDescent="0.3">
      <c r="A468" s="1">
        <v>43768</v>
      </c>
      <c r="B468">
        <v>110.145493</v>
      </c>
      <c r="C468">
        <v>26.588166999999999</v>
      </c>
      <c r="D468">
        <v>63.064498999999998</v>
      </c>
      <c r="E468">
        <v>140.110535</v>
      </c>
      <c r="F468">
        <v>51.983471000000002</v>
      </c>
      <c r="H468">
        <f t="shared" si="49"/>
        <v>-1.130191680261247E-2</v>
      </c>
      <c r="I468">
        <f t="shared" si="50"/>
        <v>-1.6129470911337745E-2</v>
      </c>
      <c r="J468">
        <f t="shared" si="51"/>
        <v>-9.3595628312714211E-4</v>
      </c>
      <c r="K468">
        <f t="shared" si="52"/>
        <v>-8.6116396667564269E-3</v>
      </c>
      <c r="L468">
        <f t="shared" si="53"/>
        <v>-6.5850083869184112E-3</v>
      </c>
    </row>
    <row r="469" spans="1:12" x14ac:dyDescent="0.3">
      <c r="A469" s="1">
        <v>43769</v>
      </c>
      <c r="B469">
        <v>108.907646</v>
      </c>
      <c r="C469">
        <v>26.162754</v>
      </c>
      <c r="D469">
        <v>63.005501000000002</v>
      </c>
      <c r="E469">
        <v>138.90913399999999</v>
      </c>
      <c r="F469">
        <v>51.642283999999997</v>
      </c>
      <c r="H469">
        <f t="shared" si="49"/>
        <v>1.3370011323540596E-2</v>
      </c>
      <c r="I469">
        <f t="shared" si="50"/>
        <v>6.5956995324056404E-3</v>
      </c>
      <c r="J469">
        <f t="shared" si="51"/>
        <v>1.0758420078071795E-2</v>
      </c>
      <c r="K469">
        <f t="shared" si="52"/>
        <v>2.4380529163080741E-3</v>
      </c>
      <c r="L469">
        <f t="shared" si="53"/>
        <v>9.3159529124571018E-3</v>
      </c>
    </row>
    <row r="470" spans="1:12" x14ac:dyDescent="0.3">
      <c r="A470" s="1">
        <v>43770</v>
      </c>
      <c r="B470">
        <v>110.37352</v>
      </c>
      <c r="C470">
        <v>26.335885999999999</v>
      </c>
      <c r="D470">
        <v>63.686999999999998</v>
      </c>
      <c r="E470">
        <v>139.24821499999999</v>
      </c>
      <c r="F470">
        <v>52.125629000000004</v>
      </c>
      <c r="H470">
        <f t="shared" si="49"/>
        <v>1.5666564587693232E-2</v>
      </c>
      <c r="I470">
        <f t="shared" si="50"/>
        <v>1.1206800165143888E-2</v>
      </c>
      <c r="J470">
        <f t="shared" si="51"/>
        <v>1.3746169185834187E-2</v>
      </c>
      <c r="K470">
        <f t="shared" si="52"/>
        <v>5.7586782049662459E-3</v>
      </c>
      <c r="L470">
        <f t="shared" si="53"/>
        <v>8.1485586465986533E-3</v>
      </c>
    </row>
    <row r="471" spans="1:12" x14ac:dyDescent="0.3">
      <c r="A471" s="1">
        <v>43773</v>
      </c>
      <c r="B471">
        <v>112.11631</v>
      </c>
      <c r="C471">
        <v>26.632687000000001</v>
      </c>
      <c r="D471">
        <v>64.568496999999994</v>
      </c>
      <c r="E471">
        <v>140.052414</v>
      </c>
      <c r="F471">
        <v>52.552112999999999</v>
      </c>
      <c r="H471">
        <f t="shared" si="49"/>
        <v>1.5967168681247929E-3</v>
      </c>
      <c r="I471">
        <f t="shared" si="50"/>
        <v>1.0898768146008344E-2</v>
      </c>
      <c r="J471">
        <f t="shared" si="51"/>
        <v>5.1101650892979716E-4</v>
      </c>
      <c r="K471">
        <f t="shared" si="52"/>
        <v>-6.2273936119917666E-4</v>
      </c>
      <c r="L471">
        <f t="shared" si="53"/>
        <v>3.9596974536670829E-3</v>
      </c>
    </row>
    <row r="472" spans="1:12" x14ac:dyDescent="0.3">
      <c r="A472" s="1">
        <v>43774</v>
      </c>
      <c r="B472">
        <v>112.29547100000001</v>
      </c>
      <c r="C472">
        <v>26.924537999999998</v>
      </c>
      <c r="D472">
        <v>64.601500999999999</v>
      </c>
      <c r="E472">
        <v>139.965225</v>
      </c>
      <c r="F472">
        <v>52.760615999999999</v>
      </c>
      <c r="H472">
        <f t="shared" si="49"/>
        <v>6.4336605479996967E-3</v>
      </c>
      <c r="I472">
        <f t="shared" si="50"/>
        <v>-1.8389358160632184E-3</v>
      </c>
      <c r="J472">
        <f t="shared" si="51"/>
        <v>-1.7810769745027616E-4</v>
      </c>
      <c r="K472">
        <f t="shared" si="52"/>
        <v>-2.7725777786860514E-3</v>
      </c>
      <c r="L472">
        <f t="shared" si="53"/>
        <v>5.3879849166942691E-4</v>
      </c>
    </row>
    <row r="473" spans="1:12" x14ac:dyDescent="0.3">
      <c r="A473" s="1">
        <v>43775</v>
      </c>
      <c r="B473">
        <v>113.02027099999999</v>
      </c>
      <c r="C473">
        <v>26.875070999999998</v>
      </c>
      <c r="D473">
        <v>64.589995999999999</v>
      </c>
      <c r="E473">
        <v>139.577698</v>
      </c>
      <c r="F473">
        <v>52.789051000000001</v>
      </c>
      <c r="H473">
        <f t="shared" si="49"/>
        <v>3.8565862991547253E-3</v>
      </c>
      <c r="I473">
        <f t="shared" si="50"/>
        <v>-3.6814120186326872E-4</v>
      </c>
      <c r="J473">
        <f t="shared" si="51"/>
        <v>1.3120011929676656E-2</v>
      </c>
      <c r="K473">
        <f t="shared" si="52"/>
        <v>1.3870888103970382E-3</v>
      </c>
      <c r="L473">
        <f t="shared" si="53"/>
        <v>5.01437742977751E-3</v>
      </c>
    </row>
    <row r="474" spans="1:12" x14ac:dyDescent="0.3">
      <c r="A474" s="1">
        <v>43776</v>
      </c>
      <c r="B474">
        <v>113.456985</v>
      </c>
      <c r="C474">
        <v>26.865179000000001</v>
      </c>
      <c r="D474">
        <v>65.443000999999995</v>
      </c>
      <c r="E474">
        <v>139.77143899999999</v>
      </c>
      <c r="F474">
        <v>53.05442</v>
      </c>
      <c r="H474">
        <f t="shared" si="49"/>
        <v>-5.8122609657862347E-4</v>
      </c>
      <c r="I474">
        <f t="shared" si="50"/>
        <v>0</v>
      </c>
      <c r="J474">
        <f t="shared" si="51"/>
        <v>1.9158018998295548E-3</v>
      </c>
      <c r="K474">
        <f t="shared" si="52"/>
        <v>1.171519676893281E-2</v>
      </c>
      <c r="L474">
        <f t="shared" si="53"/>
        <v>9.0691321950299789E-3</v>
      </c>
    </row>
    <row r="475" spans="1:12" x14ac:dyDescent="0.3">
      <c r="A475" s="1">
        <v>43777</v>
      </c>
      <c r="B475">
        <v>113.39106</v>
      </c>
      <c r="C475">
        <v>26.865179000000001</v>
      </c>
      <c r="D475">
        <v>65.568496999999994</v>
      </c>
      <c r="E475">
        <v>141.41851800000001</v>
      </c>
      <c r="F475">
        <v>53.537765999999998</v>
      </c>
      <c r="H475">
        <f t="shared" si="49"/>
        <v>-1.5673316214712418E-2</v>
      </c>
      <c r="I475">
        <f t="shared" si="50"/>
        <v>3.859184661740882E-3</v>
      </c>
      <c r="J475">
        <f t="shared" si="51"/>
        <v>-9.3313069827088511E-3</v>
      </c>
      <c r="K475">
        <f t="shared" si="52"/>
        <v>1.0272018691336769E-3</v>
      </c>
      <c r="L475">
        <f t="shared" si="53"/>
        <v>-1.0626558029713275E-3</v>
      </c>
    </row>
    <row r="476" spans="1:12" x14ac:dyDescent="0.3">
      <c r="A476" s="1">
        <v>43780</v>
      </c>
      <c r="B476">
        <v>111.627701</v>
      </c>
      <c r="C476">
        <v>26.969056999999999</v>
      </c>
      <c r="D476">
        <v>64.959502999999998</v>
      </c>
      <c r="E476">
        <v>141.56385800000001</v>
      </c>
      <c r="F476">
        <v>53.480904000000002</v>
      </c>
      <c r="H476">
        <f t="shared" si="49"/>
        <v>8.8551694879971125E-4</v>
      </c>
      <c r="I476">
        <f t="shared" si="50"/>
        <v>1.6553362630561275E-2</v>
      </c>
      <c r="J476">
        <f t="shared" si="51"/>
        <v>-3.002474897266078E-4</v>
      </c>
      <c r="K476">
        <f t="shared" si="52"/>
        <v>6.5490060452900222E-3</v>
      </c>
      <c r="L476">
        <f t="shared" si="53"/>
        <v>2.8312805276742774E-3</v>
      </c>
    </row>
    <row r="477" spans="1:12" x14ac:dyDescent="0.3">
      <c r="A477" s="1">
        <v>43781</v>
      </c>
      <c r="B477">
        <v>111.72659299999999</v>
      </c>
      <c r="C477">
        <v>27.419201000000001</v>
      </c>
      <c r="D477">
        <v>64.940002000000007</v>
      </c>
      <c r="E477">
        <v>142.49400299999999</v>
      </c>
      <c r="F477">
        <v>53.632537999999997</v>
      </c>
      <c r="H477">
        <f t="shared" si="49"/>
        <v>-8.2201956281323669E-3</v>
      </c>
      <c r="I477">
        <f t="shared" si="50"/>
        <v>-1.179578806567267E-2</v>
      </c>
      <c r="J477">
        <f t="shared" si="51"/>
        <v>-6.1614294567412589E-4</v>
      </c>
      <c r="K477">
        <f t="shared" si="52"/>
        <v>1.6304160128929122E-3</v>
      </c>
      <c r="L477">
        <f t="shared" si="53"/>
        <v>-6.737487633042198E-3</v>
      </c>
    </row>
    <row r="478" spans="1:12" x14ac:dyDescent="0.3">
      <c r="A478" s="1">
        <v>43782</v>
      </c>
      <c r="B478">
        <v>110.811943</v>
      </c>
      <c r="C478">
        <v>27.097670000000001</v>
      </c>
      <c r="D478">
        <v>64.900002000000001</v>
      </c>
      <c r="E478">
        <v>142.726517</v>
      </c>
      <c r="F478">
        <v>53.272404000000002</v>
      </c>
      <c r="H478">
        <f t="shared" si="49"/>
        <v>-3.5757026454885867E-3</v>
      </c>
      <c r="I478">
        <f t="shared" si="50"/>
        <v>4.9167301034670754E-3</v>
      </c>
      <c r="J478">
        <f t="shared" si="51"/>
        <v>1.0316340832640913E-2</v>
      </c>
      <c r="K478">
        <f t="shared" si="52"/>
        <v>5.0784213844413586E-3</v>
      </c>
      <c r="L478">
        <f t="shared" si="53"/>
        <v>-2.1371961566987842E-3</v>
      </c>
    </row>
    <row r="479" spans="1:12" x14ac:dyDescent="0.3">
      <c r="A479" s="1">
        <v>43783</v>
      </c>
      <c r="B479">
        <v>110.41642</v>
      </c>
      <c r="C479">
        <v>27.23123</v>
      </c>
      <c r="D479">
        <v>65.572997999999998</v>
      </c>
      <c r="E479">
        <v>143.45318599999999</v>
      </c>
      <c r="F479">
        <v>53.158672000000003</v>
      </c>
      <c r="H479">
        <f t="shared" si="49"/>
        <v>2.9805897283476583E-3</v>
      </c>
      <c r="I479">
        <f t="shared" si="50"/>
        <v>1.0660557973761522E-2</v>
      </c>
      <c r="J479">
        <f t="shared" si="51"/>
        <v>1.7692918902307283E-2</v>
      </c>
      <c r="K479">
        <f t="shared" si="52"/>
        <v>1.2817778311920049E-2</v>
      </c>
      <c r="L479">
        <f t="shared" si="53"/>
        <v>5.8659784053663221E-3</v>
      </c>
    </row>
    <row r="480" spans="1:12" x14ac:dyDescent="0.3">
      <c r="A480" s="1">
        <v>43784</v>
      </c>
      <c r="B480">
        <v>110.74601699999999</v>
      </c>
      <c r="C480">
        <v>27.523083</v>
      </c>
      <c r="D480">
        <v>66.743499999999997</v>
      </c>
      <c r="E480">
        <v>145.30377200000001</v>
      </c>
      <c r="F480">
        <v>53.471415999999998</v>
      </c>
      <c r="H480">
        <f t="shared" si="49"/>
        <v>-6.6977428771693712E-4</v>
      </c>
      <c r="I480">
        <f t="shared" si="50"/>
        <v>-1.2588633065992144E-3</v>
      </c>
      <c r="J480">
        <f t="shared" si="51"/>
        <v>-1.0671949191929191E-2</v>
      </c>
      <c r="K480">
        <f t="shared" si="52"/>
        <v>2.463924841061998E-3</v>
      </c>
      <c r="L480">
        <f t="shared" si="53"/>
        <v>-4.0847334169173185E-3</v>
      </c>
    </row>
    <row r="481" spans="1:12" x14ac:dyDescent="0.3">
      <c r="A481" s="1">
        <v>43787</v>
      </c>
      <c r="B481">
        <v>110.67186700000001</v>
      </c>
      <c r="C481">
        <v>27.488457</v>
      </c>
      <c r="D481">
        <v>66.035004000000001</v>
      </c>
      <c r="E481">
        <v>145.66223099999999</v>
      </c>
      <c r="F481">
        <v>53.253444999999999</v>
      </c>
      <c r="H481">
        <f t="shared" si="49"/>
        <v>1.5623469927859264E-3</v>
      </c>
      <c r="I481">
        <f t="shared" si="50"/>
        <v>1.1451128128476304E-2</v>
      </c>
      <c r="J481">
        <f t="shared" si="51"/>
        <v>-3.9754996836917763E-3</v>
      </c>
      <c r="K481">
        <f t="shared" si="52"/>
        <v>3.3254293003920197E-4</v>
      </c>
      <c r="L481">
        <f t="shared" si="53"/>
        <v>1.4227638249902472E-3</v>
      </c>
    </row>
    <row r="482" spans="1:12" x14ac:dyDescent="0.3">
      <c r="A482" s="1">
        <v>43788</v>
      </c>
      <c r="B482">
        <v>110.84491</v>
      </c>
      <c r="C482">
        <v>27.805040000000002</v>
      </c>
      <c r="D482">
        <v>65.773003000000003</v>
      </c>
      <c r="E482">
        <v>145.710678</v>
      </c>
      <c r="F482">
        <v>53.329265999999997</v>
      </c>
      <c r="H482">
        <f t="shared" si="49"/>
        <v>-9.8611358774127293E-3</v>
      </c>
      <c r="I482">
        <f t="shared" si="50"/>
        <v>-1.6864456230431875E-2</v>
      </c>
      <c r="J482">
        <f t="shared" si="51"/>
        <v>-9.4788509603865572E-3</v>
      </c>
      <c r="K482">
        <f t="shared" si="52"/>
        <v>-1.7360804345004743E-3</v>
      </c>
      <c r="L482">
        <f t="shared" si="53"/>
        <v>-5.3326406722140713E-4</v>
      </c>
    </row>
    <row r="483" spans="1:12" x14ac:dyDescent="0.3">
      <c r="A483" s="1">
        <v>43789</v>
      </c>
      <c r="B483">
        <v>109.75722500000001</v>
      </c>
      <c r="C483">
        <v>27.340055</v>
      </c>
      <c r="D483">
        <v>65.152495999999999</v>
      </c>
      <c r="E483">
        <v>145.457932</v>
      </c>
      <c r="F483">
        <v>53.300834999999999</v>
      </c>
      <c r="H483">
        <f t="shared" si="49"/>
        <v>4.7931984491085579E-3</v>
      </c>
      <c r="I483">
        <f t="shared" si="50"/>
        <v>-2.8631056105275648E-2</v>
      </c>
      <c r="J483">
        <f t="shared" si="51"/>
        <v>-1.3054679256755655E-3</v>
      </c>
      <c r="K483">
        <f t="shared" si="52"/>
        <v>-9.3616565527796858E-4</v>
      </c>
      <c r="L483">
        <f t="shared" si="53"/>
        <v>-1.7800554896324174E-4</v>
      </c>
    </row>
    <row r="484" spans="1:12" x14ac:dyDescent="0.3">
      <c r="A484" s="1">
        <v>43790</v>
      </c>
      <c r="B484">
        <v>110.284576</v>
      </c>
      <c r="C484">
        <v>26.568380000000001</v>
      </c>
      <c r="D484">
        <v>65.067497000000003</v>
      </c>
      <c r="E484">
        <v>145.32182299999999</v>
      </c>
      <c r="F484">
        <v>53.291347999999999</v>
      </c>
      <c r="H484">
        <f t="shared" si="49"/>
        <v>3.7289917275645963E-3</v>
      </c>
      <c r="I484">
        <f t="shared" si="50"/>
        <v>-1.8635349310985089E-3</v>
      </c>
      <c r="J484">
        <f t="shared" si="51"/>
        <v>-4.6289629974420651E-3</v>
      </c>
      <c r="K484">
        <f t="shared" si="52"/>
        <v>7.3557208258374853E-4</v>
      </c>
      <c r="L484">
        <f t="shared" si="53"/>
        <v>2.8414118745014949E-3</v>
      </c>
    </row>
    <row r="485" spans="1:12" x14ac:dyDescent="0.3">
      <c r="A485" s="1">
        <v>43791</v>
      </c>
      <c r="B485">
        <v>110.696594</v>
      </c>
      <c r="C485">
        <v>26.518915</v>
      </c>
      <c r="D485">
        <v>64.766998000000001</v>
      </c>
      <c r="E485">
        <v>145.42875699999999</v>
      </c>
      <c r="F485">
        <v>53.442985999999998</v>
      </c>
      <c r="H485">
        <f t="shared" si="49"/>
        <v>1.2060299552425505E-2</v>
      </c>
      <c r="I485">
        <f t="shared" si="50"/>
        <v>2.6687837673514327E-2</v>
      </c>
      <c r="J485">
        <f t="shared" si="51"/>
        <v>8.7240899608661462E-3</v>
      </c>
      <c r="K485">
        <f t="shared" si="52"/>
        <v>1.0903610857307657E-2</v>
      </c>
      <c r="L485">
        <f t="shared" si="53"/>
        <v>3.0104900679163082E-3</v>
      </c>
    </row>
    <row r="486" spans="1:12" x14ac:dyDescent="0.3">
      <c r="A486" s="1">
        <v>43794</v>
      </c>
      <c r="B486">
        <v>112.039711</v>
      </c>
      <c r="C486">
        <v>27.236176</v>
      </c>
      <c r="D486">
        <v>65.334502999999998</v>
      </c>
      <c r="E486">
        <v>147.023132</v>
      </c>
      <c r="F486">
        <v>53.604118</v>
      </c>
      <c r="H486">
        <f t="shared" si="49"/>
        <v>-6.4930341104941858E-3</v>
      </c>
      <c r="I486">
        <f t="shared" si="50"/>
        <v>-3.4553095888818268E-2</v>
      </c>
      <c r="J486">
        <f t="shared" si="51"/>
        <v>5.2360971671486069E-3</v>
      </c>
      <c r="K486">
        <f t="shared" si="52"/>
        <v>5.2759801841568239E-3</v>
      </c>
      <c r="L486">
        <f t="shared" si="53"/>
        <v>-8.8459559542479005E-4</v>
      </c>
    </row>
    <row r="487" spans="1:12" x14ac:dyDescent="0.3">
      <c r="A487" s="1">
        <v>43795</v>
      </c>
      <c r="B487">
        <v>111.31459</v>
      </c>
      <c r="C487">
        <v>26.311154999999999</v>
      </c>
      <c r="D487">
        <v>65.677498</v>
      </c>
      <c r="E487">
        <v>147.800873</v>
      </c>
      <c r="F487">
        <v>53.556721000000003</v>
      </c>
      <c r="H487">
        <f t="shared" si="49"/>
        <v>-9.8193138447471816E-3</v>
      </c>
      <c r="I487">
        <f t="shared" si="50"/>
        <v>-5.5467819247629703E-2</v>
      </c>
      <c r="J487">
        <f t="shared" si="51"/>
        <v>-4.264165217679936E-4</v>
      </c>
      <c r="K487">
        <f t="shared" si="52"/>
        <v>1.9058304816911985E-3</v>
      </c>
      <c r="L487">
        <f t="shared" si="53"/>
        <v>1.7680738745199306E-3</v>
      </c>
    </row>
    <row r="488" spans="1:12" x14ac:dyDescent="0.3">
      <c r="A488" s="1">
        <v>43796</v>
      </c>
      <c r="B488">
        <v>110.226906</v>
      </c>
      <c r="C488">
        <v>24.891470000000002</v>
      </c>
      <c r="D488">
        <v>65.649497999999994</v>
      </c>
      <c r="E488">
        <v>148.08282500000001</v>
      </c>
      <c r="F488">
        <v>53.651496999999999</v>
      </c>
      <c r="H488">
        <f t="shared" si="49"/>
        <v>5.0703655977117372E-3</v>
      </c>
      <c r="I488">
        <f t="shared" si="50"/>
        <v>-3.7044925283867172E-2</v>
      </c>
      <c r="J488">
        <f t="shared" si="51"/>
        <v>-6.1345443905698209E-3</v>
      </c>
      <c r="K488">
        <f t="shared" si="52"/>
        <v>-6.1901185496228243E-3</v>
      </c>
      <c r="L488">
        <f t="shared" si="53"/>
        <v>-8.3371661023663099E-3</v>
      </c>
    </row>
    <row r="489" spans="1:12" x14ac:dyDescent="0.3">
      <c r="A489" s="1">
        <v>43798</v>
      </c>
      <c r="B489">
        <v>110.787216</v>
      </c>
      <c r="C489">
        <v>23.986238</v>
      </c>
      <c r="D489">
        <v>65.248001000000002</v>
      </c>
      <c r="E489">
        <v>147.169006</v>
      </c>
      <c r="F489">
        <v>53.206054999999999</v>
      </c>
      <c r="H489">
        <f t="shared" si="49"/>
        <v>-1.151998567951756E-2</v>
      </c>
      <c r="I489">
        <f t="shared" si="50"/>
        <v>-1.6006995049499928E-2</v>
      </c>
      <c r="J489">
        <f t="shared" si="51"/>
        <v>-1.159217233370032E-2</v>
      </c>
      <c r="K489">
        <f t="shared" si="52"/>
        <v>-1.2162576067822548E-2</v>
      </c>
      <c r="L489">
        <f t="shared" si="53"/>
        <v>-1.2727597367111244E-2</v>
      </c>
    </row>
    <row r="490" spans="1:12" x14ac:dyDescent="0.3">
      <c r="A490" s="1">
        <v>43801</v>
      </c>
      <c r="B490">
        <v>109.518272</v>
      </c>
      <c r="C490">
        <v>23.605346999999998</v>
      </c>
      <c r="D490">
        <v>64.496002000000004</v>
      </c>
      <c r="E490">
        <v>145.389893</v>
      </c>
      <c r="F490">
        <v>52.533161</v>
      </c>
      <c r="H490">
        <f t="shared" si="49"/>
        <v>-5.961812961943723E-3</v>
      </c>
      <c r="I490">
        <f t="shared" si="50"/>
        <v>-6.7283961631302708E-3</v>
      </c>
      <c r="J490">
        <f t="shared" si="51"/>
        <v>4.1466560400215194E-3</v>
      </c>
      <c r="K490">
        <f t="shared" si="52"/>
        <v>-1.6062013614112317E-3</v>
      </c>
      <c r="L490">
        <f t="shared" si="53"/>
        <v>-1.5270178410411454E-2</v>
      </c>
    </row>
    <row r="491" spans="1:12" x14ac:dyDescent="0.3">
      <c r="A491" s="1">
        <v>43802</v>
      </c>
      <c r="B491">
        <v>108.867287</v>
      </c>
      <c r="C491">
        <v>23.447054000000001</v>
      </c>
      <c r="D491">
        <v>64.763999999999996</v>
      </c>
      <c r="E491">
        <v>145.156555</v>
      </c>
      <c r="F491">
        <v>51.737063999999997</v>
      </c>
      <c r="H491">
        <f t="shared" si="49"/>
        <v>-9.8433355962935717E-4</v>
      </c>
      <c r="I491">
        <f t="shared" si="50"/>
        <v>5.8898023569303607E-3</v>
      </c>
      <c r="J491">
        <f t="shared" si="51"/>
        <v>1.9313855856138786E-2</v>
      </c>
      <c r="K491">
        <f t="shared" si="52"/>
        <v>3.6103215910678389E-3</v>
      </c>
      <c r="L491">
        <f t="shared" si="53"/>
        <v>-3.3027554201655188E-3</v>
      </c>
    </row>
    <row r="492" spans="1:12" x14ac:dyDescent="0.3">
      <c r="A492" s="1">
        <v>43803</v>
      </c>
      <c r="B492">
        <v>108.760178</v>
      </c>
      <c r="C492">
        <v>23.585560000000001</v>
      </c>
      <c r="D492">
        <v>66.027000000000001</v>
      </c>
      <c r="E492">
        <v>145.68156400000001</v>
      </c>
      <c r="F492">
        <v>51.566471</v>
      </c>
      <c r="H492">
        <f t="shared" si="49"/>
        <v>-6.0620514810303143E-4</v>
      </c>
      <c r="I492">
        <f t="shared" si="50"/>
        <v>-7.156434864132255E-3</v>
      </c>
      <c r="J492">
        <f t="shared" si="51"/>
        <v>5.7312240944751959E-3</v>
      </c>
      <c r="K492">
        <f t="shared" si="52"/>
        <v>5.3361765842511696E-4</v>
      </c>
      <c r="L492">
        <f t="shared" si="53"/>
        <v>4.9500611924526636E-3</v>
      </c>
    </row>
    <row r="493" spans="1:12" x14ac:dyDescent="0.3">
      <c r="A493" s="1">
        <v>43804</v>
      </c>
      <c r="B493">
        <v>108.694267</v>
      </c>
      <c r="C493">
        <v>23.417373999999999</v>
      </c>
      <c r="D493">
        <v>66.406502000000003</v>
      </c>
      <c r="E493">
        <v>145.75932299999999</v>
      </c>
      <c r="F493">
        <v>51.822361000000001</v>
      </c>
      <c r="H493">
        <f t="shared" si="49"/>
        <v>9.8818953978473314E-3</v>
      </c>
      <c r="I493">
        <f t="shared" si="50"/>
        <v>-4.6580652500165182E-3</v>
      </c>
      <c r="J493">
        <f t="shared" si="51"/>
        <v>9.3601957396448228E-3</v>
      </c>
      <c r="K493">
        <f t="shared" si="52"/>
        <v>1.206585612553546E-2</v>
      </c>
      <c r="L493">
        <f t="shared" si="53"/>
        <v>2.7394423559793657E-3</v>
      </c>
    </row>
    <row r="494" spans="1:12" x14ac:dyDescent="0.3">
      <c r="A494" s="1">
        <v>43805</v>
      </c>
      <c r="B494">
        <v>109.773697</v>
      </c>
      <c r="C494">
        <v>23.308547999999998</v>
      </c>
      <c r="D494">
        <v>67.030997999999997</v>
      </c>
      <c r="E494">
        <v>147.52868699999999</v>
      </c>
      <c r="F494">
        <v>51.96452</v>
      </c>
      <c r="H494">
        <f t="shared" si="49"/>
        <v>5.2407352103667508E-3</v>
      </c>
      <c r="I494">
        <f t="shared" si="50"/>
        <v>1.1185061116640433E-2</v>
      </c>
      <c r="J494">
        <f t="shared" si="51"/>
        <v>2.1906587469410401E-3</v>
      </c>
      <c r="K494">
        <f t="shared" si="52"/>
        <v>-2.5732216384645118E-3</v>
      </c>
      <c r="L494">
        <f t="shared" si="53"/>
        <v>8.7162224201069328E-3</v>
      </c>
    </row>
    <row r="495" spans="1:12" x14ac:dyDescent="0.3">
      <c r="A495" s="1">
        <v>43808</v>
      </c>
      <c r="B495">
        <v>110.35050200000001</v>
      </c>
      <c r="C495">
        <v>23.570719</v>
      </c>
      <c r="D495">
        <v>67.178000999999995</v>
      </c>
      <c r="E495">
        <v>147.149551</v>
      </c>
      <c r="F495">
        <v>52.419434000000003</v>
      </c>
      <c r="H495">
        <f t="shared" si="49"/>
        <v>-7.4809888782106893E-5</v>
      </c>
      <c r="I495">
        <f t="shared" si="50"/>
        <v>-6.104620972254283E-3</v>
      </c>
      <c r="J495">
        <f t="shared" si="51"/>
        <v>8.1840030715156931E-4</v>
      </c>
      <c r="K495">
        <f t="shared" si="52"/>
        <v>-1.5209159955336521E-3</v>
      </c>
      <c r="L495">
        <f t="shared" si="53"/>
        <v>9.1784701343276334E-3</v>
      </c>
    </row>
    <row r="496" spans="1:12" x14ac:dyDescent="0.3">
      <c r="A496" s="1">
        <v>43809</v>
      </c>
      <c r="B496">
        <v>110.342247</v>
      </c>
      <c r="C496">
        <v>23.427267000000001</v>
      </c>
      <c r="D496">
        <v>67.233001999999999</v>
      </c>
      <c r="E496">
        <v>146.92591899999999</v>
      </c>
      <c r="F496">
        <v>52.902779000000002</v>
      </c>
      <c r="H496">
        <f t="shared" si="49"/>
        <v>-1.120742743231391E-3</v>
      </c>
      <c r="I496">
        <f t="shared" si="50"/>
        <v>7.363018278702789E-3</v>
      </c>
      <c r="J496">
        <f t="shared" si="51"/>
        <v>2.6764522134397847E-4</v>
      </c>
      <c r="K496">
        <f t="shared" si="52"/>
        <v>3.7646559051621679E-3</v>
      </c>
      <c r="L496">
        <f t="shared" si="53"/>
        <v>8.7400047582682008E-3</v>
      </c>
    </row>
    <row r="497" spans="1:12" x14ac:dyDescent="0.3">
      <c r="A497" s="1">
        <v>43810</v>
      </c>
      <c r="B497">
        <v>110.21865099999999</v>
      </c>
      <c r="C497">
        <v>23.600398999999999</v>
      </c>
      <c r="D497">
        <v>67.250998999999993</v>
      </c>
      <c r="E497">
        <v>147.480087</v>
      </c>
      <c r="F497">
        <v>53.367176000000001</v>
      </c>
      <c r="H497">
        <f t="shared" si="49"/>
        <v>1.1595205397590987E-2</v>
      </c>
      <c r="I497">
        <f t="shared" si="50"/>
        <v>3.6831658495381857E-2</v>
      </c>
      <c r="J497">
        <f t="shared" si="51"/>
        <v>3.8956452435379425E-3</v>
      </c>
      <c r="K497">
        <f t="shared" si="52"/>
        <v>1.0100540422035393E-2</v>
      </c>
      <c r="L497">
        <f t="shared" si="53"/>
        <v>2.8373803102352516E-3</v>
      </c>
    </row>
    <row r="498" spans="1:12" x14ac:dyDescent="0.3">
      <c r="A498" s="1">
        <v>43811</v>
      </c>
      <c r="B498">
        <v>111.504097</v>
      </c>
      <c r="C498">
        <v>24.485847</v>
      </c>
      <c r="D498">
        <v>67.513496000000004</v>
      </c>
      <c r="E498">
        <v>148.97726399999999</v>
      </c>
      <c r="F498">
        <v>53.518813999999999</v>
      </c>
      <c r="H498">
        <f t="shared" si="49"/>
        <v>-8.2364580206646838E-3</v>
      </c>
      <c r="I498">
        <f t="shared" si="50"/>
        <v>-3.0348817235262659E-3</v>
      </c>
      <c r="J498">
        <f t="shared" si="51"/>
        <v>-1.8085917506714671E-3</v>
      </c>
      <c r="K498">
        <f t="shared" si="52"/>
        <v>8.3827621823832459E-3</v>
      </c>
      <c r="L498">
        <f t="shared" si="53"/>
        <v>-3.5325329659336623E-2</v>
      </c>
    </row>
    <row r="499" spans="1:12" x14ac:dyDescent="0.3">
      <c r="A499" s="1">
        <v>43812</v>
      </c>
      <c r="B499">
        <v>110.58947000000001</v>
      </c>
      <c r="C499">
        <v>24.411648</v>
      </c>
      <c r="D499">
        <v>67.391502000000003</v>
      </c>
      <c r="E499">
        <v>150.23135400000001</v>
      </c>
      <c r="F499">
        <v>51.661247000000003</v>
      </c>
      <c r="H499">
        <f t="shared" si="49"/>
        <v>-5.9631046369380564E-4</v>
      </c>
      <c r="I499">
        <f t="shared" si="50"/>
        <v>2.8329079303790541E-3</v>
      </c>
      <c r="J499">
        <f t="shared" si="51"/>
        <v>9.8487319562845909E-3</v>
      </c>
      <c r="K499">
        <f t="shared" si="52"/>
        <v>6.4502912442483832E-3</v>
      </c>
      <c r="L499">
        <f t="shared" si="53"/>
        <v>-9.5853224719654462E-3</v>
      </c>
    </row>
    <row r="500" spans="1:12" x14ac:dyDescent="0.3">
      <c r="A500" s="1">
        <v>43815</v>
      </c>
      <c r="B500">
        <v>110.523544</v>
      </c>
      <c r="C500">
        <v>24.480902</v>
      </c>
      <c r="D500">
        <v>68.058502000000004</v>
      </c>
      <c r="E500">
        <v>151.20352199999999</v>
      </c>
      <c r="F500">
        <v>51.168422999999997</v>
      </c>
      <c r="H500">
        <f t="shared" si="49"/>
        <v>6.7067282591292917E-4</v>
      </c>
      <c r="I500">
        <f t="shared" si="50"/>
        <v>8.8513555513872865E-3</v>
      </c>
      <c r="J500">
        <f t="shared" si="51"/>
        <v>-4.4546863917393487E-3</v>
      </c>
      <c r="K500">
        <f t="shared" si="52"/>
        <v>-5.415437167511028E-3</v>
      </c>
      <c r="L500">
        <f t="shared" si="53"/>
        <v>-2.1530389926146861E-2</v>
      </c>
    </row>
    <row r="501" spans="1:12" x14ac:dyDescent="0.3">
      <c r="A501" s="1">
        <v>43816</v>
      </c>
      <c r="B501">
        <v>110.597694</v>
      </c>
      <c r="C501">
        <v>24.698553</v>
      </c>
      <c r="D501">
        <v>67.755996999999994</v>
      </c>
      <c r="E501">
        <v>150.38690199999999</v>
      </c>
      <c r="F501">
        <v>50.078522</v>
      </c>
      <c r="H501">
        <f t="shared" si="49"/>
        <v>1.4146071484894152E-3</v>
      </c>
      <c r="I501">
        <f t="shared" si="50"/>
        <v>1.4008818086028031E-3</v>
      </c>
      <c r="J501">
        <f t="shared" si="51"/>
        <v>-1.8465589910142089E-3</v>
      </c>
      <c r="K501">
        <f t="shared" si="52"/>
        <v>-2.0709867482250092E-3</v>
      </c>
      <c r="L501">
        <f t="shared" si="53"/>
        <v>1.0354876540569382E-2</v>
      </c>
    </row>
    <row r="502" spans="1:12" x14ac:dyDescent="0.3">
      <c r="A502" s="1">
        <v>43817</v>
      </c>
      <c r="B502">
        <v>110.754257</v>
      </c>
      <c r="C502">
        <v>24.733177000000001</v>
      </c>
      <c r="D502">
        <v>67.630996999999994</v>
      </c>
      <c r="E502">
        <v>150.07577499999999</v>
      </c>
      <c r="F502">
        <v>50.599772999999999</v>
      </c>
      <c r="H502">
        <f t="shared" si="49"/>
        <v>1.1153980201981917E-3</v>
      </c>
      <c r="I502">
        <f t="shared" si="50"/>
        <v>-2.2024239847191576E-3</v>
      </c>
      <c r="J502">
        <f t="shared" si="51"/>
        <v>2.5253090774067645E-3</v>
      </c>
      <c r="K502">
        <f t="shared" si="52"/>
        <v>8.643353111666344E-3</v>
      </c>
      <c r="L502">
        <f t="shared" si="53"/>
        <v>-2.8134131819934783E-3</v>
      </c>
    </row>
    <row r="503" spans="1:12" x14ac:dyDescent="0.3">
      <c r="A503" s="1">
        <v>43818</v>
      </c>
      <c r="B503">
        <v>110.877861</v>
      </c>
      <c r="C503">
        <v>24.678764000000001</v>
      </c>
      <c r="D503">
        <v>67.802002000000002</v>
      </c>
      <c r="E503">
        <v>151.37855500000001</v>
      </c>
      <c r="F503">
        <v>50.457614999999997</v>
      </c>
      <c r="H503">
        <f t="shared" si="49"/>
        <v>7.6255088112081332E-3</v>
      </c>
      <c r="I503">
        <f t="shared" si="50"/>
        <v>-5.4266380053121632E-3</v>
      </c>
      <c r="J503">
        <f t="shared" si="51"/>
        <v>-4.7678744865341828E-3</v>
      </c>
      <c r="K503">
        <f t="shared" si="52"/>
        <v>1.0858364562526986E-2</v>
      </c>
      <c r="L503">
        <f t="shared" si="53"/>
        <v>6.7389372097984759E-3</v>
      </c>
    </row>
    <row r="504" spans="1:12" x14ac:dyDescent="0.3">
      <c r="A504" s="1">
        <v>43819</v>
      </c>
      <c r="B504">
        <v>111.72659299999999</v>
      </c>
      <c r="C504">
        <v>24.545203999999998</v>
      </c>
      <c r="D504">
        <v>67.479500000000002</v>
      </c>
      <c r="E504">
        <v>153.03123500000001</v>
      </c>
      <c r="F504">
        <v>50.798794000000001</v>
      </c>
      <c r="H504">
        <f t="shared" si="49"/>
        <v>-2.9511205733144459E-4</v>
      </c>
      <c r="I504">
        <f t="shared" si="50"/>
        <v>1.6787070750304698E-2</v>
      </c>
      <c r="J504">
        <f t="shared" si="51"/>
        <v>-5.5586397553567955E-4</v>
      </c>
      <c r="K504">
        <f t="shared" si="52"/>
        <v>0</v>
      </c>
      <c r="L504">
        <f t="shared" si="53"/>
        <v>2.0502879662083096E-3</v>
      </c>
    </row>
    <row r="505" spans="1:12" x14ac:dyDescent="0.3">
      <c r="A505" s="1">
        <v>43822</v>
      </c>
      <c r="B505">
        <v>111.69362599999999</v>
      </c>
      <c r="C505">
        <v>24.960723999999999</v>
      </c>
      <c r="D505">
        <v>67.442001000000005</v>
      </c>
      <c r="E505">
        <v>153.03123500000001</v>
      </c>
      <c r="F505">
        <v>50.903053</v>
      </c>
      <c r="H505">
        <f t="shared" si="49"/>
        <v>-4.2139405234533321E-3</v>
      </c>
      <c r="I505">
        <f t="shared" si="50"/>
        <v>7.3058469964700874E-3</v>
      </c>
      <c r="J505">
        <f t="shared" si="51"/>
        <v>-3.9221562102298166E-3</v>
      </c>
      <c r="K505">
        <f t="shared" si="52"/>
        <v>-1.9056749141629502E-4</v>
      </c>
      <c r="L505">
        <f t="shared" si="53"/>
        <v>-5.039605853626645E-3</v>
      </c>
    </row>
    <row r="506" spans="1:12" x14ac:dyDescent="0.3">
      <c r="A506" s="1">
        <v>43823</v>
      </c>
      <c r="B506">
        <v>111.223946</v>
      </c>
      <c r="C506">
        <v>25.143751000000002</v>
      </c>
      <c r="D506">
        <v>67.178000999999995</v>
      </c>
      <c r="E506">
        <v>153.00207499999999</v>
      </c>
      <c r="F506">
        <v>50.647167000000003</v>
      </c>
      <c r="H506">
        <f t="shared" si="49"/>
        <v>-5.1885381471994646E-4</v>
      </c>
      <c r="I506">
        <f t="shared" si="50"/>
        <v>2.2949235400180075E-2</v>
      </c>
      <c r="J506">
        <f t="shared" si="51"/>
        <v>1.2455907612667839E-2</v>
      </c>
      <c r="K506">
        <f t="shared" si="52"/>
        <v>8.1632434207706221E-3</v>
      </c>
      <c r="L506">
        <f t="shared" si="53"/>
        <v>2.4295613537939982E-3</v>
      </c>
    </row>
    <row r="507" spans="1:12" x14ac:dyDescent="0.3">
      <c r="A507" s="1">
        <v>43825</v>
      </c>
      <c r="B507">
        <v>111.166252</v>
      </c>
      <c r="C507">
        <v>25.727453000000001</v>
      </c>
      <c r="D507">
        <v>68.019997000000004</v>
      </c>
      <c r="E507">
        <v>154.25618</v>
      </c>
      <c r="F507">
        <v>50.770367</v>
      </c>
      <c r="H507">
        <f t="shared" si="49"/>
        <v>2.664935616580732E-3</v>
      </c>
      <c r="I507">
        <f t="shared" si="50"/>
        <v>-2.0002629003443274E-2</v>
      </c>
      <c r="J507">
        <f t="shared" si="51"/>
        <v>-6.2751462703884344E-3</v>
      </c>
      <c r="K507">
        <f t="shared" si="52"/>
        <v>1.8260445998752246E-3</v>
      </c>
      <c r="L507">
        <f t="shared" si="53"/>
        <v>-2.0555136505340794E-3</v>
      </c>
    </row>
    <row r="508" spans="1:12" x14ac:dyDescent="0.3">
      <c r="A508" s="1">
        <v>43826</v>
      </c>
      <c r="B508">
        <v>111.462898</v>
      </c>
      <c r="C508">
        <v>25.217949000000001</v>
      </c>
      <c r="D508">
        <v>67.594498000000002</v>
      </c>
      <c r="E508">
        <v>154.538116</v>
      </c>
      <c r="F508">
        <v>50.666114999999998</v>
      </c>
      <c r="H508">
        <f t="shared" si="49"/>
        <v>-1.8353231053103922E-2</v>
      </c>
      <c r="I508">
        <f t="shared" si="50"/>
        <v>-1.3740925753861514E-3</v>
      </c>
      <c r="J508">
        <f t="shared" si="51"/>
        <v>-1.1718738700846979E-2</v>
      </c>
      <c r="K508">
        <f t="shared" si="52"/>
        <v>-8.6556990121836111E-3</v>
      </c>
      <c r="L508">
        <f t="shared" si="53"/>
        <v>-1.4318145639649196E-2</v>
      </c>
    </row>
    <row r="509" spans="1:12" x14ac:dyDescent="0.3">
      <c r="A509" s="1">
        <v>43829</v>
      </c>
      <c r="B509">
        <v>109.435852</v>
      </c>
      <c r="C509">
        <v>25.183320999999999</v>
      </c>
      <c r="D509">
        <v>66.806999000000005</v>
      </c>
      <c r="E509">
        <v>153.206253</v>
      </c>
      <c r="F509">
        <v>49.945838999999999</v>
      </c>
      <c r="H509">
        <f t="shared" si="49"/>
        <v>9.2187562875651347E-3</v>
      </c>
      <c r="I509">
        <f t="shared" si="50"/>
        <v>9.3842920620121218E-3</v>
      </c>
      <c r="J509">
        <f t="shared" si="51"/>
        <v>6.5838187877888591E-4</v>
      </c>
      <c r="K509">
        <f t="shared" si="52"/>
        <v>6.9743061238482706E-4</v>
      </c>
      <c r="L509">
        <f t="shared" si="53"/>
        <v>5.2990106406375038E-3</v>
      </c>
    </row>
    <row r="510" spans="1:12" x14ac:dyDescent="0.3">
      <c r="A510" s="1">
        <v>43830</v>
      </c>
      <c r="B510">
        <v>110.44937899999999</v>
      </c>
      <c r="C510">
        <v>25.420760999999999</v>
      </c>
      <c r="D510">
        <v>66.850998000000004</v>
      </c>
      <c r="E510">
        <v>153.313141</v>
      </c>
      <c r="F510">
        <v>50.211205</v>
      </c>
      <c r="H510">
        <f t="shared" si="49"/>
        <v>1.0242785414681366E-2</v>
      </c>
      <c r="I510">
        <f t="shared" si="50"/>
        <v>1.7361577528758644E-2</v>
      </c>
      <c r="J510">
        <f t="shared" si="51"/>
        <v>2.2445959855986592E-2</v>
      </c>
      <c r="K510">
        <f t="shared" si="52"/>
        <v>1.8347049418550886E-2</v>
      </c>
      <c r="L510">
        <f t="shared" si="53"/>
        <v>1.8143076865815542E-2</v>
      </c>
    </row>
    <row r="511" spans="1:12" x14ac:dyDescent="0.3">
      <c r="A511" s="1">
        <v>43832</v>
      </c>
      <c r="B511">
        <v>111.586502</v>
      </c>
      <c r="C511">
        <v>25.865959</v>
      </c>
      <c r="D511">
        <v>68.368499999999997</v>
      </c>
      <c r="E511">
        <v>156.15194700000001</v>
      </c>
      <c r="F511">
        <v>51.130504999999999</v>
      </c>
      <c r="H511">
        <f t="shared" si="49"/>
        <v>-8.0070214111627857E-3</v>
      </c>
      <c r="I511">
        <f t="shared" si="50"/>
        <v>-3.3446658260254246E-2</v>
      </c>
      <c r="J511">
        <f t="shared" si="51"/>
        <v>-4.9193547575050291E-3</v>
      </c>
      <c r="K511">
        <f t="shared" si="52"/>
        <v>-1.2530032842753459E-2</v>
      </c>
      <c r="L511">
        <f t="shared" si="53"/>
        <v>-3.5279687864550376E-3</v>
      </c>
    </row>
    <row r="512" spans="1:12" x14ac:dyDescent="0.3">
      <c r="A512" s="1">
        <v>43833</v>
      </c>
      <c r="B512">
        <v>110.696594</v>
      </c>
      <c r="C512">
        <v>25.015136999999999</v>
      </c>
      <c r="D512">
        <v>68.032996999999995</v>
      </c>
      <c r="E512">
        <v>154.20756499999999</v>
      </c>
      <c r="F512">
        <v>50.950436000000003</v>
      </c>
      <c r="H512">
        <f t="shared" si="49"/>
        <v>-1.788256382093597E-3</v>
      </c>
      <c r="I512">
        <f t="shared" si="50"/>
        <v>1.0034459740069553E-2</v>
      </c>
      <c r="J512">
        <f t="shared" si="51"/>
        <v>2.4358157599393564E-2</v>
      </c>
      <c r="K512">
        <f t="shared" si="52"/>
        <v>2.5816287008173745E-3</v>
      </c>
      <c r="L512">
        <f t="shared" si="53"/>
        <v>5.1949368758665597E-3</v>
      </c>
    </row>
    <row r="513" spans="1:12" x14ac:dyDescent="0.3">
      <c r="A513" s="1">
        <v>43836</v>
      </c>
      <c r="B513">
        <v>110.498817</v>
      </c>
      <c r="C513">
        <v>25.267413999999999</v>
      </c>
      <c r="D513">
        <v>69.710503000000003</v>
      </c>
      <c r="E513">
        <v>154.60618600000001</v>
      </c>
      <c r="F513">
        <v>51.215809</v>
      </c>
      <c r="H513">
        <f t="shared" si="49"/>
        <v>6.7096755698771719E-4</v>
      </c>
      <c r="I513">
        <f t="shared" si="50"/>
        <v>-2.5378033305739622E-2</v>
      </c>
      <c r="J513">
        <f t="shared" si="51"/>
        <v>-6.2424710554191134E-4</v>
      </c>
      <c r="K513">
        <f t="shared" si="52"/>
        <v>-9.1598220552596751E-3</v>
      </c>
      <c r="L513">
        <f t="shared" si="53"/>
        <v>2.2180830661215714E-3</v>
      </c>
    </row>
    <row r="514" spans="1:12" x14ac:dyDescent="0.3">
      <c r="A514" s="1">
        <v>43837</v>
      </c>
      <c r="B514">
        <v>110.57298299999999</v>
      </c>
      <c r="C514">
        <v>24.634245</v>
      </c>
      <c r="D514">
        <v>69.667000000000002</v>
      </c>
      <c r="E514">
        <v>153.19648699999999</v>
      </c>
      <c r="F514">
        <v>51.329535999999997</v>
      </c>
      <c r="H514">
        <f t="shared" si="49"/>
        <v>8.3117852181681939E-3</v>
      </c>
      <c r="I514">
        <f t="shared" si="50"/>
        <v>4.0079926570595094E-3</v>
      </c>
      <c r="J514">
        <f t="shared" si="51"/>
        <v>7.8495000408703147E-3</v>
      </c>
      <c r="K514">
        <f t="shared" si="52"/>
        <v>1.5803041779118239E-2</v>
      </c>
      <c r="L514">
        <f t="shared" si="53"/>
        <v>3.8870742801841497E-3</v>
      </c>
    </row>
    <row r="515" spans="1:12" x14ac:dyDescent="0.3">
      <c r="A515" s="1">
        <v>43838</v>
      </c>
      <c r="B515">
        <v>111.49587200000001</v>
      </c>
      <c r="C515">
        <v>24.733177000000001</v>
      </c>
      <c r="D515">
        <v>70.216003000000001</v>
      </c>
      <c r="E515">
        <v>155.63668799999999</v>
      </c>
      <c r="F515">
        <v>51.529446</v>
      </c>
      <c r="H515">
        <f t="shared" si="49"/>
        <v>1.0512847440762477E-2</v>
      </c>
      <c r="I515">
        <f t="shared" si="50"/>
        <v>-7.6290619900312613E-3</v>
      </c>
      <c r="J515">
        <f t="shared" si="51"/>
        <v>1.0983917635720307E-2</v>
      </c>
      <c r="K515">
        <f t="shared" si="52"/>
        <v>1.2415592793893357E-2</v>
      </c>
      <c r="L515">
        <f t="shared" si="53"/>
        <v>4.6079109880206902E-3</v>
      </c>
    </row>
    <row r="516" spans="1:12" x14ac:dyDescent="0.3">
      <c r="A516" s="1">
        <v>43839</v>
      </c>
      <c r="B516">
        <v>112.674194</v>
      </c>
      <c r="C516">
        <v>24.545203999999998</v>
      </c>
      <c r="D516">
        <v>70.991501</v>
      </c>
      <c r="E516">
        <v>157.58105499999999</v>
      </c>
      <c r="F516">
        <v>51.767437000000001</v>
      </c>
      <c r="H516">
        <f t="shared" si="49"/>
        <v>-3.6584720963816662E-4</v>
      </c>
      <c r="I516">
        <f t="shared" si="50"/>
        <v>-2.2192277371682508E-3</v>
      </c>
      <c r="J516">
        <f t="shared" si="51"/>
        <v>6.9485109878526701E-3</v>
      </c>
      <c r="K516">
        <f t="shared" si="52"/>
        <v>-4.6378298789210926E-3</v>
      </c>
      <c r="L516">
        <f t="shared" si="53"/>
        <v>1.2863714019590126E-3</v>
      </c>
    </row>
    <row r="517" spans="1:12" x14ac:dyDescent="0.3">
      <c r="A517" s="1">
        <v>43840</v>
      </c>
      <c r="B517">
        <v>112.63298</v>
      </c>
      <c r="C517">
        <v>24.490793</v>
      </c>
      <c r="D517">
        <v>71.486503999999996</v>
      </c>
      <c r="E517">
        <v>156.851913</v>
      </c>
      <c r="F517">
        <v>51.834071999999999</v>
      </c>
      <c r="H517">
        <f t="shared" ref="H517:H580" si="54">LN(B518/B517)</f>
        <v>-6.5861191830844656E-4</v>
      </c>
      <c r="I517">
        <f t="shared" ref="I517:I580" si="55">LN(C518/C517)</f>
        <v>6.4424885514997518E-3</v>
      </c>
      <c r="J517">
        <f t="shared" ref="J517:J580" si="56">LN(D518/D517)</f>
        <v>6.6226049328663248E-3</v>
      </c>
      <c r="K517">
        <f t="shared" ref="K517:K580" si="57">LN(E518/E517)</f>
        <v>1.1952472457930489E-2</v>
      </c>
      <c r="L517">
        <f t="shared" ref="L517:L580" si="58">LN(F518/F517)</f>
        <v>2.3846381503834454E-3</v>
      </c>
    </row>
    <row r="518" spans="1:12" x14ac:dyDescent="0.3">
      <c r="A518" s="1">
        <v>43843</v>
      </c>
      <c r="B518">
        <v>112.558823</v>
      </c>
      <c r="C518">
        <v>24.649083999999998</v>
      </c>
      <c r="D518">
        <v>71.961501999999996</v>
      </c>
      <c r="E518">
        <v>158.73793000000001</v>
      </c>
      <c r="F518">
        <v>51.957825</v>
      </c>
      <c r="H518">
        <f t="shared" si="54"/>
        <v>-5.7264726748383586E-3</v>
      </c>
      <c r="I518">
        <f t="shared" si="55"/>
        <v>2.0459569875865811E-2</v>
      </c>
      <c r="J518">
        <f t="shared" si="56"/>
        <v>-5.8186505050924001E-3</v>
      </c>
      <c r="K518">
        <f t="shared" si="57"/>
        <v>-7.067752513757462E-3</v>
      </c>
      <c r="L518">
        <f t="shared" si="58"/>
        <v>5.4816180964590124E-3</v>
      </c>
    </row>
    <row r="519" spans="1:12" x14ac:dyDescent="0.3">
      <c r="A519" s="1">
        <v>43844</v>
      </c>
      <c r="B519">
        <v>111.9161</v>
      </c>
      <c r="C519">
        <v>25.158588000000002</v>
      </c>
      <c r="D519">
        <v>71.543998999999999</v>
      </c>
      <c r="E519">
        <v>157.61996500000001</v>
      </c>
      <c r="F519">
        <v>52.24342</v>
      </c>
      <c r="H519">
        <f t="shared" si="54"/>
        <v>5.8729986529018749E-3</v>
      </c>
      <c r="I519">
        <f t="shared" si="55"/>
        <v>-5.1251628368558545E-3</v>
      </c>
      <c r="J519">
        <f t="shared" si="56"/>
        <v>5.7977641192555347E-3</v>
      </c>
      <c r="K519">
        <f t="shared" si="57"/>
        <v>6.4553421025983918E-3</v>
      </c>
      <c r="L519">
        <f t="shared" si="58"/>
        <v>-2.1891386993879531E-3</v>
      </c>
    </row>
    <row r="520" spans="1:12" x14ac:dyDescent="0.3">
      <c r="A520" s="1">
        <v>43845</v>
      </c>
      <c r="B520">
        <v>112.575317</v>
      </c>
      <c r="C520">
        <v>25.029976000000001</v>
      </c>
      <c r="D520">
        <v>71.959998999999996</v>
      </c>
      <c r="E520">
        <v>158.640747</v>
      </c>
      <c r="F520">
        <v>52.129176999999999</v>
      </c>
      <c r="H520">
        <f t="shared" si="54"/>
        <v>9.9053243712931369E-3</v>
      </c>
      <c r="I520">
        <f t="shared" si="55"/>
        <v>1.4518676625821045E-2</v>
      </c>
      <c r="J520">
        <f t="shared" si="56"/>
        <v>8.6478799507173579E-3</v>
      </c>
      <c r="K520">
        <f t="shared" si="57"/>
        <v>1.8157500730499408E-2</v>
      </c>
      <c r="L520">
        <f t="shared" si="58"/>
        <v>1.2160937751216551E-2</v>
      </c>
    </row>
    <row r="521" spans="1:12" x14ac:dyDescent="0.3">
      <c r="A521" s="1">
        <v>43846</v>
      </c>
      <c r="B521">
        <v>113.695953</v>
      </c>
      <c r="C521">
        <v>25.396028999999999</v>
      </c>
      <c r="D521">
        <v>72.584998999999996</v>
      </c>
      <c r="E521">
        <v>161.54757699999999</v>
      </c>
      <c r="F521">
        <v>52.766987</v>
      </c>
      <c r="H521">
        <f t="shared" si="54"/>
        <v>2.3888478528315497E-3</v>
      </c>
      <c r="I521">
        <f t="shared" si="55"/>
        <v>-1.9670282291300342E-2</v>
      </c>
      <c r="J521">
        <f t="shared" si="56"/>
        <v>1.9570310377608698E-2</v>
      </c>
      <c r="K521">
        <f t="shared" si="57"/>
        <v>5.5809777121198318E-3</v>
      </c>
      <c r="L521">
        <f t="shared" si="58"/>
        <v>-5.4267944623061747E-3</v>
      </c>
    </row>
    <row r="522" spans="1:12" x14ac:dyDescent="0.3">
      <c r="A522" s="1">
        <v>43847</v>
      </c>
      <c r="B522">
        <v>113.96787999999999</v>
      </c>
      <c r="C522">
        <v>24.901363</v>
      </c>
      <c r="D522">
        <v>74.019501000000005</v>
      </c>
      <c r="E522">
        <v>162.45169100000001</v>
      </c>
      <c r="F522">
        <v>52.481406999999997</v>
      </c>
      <c r="H522">
        <f t="shared" si="54"/>
        <v>6.1984490937514259E-3</v>
      </c>
      <c r="I522">
        <f t="shared" si="55"/>
        <v>-2.1078657215960205E-2</v>
      </c>
      <c r="J522">
        <f t="shared" si="56"/>
        <v>2.7050835918596876E-3</v>
      </c>
      <c r="K522">
        <f t="shared" si="57"/>
        <v>-3.5970552408437304E-3</v>
      </c>
      <c r="L522">
        <f t="shared" si="58"/>
        <v>1.6311328344929053E-3</v>
      </c>
    </row>
    <row r="523" spans="1:12" x14ac:dyDescent="0.3">
      <c r="A523" s="1">
        <v>43851</v>
      </c>
      <c r="B523">
        <v>114.676498</v>
      </c>
      <c r="C523">
        <v>24.381969000000002</v>
      </c>
      <c r="D523">
        <v>74.220000999999996</v>
      </c>
      <c r="E523">
        <v>161.868393</v>
      </c>
      <c r="F523">
        <v>52.567081000000002</v>
      </c>
      <c r="H523">
        <f t="shared" si="54"/>
        <v>3.3353011063564968E-2</v>
      </c>
      <c r="I523">
        <f t="shared" si="55"/>
        <v>1.3101090767925835E-2</v>
      </c>
      <c r="J523">
        <f t="shared" si="56"/>
        <v>1.0436481356174664E-3</v>
      </c>
      <c r="K523">
        <f t="shared" si="57"/>
        <v>-4.8165399787890757E-3</v>
      </c>
      <c r="L523">
        <f t="shared" si="58"/>
        <v>-9.0958633104171929E-3</v>
      </c>
    </row>
    <row r="524" spans="1:12" x14ac:dyDescent="0.3">
      <c r="A524" s="1">
        <v>43852</v>
      </c>
      <c r="B524">
        <v>118.565804</v>
      </c>
      <c r="C524">
        <v>24.703500999999999</v>
      </c>
      <c r="D524">
        <v>74.297500999999997</v>
      </c>
      <c r="E524">
        <v>161.090622</v>
      </c>
      <c r="F524">
        <v>52.091106000000003</v>
      </c>
      <c r="H524">
        <f t="shared" si="54"/>
        <v>-7.1136858496274715E-3</v>
      </c>
      <c r="I524">
        <f t="shared" si="55"/>
        <v>8.5733803880865388E-3</v>
      </c>
      <c r="J524">
        <f t="shared" si="56"/>
        <v>4.7091436611251846E-4</v>
      </c>
      <c r="K524">
        <f t="shared" si="57"/>
        <v>6.1370004822220827E-3</v>
      </c>
      <c r="L524">
        <f t="shared" si="58"/>
        <v>4.7401538216425634E-3</v>
      </c>
    </row>
    <row r="525" spans="1:12" x14ac:dyDescent="0.3">
      <c r="A525" s="1">
        <v>43853</v>
      </c>
      <c r="B525">
        <v>117.725357</v>
      </c>
      <c r="C525">
        <v>24.916204</v>
      </c>
      <c r="D525">
        <v>74.332497000000004</v>
      </c>
      <c r="E525">
        <v>162.08227500000001</v>
      </c>
      <c r="F525">
        <v>52.338611999999998</v>
      </c>
      <c r="H525">
        <f t="shared" si="54"/>
        <v>-1.6300831258460022E-2</v>
      </c>
      <c r="I525">
        <f t="shared" si="55"/>
        <v>-7.7728832059855944E-3</v>
      </c>
      <c r="J525">
        <f t="shared" si="56"/>
        <v>-1.3503387997418095E-2</v>
      </c>
      <c r="K525">
        <f t="shared" si="57"/>
        <v>-1.0128197147921049E-2</v>
      </c>
      <c r="L525">
        <f t="shared" si="58"/>
        <v>-1.6689957250913504E-2</v>
      </c>
    </row>
    <row r="526" spans="1:12" x14ac:dyDescent="0.3">
      <c r="A526" s="1">
        <v>43854</v>
      </c>
      <c r="B526">
        <v>115.82189200000001</v>
      </c>
      <c r="C526">
        <v>24.723284</v>
      </c>
      <c r="D526">
        <v>73.335503000000003</v>
      </c>
      <c r="E526">
        <v>160.448959</v>
      </c>
      <c r="F526">
        <v>51.472332000000002</v>
      </c>
      <c r="H526">
        <f t="shared" si="54"/>
        <v>-1.3898047791651835E-2</v>
      </c>
      <c r="I526">
        <f t="shared" si="55"/>
        <v>-3.7301691096236177E-2</v>
      </c>
      <c r="J526">
        <f t="shared" si="56"/>
        <v>-2.2623833443218028E-2</v>
      </c>
      <c r="K526">
        <f t="shared" si="57"/>
        <v>-1.6864364095138848E-2</v>
      </c>
      <c r="L526">
        <f t="shared" si="58"/>
        <v>-2.585383723267725E-2</v>
      </c>
    </row>
    <row r="527" spans="1:12" x14ac:dyDescent="0.3">
      <c r="A527" s="1">
        <v>43857</v>
      </c>
      <c r="B527">
        <v>114.223328</v>
      </c>
      <c r="C527">
        <v>23.818052000000002</v>
      </c>
      <c r="D527">
        <v>71.694999999999993</v>
      </c>
      <c r="E527">
        <v>157.76577800000001</v>
      </c>
      <c r="F527">
        <v>50.158630000000002</v>
      </c>
      <c r="H527">
        <f t="shared" si="54"/>
        <v>6.68647908633582E-3</v>
      </c>
      <c r="I527">
        <f t="shared" si="55"/>
        <v>1.0947017573175333E-2</v>
      </c>
      <c r="J527">
        <f t="shared" si="56"/>
        <v>1.2929484703829075E-2</v>
      </c>
      <c r="K527">
        <f t="shared" si="57"/>
        <v>1.9406121116072338E-2</v>
      </c>
      <c r="L527">
        <f t="shared" si="58"/>
        <v>1.4507847304957123E-2</v>
      </c>
    </row>
    <row r="528" spans="1:12" x14ac:dyDescent="0.3">
      <c r="A528" s="1">
        <v>43858</v>
      </c>
      <c r="B528">
        <v>114.989639</v>
      </c>
      <c r="C528">
        <v>24.080221000000002</v>
      </c>
      <c r="D528">
        <v>72.627998000000005</v>
      </c>
      <c r="E528">
        <v>160.85730000000001</v>
      </c>
      <c r="F528">
        <v>50.891627999999997</v>
      </c>
      <c r="H528">
        <f t="shared" si="54"/>
        <v>-1.3418250348543831E-2</v>
      </c>
      <c r="I528">
        <f t="shared" si="55"/>
        <v>5.5311357507735973E-3</v>
      </c>
      <c r="J528">
        <f t="shared" si="56"/>
        <v>4.1701907159136268E-3</v>
      </c>
      <c r="K528">
        <f t="shared" si="57"/>
        <v>1.5472532178751115E-2</v>
      </c>
      <c r="L528">
        <f t="shared" si="58"/>
        <v>-4.8751593012694733E-3</v>
      </c>
    </row>
    <row r="529" spans="1:12" x14ac:dyDescent="0.3">
      <c r="A529" s="1">
        <v>43859</v>
      </c>
      <c r="B529">
        <v>113.456985</v>
      </c>
      <c r="C529">
        <v>24.213781000000001</v>
      </c>
      <c r="D529">
        <v>72.931503000000006</v>
      </c>
      <c r="E529">
        <v>163.36552399999999</v>
      </c>
      <c r="F529">
        <v>50.644126999999997</v>
      </c>
      <c r="H529">
        <f t="shared" si="54"/>
        <v>-6.7039935066801476E-3</v>
      </c>
      <c r="I529">
        <f t="shared" si="55"/>
        <v>8.7461424312268825E-3</v>
      </c>
      <c r="J529">
        <f t="shared" si="56"/>
        <v>-1.9146265323554093E-3</v>
      </c>
      <c r="K529">
        <f t="shared" si="57"/>
        <v>2.7817304377158417E-2</v>
      </c>
      <c r="L529">
        <f t="shared" si="58"/>
        <v>2.0655679816675675E-3</v>
      </c>
    </row>
    <row r="530" spans="1:12" x14ac:dyDescent="0.3">
      <c r="A530" s="1">
        <v>43860</v>
      </c>
      <c r="B530">
        <v>112.698914</v>
      </c>
      <c r="C530">
        <v>24.426487000000002</v>
      </c>
      <c r="D530">
        <v>72.792000000000002</v>
      </c>
      <c r="E530">
        <v>167.97370900000001</v>
      </c>
      <c r="F530">
        <v>50.748843999999998</v>
      </c>
      <c r="H530">
        <f t="shared" si="54"/>
        <v>4.9635720851001847E-2</v>
      </c>
      <c r="I530">
        <f t="shared" si="55"/>
        <v>-1.2430082002802875E-2</v>
      </c>
      <c r="J530">
        <f t="shared" si="56"/>
        <v>-1.4954905904430422E-2</v>
      </c>
      <c r="K530">
        <f t="shared" si="57"/>
        <v>-1.4868731990872233E-2</v>
      </c>
      <c r="L530">
        <f t="shared" si="58"/>
        <v>-1.6263750539514565E-2</v>
      </c>
    </row>
    <row r="531" spans="1:12" x14ac:dyDescent="0.3">
      <c r="A531" s="1">
        <v>43861</v>
      </c>
      <c r="B531">
        <v>118.43396</v>
      </c>
      <c r="C531">
        <v>24.124742999999999</v>
      </c>
      <c r="D531">
        <v>71.711501999999996</v>
      </c>
      <c r="E531">
        <v>165.494629</v>
      </c>
      <c r="F531">
        <v>49.930152999999997</v>
      </c>
      <c r="H531">
        <f t="shared" si="54"/>
        <v>1.7517782462837691E-2</v>
      </c>
      <c r="I531">
        <f t="shared" si="55"/>
        <v>8.3716642088338521E-3</v>
      </c>
      <c r="J531">
        <f t="shared" si="56"/>
        <v>3.5419380529499889E-2</v>
      </c>
      <c r="K531">
        <f t="shared" si="57"/>
        <v>2.4086206304046297E-2</v>
      </c>
      <c r="L531">
        <f t="shared" si="58"/>
        <v>1.2128339172432133E-2</v>
      </c>
    </row>
    <row r="532" spans="1:12" x14ac:dyDescent="0.3">
      <c r="A532" s="1">
        <v>43864</v>
      </c>
      <c r="B532">
        <v>120.526939</v>
      </c>
      <c r="C532">
        <v>24.327555</v>
      </c>
      <c r="D532">
        <v>74.296997000000005</v>
      </c>
      <c r="E532">
        <v>169.52915999999999</v>
      </c>
      <c r="F532">
        <v>50.539409999999997</v>
      </c>
      <c r="H532">
        <f t="shared" si="54"/>
        <v>1.923014994756015E-2</v>
      </c>
      <c r="I532">
        <f t="shared" si="55"/>
        <v>3.6926633405341004E-2</v>
      </c>
      <c r="J532">
        <f t="shared" si="56"/>
        <v>-2.6506705821802951E-2</v>
      </c>
      <c r="K532">
        <f t="shared" si="57"/>
        <v>3.238644231649402E-2</v>
      </c>
      <c r="L532">
        <f t="shared" si="58"/>
        <v>1.7736035736121071E-2</v>
      </c>
    </row>
    <row r="533" spans="1:12" x14ac:dyDescent="0.3">
      <c r="A533" s="1">
        <v>43865</v>
      </c>
      <c r="B533">
        <v>122.867119</v>
      </c>
      <c r="C533">
        <v>25.242681999999999</v>
      </c>
      <c r="D533">
        <v>72.353499999999997</v>
      </c>
      <c r="E533">
        <v>175.10948200000001</v>
      </c>
      <c r="F533">
        <v>51.443775000000002</v>
      </c>
      <c r="H533">
        <f t="shared" si="54"/>
        <v>4.7284626831848732E-2</v>
      </c>
      <c r="I533">
        <f t="shared" si="55"/>
        <v>-4.7143194450427013E-3</v>
      </c>
      <c r="J533">
        <f t="shared" si="56"/>
        <v>8.0128488935696501E-4</v>
      </c>
      <c r="K533">
        <f t="shared" si="57"/>
        <v>-1.2219079671136309E-3</v>
      </c>
      <c r="L533">
        <f t="shared" si="58"/>
        <v>1.287005345533355E-2</v>
      </c>
    </row>
    <row r="534" spans="1:12" x14ac:dyDescent="0.3">
      <c r="A534" s="1">
        <v>43866</v>
      </c>
      <c r="B534">
        <v>128.81639100000001</v>
      </c>
      <c r="C534">
        <v>25.12396</v>
      </c>
      <c r="D534">
        <v>72.411499000000006</v>
      </c>
      <c r="E534">
        <v>174.895645</v>
      </c>
      <c r="F534">
        <v>52.110137999999999</v>
      </c>
      <c r="H534">
        <f t="shared" si="54"/>
        <v>2.746836679384084E-3</v>
      </c>
      <c r="I534">
        <f t="shared" si="55"/>
        <v>3.9758386480182019E-2</v>
      </c>
      <c r="J534">
        <f t="shared" si="56"/>
        <v>1.9149446826006722E-2</v>
      </c>
      <c r="K534">
        <f t="shared" si="57"/>
        <v>2.0521610545069485E-2</v>
      </c>
      <c r="L534">
        <f t="shared" si="58"/>
        <v>-5.4823938190031406E-4</v>
      </c>
    </row>
    <row r="535" spans="1:12" x14ac:dyDescent="0.3">
      <c r="A535" s="1">
        <v>43867</v>
      </c>
      <c r="B535">
        <v>129.170715</v>
      </c>
      <c r="C535">
        <v>26.142970999999999</v>
      </c>
      <c r="D535">
        <v>73.811501000000007</v>
      </c>
      <c r="E535">
        <v>178.52186599999999</v>
      </c>
      <c r="F535">
        <v>52.081577000000003</v>
      </c>
      <c r="H535">
        <f t="shared" si="54"/>
        <v>-1.121364911455754E-2</v>
      </c>
      <c r="I535">
        <f t="shared" si="55"/>
        <v>-2.3548587658970308E-2</v>
      </c>
      <c r="J535">
        <f t="shared" si="56"/>
        <v>2.0301550144371768E-3</v>
      </c>
      <c r="K535">
        <f t="shared" si="57"/>
        <v>1.4149426921659524E-3</v>
      </c>
      <c r="L535">
        <f t="shared" si="58"/>
        <v>1.8294623412117288E-4</v>
      </c>
    </row>
    <row r="536" spans="1:12" x14ac:dyDescent="0.3">
      <c r="A536" s="1">
        <v>43868</v>
      </c>
      <c r="B536">
        <v>127.73033100000001</v>
      </c>
      <c r="C536">
        <v>25.534533</v>
      </c>
      <c r="D536">
        <v>73.961501999999996</v>
      </c>
      <c r="E536">
        <v>178.774643</v>
      </c>
      <c r="F536">
        <v>52.091106000000003</v>
      </c>
      <c r="H536">
        <f t="shared" si="54"/>
        <v>6.6269542363306547E-3</v>
      </c>
      <c r="I536">
        <f t="shared" si="55"/>
        <v>9.4476690166657787E-3</v>
      </c>
      <c r="J536">
        <f t="shared" si="56"/>
        <v>1.9713360657522792E-2</v>
      </c>
      <c r="K536">
        <f t="shared" si="57"/>
        <v>2.5820672881976241E-2</v>
      </c>
      <c r="L536">
        <f t="shared" si="58"/>
        <v>4.9218960422676965E-3</v>
      </c>
    </row>
    <row r="537" spans="1:12" x14ac:dyDescent="0.3">
      <c r="A537" s="1">
        <v>43871</v>
      </c>
      <c r="B537">
        <v>128.57960499999999</v>
      </c>
      <c r="C537">
        <v>25.776917999999998</v>
      </c>
      <c r="D537">
        <v>75.433998000000003</v>
      </c>
      <c r="E537">
        <v>183.45083600000001</v>
      </c>
      <c r="F537">
        <v>52.348125000000003</v>
      </c>
      <c r="H537">
        <f t="shared" si="54"/>
        <v>-6.1707140961535355E-3</v>
      </c>
      <c r="I537">
        <f t="shared" si="55"/>
        <v>2.874409210069837E-3</v>
      </c>
      <c r="J537">
        <f t="shared" si="56"/>
        <v>7.2922018934008377E-5</v>
      </c>
      <c r="K537">
        <f t="shared" si="57"/>
        <v>-2.2834231592791309E-2</v>
      </c>
      <c r="L537">
        <f t="shared" si="58"/>
        <v>2.9054876010111519E-3</v>
      </c>
    </row>
    <row r="538" spans="1:12" x14ac:dyDescent="0.3">
      <c r="A538" s="1">
        <v>43872</v>
      </c>
      <c r="B538">
        <v>127.78861999999999</v>
      </c>
      <c r="C538">
        <v>25.851118</v>
      </c>
      <c r="D538">
        <v>75.439498999999998</v>
      </c>
      <c r="E538">
        <v>179.30934099999999</v>
      </c>
      <c r="F538">
        <v>52.500442999999997</v>
      </c>
      <c r="H538">
        <f t="shared" si="54"/>
        <v>1.1852576006849186E-2</v>
      </c>
      <c r="I538">
        <f t="shared" si="55"/>
        <v>1.9705066927981105E-2</v>
      </c>
      <c r="J538">
        <f t="shared" si="56"/>
        <v>6.2635105883306159E-3</v>
      </c>
      <c r="K538">
        <f t="shared" si="57"/>
        <v>1.4628632660133294E-3</v>
      </c>
      <c r="L538">
        <f t="shared" si="58"/>
        <v>1.0461851886513008E-2</v>
      </c>
    </row>
    <row r="539" spans="1:12" x14ac:dyDescent="0.3">
      <c r="A539" s="1">
        <v>43873</v>
      </c>
      <c r="B539">
        <v>129.31225599999999</v>
      </c>
      <c r="C539">
        <v>26.365568</v>
      </c>
      <c r="D539">
        <v>75.913498000000004</v>
      </c>
      <c r="E539">
        <v>179.57183800000001</v>
      </c>
      <c r="F539">
        <v>53.052577999999997</v>
      </c>
      <c r="H539">
        <f t="shared" si="54"/>
        <v>-6.4593479834322469E-3</v>
      </c>
      <c r="I539">
        <f t="shared" si="55"/>
        <v>-1.417116946824333E-2</v>
      </c>
      <c r="J539">
        <f t="shared" si="56"/>
        <v>-2.3804846829280912E-3</v>
      </c>
      <c r="K539">
        <f t="shared" si="57"/>
        <v>-5.428686801281158E-3</v>
      </c>
      <c r="L539">
        <f t="shared" si="58"/>
        <v>-7.5648766547190072E-3</v>
      </c>
    </row>
    <row r="540" spans="1:12" x14ac:dyDescent="0.3">
      <c r="A540" s="1">
        <v>43874</v>
      </c>
      <c r="B540">
        <v>128.47967499999999</v>
      </c>
      <c r="C540">
        <v>25.994572000000002</v>
      </c>
      <c r="D540">
        <v>75.733001999999999</v>
      </c>
      <c r="E540">
        <v>178.59963999999999</v>
      </c>
      <c r="F540">
        <v>52.652755999999997</v>
      </c>
      <c r="H540">
        <f t="shared" si="54"/>
        <v>-2.3672282340973676E-2</v>
      </c>
      <c r="I540">
        <f t="shared" si="55"/>
        <v>6.2600604929381239E-3</v>
      </c>
      <c r="J540">
        <f t="shared" si="56"/>
        <v>4.006080207584601E-3</v>
      </c>
      <c r="K540">
        <f t="shared" si="57"/>
        <v>8.8876508000111463E-3</v>
      </c>
      <c r="L540">
        <f t="shared" si="58"/>
        <v>2.8885312527099534E-3</v>
      </c>
    </row>
    <row r="541" spans="1:12" x14ac:dyDescent="0.3">
      <c r="A541" s="1">
        <v>43875</v>
      </c>
      <c r="B541">
        <v>125.473984</v>
      </c>
      <c r="C541">
        <v>26.157810000000001</v>
      </c>
      <c r="D541">
        <v>76.037002999999999</v>
      </c>
      <c r="E541">
        <v>180.19404599999999</v>
      </c>
      <c r="F541">
        <v>52.805064999999999</v>
      </c>
      <c r="H541">
        <f t="shared" si="54"/>
        <v>2.6505403710762637E-3</v>
      </c>
      <c r="I541">
        <f t="shared" si="55"/>
        <v>-2.0823483721691314E-3</v>
      </c>
      <c r="J541">
        <f t="shared" si="56"/>
        <v>-7.0391824599122066E-4</v>
      </c>
      <c r="K541">
        <f t="shared" si="57"/>
        <v>1.0091678595769668E-2</v>
      </c>
      <c r="L541">
        <f t="shared" si="58"/>
        <v>-3.6046599356004915E-4</v>
      </c>
    </row>
    <row r="542" spans="1:12" x14ac:dyDescent="0.3">
      <c r="A542" s="1">
        <v>43879</v>
      </c>
      <c r="B542">
        <v>125.806999</v>
      </c>
      <c r="C542">
        <v>26.103397000000001</v>
      </c>
      <c r="D542">
        <v>75.983497999999997</v>
      </c>
      <c r="E542">
        <v>182.02171300000001</v>
      </c>
      <c r="F542">
        <v>52.786034000000001</v>
      </c>
      <c r="H542">
        <f t="shared" si="54"/>
        <v>-1.5898233673332836E-3</v>
      </c>
      <c r="I542">
        <f t="shared" si="55"/>
        <v>1.0743586465703005E-2</v>
      </c>
      <c r="J542">
        <f t="shared" si="56"/>
        <v>4.6088527819270119E-3</v>
      </c>
      <c r="K542">
        <f t="shared" si="57"/>
        <v>2.9945989666664199E-3</v>
      </c>
      <c r="L542">
        <f t="shared" si="58"/>
        <v>-1.8048068652717116E-4</v>
      </c>
    </row>
    <row r="543" spans="1:12" x14ac:dyDescent="0.3">
      <c r="A543" s="1">
        <v>43880</v>
      </c>
      <c r="B543">
        <v>125.607147</v>
      </c>
      <c r="C543">
        <v>26.385352999999999</v>
      </c>
      <c r="D543">
        <v>76.334502999999998</v>
      </c>
      <c r="E543">
        <v>182.567612</v>
      </c>
      <c r="F543">
        <v>52.776508</v>
      </c>
      <c r="H543">
        <f t="shared" si="54"/>
        <v>2.3837008614831443E-3</v>
      </c>
      <c r="I543">
        <f t="shared" si="55"/>
        <v>-7.3384551453351257E-3</v>
      </c>
      <c r="J543">
        <f t="shared" si="56"/>
        <v>-5.6095309898789589E-3</v>
      </c>
      <c r="K543">
        <f t="shared" si="57"/>
        <v>-1.5388997234905385E-2</v>
      </c>
      <c r="L543">
        <f t="shared" si="58"/>
        <v>1.2619432684228148E-3</v>
      </c>
    </row>
    <row r="544" spans="1:12" x14ac:dyDescent="0.3">
      <c r="A544" s="1">
        <v>43881</v>
      </c>
      <c r="B544">
        <v>125.906914</v>
      </c>
      <c r="C544">
        <v>26.192433999999999</v>
      </c>
      <c r="D544">
        <v>75.907500999999996</v>
      </c>
      <c r="E544">
        <v>179.77958699999999</v>
      </c>
      <c r="F544">
        <v>52.843150999999999</v>
      </c>
      <c r="H544">
        <f t="shared" si="54"/>
        <v>-9.1677006767408916E-3</v>
      </c>
      <c r="I544">
        <f t="shared" si="55"/>
        <v>-2.3503512518783631E-2</v>
      </c>
      <c r="J544">
        <f t="shared" si="56"/>
        <v>-2.2003644442407429E-2</v>
      </c>
      <c r="K544">
        <f t="shared" si="57"/>
        <v>-3.2123087143150347E-2</v>
      </c>
      <c r="L544">
        <f t="shared" si="58"/>
        <v>-1.5065219373990715E-2</v>
      </c>
    </row>
    <row r="545" spans="1:12" x14ac:dyDescent="0.3">
      <c r="A545" s="1">
        <v>43882</v>
      </c>
      <c r="B545">
        <v>124.757912</v>
      </c>
      <c r="C545">
        <v>25.583998000000001</v>
      </c>
      <c r="D545">
        <v>74.255500999999995</v>
      </c>
      <c r="E545">
        <v>174.096283</v>
      </c>
      <c r="F545">
        <v>52.053024000000001</v>
      </c>
      <c r="H545">
        <f t="shared" si="54"/>
        <v>-2.3020529461872496E-2</v>
      </c>
      <c r="I545">
        <f t="shared" si="55"/>
        <v>-6.8205864346965031E-2</v>
      </c>
      <c r="J545">
        <f t="shared" si="56"/>
        <v>-4.3712921683867187E-2</v>
      </c>
      <c r="K545">
        <f t="shared" si="57"/>
        <v>-4.4072354624164929E-2</v>
      </c>
      <c r="L545">
        <f t="shared" si="58"/>
        <v>-3.7831827628991468E-2</v>
      </c>
    </row>
    <row r="546" spans="1:12" x14ac:dyDescent="0.3">
      <c r="A546" s="1">
        <v>43885</v>
      </c>
      <c r="B546">
        <v>121.918724</v>
      </c>
      <c r="C546">
        <v>23.897197999999999</v>
      </c>
      <c r="D546">
        <v>71.079498000000001</v>
      </c>
      <c r="E546">
        <v>166.59007299999999</v>
      </c>
      <c r="F546">
        <v>50.120547999999999</v>
      </c>
      <c r="H546">
        <f t="shared" si="54"/>
        <v>-3.276479416691102E-2</v>
      </c>
      <c r="I546">
        <f t="shared" si="55"/>
        <v>-4.4226021758679554E-2</v>
      </c>
      <c r="J546">
        <f t="shared" si="56"/>
        <v>-2.3587903930469792E-2</v>
      </c>
      <c r="K546">
        <f t="shared" si="57"/>
        <v>-1.6639678464525642E-2</v>
      </c>
      <c r="L546">
        <f t="shared" si="58"/>
        <v>-3.2625191993076362E-2</v>
      </c>
    </row>
    <row r="547" spans="1:12" x14ac:dyDescent="0.3">
      <c r="A547" s="1">
        <v>43886</v>
      </c>
      <c r="B547">
        <v>117.988815</v>
      </c>
      <c r="C547">
        <v>22.863350000000001</v>
      </c>
      <c r="D547">
        <v>69.422500999999997</v>
      </c>
      <c r="E547">
        <v>163.841003</v>
      </c>
      <c r="F547">
        <v>48.511741999999998</v>
      </c>
      <c r="H547">
        <f t="shared" si="54"/>
        <v>-1.3927682994065547E-2</v>
      </c>
      <c r="I547">
        <f t="shared" si="55"/>
        <v>-6.294087405838757E-3</v>
      </c>
      <c r="J547">
        <f t="shared" si="56"/>
        <v>3.4008294609483999E-3</v>
      </c>
      <c r="K547">
        <f t="shared" si="57"/>
        <v>1.241741092209237E-2</v>
      </c>
      <c r="L547">
        <f t="shared" si="58"/>
        <v>2.116367453130261E-2</v>
      </c>
    </row>
    <row r="548" spans="1:12" x14ac:dyDescent="0.3">
      <c r="A548" s="1">
        <v>43887</v>
      </c>
      <c r="B548">
        <v>116.35689499999999</v>
      </c>
      <c r="C548">
        <v>22.719898000000001</v>
      </c>
      <c r="D548">
        <v>69.658996999999999</v>
      </c>
      <c r="E548">
        <v>165.88816800000001</v>
      </c>
      <c r="F548">
        <v>49.549370000000003</v>
      </c>
      <c r="H548">
        <f t="shared" si="54"/>
        <v>-4.867929721243535E-2</v>
      </c>
      <c r="I548">
        <f t="shared" si="55"/>
        <v>-5.2979261868689058E-2</v>
      </c>
      <c r="J548">
        <f t="shared" si="56"/>
        <v>-5.5405096348894046E-2</v>
      </c>
      <c r="K548">
        <f t="shared" si="57"/>
        <v>-7.3064224087306548E-2</v>
      </c>
      <c r="L548">
        <f t="shared" si="58"/>
        <v>-2.4702206602977245E-2</v>
      </c>
    </row>
    <row r="549" spans="1:12" x14ac:dyDescent="0.3">
      <c r="A549" s="1">
        <v>43888</v>
      </c>
      <c r="B549">
        <v>110.828377</v>
      </c>
      <c r="C549">
        <v>21.547543999999998</v>
      </c>
      <c r="D549">
        <v>65.904503000000005</v>
      </c>
      <c r="E549">
        <v>154.19987499999999</v>
      </c>
      <c r="F549">
        <v>48.340384999999998</v>
      </c>
      <c r="H549">
        <f t="shared" si="54"/>
        <v>-2.2488129994190895E-2</v>
      </c>
      <c r="I549">
        <f t="shared" si="55"/>
        <v>-7.3825416956811885E-2</v>
      </c>
      <c r="J549">
        <f t="shared" si="56"/>
        <v>1.59857094381766E-2</v>
      </c>
      <c r="K549">
        <f t="shared" si="57"/>
        <v>2.3924325547121414E-2</v>
      </c>
      <c r="L549">
        <f t="shared" si="58"/>
        <v>-2.6338240654943116E-2</v>
      </c>
    </row>
    <row r="550" spans="1:12" x14ac:dyDescent="0.3">
      <c r="A550" s="1">
        <v>43889</v>
      </c>
      <c r="B550">
        <v>108.36386899999999</v>
      </c>
      <c r="C550">
        <v>20.014088000000001</v>
      </c>
      <c r="D550">
        <v>66.966498999999999</v>
      </c>
      <c r="E550">
        <v>157.93348700000001</v>
      </c>
      <c r="F550">
        <v>47.083804999999998</v>
      </c>
      <c r="H550">
        <f t="shared" si="54"/>
        <v>3.1388479093917218E-2</v>
      </c>
      <c r="I550">
        <f t="shared" si="55"/>
        <v>4.6598620810127112E-2</v>
      </c>
      <c r="J550">
        <f t="shared" si="56"/>
        <v>3.6493751517346691E-2</v>
      </c>
      <c r="K550">
        <f t="shared" si="57"/>
        <v>6.441868819858286E-2</v>
      </c>
      <c r="L550">
        <f t="shared" si="58"/>
        <v>2.8698590820450235E-2</v>
      </c>
    </row>
    <row r="551" spans="1:12" x14ac:dyDescent="0.3">
      <c r="A551" s="1">
        <v>43892</v>
      </c>
      <c r="B551">
        <v>111.819191</v>
      </c>
      <c r="C551">
        <v>20.968788</v>
      </c>
      <c r="D551">
        <v>69.455498000000006</v>
      </c>
      <c r="E551">
        <v>168.44220000000001</v>
      </c>
      <c r="F551">
        <v>48.454619999999998</v>
      </c>
      <c r="H551">
        <f t="shared" si="54"/>
        <v>-4.1039178202630387E-2</v>
      </c>
      <c r="I551">
        <f t="shared" si="55"/>
        <v>-1.4494595343636023E-2</v>
      </c>
      <c r="J551">
        <f t="shared" si="56"/>
        <v>-3.4956776108175054E-2</v>
      </c>
      <c r="K551">
        <f t="shared" si="57"/>
        <v>-4.9105433266150009E-2</v>
      </c>
      <c r="L551">
        <f t="shared" si="58"/>
        <v>-4.1108605270267287E-2</v>
      </c>
    </row>
    <row r="552" spans="1:12" x14ac:dyDescent="0.3">
      <c r="A552" s="1">
        <v>43893</v>
      </c>
      <c r="B552">
        <v>107.32311199999999</v>
      </c>
      <c r="C552">
        <v>20.667045999999999</v>
      </c>
      <c r="D552">
        <v>67.069503999999995</v>
      </c>
      <c r="E552">
        <v>160.370575</v>
      </c>
      <c r="F552">
        <v>46.503104999999998</v>
      </c>
      <c r="H552">
        <f t="shared" si="54"/>
        <v>4.0443494810951039E-2</v>
      </c>
      <c r="I552">
        <f t="shared" si="55"/>
        <v>3.7580665838115021E-2</v>
      </c>
      <c r="J552">
        <f t="shared" si="56"/>
        <v>3.3090503684451746E-2</v>
      </c>
      <c r="K552">
        <f t="shared" si="57"/>
        <v>3.6057302857687476E-2</v>
      </c>
      <c r="L552">
        <f t="shared" si="58"/>
        <v>3.4010858115528238E-2</v>
      </c>
    </row>
    <row r="553" spans="1:12" x14ac:dyDescent="0.3">
      <c r="A553" s="1">
        <v>43894</v>
      </c>
      <c r="B553">
        <v>111.752602</v>
      </c>
      <c r="C553">
        <v>21.458506</v>
      </c>
      <c r="D553">
        <v>69.325996000000004</v>
      </c>
      <c r="E553">
        <v>166.25862100000001</v>
      </c>
      <c r="F553">
        <v>48.111919</v>
      </c>
      <c r="H553">
        <f t="shared" si="54"/>
        <v>-3.5413524647270961E-2</v>
      </c>
      <c r="I553">
        <f t="shared" si="55"/>
        <v>-6.0091641951667746E-2</v>
      </c>
      <c r="J553">
        <f t="shared" si="56"/>
        <v>-4.9892708314392561E-2</v>
      </c>
      <c r="K553">
        <f t="shared" si="57"/>
        <v>-2.5415698426296911E-2</v>
      </c>
      <c r="L553">
        <f t="shared" si="58"/>
        <v>-5.1564104311172525E-2</v>
      </c>
    </row>
    <row r="554" spans="1:12" x14ac:dyDescent="0.3">
      <c r="A554" s="1">
        <v>43895</v>
      </c>
      <c r="B554">
        <v>107.864304</v>
      </c>
      <c r="C554">
        <v>20.207007999999998</v>
      </c>
      <c r="D554">
        <v>65.952003000000005</v>
      </c>
      <c r="E554">
        <v>162.086288</v>
      </c>
      <c r="F554">
        <v>45.693947000000001</v>
      </c>
      <c r="H554">
        <f t="shared" si="54"/>
        <v>-1.4148295945786376E-2</v>
      </c>
      <c r="I554">
        <f t="shared" si="55"/>
        <v>-3.057287054254345E-2</v>
      </c>
      <c r="J554">
        <f t="shared" si="56"/>
        <v>-1.5763774985219043E-2</v>
      </c>
      <c r="K554">
        <f t="shared" si="57"/>
        <v>-2.8674412478734135E-2</v>
      </c>
      <c r="L554">
        <f t="shared" si="58"/>
        <v>-1.3211937118010787E-2</v>
      </c>
    </row>
    <row r="555" spans="1:12" x14ac:dyDescent="0.3">
      <c r="A555" s="1">
        <v>43896</v>
      </c>
      <c r="B555">
        <v>106.34895299999999</v>
      </c>
      <c r="C555">
        <v>19.598569999999999</v>
      </c>
      <c r="D555">
        <v>64.920501999999999</v>
      </c>
      <c r="E555">
        <v>157.50456199999999</v>
      </c>
      <c r="F555">
        <v>45.094211999999999</v>
      </c>
      <c r="H555">
        <f t="shared" si="54"/>
        <v>-8.0845369542216175E-2</v>
      </c>
      <c r="I555">
        <f t="shared" si="55"/>
        <v>-8.8894594377323249E-2</v>
      </c>
      <c r="J555">
        <f t="shared" si="56"/>
        <v>-6.5935593824248614E-2</v>
      </c>
      <c r="K555">
        <f t="shared" si="57"/>
        <v>-7.0178436724279356E-2</v>
      </c>
      <c r="L555">
        <f t="shared" si="58"/>
        <v>-2.9130289393034442E-2</v>
      </c>
    </row>
    <row r="556" spans="1:12" x14ac:dyDescent="0.3">
      <c r="A556" s="1">
        <v>43899</v>
      </c>
      <c r="B556">
        <v>98.089500000000001</v>
      </c>
      <c r="C556">
        <v>17.931554999999999</v>
      </c>
      <c r="D556">
        <v>60.777999999999999</v>
      </c>
      <c r="E556">
        <v>146.83007799999999</v>
      </c>
      <c r="F556">
        <v>43.799553000000003</v>
      </c>
      <c r="H556">
        <f t="shared" si="54"/>
        <v>5.7398781050275856E-2</v>
      </c>
      <c r="I556">
        <f t="shared" si="55"/>
        <v>7.6705541199620475E-2</v>
      </c>
      <c r="J556">
        <f t="shared" si="56"/>
        <v>5.1959858685895206E-2</v>
      </c>
      <c r="K556">
        <f t="shared" si="57"/>
        <v>6.6147156011706842E-2</v>
      </c>
      <c r="L556">
        <f t="shared" si="58"/>
        <v>5.4353135005656257E-2</v>
      </c>
    </row>
    <row r="557" spans="1:12" x14ac:dyDescent="0.3">
      <c r="A557" s="1">
        <v>43900</v>
      </c>
      <c r="B557">
        <v>103.884438</v>
      </c>
      <c r="C557">
        <v>19.361132000000001</v>
      </c>
      <c r="D557">
        <v>64.019501000000005</v>
      </c>
      <c r="E557">
        <v>156.87089499999999</v>
      </c>
      <c r="F557">
        <v>46.246082000000001</v>
      </c>
      <c r="H557">
        <f t="shared" si="54"/>
        <v>-5.6041585634887335E-2</v>
      </c>
      <c r="I557">
        <f t="shared" si="55"/>
        <v>-5.7849940860162374E-2</v>
      </c>
      <c r="J557">
        <f t="shared" si="56"/>
        <v>-5.2083266214733789E-2</v>
      </c>
      <c r="K557">
        <f t="shared" si="57"/>
        <v>-4.6360230328653537E-2</v>
      </c>
      <c r="L557">
        <f t="shared" si="58"/>
        <v>-8.2790862429814968E-2</v>
      </c>
    </row>
    <row r="558" spans="1:12" x14ac:dyDescent="0.3">
      <c r="A558" s="1">
        <v>43901</v>
      </c>
      <c r="B558">
        <v>98.222717000000003</v>
      </c>
      <c r="C558">
        <v>18.272873000000001</v>
      </c>
      <c r="D558">
        <v>60.770499999999998</v>
      </c>
      <c r="E558">
        <v>149.76432800000001</v>
      </c>
      <c r="F558">
        <v>42.571536999999999</v>
      </c>
      <c r="H558">
        <f t="shared" si="54"/>
        <v>-0.1375477067713495</v>
      </c>
      <c r="I558">
        <f t="shared" si="55"/>
        <v>-0.12069739811438719</v>
      </c>
      <c r="J558">
        <f t="shared" si="56"/>
        <v>-8.6307802202429437E-2</v>
      </c>
      <c r="K558">
        <f t="shared" si="57"/>
        <v>-9.9641490812301781E-2</v>
      </c>
      <c r="L558">
        <f t="shared" si="58"/>
        <v>-0.11655416370771937</v>
      </c>
    </row>
    <row r="559" spans="1:12" x14ac:dyDescent="0.3">
      <c r="A559" s="1">
        <v>43902</v>
      </c>
      <c r="B559">
        <v>85.600387999999995</v>
      </c>
      <c r="C559">
        <v>16.195285999999999</v>
      </c>
      <c r="D559">
        <v>55.745499000000002</v>
      </c>
      <c r="E559">
        <v>135.560959</v>
      </c>
      <c r="F559">
        <v>37.887897000000002</v>
      </c>
      <c r="H559">
        <f t="shared" si="54"/>
        <v>4.8785431202381692E-2</v>
      </c>
      <c r="I559">
        <f t="shared" si="55"/>
        <v>9.3531561140238237E-2</v>
      </c>
      <c r="J559">
        <f t="shared" si="56"/>
        <v>8.9855856549963753E-2</v>
      </c>
      <c r="K559">
        <f t="shared" si="57"/>
        <v>0.13292899598347824</v>
      </c>
      <c r="L559">
        <f t="shared" si="58"/>
        <v>0.18587458853878572</v>
      </c>
    </row>
    <row r="560" spans="1:12" x14ac:dyDescent="0.3">
      <c r="A560" s="1">
        <v>43903</v>
      </c>
      <c r="B560">
        <v>89.879981999999998</v>
      </c>
      <c r="C560">
        <v>17.783156999999999</v>
      </c>
      <c r="D560">
        <v>60.986499999999999</v>
      </c>
      <c r="E560">
        <v>154.83351099999999</v>
      </c>
      <c r="F560">
        <v>45.627304000000002</v>
      </c>
      <c r="H560">
        <f t="shared" si="54"/>
        <v>-8.5740579975982667E-2</v>
      </c>
      <c r="I560">
        <f t="shared" si="55"/>
        <v>-0.10985212557258896</v>
      </c>
      <c r="J560">
        <f t="shared" si="56"/>
        <v>-0.11766725648840649</v>
      </c>
      <c r="K560">
        <f t="shared" si="57"/>
        <v>-0.15945359745686491</v>
      </c>
      <c r="L560">
        <f t="shared" si="58"/>
        <v>-0.11507416002363231</v>
      </c>
    </row>
    <row r="561" spans="1:12" x14ac:dyDescent="0.3">
      <c r="A561" s="1">
        <v>43906</v>
      </c>
      <c r="B561">
        <v>82.494750999999994</v>
      </c>
      <c r="C561">
        <v>15.933115000000001</v>
      </c>
      <c r="D561">
        <v>54.216498999999999</v>
      </c>
      <c r="E561">
        <v>132.01252700000001</v>
      </c>
      <c r="F561">
        <v>40.667617999999997</v>
      </c>
      <c r="H561">
        <f t="shared" si="54"/>
        <v>7.3624865439228596E-2</v>
      </c>
      <c r="I561">
        <f t="shared" si="55"/>
        <v>-2.8020116988795526E-2</v>
      </c>
      <c r="J561">
        <f t="shared" si="56"/>
        <v>3.2187867364969085E-2</v>
      </c>
      <c r="K561">
        <f t="shared" si="57"/>
        <v>7.9122428168774225E-2</v>
      </c>
      <c r="L561">
        <f t="shared" si="58"/>
        <v>9.249709429052054E-2</v>
      </c>
    </row>
    <row r="562" spans="1:12" x14ac:dyDescent="0.3">
      <c r="A562" s="1">
        <v>43907</v>
      </c>
      <c r="B562">
        <v>88.797591999999995</v>
      </c>
      <c r="C562">
        <v>15.492864000000001</v>
      </c>
      <c r="D562">
        <v>55.990001999999997</v>
      </c>
      <c r="E562">
        <v>142.88201900000001</v>
      </c>
      <c r="F562">
        <v>44.608714999999997</v>
      </c>
      <c r="H562">
        <f t="shared" si="54"/>
        <v>-2.9497783867429267E-2</v>
      </c>
      <c r="I562">
        <f t="shared" si="55"/>
        <v>-8.1454029835882569E-2</v>
      </c>
      <c r="J562">
        <f t="shared" si="56"/>
        <v>-2.0753284387351925E-2</v>
      </c>
      <c r="K562">
        <f t="shared" si="57"/>
        <v>-4.3008113202761392E-2</v>
      </c>
      <c r="L562">
        <f t="shared" si="58"/>
        <v>8.7115348988510977E-3</v>
      </c>
    </row>
    <row r="563" spans="1:12" x14ac:dyDescent="0.3">
      <c r="A563" s="1">
        <v>43908</v>
      </c>
      <c r="B563">
        <v>86.216515000000001</v>
      </c>
      <c r="C563">
        <v>14.280936000000001</v>
      </c>
      <c r="D563">
        <v>54.84</v>
      </c>
      <c r="E563">
        <v>136.86720299999999</v>
      </c>
      <c r="F563">
        <v>44.999023000000001</v>
      </c>
      <c r="H563">
        <f t="shared" si="54"/>
        <v>-3.1490152810390151E-2</v>
      </c>
      <c r="I563">
        <f t="shared" si="55"/>
        <v>0.10168229827229293</v>
      </c>
      <c r="J563">
        <f t="shared" si="56"/>
        <v>1.6717611514754305E-2</v>
      </c>
      <c r="K563">
        <f t="shared" si="57"/>
        <v>1.6319560936704416E-2</v>
      </c>
      <c r="L563">
        <f t="shared" si="58"/>
        <v>-4.7658935231644987E-2</v>
      </c>
    </row>
    <row r="564" spans="1:12" x14ac:dyDescent="0.3">
      <c r="A564" s="1">
        <v>43909</v>
      </c>
      <c r="B564">
        <v>83.543846000000002</v>
      </c>
      <c r="C564">
        <v>15.809449000000001</v>
      </c>
      <c r="D564">
        <v>55.764499999999998</v>
      </c>
      <c r="E564">
        <v>139.11914100000001</v>
      </c>
      <c r="F564">
        <v>42.904719999999998</v>
      </c>
      <c r="H564">
        <f t="shared" si="54"/>
        <v>-5.0590748591681577E-2</v>
      </c>
      <c r="I564">
        <f t="shared" si="55"/>
        <v>1.6447122153693521E-2</v>
      </c>
      <c r="J564">
        <f t="shared" si="56"/>
        <v>-3.9289916562764669E-2</v>
      </c>
      <c r="K564">
        <f t="shared" si="57"/>
        <v>-3.8282499831250726E-2</v>
      </c>
      <c r="L564">
        <f t="shared" si="58"/>
        <v>1.2786786635771883E-2</v>
      </c>
    </row>
    <row r="565" spans="1:12" x14ac:dyDescent="0.3">
      <c r="A565" s="1">
        <v>43910</v>
      </c>
      <c r="B565">
        <v>79.422432000000001</v>
      </c>
      <c r="C565">
        <v>16.071618999999998</v>
      </c>
      <c r="D565">
        <v>53.616000999999997</v>
      </c>
      <c r="E565">
        <v>133.893967</v>
      </c>
      <c r="F565">
        <v>43.456856000000002</v>
      </c>
      <c r="H565">
        <f t="shared" si="54"/>
        <v>-6.5208012054614054E-3</v>
      </c>
      <c r="I565">
        <f t="shared" si="55"/>
        <v>4.3661900647019504E-2</v>
      </c>
      <c r="J565">
        <f t="shared" si="56"/>
        <v>-1.4749391081711834E-2</v>
      </c>
      <c r="K565">
        <f t="shared" si="57"/>
        <v>-1.0024583333105771E-2</v>
      </c>
      <c r="L565">
        <f t="shared" si="58"/>
        <v>-3.2505567465158182E-2</v>
      </c>
    </row>
    <row r="566" spans="1:12" x14ac:dyDescent="0.3">
      <c r="A566" s="1">
        <v>43913</v>
      </c>
      <c r="B566">
        <v>78.906218999999993</v>
      </c>
      <c r="C566">
        <v>16.788881</v>
      </c>
      <c r="D566">
        <v>52.831001000000001</v>
      </c>
      <c r="E566">
        <v>132.55844099999999</v>
      </c>
      <c r="F566">
        <v>42.066977999999999</v>
      </c>
      <c r="H566">
        <f t="shared" si="54"/>
        <v>0.10706857154338491</v>
      </c>
      <c r="I566">
        <f t="shared" si="55"/>
        <v>0.13511386660527208</v>
      </c>
      <c r="J566">
        <f t="shared" si="56"/>
        <v>7.1081613657112838E-2</v>
      </c>
      <c r="K566">
        <f t="shared" si="57"/>
        <v>8.6999231329458193E-2</v>
      </c>
      <c r="L566">
        <f t="shared" si="58"/>
        <v>7.9363878173990737E-2</v>
      </c>
    </row>
    <row r="567" spans="1:12" x14ac:dyDescent="0.3">
      <c r="A567" s="1">
        <v>43914</v>
      </c>
      <c r="B567">
        <v>87.823455999999993</v>
      </c>
      <c r="C567">
        <v>19.217680000000001</v>
      </c>
      <c r="D567">
        <v>56.722999999999999</v>
      </c>
      <c r="E567">
        <v>144.60745199999999</v>
      </c>
      <c r="F567">
        <v>45.541634000000002</v>
      </c>
      <c r="H567">
        <f t="shared" si="54"/>
        <v>3.5014904693179139E-3</v>
      </c>
      <c r="I567">
        <f t="shared" si="55"/>
        <v>1.253367688983993E-2</v>
      </c>
      <c r="J567">
        <f t="shared" si="56"/>
        <v>-2.8585508790414205E-2</v>
      </c>
      <c r="K567">
        <f t="shared" si="57"/>
        <v>-9.6187656418820211E-3</v>
      </c>
      <c r="L567">
        <f t="shared" si="58"/>
        <v>-4.052603261949863E-2</v>
      </c>
    </row>
    <row r="568" spans="1:12" x14ac:dyDescent="0.3">
      <c r="A568" s="1">
        <v>43915</v>
      </c>
      <c r="B568">
        <v>88.131507999999997</v>
      </c>
      <c r="C568">
        <v>19.460063999999999</v>
      </c>
      <c r="D568">
        <v>55.124499999999998</v>
      </c>
      <c r="E568">
        <v>143.223175</v>
      </c>
      <c r="F568">
        <v>43.732909999999997</v>
      </c>
      <c r="H568">
        <f t="shared" si="54"/>
        <v>6.4390894901560386E-2</v>
      </c>
      <c r="I568">
        <f t="shared" si="55"/>
        <v>7.8203027445445231E-2</v>
      </c>
      <c r="J568">
        <f t="shared" si="56"/>
        <v>5.2356265410821556E-2</v>
      </c>
      <c r="K568">
        <f t="shared" si="57"/>
        <v>6.0672641564292085E-2</v>
      </c>
      <c r="L568">
        <f t="shared" si="58"/>
        <v>9.4241160070932375E-2</v>
      </c>
    </row>
    <row r="569" spans="1:12" x14ac:dyDescent="0.3">
      <c r="A569" s="1">
        <v>43916</v>
      </c>
      <c r="B569">
        <v>93.993065000000001</v>
      </c>
      <c r="C569">
        <v>21.042988000000001</v>
      </c>
      <c r="D569">
        <v>58.087502000000001</v>
      </c>
      <c r="E569">
        <v>152.18193099999999</v>
      </c>
      <c r="F569">
        <v>48.054802000000002</v>
      </c>
      <c r="H569">
        <f t="shared" si="54"/>
        <v>-4.4004908753828315E-2</v>
      </c>
      <c r="I569">
        <f t="shared" si="55"/>
        <v>-9.3314058853680604E-2</v>
      </c>
      <c r="J569">
        <f t="shared" si="56"/>
        <v>-4.4928072932125543E-2</v>
      </c>
      <c r="K569">
        <f t="shared" si="57"/>
        <v>-4.1927654598457015E-2</v>
      </c>
      <c r="L569">
        <f t="shared" si="58"/>
        <v>-1.295998037347643E-2</v>
      </c>
    </row>
    <row r="570" spans="1:12" x14ac:dyDescent="0.3">
      <c r="A570" s="1">
        <v>43917</v>
      </c>
      <c r="B570">
        <v>89.946594000000005</v>
      </c>
      <c r="C570">
        <v>19.168213000000002</v>
      </c>
      <c r="D570">
        <v>55.535499999999999</v>
      </c>
      <c r="E570">
        <v>145.933212</v>
      </c>
      <c r="F570">
        <v>47.436031</v>
      </c>
      <c r="H570">
        <f t="shared" si="54"/>
        <v>4.4359148738429784E-2</v>
      </c>
      <c r="I570">
        <f t="shared" si="55"/>
        <v>2.6736118936713096E-2</v>
      </c>
      <c r="J570">
        <f t="shared" si="56"/>
        <v>3.1993444225943128E-2</v>
      </c>
      <c r="K570">
        <f t="shared" si="57"/>
        <v>6.7977013582088894E-2</v>
      </c>
      <c r="L570">
        <f t="shared" si="58"/>
        <v>1.0579968605965853E-2</v>
      </c>
    </row>
    <row r="571" spans="1:12" x14ac:dyDescent="0.3">
      <c r="A571" s="1">
        <v>43920</v>
      </c>
      <c r="B571">
        <v>94.026366999999993</v>
      </c>
      <c r="C571">
        <v>19.687608999999998</v>
      </c>
      <c r="D571">
        <v>57.341000000000001</v>
      </c>
      <c r="E571">
        <v>156.19825700000001</v>
      </c>
      <c r="F571">
        <v>47.940567000000001</v>
      </c>
      <c r="H571">
        <f t="shared" si="54"/>
        <v>-1.7868774769657602E-2</v>
      </c>
      <c r="I571">
        <f t="shared" si="55"/>
        <v>-6.3011728057749709E-3</v>
      </c>
      <c r="J571">
        <f t="shared" si="56"/>
        <v>1.3846577689507273E-2</v>
      </c>
      <c r="K571">
        <f t="shared" si="57"/>
        <v>-1.5852163587320302E-2</v>
      </c>
      <c r="L571">
        <f t="shared" si="58"/>
        <v>-4.1144696952794955E-2</v>
      </c>
    </row>
    <row r="572" spans="1:12" x14ac:dyDescent="0.3">
      <c r="A572" s="1">
        <v>43921</v>
      </c>
      <c r="B572">
        <v>92.361153000000002</v>
      </c>
      <c r="C572">
        <v>19.563943999999999</v>
      </c>
      <c r="D572">
        <v>58.140498999999998</v>
      </c>
      <c r="E572">
        <v>153.74169900000001</v>
      </c>
      <c r="F572">
        <v>46.008094999999997</v>
      </c>
      <c r="H572">
        <f t="shared" si="54"/>
        <v>-5.360644404441231E-2</v>
      </c>
      <c r="I572">
        <f t="shared" si="55"/>
        <v>-6.93541186488741E-2</v>
      </c>
      <c r="J572">
        <f t="shared" si="56"/>
        <v>-5.0433244983199337E-2</v>
      </c>
      <c r="K572">
        <f t="shared" si="57"/>
        <v>-3.6154258729461687E-2</v>
      </c>
      <c r="L572">
        <f t="shared" si="58"/>
        <v>7.8318670572743512E-3</v>
      </c>
    </row>
    <row r="573" spans="1:12" x14ac:dyDescent="0.3">
      <c r="A573" s="1">
        <v>43922</v>
      </c>
      <c r="B573">
        <v>87.540367000000003</v>
      </c>
      <c r="C573">
        <v>18.253086</v>
      </c>
      <c r="D573">
        <v>55.280997999999997</v>
      </c>
      <c r="E573">
        <v>148.28256200000001</v>
      </c>
      <c r="F573">
        <v>46.369838999999999</v>
      </c>
      <c r="H573">
        <f t="shared" si="54"/>
        <v>4.518729614837888E-2</v>
      </c>
      <c r="I573">
        <f t="shared" si="55"/>
        <v>6.4828819431411149E-3</v>
      </c>
      <c r="J573">
        <f t="shared" si="56"/>
        <v>1.3672176783658094E-2</v>
      </c>
      <c r="K573">
        <f t="shared" si="57"/>
        <v>2.0497295060372706E-2</v>
      </c>
      <c r="L573">
        <f t="shared" si="58"/>
        <v>2.2130437240015038E-2</v>
      </c>
    </row>
    <row r="574" spans="1:12" x14ac:dyDescent="0.3">
      <c r="A574" s="1">
        <v>43923</v>
      </c>
      <c r="B574">
        <v>91.586815000000001</v>
      </c>
      <c r="C574">
        <v>18.371803</v>
      </c>
      <c r="D574">
        <v>56.042000000000002</v>
      </c>
      <c r="E574">
        <v>151.353317</v>
      </c>
      <c r="F574">
        <v>47.407463</v>
      </c>
      <c r="H574">
        <f t="shared" si="54"/>
        <v>-3.3838483676647657E-2</v>
      </c>
      <c r="I574">
        <f t="shared" si="55"/>
        <v>-1.9027457930403089E-2</v>
      </c>
      <c r="J574">
        <f t="shared" si="56"/>
        <v>-2.0697338483314957E-2</v>
      </c>
      <c r="K574">
        <f t="shared" si="57"/>
        <v>-9.252894001224761E-3</v>
      </c>
      <c r="L574">
        <f t="shared" si="58"/>
        <v>-8.0644782800225814E-3</v>
      </c>
    </row>
    <row r="575" spans="1:12" x14ac:dyDescent="0.3">
      <c r="A575" s="1">
        <v>43924</v>
      </c>
      <c r="B575">
        <v>88.539505000000005</v>
      </c>
      <c r="C575">
        <v>18.025538999999998</v>
      </c>
      <c r="D575">
        <v>54.894001000000003</v>
      </c>
      <c r="E575">
        <v>149.95931999999999</v>
      </c>
      <c r="F575">
        <v>47.026684000000003</v>
      </c>
      <c r="H575">
        <f t="shared" si="54"/>
        <v>7.6723962541958166E-2</v>
      </c>
      <c r="I575">
        <f t="shared" si="55"/>
        <v>6.5584218924798043E-2</v>
      </c>
      <c r="J575">
        <f t="shared" si="56"/>
        <v>7.7980667693713576E-2</v>
      </c>
      <c r="K575">
        <f t="shared" si="57"/>
        <v>7.1732304209578893E-2</v>
      </c>
      <c r="L575">
        <f t="shared" si="58"/>
        <v>4.1437322943983085E-2</v>
      </c>
    </row>
    <row r="576" spans="1:12" x14ac:dyDescent="0.3">
      <c r="A576" s="1">
        <v>43927</v>
      </c>
      <c r="B576">
        <v>95.599997999999999</v>
      </c>
      <c r="C576">
        <v>19.247357999999998</v>
      </c>
      <c r="D576">
        <v>59.346001000000001</v>
      </c>
      <c r="E576">
        <v>161.11144999999999</v>
      </c>
      <c r="F576">
        <v>49.016280999999999</v>
      </c>
      <c r="H576">
        <f t="shared" si="54"/>
        <v>1.0445066360871267E-3</v>
      </c>
      <c r="I576">
        <f t="shared" si="55"/>
        <v>-1.3975261197415854E-2</v>
      </c>
      <c r="J576">
        <f t="shared" si="56"/>
        <v>-3.4550839976226264E-4</v>
      </c>
      <c r="K576">
        <f t="shared" si="57"/>
        <v>-1.0828596230815425E-2</v>
      </c>
      <c r="L576">
        <f t="shared" si="58"/>
        <v>-1.4279099030002252E-2</v>
      </c>
    </row>
    <row r="577" spans="1:12" x14ac:dyDescent="0.3">
      <c r="A577" s="1">
        <v>43928</v>
      </c>
      <c r="B577">
        <v>95.699905000000001</v>
      </c>
      <c r="C577">
        <v>18.980242000000001</v>
      </c>
      <c r="D577">
        <v>59.325499999999998</v>
      </c>
      <c r="E577">
        <v>159.376251</v>
      </c>
      <c r="F577">
        <v>48.321345999999998</v>
      </c>
      <c r="H577">
        <f t="shared" si="54"/>
        <v>3.7147395345989341E-2</v>
      </c>
      <c r="I577">
        <f t="shared" si="55"/>
        <v>5.105861757939955E-2</v>
      </c>
      <c r="J577">
        <f t="shared" si="56"/>
        <v>1.9835512789144159E-2</v>
      </c>
      <c r="K577">
        <f t="shared" si="57"/>
        <v>9.9811590391134398E-3</v>
      </c>
      <c r="L577">
        <f t="shared" si="58"/>
        <v>3.1371240170091109E-2</v>
      </c>
    </row>
    <row r="578" spans="1:12" x14ac:dyDescent="0.3">
      <c r="A578" s="1">
        <v>43929</v>
      </c>
      <c r="B578">
        <v>99.321762000000007</v>
      </c>
      <c r="C578">
        <v>19.974513999999999</v>
      </c>
      <c r="D578">
        <v>60.514000000000003</v>
      </c>
      <c r="E578">
        <v>160.974976</v>
      </c>
      <c r="F578">
        <v>49.861274999999999</v>
      </c>
      <c r="H578">
        <f t="shared" si="54"/>
        <v>1.835678101796643E-2</v>
      </c>
      <c r="I578">
        <f t="shared" si="55"/>
        <v>2.8803602735545872E-2</v>
      </c>
      <c r="J578">
        <f t="shared" si="56"/>
        <v>9.6621845568668719E-4</v>
      </c>
      <c r="K578">
        <f t="shared" si="57"/>
        <v>6.0374021210612343E-5</v>
      </c>
      <c r="L578">
        <f t="shared" si="58"/>
        <v>1.9941994481402322E-2</v>
      </c>
    </row>
    <row r="579" spans="1:12" x14ac:dyDescent="0.3">
      <c r="A579" s="1">
        <v>43930</v>
      </c>
      <c r="B579">
        <v>101.161827</v>
      </c>
      <c r="C579">
        <v>20.558218</v>
      </c>
      <c r="D579">
        <v>60.572498000000003</v>
      </c>
      <c r="E579">
        <v>160.98469499999999</v>
      </c>
      <c r="F579">
        <v>50.865589</v>
      </c>
      <c r="H579">
        <f t="shared" si="54"/>
        <v>-2.8849674915771137E-3</v>
      </c>
      <c r="I579">
        <f t="shared" si="55"/>
        <v>-2.6824338098126295E-2</v>
      </c>
      <c r="J579">
        <f t="shared" si="56"/>
        <v>5.0308669688846671E-3</v>
      </c>
      <c r="K579">
        <f t="shared" si="57"/>
        <v>2.2381908585759835E-3</v>
      </c>
      <c r="L579">
        <f t="shared" si="58"/>
        <v>-3.956715037324387E-3</v>
      </c>
    </row>
    <row r="580" spans="1:12" x14ac:dyDescent="0.3">
      <c r="A580" s="1">
        <v>43934</v>
      </c>
      <c r="B580">
        <v>100.87039900000001</v>
      </c>
      <c r="C580">
        <v>20.014088000000001</v>
      </c>
      <c r="D580">
        <v>60.877997999999998</v>
      </c>
      <c r="E580">
        <v>161.34541300000001</v>
      </c>
      <c r="F580">
        <v>50.664726000000002</v>
      </c>
      <c r="H580">
        <f t="shared" si="54"/>
        <v>2.2525905797553356E-2</v>
      </c>
      <c r="I580">
        <f t="shared" si="55"/>
        <v>2.1516725414737009E-2</v>
      </c>
      <c r="J580">
        <f t="shared" si="56"/>
        <v>4.1561562647136313E-2</v>
      </c>
      <c r="K580">
        <f t="shared" si="57"/>
        <v>4.8298122176488309E-2</v>
      </c>
      <c r="L580">
        <f t="shared" si="58"/>
        <v>1.9258233836714753E-2</v>
      </c>
    </row>
    <row r="581" spans="1:12" x14ac:dyDescent="0.3">
      <c r="A581" s="1">
        <v>43935</v>
      </c>
      <c r="B581">
        <v>103.168381</v>
      </c>
      <c r="C581">
        <v>20.449392</v>
      </c>
      <c r="D581">
        <v>63.461497999999999</v>
      </c>
      <c r="E581">
        <v>169.32934599999999</v>
      </c>
      <c r="F581">
        <v>51.649895000000001</v>
      </c>
      <c r="H581">
        <f t="shared" ref="H581:H644" si="59">LN(B582/B581)</f>
        <v>-4.3040326718544374E-2</v>
      </c>
      <c r="I581">
        <f t="shared" ref="I581:I644" si="60">LN(C582/C581)</f>
        <v>-2.1763881879878877E-2</v>
      </c>
      <c r="J581">
        <f t="shared" ref="J581:J644" si="61">LN(D582/D581)</f>
        <v>-5.3402505182664362E-3</v>
      </c>
      <c r="K581">
        <f t="shared" ref="K581:K644" si="62">LN(E582/E581)</f>
        <v>-1.0533364962128144E-2</v>
      </c>
      <c r="L581">
        <f t="shared" ref="L581:L644" si="63">LN(F582/F581)</f>
        <v>-1.5677757432952945E-2</v>
      </c>
    </row>
    <row r="582" spans="1:12" x14ac:dyDescent="0.3">
      <c r="A582" s="1">
        <v>43936</v>
      </c>
      <c r="B582">
        <v>98.822181999999998</v>
      </c>
      <c r="C582">
        <v>20.009142000000001</v>
      </c>
      <c r="D582">
        <v>63.123500999999997</v>
      </c>
      <c r="E582">
        <v>167.55509900000001</v>
      </c>
      <c r="F582">
        <v>50.846454999999999</v>
      </c>
      <c r="H582">
        <f t="shared" si="59"/>
        <v>-2.525505491574058E-2</v>
      </c>
      <c r="I582">
        <f t="shared" si="60"/>
        <v>1.594136339070092E-2</v>
      </c>
      <c r="J582">
        <f t="shared" si="61"/>
        <v>7.9176864400788173E-4</v>
      </c>
      <c r="K582">
        <f t="shared" si="62"/>
        <v>2.9579163572825418E-2</v>
      </c>
      <c r="L582">
        <f t="shared" si="63"/>
        <v>1.0106670740856714E-2</v>
      </c>
    </row>
    <row r="583" spans="1:12" x14ac:dyDescent="0.3">
      <c r="A583" s="1">
        <v>43937</v>
      </c>
      <c r="B583">
        <v>96.357674000000003</v>
      </c>
      <c r="C583">
        <v>20.330670999999999</v>
      </c>
      <c r="D583">
        <v>63.173499999999997</v>
      </c>
      <c r="E583">
        <v>172.58526599999999</v>
      </c>
      <c r="F583">
        <v>51.362949</v>
      </c>
      <c r="H583">
        <f t="shared" si="59"/>
        <v>3.7231388956175837E-2</v>
      </c>
      <c r="I583">
        <f t="shared" si="60"/>
        <v>9.9262870004700049E-3</v>
      </c>
      <c r="J583">
        <f t="shared" si="61"/>
        <v>1.5533987292640822E-2</v>
      </c>
      <c r="K583">
        <f t="shared" si="62"/>
        <v>8.7732667249904254E-3</v>
      </c>
      <c r="L583">
        <f t="shared" si="63"/>
        <v>1.6987226748254126E-2</v>
      </c>
    </row>
    <row r="584" spans="1:12" x14ac:dyDescent="0.3">
      <c r="A584" s="1">
        <v>43938</v>
      </c>
      <c r="B584">
        <v>100.01282500000001</v>
      </c>
      <c r="C584">
        <v>20.533484000000001</v>
      </c>
      <c r="D584">
        <v>64.162497999999999</v>
      </c>
      <c r="E584">
        <v>174.106064</v>
      </c>
      <c r="F584">
        <v>52.242916000000001</v>
      </c>
      <c r="H584">
        <f t="shared" si="59"/>
        <v>2.4113307774166195E-3</v>
      </c>
      <c r="I584">
        <f t="shared" si="60"/>
        <v>-1.3338383652221369E-2</v>
      </c>
      <c r="J584">
        <f t="shared" si="61"/>
        <v>-1.3051819485657215E-2</v>
      </c>
      <c r="K584">
        <f t="shared" si="62"/>
        <v>-2.0020080928917643E-2</v>
      </c>
      <c r="L584">
        <f t="shared" si="63"/>
        <v>-1.3084038938670346E-2</v>
      </c>
    </row>
    <row r="585" spans="1:12" x14ac:dyDescent="0.3">
      <c r="A585" s="1">
        <v>43941</v>
      </c>
      <c r="B585">
        <v>100.25427999999999</v>
      </c>
      <c r="C585">
        <v>20.261419</v>
      </c>
      <c r="D585">
        <v>63.330502000000003</v>
      </c>
      <c r="E585">
        <v>170.65510599999999</v>
      </c>
      <c r="F585">
        <v>51.56382</v>
      </c>
      <c r="H585">
        <f t="shared" si="59"/>
        <v>-3.0782186950995601E-2</v>
      </c>
      <c r="I585">
        <f t="shared" si="60"/>
        <v>-9.0925101325281005E-2</v>
      </c>
      <c r="J585">
        <f t="shared" si="61"/>
        <v>-4.0497705634125233E-2</v>
      </c>
      <c r="K585">
        <f t="shared" si="62"/>
        <v>-4.223682824509873E-2</v>
      </c>
      <c r="L585">
        <f t="shared" si="63"/>
        <v>-4.9430320643110197E-2</v>
      </c>
    </row>
    <row r="586" spans="1:12" x14ac:dyDescent="0.3">
      <c r="A586" s="1">
        <v>43942</v>
      </c>
      <c r="B586">
        <v>97.215248000000003</v>
      </c>
      <c r="C586">
        <v>18.500419999999998</v>
      </c>
      <c r="D586">
        <v>60.817000999999998</v>
      </c>
      <c r="E586">
        <v>163.597275</v>
      </c>
      <c r="F586">
        <v>49.076973000000002</v>
      </c>
      <c r="H586">
        <f t="shared" si="59"/>
        <v>2.1604651789922779E-2</v>
      </c>
      <c r="I586">
        <f t="shared" si="60"/>
        <v>3.5459899612469661E-2</v>
      </c>
      <c r="J586">
        <f t="shared" si="61"/>
        <v>3.7809734163110141E-2</v>
      </c>
      <c r="K586">
        <f t="shared" si="62"/>
        <v>3.3401095192330497E-2</v>
      </c>
      <c r="L586">
        <f t="shared" si="63"/>
        <v>1.8536857676514279E-2</v>
      </c>
    </row>
    <row r="587" spans="1:12" x14ac:dyDescent="0.3">
      <c r="A587" s="1">
        <v>43943</v>
      </c>
      <c r="B587">
        <v>99.338402000000002</v>
      </c>
      <c r="C587">
        <v>19.168213000000002</v>
      </c>
      <c r="D587">
        <v>63.160499999999999</v>
      </c>
      <c r="E587">
        <v>169.153885</v>
      </c>
      <c r="F587">
        <v>49.995190000000001</v>
      </c>
      <c r="H587">
        <f t="shared" si="59"/>
        <v>1.6953761322102006E-2</v>
      </c>
      <c r="I587">
        <f t="shared" si="60"/>
        <v>4.1204704196000971E-3</v>
      </c>
      <c r="J587">
        <f t="shared" si="61"/>
        <v>1.0316970453193297E-2</v>
      </c>
      <c r="K587">
        <f t="shared" si="62"/>
        <v>-1.2176302273454627E-2</v>
      </c>
      <c r="L587">
        <f t="shared" si="63"/>
        <v>-5.7560665544795107E-3</v>
      </c>
    </row>
    <row r="588" spans="1:12" x14ac:dyDescent="0.3">
      <c r="A588" s="1">
        <v>43944</v>
      </c>
      <c r="B588">
        <v>101.036919</v>
      </c>
      <c r="C588">
        <v>19.247357999999998</v>
      </c>
      <c r="D588">
        <v>63.815497999999998</v>
      </c>
      <c r="E588">
        <v>167.10670500000001</v>
      </c>
      <c r="F588">
        <v>49.708241000000001</v>
      </c>
      <c r="H588">
        <f t="shared" si="59"/>
        <v>2.7392270969657982E-2</v>
      </c>
      <c r="I588">
        <f t="shared" si="60"/>
        <v>1.9848104365276151E-2</v>
      </c>
      <c r="J588">
        <f t="shared" si="61"/>
        <v>2.3477993011594548E-3</v>
      </c>
      <c r="K588">
        <f t="shared" si="62"/>
        <v>1.8094433573459773E-2</v>
      </c>
      <c r="L588">
        <f t="shared" si="63"/>
        <v>1.9813951743995927E-2</v>
      </c>
    </row>
    <row r="589" spans="1:12" x14ac:dyDescent="0.3">
      <c r="A589" s="1">
        <v>43945</v>
      </c>
      <c r="B589">
        <v>103.842804</v>
      </c>
      <c r="C589">
        <v>19.633198</v>
      </c>
      <c r="D589">
        <v>63.965499999999999</v>
      </c>
      <c r="E589">
        <v>170.157928</v>
      </c>
      <c r="F589">
        <v>50.702979999999997</v>
      </c>
      <c r="H589">
        <f t="shared" si="59"/>
        <v>9.5756460751075627E-3</v>
      </c>
      <c r="I589">
        <f t="shared" si="60"/>
        <v>1.2518801004770277E-2</v>
      </c>
      <c r="J589">
        <f t="shared" si="61"/>
        <v>-2.6847491475084531E-3</v>
      </c>
      <c r="K589">
        <f t="shared" si="62"/>
        <v>-2.8684844947912394E-3</v>
      </c>
      <c r="L589">
        <f t="shared" si="63"/>
        <v>6.7682421530551439E-3</v>
      </c>
    </row>
    <row r="590" spans="1:12" x14ac:dyDescent="0.3">
      <c r="A590" s="1">
        <v>43948</v>
      </c>
      <c r="B590">
        <v>104.841942</v>
      </c>
      <c r="C590">
        <v>19.880527000000001</v>
      </c>
      <c r="D590">
        <v>63.793998999999999</v>
      </c>
      <c r="E590">
        <v>169.67053200000001</v>
      </c>
      <c r="F590">
        <v>51.047314</v>
      </c>
      <c r="H590">
        <f t="shared" si="59"/>
        <v>2.7756141065037403E-3</v>
      </c>
      <c r="I590">
        <f t="shared" si="60"/>
        <v>1.6043819974252912E-2</v>
      </c>
      <c r="J590">
        <f t="shared" si="61"/>
        <v>-3.3642686656475025E-2</v>
      </c>
      <c r="K590">
        <f t="shared" si="62"/>
        <v>-2.466256053405862E-2</v>
      </c>
      <c r="L590">
        <f t="shared" si="63"/>
        <v>-3.1902461183560514E-3</v>
      </c>
    </row>
    <row r="591" spans="1:12" x14ac:dyDescent="0.3">
      <c r="A591" s="1">
        <v>43949</v>
      </c>
      <c r="B591">
        <v>105.133347</v>
      </c>
      <c r="C591">
        <v>20.202058999999998</v>
      </c>
      <c r="D591">
        <v>61.683498</v>
      </c>
      <c r="E591">
        <v>165.53720100000001</v>
      </c>
      <c r="F591">
        <v>50.884720000000002</v>
      </c>
      <c r="H591">
        <f t="shared" si="59"/>
        <v>1.8984060344471872E-2</v>
      </c>
      <c r="I591">
        <f t="shared" si="60"/>
        <v>6.0567191542345883E-2</v>
      </c>
      <c r="J591">
        <f t="shared" si="61"/>
        <v>8.3780003080260429E-2</v>
      </c>
      <c r="K591">
        <f t="shared" si="62"/>
        <v>4.3896203631062697E-2</v>
      </c>
      <c r="L591">
        <f t="shared" si="63"/>
        <v>1.2700718550336321E-2</v>
      </c>
    </row>
    <row r="592" spans="1:12" x14ac:dyDescent="0.3">
      <c r="A592" s="1">
        <v>43950</v>
      </c>
      <c r="B592">
        <v>107.14827</v>
      </c>
      <c r="C592">
        <v>21.463455</v>
      </c>
      <c r="D592">
        <v>67.073997000000006</v>
      </c>
      <c r="E592">
        <v>172.96549999999999</v>
      </c>
      <c r="F592">
        <v>51.535114</v>
      </c>
      <c r="H592">
        <f t="shared" si="59"/>
        <v>-2.4622844649010201E-2</v>
      </c>
      <c r="I592">
        <f t="shared" si="60"/>
        <v>-1.626441541376843E-2</v>
      </c>
      <c r="J592">
        <f t="shared" si="61"/>
        <v>5.3380547205828695E-3</v>
      </c>
      <c r="K592">
        <f t="shared" si="62"/>
        <v>9.9820656315690454E-3</v>
      </c>
      <c r="L592">
        <f t="shared" si="63"/>
        <v>-1.7033471762157824E-2</v>
      </c>
    </row>
    <row r="593" spans="1:12" x14ac:dyDescent="0.3">
      <c r="A593" s="1">
        <v>43951</v>
      </c>
      <c r="B593">
        <v>104.542191</v>
      </c>
      <c r="C593">
        <v>21.117187999999999</v>
      </c>
      <c r="D593">
        <v>67.432998999999995</v>
      </c>
      <c r="E593">
        <v>174.70069899999999</v>
      </c>
      <c r="F593">
        <v>50.664726000000002</v>
      </c>
      <c r="H593">
        <f t="shared" si="59"/>
        <v>-2.9828804716332612E-2</v>
      </c>
      <c r="I593">
        <f t="shared" si="60"/>
        <v>-6.5085245862741489E-2</v>
      </c>
      <c r="J593">
        <f t="shared" si="61"/>
        <v>-2.101771072764904E-2</v>
      </c>
      <c r="K593">
        <f t="shared" si="62"/>
        <v>-2.6232625502734787E-2</v>
      </c>
      <c r="L593">
        <f t="shared" si="63"/>
        <v>-2.2528575298069467E-2</v>
      </c>
    </row>
    <row r="594" spans="1:12" x14ac:dyDescent="0.3">
      <c r="A594" s="1">
        <v>43952</v>
      </c>
      <c r="B594">
        <v>101.469872</v>
      </c>
      <c r="C594">
        <v>19.786543000000002</v>
      </c>
      <c r="D594">
        <v>66.030501999999998</v>
      </c>
      <c r="E594">
        <v>170.17742899999999</v>
      </c>
      <c r="F594">
        <v>49.536082999999998</v>
      </c>
      <c r="H594">
        <f t="shared" si="59"/>
        <v>-1.5602606218673655E-3</v>
      </c>
      <c r="I594">
        <f t="shared" si="60"/>
        <v>1.3656278276145439E-2</v>
      </c>
      <c r="J594">
        <f t="shared" si="61"/>
        <v>4.6761864410000539E-3</v>
      </c>
      <c r="K594">
        <f t="shared" si="62"/>
        <v>2.4165799865665475E-2</v>
      </c>
      <c r="L594">
        <f t="shared" si="63"/>
        <v>-7.7276571997731227E-4</v>
      </c>
    </row>
    <row r="595" spans="1:12" x14ac:dyDescent="0.3">
      <c r="A595" s="1">
        <v>43955</v>
      </c>
      <c r="B595">
        <v>101.31167600000001</v>
      </c>
      <c r="C595">
        <v>20.058606999999999</v>
      </c>
      <c r="D595">
        <v>66.339995999999999</v>
      </c>
      <c r="E595">
        <v>174.33999600000001</v>
      </c>
      <c r="F595">
        <v>49.497818000000002</v>
      </c>
      <c r="H595">
        <f t="shared" si="59"/>
        <v>7.3692034952494278E-3</v>
      </c>
      <c r="I595">
        <f t="shared" si="60"/>
        <v>-8.9176285162344288E-3</v>
      </c>
      <c r="J595">
        <f t="shared" si="61"/>
        <v>1.8156449827154919E-2</v>
      </c>
      <c r="K595">
        <f t="shared" si="62"/>
        <v>1.0678550224161023E-2</v>
      </c>
      <c r="L595">
        <f t="shared" si="63"/>
        <v>5.7803855637188753E-3</v>
      </c>
    </row>
    <row r="596" spans="1:12" x14ac:dyDescent="0.3">
      <c r="A596" s="1">
        <v>43956</v>
      </c>
      <c r="B596">
        <v>102.06102</v>
      </c>
      <c r="C596">
        <v>19.880527000000001</v>
      </c>
      <c r="D596">
        <v>67.555496000000005</v>
      </c>
      <c r="E596">
        <v>176.21167</v>
      </c>
      <c r="F596">
        <v>49.784762999999998</v>
      </c>
      <c r="H596">
        <f t="shared" si="59"/>
        <v>4.8017403589246613E-3</v>
      </c>
      <c r="I596">
        <f t="shared" si="60"/>
        <v>7.4369685214641839E-3</v>
      </c>
      <c r="J596">
        <f t="shared" si="61"/>
        <v>-2.8238575318087667E-3</v>
      </c>
      <c r="K596">
        <f t="shared" si="62"/>
        <v>9.7990741074848661E-3</v>
      </c>
      <c r="L596">
        <f t="shared" si="63"/>
        <v>-3.6570326239168892E-3</v>
      </c>
    </row>
    <row r="597" spans="1:12" x14ac:dyDescent="0.3">
      <c r="A597" s="1">
        <v>43957</v>
      </c>
      <c r="B597">
        <v>102.552269</v>
      </c>
      <c r="C597">
        <v>20.028929000000002</v>
      </c>
      <c r="D597">
        <v>67.364998</v>
      </c>
      <c r="E597">
        <v>177.94686899999999</v>
      </c>
      <c r="F597">
        <v>49.603031000000001</v>
      </c>
      <c r="H597">
        <f t="shared" si="59"/>
        <v>-2.5538992120246488E-3</v>
      </c>
      <c r="I597">
        <f t="shared" si="60"/>
        <v>3.0644414914657084E-2</v>
      </c>
      <c r="J597">
        <f t="shared" si="61"/>
        <v>1.8575020059752031E-2</v>
      </c>
      <c r="K597">
        <f t="shared" si="62"/>
        <v>5.7903917143583969E-3</v>
      </c>
      <c r="L597">
        <f t="shared" si="63"/>
        <v>1.4168401470098476E-2</v>
      </c>
    </row>
    <row r="598" spans="1:12" x14ac:dyDescent="0.3">
      <c r="A598" s="1">
        <v>43958</v>
      </c>
      <c r="B598">
        <v>102.290695</v>
      </c>
      <c r="C598">
        <v>20.652204999999999</v>
      </c>
      <c r="D598">
        <v>68.627998000000005</v>
      </c>
      <c r="E598">
        <v>178.98024000000001</v>
      </c>
      <c r="F598">
        <v>50.310828999999998</v>
      </c>
      <c r="H598">
        <f t="shared" si="59"/>
        <v>1.4413456054658351E-2</v>
      </c>
      <c r="I598">
        <f t="shared" si="60"/>
        <v>4.4503839031177453E-2</v>
      </c>
      <c r="J598">
        <f t="shared" si="61"/>
        <v>1.1452860231904742E-2</v>
      </c>
      <c r="K598">
        <f t="shared" si="62"/>
        <v>5.8649531430650208E-3</v>
      </c>
      <c r="L598">
        <f t="shared" si="63"/>
        <v>1.8272987694832918E-2</v>
      </c>
    </row>
    <row r="599" spans="1:12" x14ac:dyDescent="0.3">
      <c r="A599" s="1">
        <v>43959</v>
      </c>
      <c r="B599">
        <v>103.775734</v>
      </c>
      <c r="C599">
        <v>21.592065999999999</v>
      </c>
      <c r="D599">
        <v>69.418503000000001</v>
      </c>
      <c r="E599">
        <v>180.03303500000001</v>
      </c>
      <c r="F599">
        <v>51.238608999999997</v>
      </c>
      <c r="H599">
        <f t="shared" si="59"/>
        <v>-3.2574472842065803E-3</v>
      </c>
      <c r="I599">
        <f t="shared" si="60"/>
        <v>-6.4352402051435203E-3</v>
      </c>
      <c r="J599">
        <f t="shared" si="61"/>
        <v>1.0667689251432024E-2</v>
      </c>
      <c r="K599">
        <f t="shared" si="62"/>
        <v>1.1092750161364524E-2</v>
      </c>
      <c r="L599">
        <f t="shared" si="63"/>
        <v>-7.4692287788056795E-4</v>
      </c>
    </row>
    <row r="600" spans="1:12" x14ac:dyDescent="0.3">
      <c r="A600" s="1">
        <v>43962</v>
      </c>
      <c r="B600">
        <v>103.43823999999999</v>
      </c>
      <c r="C600">
        <v>21.453562000000002</v>
      </c>
      <c r="D600">
        <v>70.163002000000006</v>
      </c>
      <c r="E600">
        <v>182.041214</v>
      </c>
      <c r="F600">
        <v>51.200352000000002</v>
      </c>
      <c r="H600">
        <f t="shared" si="59"/>
        <v>-1.9189416667069904E-2</v>
      </c>
      <c r="I600">
        <f t="shared" si="60"/>
        <v>-2.6163830122076865E-2</v>
      </c>
      <c r="J600">
        <f t="shared" si="61"/>
        <v>-1.9806317852034502E-2</v>
      </c>
      <c r="K600">
        <f t="shared" si="62"/>
        <v>-2.2912146201910996E-2</v>
      </c>
      <c r="L600">
        <f t="shared" si="63"/>
        <v>-2.3819606221200107E-2</v>
      </c>
    </row>
    <row r="601" spans="1:12" x14ac:dyDescent="0.3">
      <c r="A601" s="1">
        <v>43963</v>
      </c>
      <c r="B601">
        <v>101.472244</v>
      </c>
      <c r="C601">
        <v>20.899533999999999</v>
      </c>
      <c r="D601">
        <v>68.787002999999999</v>
      </c>
      <c r="E601">
        <v>177.91767899999999</v>
      </c>
      <c r="F601">
        <v>49.995190000000001</v>
      </c>
      <c r="H601">
        <f t="shared" si="59"/>
        <v>-3.8396260074096501E-2</v>
      </c>
      <c r="I601">
        <f t="shared" si="60"/>
        <v>-2.930062550858566E-2</v>
      </c>
      <c r="J601">
        <f t="shared" si="61"/>
        <v>-1.9383653645610368E-2</v>
      </c>
      <c r="K601">
        <f t="shared" si="62"/>
        <v>-1.5238136003105442E-2</v>
      </c>
      <c r="L601">
        <f t="shared" si="63"/>
        <v>-1.1932490930066741E-2</v>
      </c>
    </row>
    <row r="602" spans="1:12" x14ac:dyDescent="0.3">
      <c r="A602" s="1">
        <v>43964</v>
      </c>
      <c r="B602">
        <v>97.649940000000001</v>
      </c>
      <c r="C602">
        <v>20.296049</v>
      </c>
      <c r="D602">
        <v>67.466498999999999</v>
      </c>
      <c r="E602">
        <v>175.22709699999999</v>
      </c>
      <c r="F602">
        <v>49.402168000000003</v>
      </c>
      <c r="H602">
        <f t="shared" si="59"/>
        <v>1.0486601005580524E-2</v>
      </c>
      <c r="I602">
        <f t="shared" si="60"/>
        <v>2.0026977875738424E-2</v>
      </c>
      <c r="J602">
        <f t="shared" si="61"/>
        <v>5.0269412368829872E-3</v>
      </c>
      <c r="K602">
        <f t="shared" si="62"/>
        <v>4.3298956679068109E-3</v>
      </c>
      <c r="L602">
        <f t="shared" si="63"/>
        <v>2.4102275671353798E-2</v>
      </c>
    </row>
    <row r="603" spans="1:12" x14ac:dyDescent="0.3">
      <c r="A603" s="1">
        <v>43965</v>
      </c>
      <c r="B603">
        <v>98.679344</v>
      </c>
      <c r="C603">
        <v>20.706614999999999</v>
      </c>
      <c r="D603">
        <v>67.806503000000006</v>
      </c>
      <c r="E603">
        <v>175.98745700000001</v>
      </c>
      <c r="F603">
        <v>50.607337999999999</v>
      </c>
      <c r="H603">
        <f t="shared" si="59"/>
        <v>2.5650508403978839E-4</v>
      </c>
      <c r="I603">
        <f t="shared" si="60"/>
        <v>5.4794364716975116E-3</v>
      </c>
      <c r="J603">
        <f t="shared" si="61"/>
        <v>1.2501400941486367E-2</v>
      </c>
      <c r="K603">
        <f t="shared" si="62"/>
        <v>1.4463229434576083E-2</v>
      </c>
      <c r="L603">
        <f t="shared" si="63"/>
        <v>1.8888757092574548E-4</v>
      </c>
    </row>
    <row r="604" spans="1:12" x14ac:dyDescent="0.3">
      <c r="A604" s="1">
        <v>43966</v>
      </c>
      <c r="B604">
        <v>98.704659000000007</v>
      </c>
      <c r="C604">
        <v>20.820387</v>
      </c>
      <c r="D604">
        <v>68.659499999999994</v>
      </c>
      <c r="E604">
        <v>178.5513</v>
      </c>
      <c r="F604">
        <v>50.616897999999999</v>
      </c>
      <c r="H604">
        <f t="shared" si="59"/>
        <v>3.8405085537250729E-2</v>
      </c>
      <c r="I604">
        <f t="shared" si="60"/>
        <v>3.9367078941618498E-2</v>
      </c>
      <c r="J604">
        <f t="shared" si="61"/>
        <v>7.7979888886064866E-3</v>
      </c>
      <c r="K604">
        <f t="shared" si="62"/>
        <v>9.509031287276341E-3</v>
      </c>
      <c r="L604">
        <f t="shared" si="63"/>
        <v>4.3368187027926428E-3</v>
      </c>
    </row>
    <row r="605" spans="1:12" x14ac:dyDescent="0.3">
      <c r="A605" s="1">
        <v>43969</v>
      </c>
      <c r="B605">
        <v>102.569153</v>
      </c>
      <c r="C605">
        <v>21.656372000000001</v>
      </c>
      <c r="D605">
        <v>69.196999000000005</v>
      </c>
      <c r="E605">
        <v>180.257248</v>
      </c>
      <c r="F605">
        <v>50.836891000000001</v>
      </c>
      <c r="H605">
        <f t="shared" si="59"/>
        <v>-1.0502643217747505E-2</v>
      </c>
      <c r="I605">
        <f t="shared" si="60"/>
        <v>5.9212411700606251E-3</v>
      </c>
      <c r="J605">
        <f t="shared" si="61"/>
        <v>-7.5832128372502229E-3</v>
      </c>
      <c r="K605">
        <f t="shared" si="62"/>
        <v>-6.9462431878874404E-3</v>
      </c>
      <c r="L605">
        <f t="shared" si="63"/>
        <v>-1.5357297974498682E-2</v>
      </c>
    </row>
    <row r="606" spans="1:12" x14ac:dyDescent="0.3">
      <c r="A606" s="1">
        <v>43970</v>
      </c>
      <c r="B606">
        <v>101.49754299999999</v>
      </c>
      <c r="C606">
        <v>21.784984999999999</v>
      </c>
      <c r="D606">
        <v>68.674248000000006</v>
      </c>
      <c r="E606">
        <v>179.00947600000001</v>
      </c>
      <c r="F606">
        <v>50.062137999999997</v>
      </c>
      <c r="H606">
        <f t="shared" si="59"/>
        <v>9.0207984925634987E-3</v>
      </c>
      <c r="I606">
        <f t="shared" si="60"/>
        <v>1.397986970105033E-2</v>
      </c>
      <c r="J606">
        <f t="shared" si="61"/>
        <v>2.3909462769712723E-2</v>
      </c>
      <c r="K606">
        <f t="shared" si="62"/>
        <v>1.3775295526890994E-2</v>
      </c>
      <c r="L606">
        <f t="shared" si="63"/>
        <v>1.0642609153456654E-2</v>
      </c>
    </row>
    <row r="607" spans="1:12" x14ac:dyDescent="0.3">
      <c r="A607" s="1">
        <v>43971</v>
      </c>
      <c r="B607">
        <v>102.41727400000001</v>
      </c>
      <c r="C607">
        <v>22.091674999999999</v>
      </c>
      <c r="D607">
        <v>70.335999000000001</v>
      </c>
      <c r="E607">
        <v>181.492447</v>
      </c>
      <c r="F607">
        <v>50.597774999999999</v>
      </c>
      <c r="H607">
        <f t="shared" si="59"/>
        <v>-1.8794732259825486E-2</v>
      </c>
      <c r="I607">
        <f t="shared" si="60"/>
        <v>-6.0639290293329536E-3</v>
      </c>
      <c r="J607">
        <f t="shared" si="61"/>
        <v>-2.7905141088535156E-3</v>
      </c>
      <c r="K607">
        <f t="shared" si="62"/>
        <v>-1.20837718898304E-2</v>
      </c>
      <c r="L607">
        <f t="shared" si="63"/>
        <v>-1.293785204425831E-2</v>
      </c>
    </row>
    <row r="608" spans="1:12" x14ac:dyDescent="0.3">
      <c r="A608" s="1">
        <v>43972</v>
      </c>
      <c r="B608">
        <v>100.510345</v>
      </c>
      <c r="C608">
        <v>21.958117999999999</v>
      </c>
      <c r="D608">
        <v>70.139999000000003</v>
      </c>
      <c r="E608">
        <v>179.31253100000001</v>
      </c>
      <c r="F608">
        <v>49.947364999999998</v>
      </c>
      <c r="H608">
        <f t="shared" si="59"/>
        <v>-6.1472397198008314E-3</v>
      </c>
      <c r="I608">
        <f t="shared" si="60"/>
        <v>-3.018756785887516E-2</v>
      </c>
      <c r="J608">
        <f t="shared" si="61"/>
        <v>5.4173640693502044E-3</v>
      </c>
      <c r="K608">
        <f t="shared" si="62"/>
        <v>4.3593695721547512E-4</v>
      </c>
      <c r="L608">
        <f t="shared" si="63"/>
        <v>7.6306956074706864E-3</v>
      </c>
    </row>
    <row r="609" spans="1:12" x14ac:dyDescent="0.3">
      <c r="A609" s="1">
        <v>43973</v>
      </c>
      <c r="B609">
        <v>99.894379000000001</v>
      </c>
      <c r="C609">
        <v>21.305160999999998</v>
      </c>
      <c r="D609">
        <v>70.521004000000005</v>
      </c>
      <c r="E609">
        <v>179.390717</v>
      </c>
      <c r="F609">
        <v>50.329956000000003</v>
      </c>
      <c r="H609">
        <f t="shared" si="59"/>
        <v>2.8067735214035938E-2</v>
      </c>
      <c r="I609">
        <f t="shared" si="60"/>
        <v>3.1763191470130681E-2</v>
      </c>
      <c r="J609">
        <f t="shared" si="61"/>
        <v>4.6684576106878657E-3</v>
      </c>
      <c r="K609">
        <f t="shared" si="62"/>
        <v>-1.0627831805180248E-2</v>
      </c>
      <c r="L609">
        <f t="shared" si="63"/>
        <v>3.0360012998075663E-3</v>
      </c>
    </row>
    <row r="610" spans="1:12" x14ac:dyDescent="0.3">
      <c r="A610" s="1">
        <v>43977</v>
      </c>
      <c r="B610">
        <v>102.73790700000001</v>
      </c>
      <c r="C610">
        <v>21.992743000000001</v>
      </c>
      <c r="D610">
        <v>70.850998000000004</v>
      </c>
      <c r="E610">
        <v>177.49427800000001</v>
      </c>
      <c r="F610">
        <v>50.482990000000001</v>
      </c>
      <c r="H610">
        <f t="shared" si="59"/>
        <v>3.0572498683641959E-2</v>
      </c>
      <c r="I610">
        <f t="shared" si="60"/>
        <v>2.4659759750528944E-2</v>
      </c>
      <c r="J610">
        <f t="shared" si="61"/>
        <v>5.7851184609454087E-4</v>
      </c>
      <c r="K610">
        <f t="shared" si="62"/>
        <v>1.3208825354182514E-3</v>
      </c>
      <c r="L610">
        <f t="shared" si="63"/>
        <v>7.9262341672319617E-3</v>
      </c>
    </row>
    <row r="611" spans="1:12" x14ac:dyDescent="0.3">
      <c r="A611" s="1">
        <v>43978</v>
      </c>
      <c r="B611">
        <v>105.927368</v>
      </c>
      <c r="C611">
        <v>22.541820999999999</v>
      </c>
      <c r="D611">
        <v>70.891998000000001</v>
      </c>
      <c r="E611">
        <v>177.728882</v>
      </c>
      <c r="F611">
        <v>50.884720000000002</v>
      </c>
      <c r="H611">
        <f t="shared" si="59"/>
        <v>-8.077843261003647E-3</v>
      </c>
      <c r="I611">
        <f t="shared" si="60"/>
        <v>2.1934597417429185E-4</v>
      </c>
      <c r="J611">
        <f t="shared" si="61"/>
        <v>-7.8313116749684827E-4</v>
      </c>
      <c r="K611">
        <f t="shared" si="62"/>
        <v>-2.2576837762411928E-3</v>
      </c>
      <c r="L611">
        <f t="shared" si="63"/>
        <v>7.8635907358370564E-3</v>
      </c>
    </row>
    <row r="612" spans="1:12" x14ac:dyDescent="0.3">
      <c r="A612" s="1">
        <v>43979</v>
      </c>
      <c r="B612">
        <v>105.07514999999999</v>
      </c>
      <c r="C612">
        <v>22.546766000000002</v>
      </c>
      <c r="D612">
        <v>70.836501999999996</v>
      </c>
      <c r="E612">
        <v>177.328079</v>
      </c>
      <c r="F612">
        <v>51.286434</v>
      </c>
      <c r="H612">
        <f t="shared" si="59"/>
        <v>2.9668204647758482E-3</v>
      </c>
      <c r="I612">
        <f t="shared" si="60"/>
        <v>8.5327890218825725E-2</v>
      </c>
      <c r="J612">
        <f t="shared" si="61"/>
        <v>8.5674727936669616E-3</v>
      </c>
      <c r="K612">
        <f t="shared" si="62"/>
        <v>1.014688296325345E-2</v>
      </c>
      <c r="L612">
        <f t="shared" si="63"/>
        <v>2.7935398535251289E-3</v>
      </c>
    </row>
    <row r="613" spans="1:12" x14ac:dyDescent="0.3">
      <c r="A613" s="1">
        <v>43980</v>
      </c>
      <c r="B613">
        <v>105.38735200000001</v>
      </c>
      <c r="C613">
        <v>24.555098999999998</v>
      </c>
      <c r="D613">
        <v>71.445999</v>
      </c>
      <c r="E613">
        <v>179.13656599999999</v>
      </c>
      <c r="F613">
        <v>51.429904999999998</v>
      </c>
      <c r="H613">
        <f t="shared" si="59"/>
        <v>-8.0069739476440132E-5</v>
      </c>
      <c r="I613">
        <f t="shared" si="60"/>
        <v>-5.4539605438166444E-3</v>
      </c>
      <c r="J613">
        <f t="shared" si="61"/>
        <v>2.0275040394541854E-3</v>
      </c>
      <c r="K613">
        <f t="shared" si="62"/>
        <v>-2.2946417908418127E-3</v>
      </c>
      <c r="L613">
        <f t="shared" si="63"/>
        <v>-1.3292175116190737E-2</v>
      </c>
    </row>
    <row r="614" spans="1:12" x14ac:dyDescent="0.3">
      <c r="A614" s="1">
        <v>43983</v>
      </c>
      <c r="B614">
        <v>105.37891399999999</v>
      </c>
      <c r="C614">
        <v>24.421541000000001</v>
      </c>
      <c r="D614">
        <v>71.591003000000001</v>
      </c>
      <c r="E614">
        <v>178.72598300000001</v>
      </c>
      <c r="F614">
        <v>50.750813000000001</v>
      </c>
      <c r="H614">
        <f t="shared" si="59"/>
        <v>8.8485104736839831E-3</v>
      </c>
      <c r="I614">
        <f t="shared" si="60"/>
        <v>-4.466065046722323E-3</v>
      </c>
      <c r="J614">
        <f t="shared" si="61"/>
        <v>5.1548820519975169E-3</v>
      </c>
      <c r="K614">
        <f t="shared" si="62"/>
        <v>1.1312373048637511E-2</v>
      </c>
      <c r="L614">
        <f t="shared" si="63"/>
        <v>4.1375296750773083E-3</v>
      </c>
    </row>
    <row r="615" spans="1:12" x14ac:dyDescent="0.3">
      <c r="A615" s="1">
        <v>43984</v>
      </c>
      <c r="B615">
        <v>106.31549800000001</v>
      </c>
      <c r="C615">
        <v>24.312716000000002</v>
      </c>
      <c r="D615">
        <v>71.960999000000001</v>
      </c>
      <c r="E615">
        <v>180.759277</v>
      </c>
      <c r="F615">
        <v>50.961230999999998</v>
      </c>
      <c r="H615">
        <f t="shared" si="59"/>
        <v>2.3918082850099422E-2</v>
      </c>
      <c r="I615">
        <f t="shared" si="60"/>
        <v>-6.9417765015676739E-3</v>
      </c>
      <c r="J615">
        <f t="shared" si="61"/>
        <v>-1.9752266957195103E-3</v>
      </c>
      <c r="K615">
        <f t="shared" si="62"/>
        <v>2.4306448244360585E-3</v>
      </c>
      <c r="L615">
        <f t="shared" si="63"/>
        <v>3.9335827485302496E-3</v>
      </c>
    </row>
    <row r="616" spans="1:12" x14ac:dyDescent="0.3">
      <c r="A616" s="1">
        <v>43985</v>
      </c>
      <c r="B616">
        <v>108.889015</v>
      </c>
      <c r="C616">
        <v>24.144527</v>
      </c>
      <c r="D616">
        <v>71.819000000000003</v>
      </c>
      <c r="E616">
        <v>181.199173</v>
      </c>
      <c r="F616">
        <v>51.162086000000002</v>
      </c>
      <c r="H616">
        <f t="shared" si="59"/>
        <v>-1.2406556141113419E-3</v>
      </c>
      <c r="I616">
        <f t="shared" si="60"/>
        <v>7.9585870970772417E-3</v>
      </c>
      <c r="J616">
        <f t="shared" si="61"/>
        <v>-1.6991435712354869E-2</v>
      </c>
      <c r="K616">
        <f t="shared" si="62"/>
        <v>-1.3250865864505029E-2</v>
      </c>
      <c r="L616">
        <f t="shared" si="63"/>
        <v>-1.2036951834634472E-2</v>
      </c>
    </row>
    <row r="617" spans="1:12" x14ac:dyDescent="0.3">
      <c r="A617" s="1">
        <v>43986</v>
      </c>
      <c r="B617">
        <v>108.75400500000001</v>
      </c>
      <c r="C617">
        <v>24.33745</v>
      </c>
      <c r="D617">
        <v>70.609001000000006</v>
      </c>
      <c r="E617">
        <v>178.813965</v>
      </c>
      <c r="F617">
        <v>50.549942000000001</v>
      </c>
      <c r="H617">
        <f t="shared" si="59"/>
        <v>2.4297001955077439E-2</v>
      </c>
      <c r="I617">
        <f t="shared" si="60"/>
        <v>2.6475594929296523E-2</v>
      </c>
      <c r="J617">
        <f t="shared" si="61"/>
        <v>1.8389836488478702E-2</v>
      </c>
      <c r="K617">
        <f t="shared" si="62"/>
        <v>2.312868086218119E-2</v>
      </c>
      <c r="L617">
        <f t="shared" si="63"/>
        <v>2.1156053239748895E-2</v>
      </c>
    </row>
    <row r="618" spans="1:12" x14ac:dyDescent="0.3">
      <c r="A618" s="1">
        <v>43987</v>
      </c>
      <c r="B618">
        <v>111.428764</v>
      </c>
      <c r="C618">
        <v>24.990404000000002</v>
      </c>
      <c r="D618">
        <v>71.919501999999994</v>
      </c>
      <c r="E618">
        <v>182.997894</v>
      </c>
      <c r="F618">
        <v>51.630772</v>
      </c>
      <c r="H618">
        <f t="shared" si="59"/>
        <v>2.7558662062232595E-2</v>
      </c>
      <c r="I618">
        <f t="shared" si="60"/>
        <v>2.2314510541649429E-2</v>
      </c>
      <c r="J618">
        <f t="shared" si="61"/>
        <v>5.6984001684092242E-3</v>
      </c>
      <c r="K618">
        <f t="shared" si="62"/>
        <v>6.1774379302926771E-3</v>
      </c>
      <c r="L618">
        <f t="shared" si="63"/>
        <v>2.0536047504396079E-2</v>
      </c>
    </row>
    <row r="619" spans="1:12" x14ac:dyDescent="0.3">
      <c r="A619" s="1">
        <v>43990</v>
      </c>
      <c r="B619">
        <v>114.542297</v>
      </c>
      <c r="C619">
        <v>25.554321000000002</v>
      </c>
      <c r="D619">
        <v>72.330498000000006</v>
      </c>
      <c r="E619">
        <v>184.13185100000001</v>
      </c>
      <c r="F619">
        <v>52.702025999999996</v>
      </c>
      <c r="H619">
        <f t="shared" si="59"/>
        <v>-2.8998356977952628E-2</v>
      </c>
      <c r="I619">
        <f t="shared" si="60"/>
        <v>-3.2061016724441893E-2</v>
      </c>
      <c r="J619">
        <f t="shared" si="61"/>
        <v>6.5799595928999173E-3</v>
      </c>
      <c r="K619">
        <f t="shared" si="62"/>
        <v>7.6157418244681523E-3</v>
      </c>
      <c r="L619">
        <f t="shared" si="63"/>
        <v>-1.6837913605774149E-2</v>
      </c>
    </row>
    <row r="620" spans="1:12" x14ac:dyDescent="0.3">
      <c r="A620" s="1">
        <v>43991</v>
      </c>
      <c r="B620">
        <v>111.268456</v>
      </c>
      <c r="C620">
        <v>24.748017999999998</v>
      </c>
      <c r="D620">
        <v>72.807998999999995</v>
      </c>
      <c r="E620">
        <v>185.53950499999999</v>
      </c>
      <c r="F620">
        <v>51.822063</v>
      </c>
      <c r="H620">
        <f t="shared" si="59"/>
        <v>-1.5282769416179147E-2</v>
      </c>
      <c r="I620">
        <f t="shared" si="60"/>
        <v>-1.2874864062150843E-2</v>
      </c>
      <c r="J620">
        <f t="shared" si="61"/>
        <v>6.6324998132009606E-3</v>
      </c>
      <c r="K620">
        <f t="shared" si="62"/>
        <v>3.6420500789271212E-2</v>
      </c>
      <c r="L620">
        <f t="shared" si="63"/>
        <v>-1.2928526369212576E-3</v>
      </c>
    </row>
    <row r="621" spans="1:12" x14ac:dyDescent="0.3">
      <c r="A621" s="1">
        <v>43992</v>
      </c>
      <c r="B621">
        <v>109.580894</v>
      </c>
      <c r="C621">
        <v>24.431432999999998</v>
      </c>
      <c r="D621">
        <v>73.292502999999996</v>
      </c>
      <c r="E621">
        <v>192.42150899999999</v>
      </c>
      <c r="F621">
        <v>51.755108</v>
      </c>
      <c r="H621">
        <f t="shared" si="59"/>
        <v>-9.5764579376587583E-2</v>
      </c>
      <c r="I621">
        <f t="shared" si="60"/>
        <v>-5.8361963892632485E-2</v>
      </c>
      <c r="J621">
        <f t="shared" si="61"/>
        <v>-4.3223966683004982E-2</v>
      </c>
      <c r="K621">
        <f t="shared" si="62"/>
        <v>-5.5193976752036147E-2</v>
      </c>
      <c r="L621">
        <f t="shared" si="63"/>
        <v>-5.3133189464324063E-2</v>
      </c>
    </row>
    <row r="622" spans="1:12" x14ac:dyDescent="0.3">
      <c r="A622" s="1">
        <v>43993</v>
      </c>
      <c r="B622">
        <v>99.573738000000006</v>
      </c>
      <c r="C622">
        <v>23.046377</v>
      </c>
      <c r="D622">
        <v>70.192001000000005</v>
      </c>
      <c r="E622">
        <v>182.088776</v>
      </c>
      <c r="F622">
        <v>49.076973000000002</v>
      </c>
      <c r="H622">
        <f t="shared" si="59"/>
        <v>3.2513851126784815E-2</v>
      </c>
      <c r="I622">
        <f t="shared" si="60"/>
        <v>6.6317187966538531E-3</v>
      </c>
      <c r="J622">
        <f t="shared" si="61"/>
        <v>6.6310884244046133E-3</v>
      </c>
      <c r="K622">
        <f t="shared" si="62"/>
        <v>7.8608378612833492E-3</v>
      </c>
      <c r="L622">
        <f t="shared" si="63"/>
        <v>1.0661997610663474E-2</v>
      </c>
    </row>
    <row r="623" spans="1:12" x14ac:dyDescent="0.3">
      <c r="A623" s="1">
        <v>43994</v>
      </c>
      <c r="B623">
        <v>102.86447099999999</v>
      </c>
      <c r="C623">
        <v>23.199722000000001</v>
      </c>
      <c r="D623">
        <v>70.658996999999999</v>
      </c>
      <c r="E623">
        <v>183.52578700000001</v>
      </c>
      <c r="F623">
        <v>49.603031000000001</v>
      </c>
      <c r="H623">
        <f t="shared" si="59"/>
        <v>-2.1350158542679768E-3</v>
      </c>
      <c r="I623">
        <f t="shared" si="60"/>
        <v>3.4056144947453171E-3</v>
      </c>
      <c r="J623">
        <f t="shared" si="61"/>
        <v>4.7087905639549401E-3</v>
      </c>
      <c r="K623">
        <f t="shared" si="62"/>
        <v>6.3714042562638502E-3</v>
      </c>
      <c r="L623">
        <f t="shared" si="63"/>
        <v>2.6450090925809147E-2</v>
      </c>
    </row>
    <row r="624" spans="1:12" x14ac:dyDescent="0.3">
      <c r="A624" s="1">
        <v>43997</v>
      </c>
      <c r="B624">
        <v>102.645088</v>
      </c>
      <c r="C624">
        <v>23.278866000000001</v>
      </c>
      <c r="D624">
        <v>70.992500000000007</v>
      </c>
      <c r="E624">
        <v>184.698837</v>
      </c>
      <c r="F624">
        <v>50.932541000000001</v>
      </c>
      <c r="H624">
        <f t="shared" si="59"/>
        <v>2.836495385219296E-2</v>
      </c>
      <c r="I624">
        <f t="shared" si="60"/>
        <v>1.308875002277224E-2</v>
      </c>
      <c r="J624">
        <f t="shared" si="61"/>
        <v>1.5979016264157309E-2</v>
      </c>
      <c r="K624">
        <f t="shared" si="62"/>
        <v>2.4209658950955205E-2</v>
      </c>
      <c r="L624">
        <f t="shared" si="63"/>
        <v>2.4852878226949621E-2</v>
      </c>
    </row>
    <row r="625" spans="1:12" x14ac:dyDescent="0.3">
      <c r="A625" s="1">
        <v>43998</v>
      </c>
      <c r="B625">
        <v>105.598297</v>
      </c>
      <c r="C625">
        <v>23.585560000000001</v>
      </c>
      <c r="D625">
        <v>72.136002000000005</v>
      </c>
      <c r="E625">
        <v>189.22489899999999</v>
      </c>
      <c r="F625">
        <v>52.214221999999999</v>
      </c>
      <c r="H625">
        <f t="shared" si="59"/>
        <v>-8.0225646572723002E-3</v>
      </c>
      <c r="I625">
        <f t="shared" si="60"/>
        <v>-3.3613828209231355E-3</v>
      </c>
      <c r="J625">
        <f t="shared" si="61"/>
        <v>5.8054235727101403E-3</v>
      </c>
      <c r="K625">
        <f t="shared" si="62"/>
        <v>3.455428065310108E-3</v>
      </c>
      <c r="L625">
        <f t="shared" si="63"/>
        <v>-5.7880585136509226E-2</v>
      </c>
    </row>
    <row r="626" spans="1:12" x14ac:dyDescent="0.3">
      <c r="A626" s="1">
        <v>43999</v>
      </c>
      <c r="B626">
        <v>104.75451700000001</v>
      </c>
      <c r="C626">
        <v>23.506412999999998</v>
      </c>
      <c r="D626">
        <v>72.555999999999997</v>
      </c>
      <c r="E626">
        <v>189.87988300000001</v>
      </c>
      <c r="F626">
        <v>49.277831999999997</v>
      </c>
      <c r="H626">
        <f t="shared" si="59"/>
        <v>8.061379933434643E-5</v>
      </c>
      <c r="I626">
        <f t="shared" si="60"/>
        <v>-2.1065791839782306E-3</v>
      </c>
      <c r="J626">
        <f t="shared" si="61"/>
        <v>-1.0502098766604458E-2</v>
      </c>
      <c r="K626">
        <f t="shared" si="62"/>
        <v>1.0651550655191598E-2</v>
      </c>
      <c r="L626">
        <f t="shared" si="63"/>
        <v>4.1256471187953968E-2</v>
      </c>
    </row>
    <row r="627" spans="1:12" x14ac:dyDescent="0.3">
      <c r="A627" s="1">
        <v>44000</v>
      </c>
      <c r="B627">
        <v>104.762962</v>
      </c>
      <c r="C627">
        <v>23.456947</v>
      </c>
      <c r="D627">
        <v>71.797996999999995</v>
      </c>
      <c r="E627">
        <v>191.913208</v>
      </c>
      <c r="F627">
        <v>51.353382000000003</v>
      </c>
      <c r="H627">
        <f t="shared" si="59"/>
        <v>-1.3704965848036712E-2</v>
      </c>
      <c r="I627">
        <f t="shared" si="60"/>
        <v>3.1142214844206408E-2</v>
      </c>
      <c r="J627">
        <f t="shared" si="61"/>
        <v>-2.9570685766122213E-3</v>
      </c>
      <c r="K627">
        <f t="shared" si="62"/>
        <v>-5.9777335592760498E-3</v>
      </c>
      <c r="L627">
        <f t="shared" si="63"/>
        <v>1.3137381473592417E-2</v>
      </c>
    </row>
    <row r="628" spans="1:12" x14ac:dyDescent="0.3">
      <c r="A628" s="1">
        <v>44001</v>
      </c>
      <c r="B628">
        <v>103.336983</v>
      </c>
      <c r="C628">
        <v>24.198941999999999</v>
      </c>
      <c r="D628">
        <v>71.585999000000001</v>
      </c>
      <c r="E628">
        <v>190.76942399999999</v>
      </c>
      <c r="F628">
        <v>52.032482000000002</v>
      </c>
      <c r="H628">
        <f t="shared" si="59"/>
        <v>-1.1497197752690097E-2</v>
      </c>
      <c r="I628">
        <f t="shared" si="60"/>
        <v>-1.2961808794148441E-2</v>
      </c>
      <c r="J628">
        <f t="shared" si="61"/>
        <v>1.3969015847742227E-2</v>
      </c>
      <c r="K628">
        <f t="shared" si="62"/>
        <v>2.7394839571723707E-2</v>
      </c>
      <c r="L628">
        <f t="shared" si="63"/>
        <v>1.3148658671365309E-2</v>
      </c>
    </row>
    <row r="629" spans="1:12" x14ac:dyDescent="0.3">
      <c r="A629" s="1">
        <v>44004</v>
      </c>
      <c r="B629">
        <v>102.15570099999999</v>
      </c>
      <c r="C629">
        <v>23.887304</v>
      </c>
      <c r="D629">
        <v>72.593001999999998</v>
      </c>
      <c r="E629">
        <v>196.06776400000001</v>
      </c>
      <c r="F629">
        <v>52.721156999999998</v>
      </c>
      <c r="H629">
        <f t="shared" si="59"/>
        <v>-1.3805875624843323E-2</v>
      </c>
      <c r="I629">
        <f t="shared" si="60"/>
        <v>1.4799868380708065E-2</v>
      </c>
      <c r="J629">
        <f t="shared" si="61"/>
        <v>8.6068694317110728E-3</v>
      </c>
      <c r="K629">
        <f t="shared" si="62"/>
        <v>6.6588989171821218E-3</v>
      </c>
      <c r="L629">
        <f t="shared" si="63"/>
        <v>1.2691967063760987E-3</v>
      </c>
    </row>
    <row r="630" spans="1:12" x14ac:dyDescent="0.3">
      <c r="A630" s="1">
        <v>44005</v>
      </c>
      <c r="B630">
        <v>100.755043</v>
      </c>
      <c r="C630">
        <v>24.243462000000001</v>
      </c>
      <c r="D630">
        <v>73.220496999999995</v>
      </c>
      <c r="E630">
        <v>197.37771599999999</v>
      </c>
      <c r="F630">
        <v>52.788113000000003</v>
      </c>
      <c r="H630">
        <f t="shared" si="59"/>
        <v>-2.535872985021579E-2</v>
      </c>
      <c r="I630">
        <f t="shared" si="60"/>
        <v>8.0152567897119581E-2</v>
      </c>
      <c r="J630">
        <f t="shared" si="61"/>
        <v>-2.2401229505160356E-2</v>
      </c>
      <c r="K630">
        <f t="shared" si="62"/>
        <v>-2.0363572522568683E-2</v>
      </c>
      <c r="L630">
        <f t="shared" si="63"/>
        <v>-1.3682642827256499E-2</v>
      </c>
    </row>
    <row r="631" spans="1:12" x14ac:dyDescent="0.3">
      <c r="A631" s="1">
        <v>44006</v>
      </c>
      <c r="B631">
        <v>98.232146999999998</v>
      </c>
      <c r="C631">
        <v>26.266635999999998</v>
      </c>
      <c r="D631">
        <v>71.598502999999994</v>
      </c>
      <c r="E631">
        <v>193.39904799999999</v>
      </c>
      <c r="F631">
        <v>52.070751000000001</v>
      </c>
      <c r="H631">
        <f t="shared" si="59"/>
        <v>2.2171203957424994E-2</v>
      </c>
      <c r="I631">
        <f t="shared" si="60"/>
        <v>-2.8655241373037977E-2</v>
      </c>
      <c r="J631">
        <f t="shared" si="61"/>
        <v>6.5151101819282123E-3</v>
      </c>
      <c r="K631">
        <f t="shared" si="62"/>
        <v>1.255727941378201E-2</v>
      </c>
      <c r="L631">
        <f t="shared" si="63"/>
        <v>1.6516745768334839E-3</v>
      </c>
    </row>
    <row r="632" spans="1:12" x14ac:dyDescent="0.3">
      <c r="A632" s="1">
        <v>44007</v>
      </c>
      <c r="B632">
        <v>100.43439499999999</v>
      </c>
      <c r="C632">
        <v>25.524640999999999</v>
      </c>
      <c r="D632">
        <v>72.066497999999996</v>
      </c>
      <c r="E632">
        <v>195.84292600000001</v>
      </c>
      <c r="F632">
        <v>52.156826000000002</v>
      </c>
      <c r="H632">
        <f t="shared" si="59"/>
        <v>-1.5579015077518884E-2</v>
      </c>
      <c r="I632">
        <f t="shared" si="60"/>
        <v>1.2518128192158353E-2</v>
      </c>
      <c r="J632">
        <f t="shared" si="61"/>
        <v>-5.8155058926914971E-2</v>
      </c>
      <c r="K632">
        <f t="shared" si="62"/>
        <v>-2.021890889571128E-2</v>
      </c>
      <c r="L632">
        <f t="shared" si="63"/>
        <v>-6.4390793145323076E-3</v>
      </c>
    </row>
    <row r="633" spans="1:12" x14ac:dyDescent="0.3">
      <c r="A633" s="1">
        <v>44008</v>
      </c>
      <c r="B633">
        <v>98.881850999999997</v>
      </c>
      <c r="C633">
        <v>25.846170000000001</v>
      </c>
      <c r="D633">
        <v>67.995002999999997</v>
      </c>
      <c r="E633">
        <v>191.92295799999999</v>
      </c>
      <c r="F633">
        <v>51.822063</v>
      </c>
      <c r="H633">
        <f t="shared" si="59"/>
        <v>2.1609727455095117E-2</v>
      </c>
      <c r="I633">
        <f t="shared" si="60"/>
        <v>2.8489844988823058E-2</v>
      </c>
      <c r="J633">
        <f t="shared" si="61"/>
        <v>2.5461654900396022E-2</v>
      </c>
      <c r="K633">
        <f t="shared" si="62"/>
        <v>1.0689717993867285E-2</v>
      </c>
      <c r="L633">
        <f t="shared" si="63"/>
        <v>1.0648141816536175E-2</v>
      </c>
    </row>
    <row r="634" spans="1:12" x14ac:dyDescent="0.3">
      <c r="A634" s="1">
        <v>44011</v>
      </c>
      <c r="B634">
        <v>101.041916</v>
      </c>
      <c r="C634">
        <v>26.593112999999999</v>
      </c>
      <c r="D634">
        <v>69.748497</v>
      </c>
      <c r="E634">
        <v>193.98556500000001</v>
      </c>
      <c r="F634">
        <v>52.376820000000002</v>
      </c>
      <c r="H634">
        <f t="shared" si="59"/>
        <v>8.481592493045453E-3</v>
      </c>
      <c r="I634">
        <f t="shared" si="60"/>
        <v>2.1711947615096896E-2</v>
      </c>
      <c r="J634">
        <f t="shared" si="61"/>
        <v>1.3273792888524214E-2</v>
      </c>
      <c r="K634">
        <f t="shared" si="62"/>
        <v>2.52284298143233E-2</v>
      </c>
      <c r="L634">
        <f t="shared" si="63"/>
        <v>9.2704627396791375E-3</v>
      </c>
    </row>
    <row r="635" spans="1:12" x14ac:dyDescent="0.3">
      <c r="A635" s="1">
        <v>44012</v>
      </c>
      <c r="B635">
        <v>101.902557</v>
      </c>
      <c r="C635">
        <v>27.176815000000001</v>
      </c>
      <c r="D635">
        <v>70.680496000000005</v>
      </c>
      <c r="E635">
        <v>198.94177199999999</v>
      </c>
      <c r="F635">
        <v>52.864635</v>
      </c>
      <c r="H635">
        <f t="shared" si="59"/>
        <v>-1.8637369096473972E-2</v>
      </c>
      <c r="I635">
        <f t="shared" si="60"/>
        <v>-1.2085736288421033E-2</v>
      </c>
      <c r="J635">
        <f t="shared" si="61"/>
        <v>1.7134415781082105E-2</v>
      </c>
      <c r="K635">
        <f t="shared" si="62"/>
        <v>5.8304097019841192E-3</v>
      </c>
      <c r="L635">
        <f t="shared" si="63"/>
        <v>3.9725106003641684E-3</v>
      </c>
    </row>
    <row r="636" spans="1:12" x14ac:dyDescent="0.3">
      <c r="A636" s="1">
        <v>44013</v>
      </c>
      <c r="B636">
        <v>100.02095</v>
      </c>
      <c r="C636">
        <v>26.850339999999999</v>
      </c>
      <c r="D636">
        <v>71.902000000000001</v>
      </c>
      <c r="E636">
        <v>200.10507200000001</v>
      </c>
      <c r="F636">
        <v>53.075057999999999</v>
      </c>
      <c r="H636">
        <f t="shared" si="59"/>
        <v>9.7382092273780186E-3</v>
      </c>
      <c r="I636">
        <f t="shared" si="60"/>
        <v>-9.812216628325765E-3</v>
      </c>
      <c r="J636">
        <f t="shared" si="61"/>
        <v>1.8369381673129001E-2</v>
      </c>
      <c r="K636">
        <f t="shared" si="62"/>
        <v>7.5919989937165569E-3</v>
      </c>
      <c r="L636">
        <f t="shared" si="63"/>
        <v>8.0767165255026287E-3</v>
      </c>
    </row>
    <row r="637" spans="1:12" x14ac:dyDescent="0.3">
      <c r="A637" s="1">
        <v>44014</v>
      </c>
      <c r="B637">
        <v>100.99973300000001</v>
      </c>
      <c r="C637">
        <v>26.588166999999999</v>
      </c>
      <c r="D637">
        <v>73.235000999999997</v>
      </c>
      <c r="E637">
        <v>201.63005100000001</v>
      </c>
      <c r="F637">
        <v>53.505465999999998</v>
      </c>
      <c r="H637">
        <f t="shared" si="59"/>
        <v>4.0851601311498167E-3</v>
      </c>
      <c r="I637">
        <f t="shared" si="60"/>
        <v>5.7507725990999471E-3</v>
      </c>
      <c r="J637">
        <f t="shared" si="61"/>
        <v>2.0943921173006554E-2</v>
      </c>
      <c r="K637">
        <f t="shared" si="62"/>
        <v>2.1297721339181203E-2</v>
      </c>
      <c r="L637">
        <f t="shared" si="63"/>
        <v>1.1729288149921111E-2</v>
      </c>
    </row>
    <row r="638" spans="1:12" x14ac:dyDescent="0.3">
      <c r="A638" s="1">
        <v>44018</v>
      </c>
      <c r="B638">
        <v>101.413177</v>
      </c>
      <c r="C638">
        <v>26.741510000000002</v>
      </c>
      <c r="D638">
        <v>74.785004000000001</v>
      </c>
      <c r="E638">
        <v>205.97036700000001</v>
      </c>
      <c r="F638">
        <v>54.136741999999998</v>
      </c>
      <c r="H638">
        <f t="shared" si="59"/>
        <v>-2.1954843731648875E-2</v>
      </c>
      <c r="I638">
        <f t="shared" si="60"/>
        <v>-2.0746449351224976E-2</v>
      </c>
      <c r="J638">
        <f t="shared" si="61"/>
        <v>-7.0583607403818856E-3</v>
      </c>
      <c r="K638">
        <f t="shared" si="62"/>
        <v>-1.1695964766683536E-2</v>
      </c>
      <c r="L638">
        <f t="shared" si="63"/>
        <v>-5.136770435138791E-3</v>
      </c>
    </row>
    <row r="639" spans="1:12" x14ac:dyDescent="0.3">
      <c r="A639" s="1">
        <v>44019</v>
      </c>
      <c r="B639">
        <v>99.210930000000005</v>
      </c>
      <c r="C639">
        <v>26.192433999999999</v>
      </c>
      <c r="D639">
        <v>74.259003000000007</v>
      </c>
      <c r="E639">
        <v>203.575378</v>
      </c>
      <c r="F639">
        <v>53.859366999999999</v>
      </c>
      <c r="H639">
        <f t="shared" si="59"/>
        <v>1.1048321649576476E-3</v>
      </c>
      <c r="I639">
        <f t="shared" si="60"/>
        <v>2.2409967181619955E-2</v>
      </c>
      <c r="J639">
        <f t="shared" si="61"/>
        <v>7.2589022298143666E-3</v>
      </c>
      <c r="K639">
        <f t="shared" si="62"/>
        <v>2.1754501669190511E-2</v>
      </c>
      <c r="L639">
        <f t="shared" si="63"/>
        <v>6.1964129926544735E-3</v>
      </c>
    </row>
    <row r="640" spans="1:12" x14ac:dyDescent="0.3">
      <c r="A640" s="1">
        <v>44020</v>
      </c>
      <c r="B640">
        <v>99.320601999999994</v>
      </c>
      <c r="C640">
        <v>26.786031999999999</v>
      </c>
      <c r="D640">
        <v>74.800003000000004</v>
      </c>
      <c r="E640">
        <v>208.052582</v>
      </c>
      <c r="F640">
        <v>54.194138000000002</v>
      </c>
      <c r="H640">
        <f t="shared" si="59"/>
        <v>-1.7136733357332807E-2</v>
      </c>
      <c r="I640">
        <f t="shared" si="60"/>
        <v>-8.5311999939409987E-3</v>
      </c>
      <c r="J640">
        <f t="shared" si="61"/>
        <v>9.9701454757796723E-3</v>
      </c>
      <c r="K640">
        <f t="shared" si="62"/>
        <v>6.9765202653054633E-3</v>
      </c>
      <c r="L640">
        <f t="shared" si="63"/>
        <v>1.5237850910455358E-2</v>
      </c>
    </row>
    <row r="641" spans="1:12" x14ac:dyDescent="0.3">
      <c r="A641" s="1">
        <v>44021</v>
      </c>
      <c r="B641">
        <v>97.633071999999999</v>
      </c>
      <c r="C641">
        <v>26.558487</v>
      </c>
      <c r="D641">
        <v>75.549499999999995</v>
      </c>
      <c r="E641">
        <v>209.50914</v>
      </c>
      <c r="F641">
        <v>55.026263999999998</v>
      </c>
      <c r="H641">
        <f t="shared" si="59"/>
        <v>2.255926546021839E-2</v>
      </c>
      <c r="I641">
        <f t="shared" si="60"/>
        <v>-4.8543963292404348E-3</v>
      </c>
      <c r="J641">
        <f t="shared" si="61"/>
        <v>2.0146557652817143E-2</v>
      </c>
      <c r="K641">
        <f t="shared" si="62"/>
        <v>-3.0375886546337477E-3</v>
      </c>
      <c r="L641">
        <f t="shared" si="63"/>
        <v>-2.4363307193741792E-3</v>
      </c>
    </row>
    <row r="642" spans="1:12" x14ac:dyDescent="0.3">
      <c r="A642" s="1">
        <v>44022</v>
      </c>
      <c r="B642">
        <v>99.860634000000005</v>
      </c>
      <c r="C642">
        <v>26.429874000000002</v>
      </c>
      <c r="D642">
        <v>77.086997999999994</v>
      </c>
      <c r="E642">
        <v>208.87370300000001</v>
      </c>
      <c r="F642">
        <v>54.892364999999998</v>
      </c>
      <c r="H642">
        <f t="shared" si="59"/>
        <v>7.1562718768991215E-3</v>
      </c>
      <c r="I642">
        <f t="shared" si="60"/>
        <v>-3.1561574218690644E-2</v>
      </c>
      <c r="J642">
        <f t="shared" si="61"/>
        <v>-1.991493503103272E-2</v>
      </c>
      <c r="K642">
        <f t="shared" si="62"/>
        <v>-3.1375841906990477E-2</v>
      </c>
      <c r="L642">
        <f t="shared" si="63"/>
        <v>-6.643431453630032E-3</v>
      </c>
    </row>
    <row r="643" spans="1:12" x14ac:dyDescent="0.3">
      <c r="A643" s="1">
        <v>44025</v>
      </c>
      <c r="B643">
        <v>100.577827</v>
      </c>
      <c r="C643">
        <v>25.608732</v>
      </c>
      <c r="D643">
        <v>75.567001000000005</v>
      </c>
      <c r="E643">
        <v>202.42186000000001</v>
      </c>
      <c r="F643">
        <v>54.5289</v>
      </c>
      <c r="H643">
        <f t="shared" si="59"/>
        <v>1.1676596456637931E-2</v>
      </c>
      <c r="I643">
        <f t="shared" si="60"/>
        <v>1.4002362105838204E-2</v>
      </c>
      <c r="J643">
        <f t="shared" si="61"/>
        <v>6.0951401131446419E-3</v>
      </c>
      <c r="K643">
        <f t="shared" si="62"/>
        <v>6.1625233350610575E-3</v>
      </c>
      <c r="L643">
        <f t="shared" si="63"/>
        <v>7.5458819244901528E-3</v>
      </c>
    </row>
    <row r="644" spans="1:12" x14ac:dyDescent="0.3">
      <c r="A644" s="1">
        <v>44026</v>
      </c>
      <c r="B644">
        <v>101.759117</v>
      </c>
      <c r="C644">
        <v>25.969836999999998</v>
      </c>
      <c r="D644">
        <v>76.028998999999999</v>
      </c>
      <c r="E644">
        <v>203.67314099999999</v>
      </c>
      <c r="F644">
        <v>54.941924999999998</v>
      </c>
      <c r="H644">
        <f t="shared" si="59"/>
        <v>1.9705051281262011E-2</v>
      </c>
      <c r="I644">
        <f t="shared" si="60"/>
        <v>3.4227670980820826E-3</v>
      </c>
      <c r="J644">
        <f t="shared" si="61"/>
        <v>-4.5744950555277573E-3</v>
      </c>
      <c r="K644">
        <f t="shared" si="62"/>
        <v>-1.4890509663316744E-3</v>
      </c>
      <c r="L644">
        <f t="shared" si="63"/>
        <v>-1.0191592310174134E-2</v>
      </c>
    </row>
    <row r="645" spans="1:12" x14ac:dyDescent="0.3">
      <c r="A645" s="1">
        <v>44027</v>
      </c>
      <c r="B645">
        <v>103.784172</v>
      </c>
      <c r="C645">
        <v>26.058878</v>
      </c>
      <c r="D645">
        <v>75.681999000000005</v>
      </c>
      <c r="E645">
        <v>203.37008700000001</v>
      </c>
      <c r="F645">
        <v>54.384822999999997</v>
      </c>
      <c r="H645">
        <f t="shared" ref="H645:H708" si="64">LN(B646/B645)</f>
        <v>8.1779238796548907E-3</v>
      </c>
      <c r="I645">
        <f t="shared" ref="I645:I708" si="65">LN(C646/C645)</f>
        <v>0.11499500452620996</v>
      </c>
      <c r="J645">
        <f t="shared" ref="J645:J708" si="66">LN(D646/D645)</f>
        <v>2.876372509481525E-3</v>
      </c>
      <c r="K645">
        <f t="shared" ref="K645:K708" si="67">LN(E646/E645)</f>
        <v>-2.0002656065901146E-2</v>
      </c>
      <c r="L645">
        <f t="shared" ref="L645:L708" si="68">LN(F646/F645)</f>
        <v>-1.4229892076858493E-2</v>
      </c>
    </row>
    <row r="646" spans="1:12" x14ac:dyDescent="0.3">
      <c r="A646" s="1">
        <v>44028</v>
      </c>
      <c r="B646">
        <v>104.636391</v>
      </c>
      <c r="C646">
        <v>29.234617</v>
      </c>
      <c r="D646">
        <v>75.900002000000001</v>
      </c>
      <c r="E646">
        <v>199.34255999999999</v>
      </c>
      <c r="F646">
        <v>53.616413000000001</v>
      </c>
      <c r="H646">
        <f t="shared" si="64"/>
        <v>8.8311693548791346E-3</v>
      </c>
      <c r="I646">
        <f t="shared" si="65"/>
        <v>2.1261343811233718E-2</v>
      </c>
      <c r="J646">
        <f t="shared" si="66"/>
        <v>-1.6153487267891759E-3</v>
      </c>
      <c r="K646">
        <f t="shared" si="67"/>
        <v>-5.1129734713804918E-3</v>
      </c>
      <c r="L646">
        <f t="shared" si="68"/>
        <v>-1.661896539411362E-2</v>
      </c>
    </row>
    <row r="647" spans="1:12" x14ac:dyDescent="0.3">
      <c r="A647" s="1">
        <v>44029</v>
      </c>
      <c r="B647">
        <v>105.564545</v>
      </c>
      <c r="C647">
        <v>29.862839000000001</v>
      </c>
      <c r="D647">
        <v>75.777495999999999</v>
      </c>
      <c r="E647">
        <v>198.325928</v>
      </c>
      <c r="F647">
        <v>52.732726999999997</v>
      </c>
      <c r="H647">
        <f t="shared" si="64"/>
        <v>1.0020770471136035E-2</v>
      </c>
      <c r="I647">
        <f t="shared" si="65"/>
        <v>1.7731554958019497E-2</v>
      </c>
      <c r="J647">
        <f t="shared" si="66"/>
        <v>3.2567463816850134E-2</v>
      </c>
      <c r="K647">
        <f t="shared" si="67"/>
        <v>4.2083100763513598E-2</v>
      </c>
      <c r="L647">
        <f t="shared" si="68"/>
        <v>9.0661958092786241E-3</v>
      </c>
    </row>
    <row r="648" spans="1:12" x14ac:dyDescent="0.3">
      <c r="A648" s="1">
        <v>44032</v>
      </c>
      <c r="B648">
        <v>106.627701</v>
      </c>
      <c r="C648">
        <v>30.397075999999998</v>
      </c>
      <c r="D648">
        <v>78.286002999999994</v>
      </c>
      <c r="E648">
        <v>206.85020399999999</v>
      </c>
      <c r="F648">
        <v>53.212986000000001</v>
      </c>
      <c r="H648">
        <f t="shared" si="64"/>
        <v>-2.4562415145473696E-3</v>
      </c>
      <c r="I648">
        <f t="shared" si="65"/>
        <v>-6.3667894449118438E-3</v>
      </c>
      <c r="J648">
        <f t="shared" si="66"/>
        <v>-4.6733585816346995E-3</v>
      </c>
      <c r="K648">
        <f t="shared" si="67"/>
        <v>-1.3560483733573344E-2</v>
      </c>
      <c r="L648">
        <f t="shared" si="68"/>
        <v>9.1637573951372508E-3</v>
      </c>
    </row>
    <row r="649" spans="1:12" x14ac:dyDescent="0.3">
      <c r="A649" s="1">
        <v>44033</v>
      </c>
      <c r="B649">
        <v>106.366119</v>
      </c>
      <c r="C649">
        <v>30.204159000000001</v>
      </c>
      <c r="D649">
        <v>77.920997999999997</v>
      </c>
      <c r="E649">
        <v>204.06414799999999</v>
      </c>
      <c r="F649">
        <v>53.702857999999999</v>
      </c>
      <c r="H649">
        <f t="shared" si="64"/>
        <v>2.0493201244644429E-2</v>
      </c>
      <c r="I649">
        <f t="shared" si="65"/>
        <v>1.1398967010393302E-2</v>
      </c>
      <c r="J649">
        <f t="shared" si="66"/>
        <v>6.4409112779358841E-3</v>
      </c>
      <c r="K649">
        <f t="shared" si="67"/>
        <v>1.4268991954336367E-2</v>
      </c>
      <c r="L649">
        <f t="shared" si="68"/>
        <v>1.7869478638845721E-3</v>
      </c>
    </row>
    <row r="650" spans="1:12" x14ac:dyDescent="0.3">
      <c r="A650" s="1">
        <v>44034</v>
      </c>
      <c r="B650">
        <v>108.56838999999999</v>
      </c>
      <c r="C650">
        <v>30.550425000000001</v>
      </c>
      <c r="D650">
        <v>78.424499999999995</v>
      </c>
      <c r="E650">
        <v>206.99681100000001</v>
      </c>
      <c r="F650">
        <v>53.798907999999997</v>
      </c>
      <c r="H650">
        <f t="shared" si="64"/>
        <v>-1.0468956840477384E-2</v>
      </c>
      <c r="I650">
        <f t="shared" si="65"/>
        <v>-3.8937031499680871E-3</v>
      </c>
      <c r="J650">
        <f t="shared" si="66"/>
        <v>-3.4249229551367048E-2</v>
      </c>
      <c r="K650">
        <f t="shared" si="67"/>
        <v>-4.4468877385875349E-2</v>
      </c>
      <c r="L650">
        <f t="shared" si="68"/>
        <v>-4.4734832063372185E-3</v>
      </c>
    </row>
    <row r="651" spans="1:12" x14ac:dyDescent="0.3">
      <c r="A651" s="1">
        <v>44035</v>
      </c>
      <c r="B651">
        <v>107.437721</v>
      </c>
      <c r="C651">
        <v>30.431702000000001</v>
      </c>
      <c r="D651">
        <v>75.783996999999999</v>
      </c>
      <c r="E651">
        <v>197.993561</v>
      </c>
      <c r="F651">
        <v>53.558776999999999</v>
      </c>
      <c r="H651">
        <f t="shared" si="64"/>
        <v>-1.2168322931216382E-2</v>
      </c>
      <c r="I651">
        <f t="shared" si="65"/>
        <v>-1.1772544180959719E-2</v>
      </c>
      <c r="J651">
        <f t="shared" si="66"/>
        <v>-2.5168747912253067E-3</v>
      </c>
      <c r="K651">
        <f t="shared" si="67"/>
        <v>-6.1410267619063418E-3</v>
      </c>
      <c r="L651">
        <f t="shared" si="68"/>
        <v>-1.9747344035564245E-3</v>
      </c>
    </row>
    <row r="652" spans="1:12" x14ac:dyDescent="0.3">
      <c r="A652" s="1">
        <v>44036</v>
      </c>
      <c r="B652">
        <v>106.138306</v>
      </c>
      <c r="C652">
        <v>30.075544000000001</v>
      </c>
      <c r="D652">
        <v>75.593497999999997</v>
      </c>
      <c r="E652">
        <v>196.78140300000001</v>
      </c>
      <c r="F652">
        <v>53.453116999999999</v>
      </c>
      <c r="H652">
        <f t="shared" si="64"/>
        <v>3.33333646678811E-3</v>
      </c>
      <c r="I652">
        <f t="shared" si="65"/>
        <v>2.6281831457061113E-3</v>
      </c>
      <c r="J652">
        <f t="shared" si="66"/>
        <v>1.2051203188319129E-2</v>
      </c>
      <c r="K652">
        <f t="shared" si="67"/>
        <v>1.2588056731835016E-2</v>
      </c>
      <c r="L652">
        <f t="shared" si="68"/>
        <v>-5.5861184670869353E-3</v>
      </c>
    </row>
    <row r="653" spans="1:12" x14ac:dyDescent="0.3">
      <c r="A653" s="1">
        <v>44039</v>
      </c>
      <c r="B653">
        <v>106.49269099999999</v>
      </c>
      <c r="C653">
        <v>30.154692000000001</v>
      </c>
      <c r="D653">
        <v>76.510002</v>
      </c>
      <c r="E653">
        <v>199.27415500000001</v>
      </c>
      <c r="F653">
        <v>53.155354000000003</v>
      </c>
      <c r="H653">
        <f t="shared" si="64"/>
        <v>-1.3882497460221119E-2</v>
      </c>
      <c r="I653">
        <f t="shared" si="65"/>
        <v>-2.6428859811411871E-2</v>
      </c>
      <c r="J653">
        <f t="shared" si="66"/>
        <v>-1.9706749526788497E-2</v>
      </c>
      <c r="K653">
        <f t="shared" si="67"/>
        <v>-9.0175912890405503E-3</v>
      </c>
      <c r="L653">
        <f t="shared" si="68"/>
        <v>1.8075566923223839E-4</v>
      </c>
    </row>
    <row r="654" spans="1:12" x14ac:dyDescent="0.3">
      <c r="A654" s="1">
        <v>44040</v>
      </c>
      <c r="B654">
        <v>105.02452099999999</v>
      </c>
      <c r="C654">
        <v>29.368176999999999</v>
      </c>
      <c r="D654">
        <v>75.016998000000001</v>
      </c>
      <c r="E654">
        <v>197.48526000000001</v>
      </c>
      <c r="F654">
        <v>53.164963</v>
      </c>
      <c r="H654">
        <f t="shared" si="64"/>
        <v>6.8058215314921117E-3</v>
      </c>
      <c r="I654">
        <f t="shared" si="65"/>
        <v>5.375476014516589E-3</v>
      </c>
      <c r="J654">
        <f t="shared" si="66"/>
        <v>1.434665124756156E-2</v>
      </c>
      <c r="K654">
        <f t="shared" si="67"/>
        <v>1.0047179612961454E-2</v>
      </c>
      <c r="L654">
        <f t="shared" si="68"/>
        <v>6.3034476946880295E-3</v>
      </c>
    </row>
    <row r="655" spans="1:12" x14ac:dyDescent="0.3">
      <c r="A655" s="1">
        <v>44041</v>
      </c>
      <c r="B655">
        <v>105.741737</v>
      </c>
      <c r="C655">
        <v>29.52647</v>
      </c>
      <c r="D655">
        <v>76.100998000000004</v>
      </c>
      <c r="E655">
        <v>199.47943100000001</v>
      </c>
      <c r="F655">
        <v>53.501143999999996</v>
      </c>
      <c r="H655">
        <f t="shared" si="64"/>
        <v>-1.9499433305052313E-2</v>
      </c>
      <c r="I655">
        <f t="shared" si="65"/>
        <v>-8.9189427448209731E-3</v>
      </c>
      <c r="J655">
        <f t="shared" si="66"/>
        <v>6.1766514690374729E-3</v>
      </c>
      <c r="K655">
        <f t="shared" si="67"/>
        <v>-7.8443856287352149E-4</v>
      </c>
      <c r="L655">
        <f t="shared" si="68"/>
        <v>-8.1118733500361601E-3</v>
      </c>
    </row>
    <row r="656" spans="1:12" x14ac:dyDescent="0.3">
      <c r="A656" s="1">
        <v>44042</v>
      </c>
      <c r="B656">
        <v>103.699806</v>
      </c>
      <c r="C656">
        <v>29.264296000000002</v>
      </c>
      <c r="D656">
        <v>76.572502</v>
      </c>
      <c r="E656">
        <v>199.323013</v>
      </c>
      <c r="F656">
        <v>53.068905000000001</v>
      </c>
      <c r="H656">
        <f t="shared" si="64"/>
        <v>3.2543463099969817E-4</v>
      </c>
      <c r="I656">
        <f t="shared" si="65"/>
        <v>1.1261617443755034E-2</v>
      </c>
      <c r="J656">
        <f t="shared" si="66"/>
        <v>-3.217489424748133E-2</v>
      </c>
      <c r="K656">
        <f t="shared" si="67"/>
        <v>5.428928207020422E-3</v>
      </c>
      <c r="L656">
        <f t="shared" si="68"/>
        <v>3.6134366063980154E-3</v>
      </c>
    </row>
    <row r="657" spans="1:12" x14ac:dyDescent="0.3">
      <c r="A657" s="1">
        <v>44043</v>
      </c>
      <c r="B657">
        <v>103.733559</v>
      </c>
      <c r="C657">
        <v>29.595721999999999</v>
      </c>
      <c r="D657">
        <v>74.148003000000003</v>
      </c>
      <c r="E657">
        <v>200.40806599999999</v>
      </c>
      <c r="F657">
        <v>53.261012999999998</v>
      </c>
      <c r="H657">
        <f t="shared" si="64"/>
        <v>1.1081840852127914E-2</v>
      </c>
      <c r="I657">
        <f t="shared" si="65"/>
        <v>1.0805513536066274E-2</v>
      </c>
      <c r="J657">
        <f t="shared" si="66"/>
        <v>-5.7550377424874831E-3</v>
      </c>
      <c r="K657">
        <f t="shared" si="67"/>
        <v>5.4716733064004319E-2</v>
      </c>
      <c r="L657">
        <f t="shared" si="68"/>
        <v>9.512727313306513E-3</v>
      </c>
    </row>
    <row r="658" spans="1:12" x14ac:dyDescent="0.3">
      <c r="A658" s="1">
        <v>44046</v>
      </c>
      <c r="B658">
        <v>104.889511</v>
      </c>
      <c r="C658">
        <v>29.917252999999999</v>
      </c>
      <c r="D658">
        <v>73.722504000000001</v>
      </c>
      <c r="E658">
        <v>211.67929100000001</v>
      </c>
      <c r="F658">
        <v>53.770088000000001</v>
      </c>
      <c r="H658">
        <f t="shared" si="64"/>
        <v>1.2232777252827638E-2</v>
      </c>
      <c r="I658">
        <f t="shared" si="65"/>
        <v>-2.6489688943649322E-3</v>
      </c>
      <c r="J658">
        <f t="shared" si="66"/>
        <v>-6.4503696686430238E-3</v>
      </c>
      <c r="K658">
        <f t="shared" si="67"/>
        <v>-1.5122480049296602E-2</v>
      </c>
      <c r="L658">
        <f t="shared" si="68"/>
        <v>3.5721661753771778E-4</v>
      </c>
    </row>
    <row r="659" spans="1:12" x14ac:dyDescent="0.3">
      <c r="A659" s="1">
        <v>44047</v>
      </c>
      <c r="B659">
        <v>106.180481</v>
      </c>
      <c r="C659">
        <v>29.838107999999998</v>
      </c>
      <c r="D659">
        <v>73.248497</v>
      </c>
      <c r="E659">
        <v>208.50225800000001</v>
      </c>
      <c r="F659">
        <v>53.789299</v>
      </c>
      <c r="H659">
        <f t="shared" si="64"/>
        <v>-3.1038372514723598E-3</v>
      </c>
      <c r="I659">
        <f t="shared" si="65"/>
        <v>4.7960908031635593E-3</v>
      </c>
      <c r="J659">
        <f t="shared" si="66"/>
        <v>5.8803948223067155E-3</v>
      </c>
      <c r="K659">
        <f t="shared" si="67"/>
        <v>-1.6423277127086994E-3</v>
      </c>
      <c r="L659">
        <f t="shared" si="68"/>
        <v>-8.9685462098655737E-3</v>
      </c>
    </row>
    <row r="660" spans="1:12" x14ac:dyDescent="0.3">
      <c r="A660" s="1">
        <v>44048</v>
      </c>
      <c r="B660">
        <v>105.85142500000001</v>
      </c>
      <c r="C660">
        <v>29.981558</v>
      </c>
      <c r="D660">
        <v>73.680496000000005</v>
      </c>
      <c r="E660">
        <v>208.16011</v>
      </c>
      <c r="F660">
        <v>53.309044</v>
      </c>
      <c r="H660">
        <f t="shared" si="64"/>
        <v>5.3265105984396091E-3</v>
      </c>
      <c r="I660">
        <f t="shared" si="65"/>
        <v>5.5939066198353957E-3</v>
      </c>
      <c r="J660">
        <f t="shared" si="66"/>
        <v>1.7816614245880033E-2</v>
      </c>
      <c r="K660">
        <f t="shared" si="67"/>
        <v>1.5886939450581904E-2</v>
      </c>
      <c r="L660">
        <f t="shared" si="68"/>
        <v>-3.9719895221242548E-3</v>
      </c>
    </row>
    <row r="661" spans="1:12" x14ac:dyDescent="0.3">
      <c r="A661" s="1">
        <v>44049</v>
      </c>
      <c r="B661">
        <v>106.416748</v>
      </c>
      <c r="C661">
        <v>30.149742</v>
      </c>
      <c r="D661">
        <v>75.004997000000003</v>
      </c>
      <c r="E661">
        <v>211.49354600000001</v>
      </c>
      <c r="F661">
        <v>53.097721</v>
      </c>
      <c r="H661">
        <f t="shared" si="64"/>
        <v>3.7684147284746507E-3</v>
      </c>
      <c r="I661">
        <f t="shared" si="65"/>
        <v>-2.4640161124456052E-3</v>
      </c>
      <c r="J661">
        <f t="shared" si="66"/>
        <v>-3.7466808895003901E-3</v>
      </c>
      <c r="K661">
        <f t="shared" si="67"/>
        <v>-1.8049517116825821E-2</v>
      </c>
      <c r="L661">
        <f t="shared" si="68"/>
        <v>-9.0483600503721165E-4</v>
      </c>
    </row>
    <row r="662" spans="1:12" x14ac:dyDescent="0.3">
      <c r="A662" s="1">
        <v>44050</v>
      </c>
      <c r="B662">
        <v>106.818527</v>
      </c>
      <c r="C662">
        <v>30.075544000000001</v>
      </c>
      <c r="D662">
        <v>74.724502999999999</v>
      </c>
      <c r="E662">
        <v>207.71043399999999</v>
      </c>
      <c r="F662">
        <v>53.049697999999999</v>
      </c>
      <c r="H662">
        <f t="shared" si="64"/>
        <v>1.7059104800371355E-2</v>
      </c>
      <c r="I662">
        <f t="shared" si="65"/>
        <v>1.6798944975568445E-2</v>
      </c>
      <c r="J662">
        <f t="shared" si="66"/>
        <v>1.0766705721766314E-3</v>
      </c>
      <c r="K662">
        <f t="shared" si="67"/>
        <v>-2.0108621376472652E-2</v>
      </c>
      <c r="L662">
        <f t="shared" si="68"/>
        <v>-5.2647787824913993E-3</v>
      </c>
    </row>
    <row r="663" spans="1:12" x14ac:dyDescent="0.3">
      <c r="A663" s="1">
        <v>44053</v>
      </c>
      <c r="B663">
        <v>108.656387</v>
      </c>
      <c r="C663">
        <v>30.585049000000001</v>
      </c>
      <c r="D663">
        <v>74.805000000000007</v>
      </c>
      <c r="E663">
        <v>203.575378</v>
      </c>
      <c r="F663">
        <v>52.771137000000003</v>
      </c>
      <c r="H663">
        <f t="shared" si="64"/>
        <v>-2.8362402401797817E-3</v>
      </c>
      <c r="I663">
        <f t="shared" si="65"/>
        <v>-4.701365004709088E-3</v>
      </c>
      <c r="J663">
        <f t="shared" si="66"/>
        <v>-1.0603455127759485E-2</v>
      </c>
      <c r="K663">
        <f t="shared" si="67"/>
        <v>-2.3663199546822097E-2</v>
      </c>
      <c r="L663">
        <f t="shared" si="68"/>
        <v>-1.2269949649862234E-2</v>
      </c>
    </row>
    <row r="664" spans="1:12" x14ac:dyDescent="0.3">
      <c r="A664" s="1">
        <v>44054</v>
      </c>
      <c r="B664">
        <v>108.348648</v>
      </c>
      <c r="C664">
        <v>30.441595</v>
      </c>
      <c r="D664">
        <v>74.015998999999994</v>
      </c>
      <c r="E664">
        <v>198.814682</v>
      </c>
      <c r="F664">
        <v>52.127594000000002</v>
      </c>
      <c r="H664">
        <f t="shared" si="64"/>
        <v>-3.9440663870264392E-4</v>
      </c>
      <c r="I664">
        <f t="shared" si="65"/>
        <v>4.7013650047090984E-3</v>
      </c>
      <c r="J664">
        <f t="shared" si="66"/>
        <v>1.7610477409472625E-2</v>
      </c>
      <c r="K664">
        <f t="shared" si="67"/>
        <v>2.8166850037120238E-2</v>
      </c>
      <c r="L664">
        <f t="shared" si="68"/>
        <v>-1.8443706958802641E-3</v>
      </c>
    </row>
    <row r="665" spans="1:12" x14ac:dyDescent="0.3">
      <c r="A665" s="1">
        <v>44055</v>
      </c>
      <c r="B665">
        <v>108.30592300000001</v>
      </c>
      <c r="C665">
        <v>30.585049000000001</v>
      </c>
      <c r="D665">
        <v>75.331001000000001</v>
      </c>
      <c r="E665">
        <v>204.49427800000001</v>
      </c>
      <c r="F665">
        <v>52.03154</v>
      </c>
      <c r="H665">
        <f t="shared" si="64"/>
        <v>-1.3268505895578412E-2</v>
      </c>
      <c r="I665">
        <f t="shared" si="65"/>
        <v>-3.7404430916089255E-2</v>
      </c>
      <c r="J665">
        <f t="shared" si="66"/>
        <v>7.8213463822964582E-3</v>
      </c>
      <c r="K665">
        <f t="shared" si="67"/>
        <v>-2.3451310608722559E-3</v>
      </c>
      <c r="L665">
        <f t="shared" si="68"/>
        <v>-2.7728150577082536E-3</v>
      </c>
    </row>
    <row r="666" spans="1:12" x14ac:dyDescent="0.3">
      <c r="A666" s="1">
        <v>44056</v>
      </c>
      <c r="B666">
        <v>106.87835699999999</v>
      </c>
      <c r="C666">
        <v>29.462164000000001</v>
      </c>
      <c r="D666">
        <v>75.922500999999997</v>
      </c>
      <c r="E666">
        <v>204.01527400000001</v>
      </c>
      <c r="F666">
        <v>51.887466000000003</v>
      </c>
      <c r="H666">
        <f t="shared" si="64"/>
        <v>1.9178188100560216E-3</v>
      </c>
      <c r="I666">
        <f t="shared" si="65"/>
        <v>5.8591520227797567E-3</v>
      </c>
      <c r="J666">
        <f t="shared" si="66"/>
        <v>-7.0849222345434511E-3</v>
      </c>
      <c r="K666">
        <f t="shared" si="67"/>
        <v>9.5785661222703305E-4</v>
      </c>
      <c r="L666">
        <f t="shared" si="68"/>
        <v>3.326479691429963E-3</v>
      </c>
    </row>
    <row r="667" spans="1:12" x14ac:dyDescent="0.3">
      <c r="A667" s="1">
        <v>44057</v>
      </c>
      <c r="B667">
        <v>107.083527</v>
      </c>
      <c r="C667">
        <v>29.635293999999998</v>
      </c>
      <c r="D667">
        <v>75.386497000000006</v>
      </c>
      <c r="E667">
        <v>204.21078499999999</v>
      </c>
      <c r="F667">
        <v>52.060355999999999</v>
      </c>
      <c r="H667">
        <f t="shared" si="64"/>
        <v>-6.6478947493526881E-3</v>
      </c>
      <c r="I667">
        <f t="shared" si="65"/>
        <v>-3.6788667334480885E-3</v>
      </c>
      <c r="J667">
        <f t="shared" si="66"/>
        <v>6.7753613393695461E-3</v>
      </c>
      <c r="K667">
        <f t="shared" si="67"/>
        <v>6.5843370756652683E-3</v>
      </c>
      <c r="L667">
        <f t="shared" si="68"/>
        <v>-3.8819896584928789E-3</v>
      </c>
    </row>
    <row r="668" spans="1:12" x14ac:dyDescent="0.3">
      <c r="A668" s="1">
        <v>44060</v>
      </c>
      <c r="B668">
        <v>106.374008</v>
      </c>
      <c r="C668">
        <v>29.52647</v>
      </c>
      <c r="D668">
        <v>75.899001999999996</v>
      </c>
      <c r="E668">
        <v>205.55981399999999</v>
      </c>
      <c r="F668">
        <v>51.858649999999997</v>
      </c>
      <c r="H668">
        <f t="shared" si="64"/>
        <v>3.849809823443667E-3</v>
      </c>
      <c r="I668">
        <f t="shared" si="65"/>
        <v>5.513270925316162E-3</v>
      </c>
      <c r="J668">
        <f t="shared" si="66"/>
        <v>2.6407452420438172E-2</v>
      </c>
      <c r="K668">
        <f t="shared" si="67"/>
        <v>5.7377016275238849E-3</v>
      </c>
      <c r="L668">
        <f t="shared" si="68"/>
        <v>2.1801768678230225E-2</v>
      </c>
    </row>
    <row r="669" spans="1:12" x14ac:dyDescent="0.3">
      <c r="A669" s="1">
        <v>44061</v>
      </c>
      <c r="B669">
        <v>106.784317</v>
      </c>
      <c r="C669">
        <v>29.689706999999999</v>
      </c>
      <c r="D669">
        <v>77.930000000000007</v>
      </c>
      <c r="E669">
        <v>206.74264500000001</v>
      </c>
      <c r="F669">
        <v>53.001674999999999</v>
      </c>
      <c r="H669">
        <f t="shared" si="64"/>
        <v>-8.6830058962001962E-3</v>
      </c>
      <c r="I669">
        <f t="shared" si="65"/>
        <v>-2.8363470209968791E-3</v>
      </c>
      <c r="J669">
        <f t="shared" si="66"/>
        <v>-7.127832160533175E-3</v>
      </c>
      <c r="K669">
        <f t="shared" si="67"/>
        <v>-6.085378642468945E-3</v>
      </c>
      <c r="L669">
        <f t="shared" si="68"/>
        <v>1.8316081533595381E-2</v>
      </c>
    </row>
    <row r="670" spans="1:12" x14ac:dyDescent="0.3">
      <c r="A670" s="1">
        <v>44062</v>
      </c>
      <c r="B670">
        <v>105.86112199999999</v>
      </c>
      <c r="C670">
        <v>29.605616000000001</v>
      </c>
      <c r="D670">
        <v>77.376503</v>
      </c>
      <c r="E670">
        <v>205.48835800000001</v>
      </c>
      <c r="F670">
        <v>53.981403</v>
      </c>
      <c r="H670">
        <f t="shared" si="64"/>
        <v>-5.5873708833237383E-3</v>
      </c>
      <c r="I670">
        <f t="shared" si="65"/>
        <v>-3.1796840054740183E-3</v>
      </c>
      <c r="J670">
        <f t="shared" si="66"/>
        <v>2.1871704066512183E-2</v>
      </c>
      <c r="K670">
        <f t="shared" si="67"/>
        <v>2.3004727221055978E-2</v>
      </c>
      <c r="L670">
        <f t="shared" si="68"/>
        <v>-1.6867460126373048E-2</v>
      </c>
    </row>
    <row r="671" spans="1:12" x14ac:dyDescent="0.3">
      <c r="A671" s="1">
        <v>44063</v>
      </c>
      <c r="B671">
        <v>105.271286</v>
      </c>
      <c r="C671">
        <v>29.511628999999999</v>
      </c>
      <c r="D671">
        <v>79.087502000000001</v>
      </c>
      <c r="E671">
        <v>210.270355</v>
      </c>
      <c r="F671">
        <v>53.078510000000001</v>
      </c>
      <c r="H671">
        <f t="shared" si="64"/>
        <v>8.1310415416925379E-5</v>
      </c>
      <c r="I671">
        <f t="shared" si="65"/>
        <v>1.3320214894045713E-2</v>
      </c>
      <c r="J671">
        <f t="shared" si="66"/>
        <v>-8.4116921477930763E-4</v>
      </c>
      <c r="K671">
        <f t="shared" si="67"/>
        <v>-7.2965098135853064E-3</v>
      </c>
      <c r="L671">
        <f t="shared" si="68"/>
        <v>-1.2674925935125085E-3</v>
      </c>
    </row>
    <row r="672" spans="1:12" x14ac:dyDescent="0.3">
      <c r="A672" s="1">
        <v>44064</v>
      </c>
      <c r="B672">
        <v>105.27984600000001</v>
      </c>
      <c r="C672">
        <v>29.907360000000001</v>
      </c>
      <c r="D672">
        <v>79.021004000000005</v>
      </c>
      <c r="E672">
        <v>208.74169900000001</v>
      </c>
      <c r="F672">
        <v>53.011276000000002</v>
      </c>
      <c r="H672">
        <f t="shared" si="64"/>
        <v>2.0254607642338961E-2</v>
      </c>
      <c r="I672">
        <f t="shared" si="65"/>
        <v>1.8030256005119864E-2</v>
      </c>
      <c r="J672">
        <f t="shared" si="66"/>
        <v>4.910664731938583E-3</v>
      </c>
      <c r="K672">
        <f t="shared" si="67"/>
        <v>3.1401477204188438E-3</v>
      </c>
      <c r="L672">
        <f t="shared" si="68"/>
        <v>1.4748523923946434E-2</v>
      </c>
    </row>
    <row r="673" spans="1:12" x14ac:dyDescent="0.3">
      <c r="A673" s="1">
        <v>44067</v>
      </c>
      <c r="B673">
        <v>107.43398999999999</v>
      </c>
      <c r="C673">
        <v>30.451488000000001</v>
      </c>
      <c r="D673">
        <v>79.410004000000001</v>
      </c>
      <c r="E673">
        <v>209.39820900000001</v>
      </c>
      <c r="F673">
        <v>53.798907999999997</v>
      </c>
      <c r="H673">
        <f t="shared" si="64"/>
        <v>-8.3093408914430705E-3</v>
      </c>
      <c r="I673">
        <f t="shared" si="65"/>
        <v>-1.5057585507454348E-2</v>
      </c>
      <c r="J673">
        <f t="shared" si="66"/>
        <v>1.2526664776593923E-2</v>
      </c>
      <c r="K673">
        <f t="shared" si="67"/>
        <v>1.2925749449582422E-2</v>
      </c>
      <c r="L673">
        <f t="shared" si="68"/>
        <v>1.4272627542753088E-3</v>
      </c>
    </row>
    <row r="674" spans="1:12" x14ac:dyDescent="0.3">
      <c r="A674" s="1">
        <v>44068</v>
      </c>
      <c r="B674">
        <v>106.544983</v>
      </c>
      <c r="C674">
        <v>29.996397000000002</v>
      </c>
      <c r="D674">
        <v>80.411002999999994</v>
      </c>
      <c r="E674">
        <v>212.12240600000001</v>
      </c>
      <c r="F674">
        <v>53.875748000000002</v>
      </c>
      <c r="H674">
        <f t="shared" si="64"/>
        <v>-3.7781080706601176E-3</v>
      </c>
      <c r="I674">
        <f t="shared" si="65"/>
        <v>2.4274233381746911E-2</v>
      </c>
      <c r="J674">
        <f t="shared" si="66"/>
        <v>2.7088694544551893E-2</v>
      </c>
      <c r="K674">
        <f t="shared" si="67"/>
        <v>2.1389199289859925E-2</v>
      </c>
      <c r="L674">
        <f t="shared" si="68"/>
        <v>2.4653502867141571E-2</v>
      </c>
    </row>
    <row r="675" spans="1:12" x14ac:dyDescent="0.3">
      <c r="A675" s="1">
        <v>44069</v>
      </c>
      <c r="B675">
        <v>106.143204</v>
      </c>
      <c r="C675">
        <v>30.733446000000001</v>
      </c>
      <c r="D675">
        <v>82.619003000000006</v>
      </c>
      <c r="E675">
        <v>216.708405</v>
      </c>
      <c r="F675">
        <v>55.220481999999997</v>
      </c>
      <c r="H675">
        <f t="shared" si="64"/>
        <v>3.8582306420003342E-3</v>
      </c>
      <c r="I675">
        <f t="shared" si="65"/>
        <v>4.8170277127445905E-3</v>
      </c>
      <c r="J675">
        <f t="shared" si="66"/>
        <v>-1.0983786977743716E-2</v>
      </c>
      <c r="K675">
        <f t="shared" si="67"/>
        <v>2.4256854682814532E-2</v>
      </c>
      <c r="L675">
        <f t="shared" si="68"/>
        <v>-5.4067925130972675E-3</v>
      </c>
    </row>
    <row r="676" spans="1:12" x14ac:dyDescent="0.3">
      <c r="A676" s="1">
        <v>44070</v>
      </c>
      <c r="B676">
        <v>106.55352000000001</v>
      </c>
      <c r="C676">
        <v>30.881847</v>
      </c>
      <c r="D676">
        <v>81.716498999999999</v>
      </c>
      <c r="E676">
        <v>222.02934300000001</v>
      </c>
      <c r="F676">
        <v>54.922722</v>
      </c>
      <c r="H676">
        <f t="shared" si="64"/>
        <v>3.3639754551845415E-3</v>
      </c>
      <c r="I676">
        <f t="shared" si="65"/>
        <v>5.8785570267501551E-2</v>
      </c>
      <c r="J676">
        <f t="shared" si="66"/>
        <v>6.1486985874190138E-3</v>
      </c>
      <c r="K676">
        <f t="shared" si="67"/>
        <v>1.023082516533513E-2</v>
      </c>
      <c r="L676">
        <f t="shared" si="68"/>
        <v>1.2167727345024505E-2</v>
      </c>
    </row>
    <row r="677" spans="1:12" x14ac:dyDescent="0.3">
      <c r="A677" s="1">
        <v>44071</v>
      </c>
      <c r="B677">
        <v>106.912567</v>
      </c>
      <c r="C677">
        <v>32.751674999999999</v>
      </c>
      <c r="D677">
        <v>82.220496999999995</v>
      </c>
      <c r="E677">
        <v>224.312546</v>
      </c>
      <c r="F677">
        <v>55.595089000000002</v>
      </c>
      <c r="H677">
        <f t="shared" si="64"/>
        <v>-1.4172142485409878E-2</v>
      </c>
      <c r="I677">
        <f t="shared" si="65"/>
        <v>-1.9653410497820715E-3</v>
      </c>
      <c r="J677">
        <f t="shared" si="66"/>
        <v>-6.2404712918150912E-3</v>
      </c>
      <c r="K677">
        <f t="shared" si="67"/>
        <v>-1.4875808209446589E-2</v>
      </c>
      <c r="L677">
        <f t="shared" si="68"/>
        <v>-1.1468479960265376E-2</v>
      </c>
    </row>
    <row r="678" spans="1:12" x14ac:dyDescent="0.3">
      <c r="A678" s="1">
        <v>44074</v>
      </c>
      <c r="B678">
        <v>105.408073</v>
      </c>
      <c r="C678">
        <v>32.687370000000001</v>
      </c>
      <c r="D678">
        <v>81.709000000000003</v>
      </c>
      <c r="E678">
        <v>221.00041200000001</v>
      </c>
      <c r="F678">
        <v>54.96114</v>
      </c>
      <c r="H678">
        <f t="shared" si="64"/>
        <v>7.2946925064796338E-4</v>
      </c>
      <c r="I678">
        <f t="shared" si="65"/>
        <v>4.3790045132013891E-3</v>
      </c>
      <c r="J678">
        <f t="shared" si="66"/>
        <v>1.610407228014751E-2</v>
      </c>
      <c r="K678">
        <f t="shared" si="67"/>
        <v>7.6857275417851799E-3</v>
      </c>
      <c r="L678">
        <f t="shared" si="68"/>
        <v>7.6600560394685631E-3</v>
      </c>
    </row>
    <row r="679" spans="1:12" x14ac:dyDescent="0.3">
      <c r="A679" s="1">
        <v>44075</v>
      </c>
      <c r="B679">
        <v>105.484993</v>
      </c>
      <c r="C679">
        <v>32.830821999999998</v>
      </c>
      <c r="D679">
        <v>83.035499999999999</v>
      </c>
      <c r="E679">
        <v>222.70550499999999</v>
      </c>
      <c r="F679">
        <v>55.383761999999997</v>
      </c>
      <c r="H679">
        <f t="shared" si="64"/>
        <v>3.8004528313273583E-2</v>
      </c>
      <c r="I679">
        <f t="shared" si="65"/>
        <v>3.1150500973663283E-2</v>
      </c>
      <c r="J679">
        <f t="shared" si="66"/>
        <v>3.9881484094901498E-2</v>
      </c>
      <c r="K679">
        <f t="shared" si="67"/>
        <v>1.9088702083034027E-2</v>
      </c>
      <c r="L679">
        <f t="shared" si="68"/>
        <v>2.3482332523665689E-2</v>
      </c>
    </row>
    <row r="680" spans="1:12" x14ac:dyDescent="0.3">
      <c r="A680" s="1">
        <v>44076</v>
      </c>
      <c r="B680">
        <v>109.57105300000001</v>
      </c>
      <c r="C680">
        <v>33.869613999999999</v>
      </c>
      <c r="D680">
        <v>86.414000999999999</v>
      </c>
      <c r="E680">
        <v>226.99749800000001</v>
      </c>
      <c r="F680">
        <v>56.699691999999999</v>
      </c>
      <c r="H680">
        <f t="shared" si="64"/>
        <v>-2.9531495767186104E-2</v>
      </c>
      <c r="I680">
        <f t="shared" si="65"/>
        <v>-4.3735042681522757E-2</v>
      </c>
      <c r="J680">
        <f t="shared" si="66"/>
        <v>-5.1309105181437671E-2</v>
      </c>
      <c r="K680">
        <f t="shared" si="67"/>
        <v>-6.3948541862011335E-2</v>
      </c>
      <c r="L680">
        <f t="shared" si="68"/>
        <v>-3.3241799831824854E-2</v>
      </c>
    </row>
    <row r="681" spans="1:12" x14ac:dyDescent="0.3">
      <c r="A681" s="1">
        <v>44077</v>
      </c>
      <c r="B681">
        <v>106.38256800000001</v>
      </c>
      <c r="C681">
        <v>32.420250000000003</v>
      </c>
      <c r="D681">
        <v>82.092003000000005</v>
      </c>
      <c r="E681">
        <v>212.935745</v>
      </c>
      <c r="F681">
        <v>54.845874999999999</v>
      </c>
      <c r="H681">
        <f t="shared" si="64"/>
        <v>-1.7427141236457364E-2</v>
      </c>
      <c r="I681">
        <f t="shared" si="65"/>
        <v>-1.3672426352691662E-2</v>
      </c>
      <c r="J681">
        <f t="shared" si="66"/>
        <v>-3.1429685082191454E-2</v>
      </c>
      <c r="K681">
        <f t="shared" si="67"/>
        <v>-1.4135449935132702E-2</v>
      </c>
      <c r="L681">
        <f t="shared" si="68"/>
        <v>-2.4285537671270847E-2</v>
      </c>
    </row>
    <row r="682" spans="1:12" x14ac:dyDescent="0.3">
      <c r="A682" s="1">
        <v>44078</v>
      </c>
      <c r="B682">
        <v>104.544685</v>
      </c>
      <c r="C682">
        <v>31.980003</v>
      </c>
      <c r="D682">
        <v>79.552002000000002</v>
      </c>
      <c r="E682">
        <v>209.94697600000001</v>
      </c>
      <c r="F682">
        <v>53.529957000000003</v>
      </c>
      <c r="H682">
        <f t="shared" si="64"/>
        <v>-8.9523814643806317E-3</v>
      </c>
      <c r="I682">
        <f t="shared" si="65"/>
        <v>-7.7641146915766283E-3</v>
      </c>
      <c r="J682">
        <f t="shared" si="66"/>
        <v>-3.7559320540633954E-2</v>
      </c>
      <c r="K682">
        <f t="shared" si="67"/>
        <v>-5.5613854525859097E-2</v>
      </c>
      <c r="L682">
        <f t="shared" si="68"/>
        <v>-7.3840852788543453E-3</v>
      </c>
    </row>
    <row r="683" spans="1:12" x14ac:dyDescent="0.3">
      <c r="A683" s="1">
        <v>44082</v>
      </c>
      <c r="B683">
        <v>103.612938</v>
      </c>
      <c r="C683">
        <v>31.732668</v>
      </c>
      <c r="D683">
        <v>76.619499000000005</v>
      </c>
      <c r="E683">
        <v>198.589752</v>
      </c>
      <c r="F683">
        <v>53.136142999999997</v>
      </c>
      <c r="H683">
        <f t="shared" si="64"/>
        <v>8.6253194914204731E-3</v>
      </c>
      <c r="I683">
        <f t="shared" si="65"/>
        <v>4.107749160537779E-2</v>
      </c>
      <c r="J683">
        <f t="shared" si="66"/>
        <v>1.590660703128792E-2</v>
      </c>
      <c r="K683">
        <f t="shared" si="67"/>
        <v>4.1701783324300273E-2</v>
      </c>
      <c r="L683">
        <f t="shared" si="68"/>
        <v>2.9039278093384906E-2</v>
      </c>
    </row>
    <row r="684" spans="1:12" x14ac:dyDescent="0.3">
      <c r="A684" s="1">
        <v>44083</v>
      </c>
      <c r="B684">
        <v>104.510498</v>
      </c>
      <c r="C684">
        <v>33.063308999999997</v>
      </c>
      <c r="D684">
        <v>77.847999999999999</v>
      </c>
      <c r="E684">
        <v>207.046402</v>
      </c>
      <c r="F684">
        <v>54.701801000000003</v>
      </c>
      <c r="H684">
        <f t="shared" si="64"/>
        <v>-1.4002410573501765E-2</v>
      </c>
      <c r="I684">
        <f t="shared" si="65"/>
        <v>-2.1167859634577506E-2</v>
      </c>
      <c r="J684">
        <f t="shared" si="66"/>
        <v>-1.6148102137388643E-2</v>
      </c>
      <c r="K684">
        <f t="shared" si="67"/>
        <v>-2.8418216365976551E-2</v>
      </c>
      <c r="L684">
        <f t="shared" si="68"/>
        <v>6.6502689929048859E-3</v>
      </c>
    </row>
    <row r="685" spans="1:12" x14ac:dyDescent="0.3">
      <c r="A685" s="1">
        <v>44084</v>
      </c>
      <c r="B685">
        <v>103.05729700000001</v>
      </c>
      <c r="C685">
        <v>32.370784999999998</v>
      </c>
      <c r="D685">
        <v>76.600998000000004</v>
      </c>
      <c r="E685">
        <v>201.24533099999999</v>
      </c>
      <c r="F685">
        <v>55.066794999999999</v>
      </c>
      <c r="H685">
        <f t="shared" si="64"/>
        <v>7.4374411921965481E-3</v>
      </c>
      <c r="I685">
        <f t="shared" si="65"/>
        <v>1.441270763253974E-2</v>
      </c>
      <c r="J685">
        <f t="shared" si="66"/>
        <v>-7.403153583398092E-3</v>
      </c>
      <c r="K685">
        <f t="shared" si="67"/>
        <v>-6.5463069210947716E-3</v>
      </c>
      <c r="L685">
        <f t="shared" si="68"/>
        <v>-5.77280363965396E-3</v>
      </c>
    </row>
    <row r="686" spans="1:12" x14ac:dyDescent="0.3">
      <c r="A686" s="1">
        <v>44085</v>
      </c>
      <c r="B686">
        <v>103.82663700000001</v>
      </c>
      <c r="C686">
        <v>32.840713999999998</v>
      </c>
      <c r="D686">
        <v>76.036002999999994</v>
      </c>
      <c r="E686">
        <v>199.93222</v>
      </c>
      <c r="F686">
        <v>54.749820999999997</v>
      </c>
      <c r="H686">
        <f t="shared" si="64"/>
        <v>5.1735481862590698E-3</v>
      </c>
      <c r="I686">
        <f t="shared" si="65"/>
        <v>6.9047628575870943E-3</v>
      </c>
      <c r="J686">
        <f t="shared" si="66"/>
        <v>-9.4744743929438009E-4</v>
      </c>
      <c r="K686">
        <f t="shared" si="67"/>
        <v>6.7410750803024236E-3</v>
      </c>
      <c r="L686">
        <f t="shared" si="68"/>
        <v>4.225270711579298E-2</v>
      </c>
    </row>
    <row r="687" spans="1:12" x14ac:dyDescent="0.3">
      <c r="A687" s="1">
        <v>44088</v>
      </c>
      <c r="B687">
        <v>104.36518100000001</v>
      </c>
      <c r="C687">
        <v>33.068255999999998</v>
      </c>
      <c r="D687">
        <v>75.963997000000006</v>
      </c>
      <c r="E687">
        <v>201.28453099999999</v>
      </c>
      <c r="F687">
        <v>57.112717000000004</v>
      </c>
      <c r="H687">
        <f t="shared" si="64"/>
        <v>2.862630721277913E-3</v>
      </c>
      <c r="I687">
        <f t="shared" si="65"/>
        <v>3.73295497483918E-3</v>
      </c>
      <c r="J687">
        <f t="shared" si="66"/>
        <v>1.4480532553377489E-2</v>
      </c>
      <c r="K687">
        <f t="shared" si="67"/>
        <v>1.6273036858699012E-2</v>
      </c>
      <c r="L687">
        <f t="shared" si="68"/>
        <v>2.4585810374203262E-2</v>
      </c>
    </row>
    <row r="688" spans="1:12" x14ac:dyDescent="0.3">
      <c r="A688" s="1">
        <v>44089</v>
      </c>
      <c r="B688">
        <v>104.664368</v>
      </c>
      <c r="C688">
        <v>33.191929000000002</v>
      </c>
      <c r="D688">
        <v>77.071999000000005</v>
      </c>
      <c r="E688">
        <v>204.586838</v>
      </c>
      <c r="F688">
        <v>58.534283000000002</v>
      </c>
      <c r="H688">
        <f t="shared" si="64"/>
        <v>1.4433152045387988E-2</v>
      </c>
      <c r="I688">
        <f t="shared" si="65"/>
        <v>4.0156756386550679E-3</v>
      </c>
      <c r="J688">
        <f t="shared" si="66"/>
        <v>-1.3414792888869452E-2</v>
      </c>
      <c r="K688">
        <f t="shared" si="67"/>
        <v>-1.8027083537309977E-2</v>
      </c>
      <c r="L688">
        <f t="shared" si="68"/>
        <v>-8.404002825818109E-3</v>
      </c>
    </row>
    <row r="689" spans="1:12" x14ac:dyDescent="0.3">
      <c r="A689" s="1">
        <v>44090</v>
      </c>
      <c r="B689">
        <v>106.185959</v>
      </c>
      <c r="C689">
        <v>33.325485</v>
      </c>
      <c r="D689">
        <v>76.044998000000007</v>
      </c>
      <c r="E689">
        <v>200.93177800000001</v>
      </c>
      <c r="F689">
        <v>58.044421999999997</v>
      </c>
      <c r="H689">
        <f t="shared" si="64"/>
        <v>5.6191839131581886E-3</v>
      </c>
      <c r="I689">
        <f t="shared" si="65"/>
        <v>-1.2095973047782276E-2</v>
      </c>
      <c r="J689">
        <f t="shared" si="66"/>
        <v>-1.6821619648321174E-2</v>
      </c>
      <c r="K689">
        <f t="shared" si="67"/>
        <v>-1.0491294389520392E-2</v>
      </c>
      <c r="L689">
        <f t="shared" si="68"/>
        <v>-4.1457406699936181E-3</v>
      </c>
    </row>
    <row r="690" spans="1:12" x14ac:dyDescent="0.3">
      <c r="A690" s="1">
        <v>44091</v>
      </c>
      <c r="B690">
        <v>106.784317</v>
      </c>
      <c r="C690">
        <v>32.924809000000003</v>
      </c>
      <c r="D690">
        <v>74.776497000000006</v>
      </c>
      <c r="E690">
        <v>198.83476300000001</v>
      </c>
      <c r="F690">
        <v>57.804282999999998</v>
      </c>
      <c r="H690">
        <f t="shared" si="64"/>
        <v>-1.744228643307684E-2</v>
      </c>
      <c r="I690">
        <f t="shared" si="65"/>
        <v>-2.8586772745112592E-3</v>
      </c>
      <c r="J690">
        <f t="shared" si="66"/>
        <v>-2.4051087360825105E-2</v>
      </c>
      <c r="K690">
        <f t="shared" si="67"/>
        <v>-1.249715787172319E-2</v>
      </c>
      <c r="L690">
        <f t="shared" si="68"/>
        <v>-7.1708812038742721E-3</v>
      </c>
    </row>
    <row r="691" spans="1:12" x14ac:dyDescent="0.3">
      <c r="A691" s="1">
        <v>44092</v>
      </c>
      <c r="B691">
        <v>104.937904</v>
      </c>
      <c r="C691">
        <v>32.830821999999998</v>
      </c>
      <c r="D691">
        <v>72.999495999999994</v>
      </c>
      <c r="E691">
        <v>196.36535599999999</v>
      </c>
      <c r="F691">
        <v>57.391258000000001</v>
      </c>
      <c r="H691">
        <f t="shared" si="64"/>
        <v>-2.0658366434095396E-2</v>
      </c>
      <c r="I691">
        <f t="shared" si="65"/>
        <v>-1.3195056455347628E-2</v>
      </c>
      <c r="J691">
        <f t="shared" si="66"/>
        <v>-1.9944241314319513E-2</v>
      </c>
      <c r="K691">
        <f t="shared" si="67"/>
        <v>1.067189346087824E-2</v>
      </c>
      <c r="L691">
        <f t="shared" si="68"/>
        <v>1.7749683726082523E-2</v>
      </c>
    </row>
    <row r="692" spans="1:12" x14ac:dyDescent="0.3">
      <c r="A692" s="1">
        <v>44095</v>
      </c>
      <c r="B692">
        <v>102.792297</v>
      </c>
      <c r="C692">
        <v>32.400463000000002</v>
      </c>
      <c r="D692">
        <v>71.557998999999995</v>
      </c>
      <c r="E692">
        <v>198.47216800000001</v>
      </c>
      <c r="F692">
        <v>58.419029000000002</v>
      </c>
      <c r="H692">
        <f t="shared" si="64"/>
        <v>2.159890033651368E-3</v>
      </c>
      <c r="I692">
        <f t="shared" si="65"/>
        <v>1.2290558064042036E-2</v>
      </c>
      <c r="J692">
        <f t="shared" si="66"/>
        <v>2.3683937027823912E-2</v>
      </c>
      <c r="K692">
        <f t="shared" si="67"/>
        <v>2.380836643305027E-2</v>
      </c>
      <c r="L692">
        <f t="shared" si="68"/>
        <v>-3.2938678743783486E-3</v>
      </c>
    </row>
    <row r="693" spans="1:12" x14ac:dyDescent="0.3">
      <c r="A693" s="1">
        <v>44096</v>
      </c>
      <c r="B693">
        <v>103.014557</v>
      </c>
      <c r="C693">
        <v>32.801139999999997</v>
      </c>
      <c r="D693">
        <v>73.273003000000003</v>
      </c>
      <c r="E693">
        <v>203.254166</v>
      </c>
      <c r="F693">
        <v>58.226920999999997</v>
      </c>
      <c r="H693">
        <f t="shared" si="64"/>
        <v>-1.4038793702439475E-2</v>
      </c>
      <c r="I693">
        <f t="shared" si="65"/>
        <v>-1.0612577080327161E-2</v>
      </c>
      <c r="J693">
        <f t="shared" si="66"/>
        <v>-3.4891325587148705E-2</v>
      </c>
      <c r="K693">
        <f t="shared" si="67"/>
        <v>-3.3482699696326612E-2</v>
      </c>
      <c r="L693">
        <f t="shared" si="68"/>
        <v>-2.7765736079879276E-2</v>
      </c>
    </row>
    <row r="694" spans="1:12" x14ac:dyDescent="0.3">
      <c r="A694" s="1">
        <v>44097</v>
      </c>
      <c r="B694">
        <v>101.578461</v>
      </c>
      <c r="C694">
        <v>32.454875999999999</v>
      </c>
      <c r="D694">
        <v>70.760497999999998</v>
      </c>
      <c r="E694">
        <v>196.56134</v>
      </c>
      <c r="F694">
        <v>56.632446000000002</v>
      </c>
      <c r="H694">
        <f t="shared" si="64"/>
        <v>-6.2469334639419349E-3</v>
      </c>
      <c r="I694">
        <f t="shared" si="65"/>
        <v>-3.6646160339388373E-3</v>
      </c>
      <c r="J694">
        <f t="shared" si="66"/>
        <v>9.199980810228877E-3</v>
      </c>
      <c r="K694">
        <f t="shared" si="67"/>
        <v>1.2878370254714449E-2</v>
      </c>
      <c r="L694">
        <f t="shared" si="68"/>
        <v>5.7502358432392417E-3</v>
      </c>
    </row>
    <row r="695" spans="1:12" x14ac:dyDescent="0.3">
      <c r="A695" s="1">
        <v>44098</v>
      </c>
      <c r="B695">
        <v>100.945885</v>
      </c>
      <c r="C695">
        <v>32.336159000000002</v>
      </c>
      <c r="D695">
        <v>71.414496999999997</v>
      </c>
      <c r="E695">
        <v>199.10910000000001</v>
      </c>
      <c r="F695">
        <v>56.959034000000003</v>
      </c>
      <c r="H695">
        <f t="shared" si="64"/>
        <v>7.256254152154063E-3</v>
      </c>
      <c r="I695">
        <f t="shared" si="65"/>
        <v>5.3399091552058251E-3</v>
      </c>
      <c r="J695">
        <f t="shared" si="66"/>
        <v>1.1603770838158075E-2</v>
      </c>
      <c r="K695">
        <f t="shared" si="67"/>
        <v>2.2530856095143E-2</v>
      </c>
      <c r="L695">
        <f t="shared" si="68"/>
        <v>8.396238839406895E-3</v>
      </c>
    </row>
    <row r="696" spans="1:12" x14ac:dyDescent="0.3">
      <c r="A696" s="1">
        <v>44099</v>
      </c>
      <c r="B696">
        <v>101.681038</v>
      </c>
      <c r="C696">
        <v>32.509293</v>
      </c>
      <c r="D696">
        <v>72.248001000000002</v>
      </c>
      <c r="E696">
        <v>203.646118</v>
      </c>
      <c r="F696">
        <v>57.439289000000002</v>
      </c>
      <c r="H696">
        <f t="shared" si="64"/>
        <v>2.3102305532272781E-2</v>
      </c>
      <c r="I696">
        <f t="shared" si="65"/>
        <v>2.3905366082533984E-2</v>
      </c>
      <c r="J696">
        <f t="shared" si="66"/>
        <v>1.3445863056200484E-2</v>
      </c>
      <c r="K696">
        <f t="shared" si="67"/>
        <v>7.7649830809999147E-3</v>
      </c>
      <c r="L696">
        <f t="shared" si="68"/>
        <v>-3.6857816446179458E-3</v>
      </c>
    </row>
    <row r="697" spans="1:12" x14ac:dyDescent="0.3">
      <c r="A697" s="1">
        <v>44102</v>
      </c>
      <c r="B697">
        <v>104.05744900000001</v>
      </c>
      <c r="C697">
        <v>33.295802999999999</v>
      </c>
      <c r="D697">
        <v>73.225998000000004</v>
      </c>
      <c r="E697">
        <v>205.23358200000001</v>
      </c>
      <c r="F697">
        <v>57.227969999999999</v>
      </c>
      <c r="H697">
        <f t="shared" si="64"/>
        <v>-6.5109113032325522E-3</v>
      </c>
      <c r="I697">
        <f t="shared" si="65"/>
        <v>1.6064150680251212E-2</v>
      </c>
      <c r="J697">
        <f t="shared" si="66"/>
        <v>3.278984547977743E-3</v>
      </c>
      <c r="K697">
        <f t="shared" si="67"/>
        <v>-1.046325535591755E-2</v>
      </c>
      <c r="L697">
        <f t="shared" si="68"/>
        <v>-1.8479364697822438E-3</v>
      </c>
    </row>
    <row r="698" spans="1:12" x14ac:dyDescent="0.3">
      <c r="A698" s="1">
        <v>44103</v>
      </c>
      <c r="B698">
        <v>103.382141</v>
      </c>
      <c r="C698">
        <v>33.834991000000002</v>
      </c>
      <c r="D698">
        <v>73.466498999999999</v>
      </c>
      <c r="E698">
        <v>203.09736599999999</v>
      </c>
      <c r="F698">
        <v>57.122314000000003</v>
      </c>
      <c r="H698">
        <f t="shared" si="64"/>
        <v>6.0178697567061139E-3</v>
      </c>
      <c r="I698">
        <f t="shared" si="65"/>
        <v>-1.0434480674245744E-2</v>
      </c>
      <c r="J698">
        <f t="shared" si="66"/>
        <v>1.8379478047057313E-4</v>
      </c>
      <c r="K698">
        <f t="shared" si="67"/>
        <v>1.4703780322588839E-2</v>
      </c>
      <c r="L698">
        <f t="shared" si="68"/>
        <v>3.8601180623230725E-3</v>
      </c>
    </row>
    <row r="699" spans="1:12" x14ac:dyDescent="0.3">
      <c r="A699" s="1">
        <v>44104</v>
      </c>
      <c r="B699">
        <v>104.006157</v>
      </c>
      <c r="C699">
        <v>33.483775999999999</v>
      </c>
      <c r="D699">
        <v>73.480002999999996</v>
      </c>
      <c r="E699">
        <v>206.105728</v>
      </c>
      <c r="F699">
        <v>57.343238999999997</v>
      </c>
      <c r="H699">
        <f t="shared" si="64"/>
        <v>-4.7785399106772984E-3</v>
      </c>
      <c r="I699">
        <f t="shared" si="65"/>
        <v>-2.218337810011556E-3</v>
      </c>
      <c r="J699">
        <f t="shared" si="66"/>
        <v>1.3846238493556987E-2</v>
      </c>
      <c r="K699">
        <f t="shared" si="67"/>
        <v>1.0076076534121337E-2</v>
      </c>
      <c r="L699">
        <f t="shared" si="68"/>
        <v>-3.3514360903248361E-4</v>
      </c>
    </row>
    <row r="700" spans="1:12" x14ac:dyDescent="0.3">
      <c r="A700" s="1">
        <v>44105</v>
      </c>
      <c r="B700">
        <v>103.510345</v>
      </c>
      <c r="C700">
        <v>33.409579999999998</v>
      </c>
      <c r="D700">
        <v>74.504501000000005</v>
      </c>
      <c r="E700">
        <v>208.19296299999999</v>
      </c>
      <c r="F700">
        <v>57.324024000000001</v>
      </c>
      <c r="H700">
        <f t="shared" si="64"/>
        <v>-4.3035326819219647E-3</v>
      </c>
      <c r="I700">
        <f t="shared" si="65"/>
        <v>-5.6422077147966947E-3</v>
      </c>
      <c r="J700">
        <f t="shared" si="66"/>
        <v>-2.1482903719623761E-2</v>
      </c>
      <c r="K700">
        <f t="shared" si="67"/>
        <v>-2.9955737747199757E-2</v>
      </c>
      <c r="L700">
        <f t="shared" si="68"/>
        <v>-1.4344819758536544E-2</v>
      </c>
    </row>
    <row r="701" spans="1:12" x14ac:dyDescent="0.3">
      <c r="A701" s="1">
        <v>44106</v>
      </c>
      <c r="B701">
        <v>103.065842</v>
      </c>
      <c r="C701">
        <v>33.221606999999999</v>
      </c>
      <c r="D701">
        <v>72.920997999999997</v>
      </c>
      <c r="E701">
        <v>202.04887400000001</v>
      </c>
      <c r="F701">
        <v>56.507590999999998</v>
      </c>
      <c r="H701">
        <f t="shared" si="64"/>
        <v>1.1872567795709964E-2</v>
      </c>
      <c r="I701">
        <f t="shared" si="65"/>
        <v>1.5513267239176272E-2</v>
      </c>
      <c r="J701">
        <f t="shared" si="66"/>
        <v>1.8747815011357576E-2</v>
      </c>
      <c r="K701">
        <f t="shared" si="67"/>
        <v>2.011735561230097E-2</v>
      </c>
      <c r="L701">
        <f t="shared" si="68"/>
        <v>1.2332172761984745E-2</v>
      </c>
    </row>
    <row r="702" spans="1:12" x14ac:dyDescent="0.3">
      <c r="A702" s="1">
        <v>44109</v>
      </c>
      <c r="B702">
        <v>104.296791</v>
      </c>
      <c r="C702">
        <v>33.741000999999997</v>
      </c>
      <c r="D702">
        <v>74.301002999999994</v>
      </c>
      <c r="E702">
        <v>206.15472399999999</v>
      </c>
      <c r="F702">
        <v>57.208767000000002</v>
      </c>
      <c r="H702">
        <f t="shared" si="64"/>
        <v>-3.2783946564666149E-4</v>
      </c>
      <c r="I702">
        <f t="shared" si="65"/>
        <v>-1.076000205310392E-2</v>
      </c>
      <c r="J702">
        <f t="shared" si="66"/>
        <v>-2.2168326317877525E-2</v>
      </c>
      <c r="K702">
        <f t="shared" si="67"/>
        <v>-2.1476207307405255E-2</v>
      </c>
      <c r="L702">
        <f t="shared" si="68"/>
        <v>-8.3992675606419742E-4</v>
      </c>
    </row>
    <row r="703" spans="1:12" x14ac:dyDescent="0.3">
      <c r="A703" s="1">
        <v>44110</v>
      </c>
      <c r="B703">
        <v>104.262604</v>
      </c>
      <c r="C703">
        <v>33.379894</v>
      </c>
      <c r="D703">
        <v>72.671997000000005</v>
      </c>
      <c r="E703">
        <v>201.774506</v>
      </c>
      <c r="F703">
        <v>57.160736</v>
      </c>
      <c r="H703">
        <f t="shared" si="64"/>
        <v>1.7070832308596406E-2</v>
      </c>
      <c r="I703">
        <f t="shared" si="65"/>
        <v>-1.0377494784232953E-3</v>
      </c>
      <c r="J703">
        <f t="shared" si="66"/>
        <v>4.701968006978658E-3</v>
      </c>
      <c r="K703">
        <f t="shared" si="67"/>
        <v>1.8858383359830703E-2</v>
      </c>
      <c r="L703">
        <f t="shared" si="68"/>
        <v>2.2026473204515916E-2</v>
      </c>
    </row>
    <row r="704" spans="1:12" x14ac:dyDescent="0.3">
      <c r="A704" s="1">
        <v>44111</v>
      </c>
      <c r="B704">
        <v>106.057732</v>
      </c>
      <c r="C704">
        <v>33.345272000000001</v>
      </c>
      <c r="D704">
        <v>73.014503000000005</v>
      </c>
      <c r="E704">
        <v>205.61575300000001</v>
      </c>
      <c r="F704">
        <v>58.433754</v>
      </c>
      <c r="H704">
        <f t="shared" si="64"/>
        <v>5.8084842973914683E-2</v>
      </c>
      <c r="I704">
        <f t="shared" si="65"/>
        <v>1.8373369695932791E-2</v>
      </c>
      <c r="J704">
        <f t="shared" si="66"/>
        <v>1.7405765099301352E-2</v>
      </c>
      <c r="K704">
        <f t="shared" si="67"/>
        <v>3.5679642689701065E-3</v>
      </c>
      <c r="L704">
        <f t="shared" si="68"/>
        <v>4.9391840135544589E-3</v>
      </c>
    </row>
    <row r="705" spans="1:12" x14ac:dyDescent="0.3">
      <c r="A705" s="1">
        <v>44112</v>
      </c>
      <c r="B705">
        <v>112.400505</v>
      </c>
      <c r="C705">
        <v>33.9636</v>
      </c>
      <c r="D705">
        <v>74.296501000000006</v>
      </c>
      <c r="E705">
        <v>206.35069300000001</v>
      </c>
      <c r="F705">
        <v>58.723083000000003</v>
      </c>
      <c r="H705">
        <f t="shared" si="64"/>
        <v>-2.8542453983123973E-2</v>
      </c>
      <c r="I705">
        <f t="shared" si="65"/>
        <v>-3.9401977175135047E-3</v>
      </c>
      <c r="J705">
        <f t="shared" si="66"/>
        <v>1.9519817019075736E-2</v>
      </c>
      <c r="K705">
        <f t="shared" si="67"/>
        <v>2.4532733084041455E-2</v>
      </c>
      <c r="L705">
        <f t="shared" si="68"/>
        <v>4.2609168048248804E-3</v>
      </c>
    </row>
    <row r="706" spans="1:12" x14ac:dyDescent="0.3">
      <c r="A706" s="1">
        <v>44113</v>
      </c>
      <c r="B706">
        <v>109.23767100000001</v>
      </c>
      <c r="C706">
        <v>33.830039999999997</v>
      </c>
      <c r="D706">
        <v>75.761002000000005</v>
      </c>
      <c r="E706">
        <v>211.47564700000001</v>
      </c>
      <c r="F706">
        <v>58.973830999999997</v>
      </c>
      <c r="H706">
        <f t="shared" si="64"/>
        <v>-4.5490953836668322E-3</v>
      </c>
      <c r="I706">
        <f t="shared" si="65"/>
        <v>1.2496540154946639E-2</v>
      </c>
      <c r="J706">
        <f t="shared" si="66"/>
        <v>3.4973363899496526E-2</v>
      </c>
      <c r="K706">
        <f t="shared" si="67"/>
        <v>2.557259339881077E-2</v>
      </c>
      <c r="L706">
        <f t="shared" si="68"/>
        <v>5.0566623691345432E-3</v>
      </c>
    </row>
    <row r="707" spans="1:12" x14ac:dyDescent="0.3">
      <c r="A707" s="1">
        <v>44116</v>
      </c>
      <c r="B707">
        <v>108.741867</v>
      </c>
      <c r="C707">
        <v>34.255451000000001</v>
      </c>
      <c r="D707">
        <v>78.457497000000004</v>
      </c>
      <c r="E707">
        <v>216.95336900000001</v>
      </c>
      <c r="F707">
        <v>59.272796999999997</v>
      </c>
      <c r="H707">
        <f t="shared" si="64"/>
        <v>-1.6725764752287833E-2</v>
      </c>
      <c r="I707">
        <f t="shared" si="65"/>
        <v>1.8031396485764607E-2</v>
      </c>
      <c r="J707">
        <f t="shared" si="66"/>
        <v>1.6110777059429478E-3</v>
      </c>
      <c r="K707">
        <f t="shared" si="67"/>
        <v>6.5727598626351821E-3</v>
      </c>
      <c r="L707">
        <f t="shared" si="68"/>
        <v>-8.0045289790540812E-3</v>
      </c>
    </row>
    <row r="708" spans="1:12" x14ac:dyDescent="0.3">
      <c r="A708" s="1">
        <v>44117</v>
      </c>
      <c r="B708">
        <v>106.938202</v>
      </c>
      <c r="C708">
        <v>34.878726999999998</v>
      </c>
      <c r="D708">
        <v>78.584000000000003</v>
      </c>
      <c r="E708">
        <v>218.38404800000001</v>
      </c>
      <c r="F708">
        <v>58.800240000000002</v>
      </c>
      <c r="H708">
        <f t="shared" si="64"/>
        <v>6.6921644350512429E-3</v>
      </c>
      <c r="I708">
        <f t="shared" si="65"/>
        <v>1.9835397277824609E-3</v>
      </c>
      <c r="J708">
        <f t="shared" si="66"/>
        <v>-2.293182663991256E-3</v>
      </c>
      <c r="K708">
        <f t="shared" si="67"/>
        <v>-9.0147147318885203E-3</v>
      </c>
      <c r="L708">
        <f t="shared" si="68"/>
        <v>-1.6409442568883826E-4</v>
      </c>
    </row>
    <row r="709" spans="1:12" x14ac:dyDescent="0.3">
      <c r="A709" s="1">
        <v>44118</v>
      </c>
      <c r="B709">
        <v>107.65625</v>
      </c>
      <c r="C709">
        <v>34.947978999999997</v>
      </c>
      <c r="D709">
        <v>78.403998999999999</v>
      </c>
      <c r="E709">
        <v>216.42422500000001</v>
      </c>
      <c r="F709">
        <v>58.790591999999997</v>
      </c>
      <c r="H709">
        <f t="shared" ref="H709:H772" si="69">LN(B710/B709)</f>
        <v>-8.3723016356479271E-3</v>
      </c>
      <c r="I709">
        <f t="shared" ref="I709:I772" si="70">LN(C710/C709)</f>
        <v>-8.671435503552552E-3</v>
      </c>
      <c r="J709">
        <f t="shared" ref="J709:J772" si="71">LN(D710/D709)</f>
        <v>-5.7239933778758774E-3</v>
      </c>
      <c r="K709">
        <f t="shared" ref="K709:K772" si="72">LN(E710/E709)</f>
        <v>-5.4480688003700614E-3</v>
      </c>
      <c r="L709">
        <f t="shared" ref="L709:L772" si="73">LN(F710/F709)</f>
        <v>-7.2439788832755307E-3</v>
      </c>
    </row>
    <row r="710" spans="1:12" x14ac:dyDescent="0.3">
      <c r="A710" s="1">
        <v>44119</v>
      </c>
      <c r="B710">
        <v>106.75868199999999</v>
      </c>
      <c r="C710">
        <v>34.646239999999999</v>
      </c>
      <c r="D710">
        <v>77.956496999999999</v>
      </c>
      <c r="E710">
        <v>215.24833699999999</v>
      </c>
      <c r="F710">
        <v>58.366253</v>
      </c>
      <c r="H710">
        <f t="shared" si="69"/>
        <v>8.2927118211478992E-3</v>
      </c>
      <c r="I710">
        <f t="shared" si="70"/>
        <v>1.569183908580135E-3</v>
      </c>
      <c r="J710">
        <f t="shared" si="71"/>
        <v>8.8630082890298507E-3</v>
      </c>
      <c r="K710">
        <f t="shared" si="72"/>
        <v>0</v>
      </c>
      <c r="L710">
        <f t="shared" si="73"/>
        <v>-3.8076036159899141E-3</v>
      </c>
    </row>
    <row r="711" spans="1:12" x14ac:dyDescent="0.3">
      <c r="A711" s="1">
        <v>44120</v>
      </c>
      <c r="B711">
        <v>107.647682</v>
      </c>
      <c r="C711">
        <v>34.700648999999999</v>
      </c>
      <c r="D711">
        <v>78.650497000000001</v>
      </c>
      <c r="E711">
        <v>215.24833699999999</v>
      </c>
      <c r="F711">
        <v>58.144440000000003</v>
      </c>
      <c r="H711">
        <f t="shared" si="69"/>
        <v>-3.2609688396148351E-3</v>
      </c>
      <c r="I711">
        <f t="shared" si="70"/>
        <v>-9.3089865977323948E-3</v>
      </c>
      <c r="J711">
        <f t="shared" si="71"/>
        <v>-2.4714679127962415E-2</v>
      </c>
      <c r="K711">
        <f t="shared" si="72"/>
        <v>-2.5077330323018641E-2</v>
      </c>
      <c r="L711">
        <f t="shared" si="73"/>
        <v>-1.1175225291527703E-2</v>
      </c>
    </row>
    <row r="712" spans="1:12" x14ac:dyDescent="0.3">
      <c r="A712" s="1">
        <v>44123</v>
      </c>
      <c r="B712">
        <v>107.297218</v>
      </c>
      <c r="C712">
        <v>34.37912</v>
      </c>
      <c r="D712">
        <v>76.730498999999995</v>
      </c>
      <c r="E712">
        <v>209.91760300000001</v>
      </c>
      <c r="F712">
        <v>57.498280000000001</v>
      </c>
      <c r="H712">
        <f t="shared" si="69"/>
        <v>-6.7133693175973147E-2</v>
      </c>
      <c r="I712">
        <f t="shared" si="70"/>
        <v>-1.2958403904752055E-3</v>
      </c>
      <c r="J712">
        <f t="shared" si="71"/>
        <v>1.3797186388144259E-2</v>
      </c>
      <c r="K712">
        <f t="shared" si="72"/>
        <v>2.0051568270959292E-3</v>
      </c>
      <c r="L712">
        <f t="shared" si="73"/>
        <v>2.1780914600343527E-3</v>
      </c>
    </row>
    <row r="713" spans="1:12" x14ac:dyDescent="0.3">
      <c r="A713" s="1">
        <v>44124</v>
      </c>
      <c r="B713">
        <v>100.330429</v>
      </c>
      <c r="C713">
        <v>34.334598999999997</v>
      </c>
      <c r="D713">
        <v>77.796501000000006</v>
      </c>
      <c r="E713">
        <v>210.338943</v>
      </c>
      <c r="F713">
        <v>57.623652999999997</v>
      </c>
      <c r="H713">
        <f t="shared" si="69"/>
        <v>-1.9877624505164719E-2</v>
      </c>
      <c r="I713">
        <f t="shared" si="70"/>
        <v>6.0326892527074356E-3</v>
      </c>
      <c r="J713">
        <f t="shared" si="71"/>
        <v>2.3740125267338125E-2</v>
      </c>
      <c r="K713">
        <f t="shared" si="72"/>
        <v>6.9857090233463824E-4</v>
      </c>
      <c r="L713">
        <f t="shared" si="73"/>
        <v>-1.3397917578702302E-3</v>
      </c>
    </row>
    <row r="714" spans="1:12" x14ac:dyDescent="0.3">
      <c r="A714" s="1">
        <v>44125</v>
      </c>
      <c r="B714">
        <v>98.355789000000001</v>
      </c>
      <c r="C714">
        <v>34.542355000000001</v>
      </c>
      <c r="D714">
        <v>79.665497000000002</v>
      </c>
      <c r="E714">
        <v>210.48593099999999</v>
      </c>
      <c r="F714">
        <v>57.546500999999999</v>
      </c>
      <c r="H714">
        <f t="shared" si="69"/>
        <v>6.065338604214706E-3</v>
      </c>
      <c r="I714">
        <f t="shared" si="70"/>
        <v>-1.5150631995190159E-2</v>
      </c>
      <c r="J714">
        <f t="shared" si="71"/>
        <v>1.3725719210158539E-2</v>
      </c>
      <c r="K714">
        <f t="shared" si="72"/>
        <v>4.1892361725667755E-4</v>
      </c>
      <c r="L714">
        <f t="shared" si="73"/>
        <v>3.3516837651035588E-4</v>
      </c>
    </row>
    <row r="715" spans="1:12" x14ac:dyDescent="0.3">
      <c r="A715" s="1">
        <v>44126</v>
      </c>
      <c r="B715">
        <v>98.954162999999994</v>
      </c>
      <c r="C715">
        <v>34.022961000000002</v>
      </c>
      <c r="D715">
        <v>80.766502000000003</v>
      </c>
      <c r="E715">
        <v>210.574127</v>
      </c>
      <c r="F715">
        <v>57.565792000000002</v>
      </c>
      <c r="H715">
        <f t="shared" si="69"/>
        <v>2.0711570465121202E-3</v>
      </c>
      <c r="I715">
        <f t="shared" si="70"/>
        <v>-8.7617635650306773E-3</v>
      </c>
      <c r="J715">
        <f t="shared" si="71"/>
        <v>1.576655374176102E-2</v>
      </c>
      <c r="K715">
        <f t="shared" si="72"/>
        <v>6.2162814404430273E-3</v>
      </c>
      <c r="L715">
        <f t="shared" si="73"/>
        <v>3.5120607624674902E-3</v>
      </c>
    </row>
    <row r="716" spans="1:12" x14ac:dyDescent="0.3">
      <c r="A716" s="1">
        <v>44127</v>
      </c>
      <c r="B716">
        <v>99.159324999999995</v>
      </c>
      <c r="C716">
        <v>33.726162000000002</v>
      </c>
      <c r="D716">
        <v>82.050003000000004</v>
      </c>
      <c r="E716">
        <v>211.887192</v>
      </c>
      <c r="F716">
        <v>57.768321999999998</v>
      </c>
      <c r="H716">
        <f t="shared" si="69"/>
        <v>-3.3128864042624571E-2</v>
      </c>
      <c r="I716">
        <f t="shared" si="70"/>
        <v>-5.1771966046072183E-2</v>
      </c>
      <c r="J716">
        <f t="shared" si="71"/>
        <v>-3.1288866188302136E-2</v>
      </c>
      <c r="K716">
        <f t="shared" si="72"/>
        <v>-2.8854205942412257E-2</v>
      </c>
      <c r="L716">
        <f t="shared" si="73"/>
        <v>-4.1065545761400937E-2</v>
      </c>
    </row>
    <row r="717" spans="1:12" x14ac:dyDescent="0.3">
      <c r="A717" s="1">
        <v>44130</v>
      </c>
      <c r="B717">
        <v>95.928107999999995</v>
      </c>
      <c r="C717">
        <v>32.024521</v>
      </c>
      <c r="D717">
        <v>79.522498999999996</v>
      </c>
      <c r="E717">
        <v>205.86071799999999</v>
      </c>
      <c r="F717">
        <v>55.444083999999997</v>
      </c>
      <c r="H717">
        <f t="shared" si="69"/>
        <v>-1.4903047313980166E-2</v>
      </c>
      <c r="I717">
        <f t="shared" si="70"/>
        <v>-1.8237574714524328E-2</v>
      </c>
      <c r="J717">
        <f t="shared" si="71"/>
        <v>8.6455711883339312E-3</v>
      </c>
      <c r="K717">
        <f t="shared" si="72"/>
        <v>1.497687541365535E-2</v>
      </c>
      <c r="L717">
        <f t="shared" si="73"/>
        <v>-7.1571508783312586E-3</v>
      </c>
    </row>
    <row r="718" spans="1:12" x14ac:dyDescent="0.3">
      <c r="A718" s="1">
        <v>44131</v>
      </c>
      <c r="B718">
        <v>94.509086999999994</v>
      </c>
      <c r="C718">
        <v>31.445765000000002</v>
      </c>
      <c r="D718">
        <v>80.212997000000001</v>
      </c>
      <c r="E718">
        <v>208.967072</v>
      </c>
      <c r="F718">
        <v>55.048679</v>
      </c>
      <c r="H718">
        <f t="shared" si="69"/>
        <v>-3.6006015559432225E-2</v>
      </c>
      <c r="I718">
        <f t="shared" si="70"/>
        <v>-4.6198078460649057E-2</v>
      </c>
      <c r="J718">
        <f t="shared" si="71"/>
        <v>-5.6178365893239865E-2</v>
      </c>
      <c r="K718">
        <f t="shared" si="72"/>
        <v>-5.0836889463529523E-2</v>
      </c>
      <c r="L718">
        <f t="shared" si="73"/>
        <v>-2.6450575980671756E-2</v>
      </c>
    </row>
    <row r="719" spans="1:12" x14ac:dyDescent="0.3">
      <c r="A719" s="1">
        <v>44132</v>
      </c>
      <c r="B719">
        <v>91.166725</v>
      </c>
      <c r="C719">
        <v>30.026077000000001</v>
      </c>
      <c r="D719">
        <v>75.831001000000001</v>
      </c>
      <c r="E719">
        <v>198.60934399999999</v>
      </c>
      <c r="F719">
        <v>53.611697999999997</v>
      </c>
      <c r="H719">
        <f t="shared" si="69"/>
        <v>2.0969527991341406E-2</v>
      </c>
      <c r="I719">
        <f t="shared" si="70"/>
        <v>-2.9697945292294307E-3</v>
      </c>
      <c r="J719">
        <f t="shared" si="71"/>
        <v>3.2831922770801186E-2</v>
      </c>
      <c r="K719">
        <f t="shared" si="72"/>
        <v>1.001478966352407E-2</v>
      </c>
      <c r="L719">
        <f t="shared" si="73"/>
        <v>7.7054884338260124E-3</v>
      </c>
    </row>
    <row r="720" spans="1:12" x14ac:dyDescent="0.3">
      <c r="A720" s="1">
        <v>44133</v>
      </c>
      <c r="B720">
        <v>93.098633000000007</v>
      </c>
      <c r="C720">
        <v>29.937038000000001</v>
      </c>
      <c r="D720">
        <v>78.361999999999995</v>
      </c>
      <c r="E720">
        <v>200.60836800000001</v>
      </c>
      <c r="F720">
        <v>54.026398</v>
      </c>
      <c r="H720">
        <f t="shared" si="69"/>
        <v>2.4936543087685267E-2</v>
      </c>
      <c r="I720">
        <f t="shared" si="70"/>
        <v>-4.3053376792549494E-3</v>
      </c>
      <c r="J720">
        <f t="shared" si="71"/>
        <v>3.3733288879368092E-2</v>
      </c>
      <c r="K720">
        <f t="shared" si="72"/>
        <v>-1.1051431114124268E-2</v>
      </c>
      <c r="L720">
        <f t="shared" si="73"/>
        <v>1.6052588516960375E-3</v>
      </c>
    </row>
    <row r="721" spans="1:12" x14ac:dyDescent="0.3">
      <c r="A721" s="1">
        <v>44134</v>
      </c>
      <c r="B721">
        <v>95.449378999999993</v>
      </c>
      <c r="C721">
        <v>29.808426000000001</v>
      </c>
      <c r="D721">
        <v>81.050499000000002</v>
      </c>
      <c r="E721">
        <v>198.40356399999999</v>
      </c>
      <c r="F721">
        <v>54.113194</v>
      </c>
      <c r="H721">
        <f t="shared" si="69"/>
        <v>1.1132584295671407E-2</v>
      </c>
      <c r="I721">
        <f t="shared" si="70"/>
        <v>4.9775545720021541E-4</v>
      </c>
      <c r="J721">
        <f t="shared" si="71"/>
        <v>3.0920371121398449E-3</v>
      </c>
      <c r="K721">
        <f t="shared" si="72"/>
        <v>-6.9156234087429196E-4</v>
      </c>
      <c r="L721">
        <f t="shared" si="73"/>
        <v>6.0411618067598184E-3</v>
      </c>
    </row>
    <row r="722" spans="1:12" x14ac:dyDescent="0.3">
      <c r="A722" s="1">
        <v>44137</v>
      </c>
      <c r="B722">
        <v>96.517914000000005</v>
      </c>
      <c r="C722">
        <v>29.823267000000001</v>
      </c>
      <c r="D722">
        <v>81.301497999999995</v>
      </c>
      <c r="E722">
        <v>198.266403</v>
      </c>
      <c r="F722">
        <v>54.441090000000003</v>
      </c>
      <c r="H722">
        <f t="shared" si="69"/>
        <v>1.1010013144292369E-2</v>
      </c>
      <c r="I722">
        <f t="shared" si="70"/>
        <v>2.3927696127777291E-2</v>
      </c>
      <c r="J722">
        <f t="shared" si="71"/>
        <v>1.476109176181044E-2</v>
      </c>
      <c r="K722">
        <f t="shared" si="72"/>
        <v>2.0061188003639728E-2</v>
      </c>
      <c r="L722">
        <f t="shared" si="73"/>
        <v>6.1810825563876261E-3</v>
      </c>
    </row>
    <row r="723" spans="1:12" x14ac:dyDescent="0.3">
      <c r="A723" s="1">
        <v>44138</v>
      </c>
      <c r="B723">
        <v>97.586449000000002</v>
      </c>
      <c r="C723">
        <v>30.545475</v>
      </c>
      <c r="D723">
        <v>82.510497999999998</v>
      </c>
      <c r="E723">
        <v>202.28402700000001</v>
      </c>
      <c r="F723">
        <v>54.778637000000003</v>
      </c>
      <c r="H723">
        <f t="shared" si="69"/>
        <v>-1.9995388002927383E-2</v>
      </c>
      <c r="I723">
        <f t="shared" si="70"/>
        <v>7.7432065014615666E-3</v>
      </c>
      <c r="J723">
        <f t="shared" si="71"/>
        <v>5.8215958857093686E-2</v>
      </c>
      <c r="K723">
        <f t="shared" si="72"/>
        <v>4.7120973800997931E-2</v>
      </c>
      <c r="L723">
        <f t="shared" si="73"/>
        <v>-5.4726592721704203E-3</v>
      </c>
    </row>
    <row r="724" spans="1:12" x14ac:dyDescent="0.3">
      <c r="A724" s="1">
        <v>44139</v>
      </c>
      <c r="B724">
        <v>95.654549000000003</v>
      </c>
      <c r="C724">
        <v>30.782913000000001</v>
      </c>
      <c r="D724">
        <v>87.456496999999999</v>
      </c>
      <c r="E724">
        <v>212.04399100000001</v>
      </c>
      <c r="F724">
        <v>54.479671000000003</v>
      </c>
      <c r="H724">
        <f t="shared" si="69"/>
        <v>2.5324507329591798E-2</v>
      </c>
      <c r="I724">
        <f t="shared" si="70"/>
        <v>3.5983054959288663E-2</v>
      </c>
      <c r="J724">
        <f t="shared" si="71"/>
        <v>8.1082978034851486E-3</v>
      </c>
      <c r="K724">
        <f t="shared" si="72"/>
        <v>3.1389083858954732E-2</v>
      </c>
      <c r="L724">
        <f t="shared" si="73"/>
        <v>3.0048968896730127E-3</v>
      </c>
    </row>
    <row r="725" spans="1:12" x14ac:dyDescent="0.3">
      <c r="A725" s="1">
        <v>44140</v>
      </c>
      <c r="B725">
        <v>98.107887000000005</v>
      </c>
      <c r="C725">
        <v>31.910746</v>
      </c>
      <c r="D725">
        <v>88.168503000000001</v>
      </c>
      <c r="E725">
        <v>218.80542</v>
      </c>
      <c r="F725">
        <v>54.643622999999998</v>
      </c>
      <c r="H725">
        <f t="shared" si="69"/>
        <v>-6.3808222146789825E-3</v>
      </c>
      <c r="I725">
        <f t="shared" si="70"/>
        <v>1.2394094532133515E-3</v>
      </c>
      <c r="J725">
        <f t="shared" si="71"/>
        <v>-9.1912903282313709E-4</v>
      </c>
      <c r="K725">
        <f t="shared" si="72"/>
        <v>1.9238591766046424E-3</v>
      </c>
      <c r="L725">
        <f t="shared" si="73"/>
        <v>2.4677623824974609E-3</v>
      </c>
    </row>
    <row r="726" spans="1:12" x14ac:dyDescent="0.3">
      <c r="A726" s="1">
        <v>44141</v>
      </c>
      <c r="B726">
        <v>97.483870999999994</v>
      </c>
      <c r="C726">
        <v>31.950320999999999</v>
      </c>
      <c r="D726">
        <v>88.087502000000001</v>
      </c>
      <c r="E726">
        <v>219.226776</v>
      </c>
      <c r="F726">
        <v>54.778637000000003</v>
      </c>
      <c r="H726">
        <f t="shared" si="69"/>
        <v>2.7377352359580307E-2</v>
      </c>
      <c r="I726">
        <f t="shared" si="70"/>
        <v>-5.4334594432430489E-3</v>
      </c>
      <c r="J726">
        <f t="shared" si="71"/>
        <v>7.0927017464026472E-4</v>
      </c>
      <c r="K726">
        <f t="shared" si="72"/>
        <v>-2.4112788840466845E-2</v>
      </c>
      <c r="L726">
        <f t="shared" si="73"/>
        <v>7.0393180575327701E-4</v>
      </c>
    </row>
    <row r="727" spans="1:12" x14ac:dyDescent="0.3">
      <c r="A727" s="1">
        <v>44144</v>
      </c>
      <c r="B727">
        <v>100.18959</v>
      </c>
      <c r="C727">
        <v>31.777190999999998</v>
      </c>
      <c r="D727">
        <v>88.150002000000001</v>
      </c>
      <c r="E727">
        <v>214.00382999999999</v>
      </c>
      <c r="F727">
        <v>54.817211</v>
      </c>
      <c r="H727">
        <f t="shared" si="69"/>
        <v>2.039120254938372E-2</v>
      </c>
      <c r="I727">
        <f t="shared" si="70"/>
        <v>5.7431423340079096E-3</v>
      </c>
      <c r="J727">
        <f t="shared" si="71"/>
        <v>-1.2907688570335935E-2</v>
      </c>
      <c r="K727">
        <f t="shared" si="72"/>
        <v>-3.4376938133032588E-2</v>
      </c>
      <c r="L727">
        <f t="shared" si="73"/>
        <v>-2.9952939196281033E-3</v>
      </c>
    </row>
    <row r="728" spans="1:12" x14ac:dyDescent="0.3">
      <c r="A728" s="1">
        <v>44145</v>
      </c>
      <c r="B728">
        <v>102.25354799999999</v>
      </c>
      <c r="C728">
        <v>31.960217</v>
      </c>
      <c r="D728">
        <v>87.019501000000005</v>
      </c>
      <c r="E728">
        <v>206.77204900000001</v>
      </c>
      <c r="F728">
        <v>54.653263000000003</v>
      </c>
      <c r="H728">
        <f t="shared" si="69"/>
        <v>-6.0395081262192103E-3</v>
      </c>
      <c r="I728">
        <f t="shared" si="70"/>
        <v>4.1702378015796172E-3</v>
      </c>
      <c r="J728">
        <f t="shared" si="71"/>
        <v>7.0539012078882322E-3</v>
      </c>
      <c r="K728">
        <f t="shared" si="72"/>
        <v>2.5915975150946985E-2</v>
      </c>
      <c r="L728">
        <f t="shared" si="73"/>
        <v>9.3088613683736873E-3</v>
      </c>
    </row>
    <row r="729" spans="1:12" x14ac:dyDescent="0.3">
      <c r="A729" s="1">
        <v>44146</v>
      </c>
      <c r="B729">
        <v>101.63784800000001</v>
      </c>
      <c r="C729">
        <v>32.093777000000003</v>
      </c>
      <c r="D729">
        <v>87.635497999999998</v>
      </c>
      <c r="E729">
        <v>212.20079000000001</v>
      </c>
      <c r="F729">
        <v>55.164397999999998</v>
      </c>
      <c r="H729">
        <f t="shared" si="69"/>
        <v>-2.3307031394656046E-2</v>
      </c>
      <c r="I729">
        <f t="shared" si="70"/>
        <v>-7.1153200472852439E-3</v>
      </c>
      <c r="J729">
        <f t="shared" si="71"/>
        <v>-1.6388178465866227E-3</v>
      </c>
      <c r="K729">
        <f t="shared" si="72"/>
        <v>-5.138949722903346E-3</v>
      </c>
      <c r="L729">
        <f t="shared" si="73"/>
        <v>-1.3198581810886298E-2</v>
      </c>
    </row>
    <row r="730" spans="1:12" x14ac:dyDescent="0.3">
      <c r="A730" s="1">
        <v>44147</v>
      </c>
      <c r="B730">
        <v>99.296363999999997</v>
      </c>
      <c r="C730">
        <v>31.866230000000002</v>
      </c>
      <c r="D730">
        <v>87.491996999999998</v>
      </c>
      <c r="E730">
        <v>211.11309800000001</v>
      </c>
      <c r="F730">
        <v>54.441090000000003</v>
      </c>
      <c r="H730">
        <f t="shared" si="69"/>
        <v>2.0316116519677713E-2</v>
      </c>
      <c r="I730">
        <f t="shared" si="70"/>
        <v>2.5895709034975022E-2</v>
      </c>
      <c r="J730">
        <f t="shared" si="71"/>
        <v>1.541346062831488E-2</v>
      </c>
      <c r="K730">
        <f t="shared" si="72"/>
        <v>4.9542066737237643E-3</v>
      </c>
      <c r="L730">
        <f t="shared" si="73"/>
        <v>8.1157859248015898E-3</v>
      </c>
    </row>
    <row r="731" spans="1:12" x14ac:dyDescent="0.3">
      <c r="A731" s="1">
        <v>44148</v>
      </c>
      <c r="B731">
        <v>101.334312</v>
      </c>
      <c r="C731">
        <v>32.702205999999997</v>
      </c>
      <c r="D731">
        <v>88.850998000000004</v>
      </c>
      <c r="E731">
        <v>212.16159099999999</v>
      </c>
      <c r="F731">
        <v>54.884720000000002</v>
      </c>
      <c r="H731">
        <f t="shared" si="69"/>
        <v>1.2839730093699396E-2</v>
      </c>
      <c r="I731">
        <f t="shared" si="70"/>
        <v>1.8583038260480064E-2</v>
      </c>
      <c r="J731">
        <f t="shared" si="71"/>
        <v>2.4505633042617046E-3</v>
      </c>
      <c r="K731">
        <f t="shared" si="72"/>
        <v>3.3199434288352656E-3</v>
      </c>
      <c r="L731">
        <f t="shared" si="73"/>
        <v>4.2083354154004394E-3</v>
      </c>
    </row>
    <row r="732" spans="1:12" x14ac:dyDescent="0.3">
      <c r="A732" s="1">
        <v>44151</v>
      </c>
      <c r="B732">
        <v>102.643806</v>
      </c>
      <c r="C732">
        <v>33.315593999999997</v>
      </c>
      <c r="D732">
        <v>89.069000000000003</v>
      </c>
      <c r="E732">
        <v>212.86712600000001</v>
      </c>
      <c r="F732">
        <v>55.11618</v>
      </c>
      <c r="H732">
        <f t="shared" si="69"/>
        <v>-5.5918208047790611E-3</v>
      </c>
      <c r="I732">
        <f t="shared" si="70"/>
        <v>7.5436944373244285E-3</v>
      </c>
      <c r="J732">
        <f t="shared" si="71"/>
        <v>-6.3240560701438072E-3</v>
      </c>
      <c r="K732">
        <f t="shared" si="72"/>
        <v>-1.2833473648333057E-2</v>
      </c>
      <c r="L732">
        <f t="shared" si="73"/>
        <v>-5.2510165454986476E-4</v>
      </c>
    </row>
    <row r="733" spans="1:12" x14ac:dyDescent="0.3">
      <c r="A733" s="1">
        <v>44152</v>
      </c>
      <c r="B733">
        <v>102.071442</v>
      </c>
      <c r="C733">
        <v>33.567867</v>
      </c>
      <c r="D733">
        <v>88.507499999999993</v>
      </c>
      <c r="E733">
        <v>210.15275600000001</v>
      </c>
      <c r="F733">
        <v>55.087246</v>
      </c>
      <c r="H733">
        <f t="shared" si="69"/>
        <v>-7.9327489683504952E-3</v>
      </c>
      <c r="I733">
        <f t="shared" si="70"/>
        <v>-3.8387608390762387E-3</v>
      </c>
      <c r="J733">
        <f t="shared" si="71"/>
        <v>-1.3290230050595509E-2</v>
      </c>
      <c r="K733">
        <f t="shared" si="72"/>
        <v>-1.3271420357300617E-2</v>
      </c>
      <c r="L733">
        <f t="shared" si="73"/>
        <v>-1.5348351863114704E-2</v>
      </c>
    </row>
    <row r="734" spans="1:12" x14ac:dyDescent="0.3">
      <c r="A734" s="1">
        <v>44153</v>
      </c>
      <c r="B734">
        <v>101.264938</v>
      </c>
      <c r="C734">
        <v>33.439255000000003</v>
      </c>
      <c r="D734">
        <v>87.338997000000006</v>
      </c>
      <c r="E734">
        <v>207.38215600000001</v>
      </c>
      <c r="F734">
        <v>54.248202999999997</v>
      </c>
      <c r="H734">
        <f t="shared" si="69"/>
        <v>3.5049669731696972E-3</v>
      </c>
      <c r="I734">
        <f t="shared" si="70"/>
        <v>1.3225786361523236E-2</v>
      </c>
      <c r="J734">
        <f t="shared" si="71"/>
        <v>9.764535036750073E-3</v>
      </c>
      <c r="K734">
        <f t="shared" si="72"/>
        <v>6.328329576962612E-3</v>
      </c>
      <c r="L734">
        <f t="shared" si="73"/>
        <v>3.5493321774626996E-3</v>
      </c>
    </row>
    <row r="735" spans="1:12" x14ac:dyDescent="0.3">
      <c r="A735" s="1">
        <v>44154</v>
      </c>
      <c r="B735">
        <v>101.620491</v>
      </c>
      <c r="C735">
        <v>33.884453000000001</v>
      </c>
      <c r="D735">
        <v>88.195999</v>
      </c>
      <c r="E735">
        <v>208.6987</v>
      </c>
      <c r="F735">
        <v>54.441090000000003</v>
      </c>
      <c r="H735">
        <f t="shared" si="69"/>
        <v>-2.050210799421256E-3</v>
      </c>
      <c r="I735">
        <f t="shared" si="70"/>
        <v>-2.3384344611847526E-3</v>
      </c>
      <c r="J735">
        <f t="shared" si="71"/>
        <v>-1.2395685666247269E-2</v>
      </c>
      <c r="K735">
        <f t="shared" si="72"/>
        <v>-9.602610566839245E-3</v>
      </c>
      <c r="L735">
        <f t="shared" si="73"/>
        <v>-1.3375135599429093E-2</v>
      </c>
    </row>
    <row r="736" spans="1:12" x14ac:dyDescent="0.3">
      <c r="A736" s="1">
        <v>44155</v>
      </c>
      <c r="B736">
        <v>101.412361</v>
      </c>
      <c r="C736">
        <v>33.805309000000001</v>
      </c>
      <c r="D736">
        <v>87.109497000000005</v>
      </c>
      <c r="E736">
        <v>206.704239</v>
      </c>
      <c r="F736">
        <v>53.717781000000002</v>
      </c>
      <c r="H736">
        <f t="shared" si="69"/>
        <v>2.6580491549660506E-2</v>
      </c>
      <c r="I736">
        <f t="shared" si="70"/>
        <v>1.5103303876847513E-2</v>
      </c>
      <c r="J736">
        <f t="shared" si="71"/>
        <v>-4.2162356904440175E-3</v>
      </c>
      <c r="K736">
        <f t="shared" si="72"/>
        <v>-1.3317783358893305E-3</v>
      </c>
      <c r="L736">
        <f t="shared" si="73"/>
        <v>6.7991183060101624E-3</v>
      </c>
    </row>
    <row r="737" spans="1:12" x14ac:dyDescent="0.3">
      <c r="A737" s="1">
        <v>44158</v>
      </c>
      <c r="B737">
        <v>104.144096</v>
      </c>
      <c r="C737">
        <v>34.319755999999998</v>
      </c>
      <c r="D737">
        <v>86.742996000000005</v>
      </c>
      <c r="E737">
        <v>206.42913799999999</v>
      </c>
      <c r="F737">
        <v>54.084259000000003</v>
      </c>
      <c r="H737">
        <f t="shared" si="69"/>
        <v>3.5421562277932243E-2</v>
      </c>
      <c r="I737">
        <f t="shared" si="70"/>
        <v>1.35998559919782E-2</v>
      </c>
      <c r="J737">
        <f t="shared" si="71"/>
        <v>1.941990555457003E-2</v>
      </c>
      <c r="K737">
        <f t="shared" si="72"/>
        <v>1.7690422053178608E-2</v>
      </c>
      <c r="L737">
        <f t="shared" si="73"/>
        <v>2.6222395866563757E-2</v>
      </c>
    </row>
    <row r="738" spans="1:12" x14ac:dyDescent="0.3">
      <c r="A738" s="1">
        <v>44159</v>
      </c>
      <c r="B738">
        <v>107.89915499999999</v>
      </c>
      <c r="C738">
        <v>34.789687999999998</v>
      </c>
      <c r="D738">
        <v>88.444000000000003</v>
      </c>
      <c r="E738">
        <v>210.113449</v>
      </c>
      <c r="F738">
        <v>55.521236000000002</v>
      </c>
      <c r="H738">
        <f t="shared" si="69"/>
        <v>-1.7698460156949163E-3</v>
      </c>
      <c r="I738">
        <f t="shared" si="70"/>
        <v>-1.4032353512150526E-2</v>
      </c>
      <c r="J738">
        <f t="shared" si="71"/>
        <v>1.4405859361421615E-3</v>
      </c>
      <c r="K738">
        <f t="shared" si="72"/>
        <v>4.691165103729488E-5</v>
      </c>
      <c r="L738">
        <f t="shared" si="73"/>
        <v>-2.7831302104236121E-3</v>
      </c>
    </row>
    <row r="739" spans="1:12" x14ac:dyDescent="0.3">
      <c r="A739" s="1">
        <v>44160</v>
      </c>
      <c r="B739">
        <v>107.708359</v>
      </c>
      <c r="C739">
        <v>34.304915999999999</v>
      </c>
      <c r="D739">
        <v>88.571503000000007</v>
      </c>
      <c r="E739">
        <v>210.12330600000001</v>
      </c>
      <c r="F739">
        <v>55.366928000000001</v>
      </c>
      <c r="H739">
        <f t="shared" si="69"/>
        <v>1.2070604766130462E-3</v>
      </c>
      <c r="I739">
        <f t="shared" si="70"/>
        <v>6.754445819851399E-3</v>
      </c>
      <c r="J739">
        <f t="shared" si="71"/>
        <v>1.2208992782895087E-2</v>
      </c>
      <c r="K739">
        <f t="shared" si="72"/>
        <v>6.3387576112024042E-3</v>
      </c>
      <c r="L739">
        <f t="shared" si="73"/>
        <v>6.0779111678443912E-3</v>
      </c>
    </row>
    <row r="740" spans="1:12" x14ac:dyDescent="0.3">
      <c r="A740" s="1">
        <v>44162</v>
      </c>
      <c r="B740">
        <v>107.838448</v>
      </c>
      <c r="C740">
        <v>34.537410999999999</v>
      </c>
      <c r="D740">
        <v>89.659499999999994</v>
      </c>
      <c r="E740">
        <v>211.45945699999999</v>
      </c>
      <c r="F740">
        <v>55.704467999999999</v>
      </c>
      <c r="H740">
        <f t="shared" si="69"/>
        <v>-6.6971380832270685E-3</v>
      </c>
      <c r="I740">
        <f t="shared" si="70"/>
        <v>-1.137933161559105E-2</v>
      </c>
      <c r="J740">
        <f t="shared" si="71"/>
        <v>-1.8261947354948783E-2</v>
      </c>
      <c r="K740">
        <f t="shared" si="72"/>
        <v>-5.4040151583131689E-3</v>
      </c>
      <c r="L740">
        <f t="shared" si="73"/>
        <v>-6.9271574321520921E-4</v>
      </c>
    </row>
    <row r="741" spans="1:12" x14ac:dyDescent="0.3">
      <c r="A741" s="1">
        <v>44165</v>
      </c>
      <c r="B741">
        <v>107.118652</v>
      </c>
      <c r="C741">
        <v>34.146625999999998</v>
      </c>
      <c r="D741">
        <v>88.037002999999999</v>
      </c>
      <c r="E741">
        <v>210.31980899999999</v>
      </c>
      <c r="F741">
        <v>55.665894000000002</v>
      </c>
      <c r="H741">
        <f t="shared" si="69"/>
        <v>-2.9188742267380443E-3</v>
      </c>
      <c r="I741">
        <f t="shared" si="70"/>
        <v>2.1355058340914435E-2</v>
      </c>
      <c r="J741">
        <f t="shared" si="71"/>
        <v>2.0996331426751176E-2</v>
      </c>
      <c r="K741">
        <f t="shared" si="72"/>
        <v>9.947011574433378E-3</v>
      </c>
      <c r="L741">
        <f t="shared" si="73"/>
        <v>1.7517159569394408E-2</v>
      </c>
    </row>
    <row r="742" spans="1:12" x14ac:dyDescent="0.3">
      <c r="A742" s="1">
        <v>44166</v>
      </c>
      <c r="B742">
        <v>106.806442</v>
      </c>
      <c r="C742">
        <v>34.883671</v>
      </c>
      <c r="D742">
        <v>89.904999000000004</v>
      </c>
      <c r="E742">
        <v>212.422302</v>
      </c>
      <c r="F742">
        <v>56.649593000000003</v>
      </c>
      <c r="H742">
        <f t="shared" si="69"/>
        <v>1.1784989700251469E-2</v>
      </c>
      <c r="I742">
        <f t="shared" si="70"/>
        <v>0</v>
      </c>
      <c r="J742">
        <f t="shared" si="71"/>
        <v>1.6464568686462951E-2</v>
      </c>
      <c r="K742">
        <f t="shared" si="72"/>
        <v>-3.8927616657915614E-3</v>
      </c>
      <c r="L742">
        <f t="shared" si="73"/>
        <v>5.7716676319491331E-3</v>
      </c>
    </row>
    <row r="743" spans="1:12" x14ac:dyDescent="0.3">
      <c r="A743" s="1">
        <v>44167</v>
      </c>
      <c r="B743">
        <v>108.07260100000001</v>
      </c>
      <c r="C743">
        <v>34.883671</v>
      </c>
      <c r="D743">
        <v>91.397498999999996</v>
      </c>
      <c r="E743">
        <v>211.59700000000001</v>
      </c>
      <c r="F743">
        <v>56.977500999999997</v>
      </c>
      <c r="H743">
        <f t="shared" si="69"/>
        <v>-8.1377588498940372E-3</v>
      </c>
      <c r="I743">
        <f t="shared" si="70"/>
        <v>5.5152588765524004E-3</v>
      </c>
      <c r="J743">
        <f t="shared" si="71"/>
        <v>-6.4571843588505709E-4</v>
      </c>
      <c r="K743">
        <f t="shared" si="72"/>
        <v>-5.2605028578754653E-3</v>
      </c>
      <c r="L743">
        <f t="shared" si="73"/>
        <v>3.2106885236844246E-3</v>
      </c>
    </row>
    <row r="744" spans="1:12" x14ac:dyDescent="0.3">
      <c r="A744" s="1">
        <v>44168</v>
      </c>
      <c r="B744">
        <v>107.196701</v>
      </c>
      <c r="C744">
        <v>35.076594999999998</v>
      </c>
      <c r="D744">
        <v>91.338500999999994</v>
      </c>
      <c r="E744">
        <v>210.486816</v>
      </c>
      <c r="F744">
        <v>57.160732000000003</v>
      </c>
      <c r="H744">
        <f t="shared" si="69"/>
        <v>2.8629091941134287E-2</v>
      </c>
      <c r="I744">
        <f t="shared" si="70"/>
        <v>1.6642474093345849E-2</v>
      </c>
      <c r="J744">
        <f t="shared" si="71"/>
        <v>6.6758969233759536E-4</v>
      </c>
      <c r="K744">
        <f t="shared" si="72"/>
        <v>5.5992579722379031E-4</v>
      </c>
      <c r="L744">
        <f t="shared" si="73"/>
        <v>1.1574316824438992E-2</v>
      </c>
    </row>
    <row r="745" spans="1:12" x14ac:dyDescent="0.3">
      <c r="A745" s="1">
        <v>44169</v>
      </c>
      <c r="B745">
        <v>110.30999799999999</v>
      </c>
      <c r="C745">
        <v>35.665241000000002</v>
      </c>
      <c r="D745">
        <v>91.399497999999994</v>
      </c>
      <c r="E745">
        <v>210.60470599999999</v>
      </c>
      <c r="F745">
        <v>57.826172</v>
      </c>
      <c r="H745">
        <f t="shared" si="69"/>
        <v>-1.9849683430898057E-2</v>
      </c>
      <c r="I745">
        <f t="shared" si="70"/>
        <v>-2.4144818091207779E-2</v>
      </c>
      <c r="J745">
        <f t="shared" si="71"/>
        <v>-4.6662456887831888E-3</v>
      </c>
      <c r="K745">
        <f t="shared" si="72"/>
        <v>-3.2674123073574526E-4</v>
      </c>
      <c r="L745">
        <f t="shared" si="73"/>
        <v>-2.6719256498332973E-3</v>
      </c>
    </row>
    <row r="746" spans="1:12" x14ac:dyDescent="0.3">
      <c r="A746" s="1">
        <v>44172</v>
      </c>
      <c r="B746">
        <v>108.14196800000001</v>
      </c>
      <c r="C746">
        <v>34.814422999999998</v>
      </c>
      <c r="D746">
        <v>90.973999000000006</v>
      </c>
      <c r="E746">
        <v>210.53590399999999</v>
      </c>
      <c r="F746">
        <v>57.671871000000003</v>
      </c>
      <c r="H746">
        <f t="shared" si="69"/>
        <v>8.0667020058687484E-3</v>
      </c>
      <c r="I746">
        <f t="shared" si="70"/>
        <v>2.0949694407786469E-2</v>
      </c>
      <c r="J746">
        <f t="shared" si="71"/>
        <v>-5.1127672701861162E-4</v>
      </c>
      <c r="K746">
        <f t="shared" si="72"/>
        <v>7.9945229112016111E-3</v>
      </c>
      <c r="L746">
        <f t="shared" si="73"/>
        <v>-1.2959895065135252E-2</v>
      </c>
    </row>
    <row r="747" spans="1:12" x14ac:dyDescent="0.3">
      <c r="A747" s="1">
        <v>44173</v>
      </c>
      <c r="B747">
        <v>109.01784499999999</v>
      </c>
      <c r="C747">
        <v>35.551468</v>
      </c>
      <c r="D747">
        <v>90.927498</v>
      </c>
      <c r="E747">
        <v>212.225784</v>
      </c>
      <c r="F747">
        <v>56.929271999999997</v>
      </c>
      <c r="H747">
        <f t="shared" si="69"/>
        <v>8.5546319824960759E-3</v>
      </c>
      <c r="I747">
        <f t="shared" si="70"/>
        <v>-4.7418875982254225E-3</v>
      </c>
      <c r="J747">
        <f t="shared" si="71"/>
        <v>-1.9108590431465414E-2</v>
      </c>
      <c r="K747">
        <f t="shared" si="72"/>
        <v>-1.9682191690679442E-2</v>
      </c>
      <c r="L747">
        <f t="shared" si="73"/>
        <v>1.1788638753912012E-2</v>
      </c>
    </row>
    <row r="748" spans="1:12" x14ac:dyDescent="0.3">
      <c r="A748" s="1">
        <v>44174</v>
      </c>
      <c r="B748">
        <v>109.954453</v>
      </c>
      <c r="C748">
        <v>35.383285999999998</v>
      </c>
      <c r="D748">
        <v>89.206496999999999</v>
      </c>
      <c r="E748">
        <v>208.08955399999999</v>
      </c>
      <c r="F748">
        <v>57.604362000000002</v>
      </c>
      <c r="H748">
        <f t="shared" si="69"/>
        <v>-1.4538550753846958E-2</v>
      </c>
      <c r="I748">
        <f t="shared" si="70"/>
        <v>8.7689040365955817E-3</v>
      </c>
      <c r="J748">
        <f t="shared" si="71"/>
        <v>-4.9445241570358423E-3</v>
      </c>
      <c r="K748">
        <f t="shared" si="72"/>
        <v>-6.0616607425793573E-3</v>
      </c>
      <c r="L748">
        <f t="shared" si="73"/>
        <v>-4.1943524579562356E-3</v>
      </c>
    </row>
    <row r="749" spans="1:12" x14ac:dyDescent="0.3">
      <c r="A749" s="1">
        <v>44175</v>
      </c>
      <c r="B749">
        <v>108.367439</v>
      </c>
      <c r="C749">
        <v>35.694923000000003</v>
      </c>
      <c r="D749">
        <v>88.766502000000003</v>
      </c>
      <c r="E749">
        <v>206.83200099999999</v>
      </c>
      <c r="F749">
        <v>57.363255000000002</v>
      </c>
      <c r="H749">
        <f t="shared" si="69"/>
        <v>-5.537005687808811E-3</v>
      </c>
      <c r="I749">
        <f t="shared" si="70"/>
        <v>-7.2322970132790614E-3</v>
      </c>
      <c r="J749">
        <f t="shared" si="71"/>
        <v>3.6209198097427045E-3</v>
      </c>
      <c r="K749">
        <f t="shared" si="72"/>
        <v>1.2931206897160666E-2</v>
      </c>
      <c r="L749">
        <f t="shared" si="73"/>
        <v>1.881984082627379E-2</v>
      </c>
    </row>
    <row r="750" spans="1:12" x14ac:dyDescent="0.3">
      <c r="A750" s="1">
        <v>44176</v>
      </c>
      <c r="B750">
        <v>107.769066</v>
      </c>
      <c r="C750">
        <v>35.437697999999997</v>
      </c>
      <c r="D750">
        <v>89.088500999999994</v>
      </c>
      <c r="E750">
        <v>209.523956</v>
      </c>
      <c r="F750">
        <v>58.453045000000003</v>
      </c>
      <c r="H750">
        <f t="shared" si="69"/>
        <v>-5.9726356748060743E-3</v>
      </c>
      <c r="I750">
        <f t="shared" si="70"/>
        <v>1.0967050735138425E-2</v>
      </c>
      <c r="J750">
        <f t="shared" si="71"/>
        <v>-1.2259386829386831E-2</v>
      </c>
      <c r="K750">
        <f t="shared" si="72"/>
        <v>4.3981108072824251E-3</v>
      </c>
      <c r="L750">
        <f t="shared" si="73"/>
        <v>2.4718861481062946E-3</v>
      </c>
    </row>
    <row r="751" spans="1:12" x14ac:dyDescent="0.3">
      <c r="A751" s="1">
        <v>44179</v>
      </c>
      <c r="B751">
        <v>107.127319</v>
      </c>
      <c r="C751">
        <v>35.828484000000003</v>
      </c>
      <c r="D751">
        <v>88.002998000000005</v>
      </c>
      <c r="E751">
        <v>210.447495</v>
      </c>
      <c r="F751">
        <v>58.597712999999999</v>
      </c>
      <c r="H751">
        <f t="shared" si="69"/>
        <v>1.9242239179519907E-2</v>
      </c>
      <c r="I751">
        <f t="shared" si="70"/>
        <v>1.7924723962617302E-2</v>
      </c>
      <c r="J751">
        <f t="shared" si="71"/>
        <v>4.3709433488830088E-3</v>
      </c>
      <c r="K751">
        <f t="shared" si="72"/>
        <v>-3.2677145681567774E-4</v>
      </c>
      <c r="L751">
        <f t="shared" si="73"/>
        <v>1.7942007026726936E-2</v>
      </c>
    </row>
    <row r="752" spans="1:12" x14ac:dyDescent="0.3">
      <c r="A752" s="1">
        <v>44180</v>
      </c>
      <c r="B752">
        <v>109.20864899999999</v>
      </c>
      <c r="C752">
        <v>36.476489999999998</v>
      </c>
      <c r="D752">
        <v>88.388496000000004</v>
      </c>
      <c r="E752">
        <v>210.378738</v>
      </c>
      <c r="F752">
        <v>59.658562000000003</v>
      </c>
      <c r="H752">
        <f t="shared" si="69"/>
        <v>-3.0222721724373126E-3</v>
      </c>
      <c r="I752">
        <f t="shared" si="70"/>
        <v>1.7613368534560808E-3</v>
      </c>
      <c r="J752">
        <f t="shared" si="71"/>
        <v>-2.7018938961225199E-3</v>
      </c>
      <c r="K752">
        <f t="shared" si="72"/>
        <v>2.3766097851556454E-2</v>
      </c>
      <c r="L752">
        <f t="shared" si="73"/>
        <v>1.4762725182649102E-2</v>
      </c>
    </row>
    <row r="753" spans="1:12" x14ac:dyDescent="0.3">
      <c r="A753" s="1">
        <v>44181</v>
      </c>
      <c r="B753">
        <v>108.87908899999999</v>
      </c>
      <c r="C753">
        <v>36.540793999999998</v>
      </c>
      <c r="D753">
        <v>88.150002000000001</v>
      </c>
      <c r="E753">
        <v>215.43850699999999</v>
      </c>
      <c r="F753">
        <v>60.545817999999997</v>
      </c>
      <c r="H753">
        <f t="shared" si="69"/>
        <v>0</v>
      </c>
      <c r="I753">
        <f t="shared" si="70"/>
        <v>1.130734027367883E-2</v>
      </c>
      <c r="J753">
        <f t="shared" si="71"/>
        <v>-8.6018930723352864E-3</v>
      </c>
      <c r="K753">
        <f t="shared" si="72"/>
        <v>6.3822904556269243E-4</v>
      </c>
      <c r="L753">
        <f t="shared" si="73"/>
        <v>1.3134247001019101E-2</v>
      </c>
    </row>
    <row r="754" spans="1:12" x14ac:dyDescent="0.3">
      <c r="A754" s="1">
        <v>44182</v>
      </c>
      <c r="B754">
        <v>108.87908899999999</v>
      </c>
      <c r="C754">
        <v>36.956318000000003</v>
      </c>
      <c r="D754">
        <v>87.394997000000004</v>
      </c>
      <c r="E754">
        <v>215.57605000000001</v>
      </c>
      <c r="F754">
        <v>61.346286999999997</v>
      </c>
      <c r="H754">
        <f t="shared" si="69"/>
        <v>2.3868275933133284E-3</v>
      </c>
      <c r="I754">
        <f t="shared" si="70"/>
        <v>-2.4251117099961899E-2</v>
      </c>
      <c r="J754">
        <f t="shared" si="71"/>
        <v>-9.7099914010495194E-3</v>
      </c>
      <c r="K754">
        <f t="shared" si="72"/>
        <v>-3.7898747178378334E-3</v>
      </c>
      <c r="L754">
        <f t="shared" si="73"/>
        <v>2.2539177688486799E-2</v>
      </c>
    </row>
    <row r="755" spans="1:12" x14ac:dyDescent="0.3">
      <c r="A755" s="1">
        <v>44183</v>
      </c>
      <c r="B755">
        <v>109.139275</v>
      </c>
      <c r="C755">
        <v>36.070866000000002</v>
      </c>
      <c r="D755">
        <v>86.550499000000002</v>
      </c>
      <c r="E755">
        <v>214.76059000000001</v>
      </c>
      <c r="F755">
        <v>62.744681999999997</v>
      </c>
      <c r="H755">
        <f t="shared" si="69"/>
        <v>-1.9740799036916397E-2</v>
      </c>
      <c r="I755">
        <f t="shared" si="70"/>
        <v>1.9181297503580127E-3</v>
      </c>
      <c r="J755">
        <f t="shared" si="71"/>
        <v>4.8179140703468928E-3</v>
      </c>
      <c r="K755">
        <f t="shared" si="72"/>
        <v>1.813371146178663E-2</v>
      </c>
      <c r="L755">
        <f t="shared" si="73"/>
        <v>-8.9546573359976771E-3</v>
      </c>
    </row>
    <row r="756" spans="1:12" x14ac:dyDescent="0.3">
      <c r="A756" s="1">
        <v>44186</v>
      </c>
      <c r="B756">
        <v>107.005905</v>
      </c>
      <c r="C756">
        <v>36.140121000000001</v>
      </c>
      <c r="D756">
        <v>86.968497999999997</v>
      </c>
      <c r="E756">
        <v>218.69052099999999</v>
      </c>
      <c r="F756">
        <v>62.185333</v>
      </c>
      <c r="H756">
        <f t="shared" si="69"/>
        <v>1.7814540543811268E-3</v>
      </c>
      <c r="I756">
        <f t="shared" si="70"/>
        <v>-4.5272623065300225E-3</v>
      </c>
      <c r="J756">
        <f t="shared" si="71"/>
        <v>-9.1658139136308239E-3</v>
      </c>
      <c r="K756">
        <f t="shared" si="72"/>
        <v>6.0466682361497211E-3</v>
      </c>
      <c r="L756">
        <f t="shared" si="73"/>
        <v>1.0337085514384852E-2</v>
      </c>
    </row>
    <row r="757" spans="1:12" x14ac:dyDescent="0.3">
      <c r="A757" s="1">
        <v>44187</v>
      </c>
      <c r="B757">
        <v>107.196701</v>
      </c>
      <c r="C757">
        <v>35.976875</v>
      </c>
      <c r="D757">
        <v>86.175003000000004</v>
      </c>
      <c r="E757">
        <v>220.016876</v>
      </c>
      <c r="F757">
        <v>62.831482000000001</v>
      </c>
      <c r="H757">
        <f t="shared" si="69"/>
        <v>2.3432202316975947E-3</v>
      </c>
      <c r="I757">
        <f t="shared" si="70"/>
        <v>9.1701044970232473E-3</v>
      </c>
      <c r="J757">
        <f t="shared" si="71"/>
        <v>5.1390784605606339E-3</v>
      </c>
      <c r="K757">
        <f t="shared" si="72"/>
        <v>-1.3124914974910284E-2</v>
      </c>
      <c r="L757">
        <f t="shared" si="73"/>
        <v>2.2996550224964577E-3</v>
      </c>
    </row>
    <row r="758" spans="1:12" x14ac:dyDescent="0.3">
      <c r="A758" s="1">
        <v>44188</v>
      </c>
      <c r="B758">
        <v>107.44818100000001</v>
      </c>
      <c r="C758">
        <v>36.308304</v>
      </c>
      <c r="D758">
        <v>86.619003000000006</v>
      </c>
      <c r="E758">
        <v>217.14804100000001</v>
      </c>
      <c r="F758">
        <v>62.976139000000003</v>
      </c>
      <c r="H758">
        <f t="shared" si="69"/>
        <v>6.3559664356470334E-3</v>
      </c>
      <c r="I758">
        <f t="shared" si="70"/>
        <v>-5.6014056181017905E-3</v>
      </c>
      <c r="J758">
        <f t="shared" si="71"/>
        <v>3.7277204288193276E-3</v>
      </c>
      <c r="K758">
        <f t="shared" si="72"/>
        <v>7.7968673637154127E-3</v>
      </c>
      <c r="L758">
        <f t="shared" si="73"/>
        <v>-5.220336209873379E-3</v>
      </c>
    </row>
    <row r="759" spans="1:12" x14ac:dyDescent="0.3">
      <c r="A759" s="1">
        <v>44189</v>
      </c>
      <c r="B759">
        <v>108.13329299999999</v>
      </c>
      <c r="C759">
        <v>36.105494999999998</v>
      </c>
      <c r="D759">
        <v>86.942497000000003</v>
      </c>
      <c r="E759">
        <v>218.84773300000001</v>
      </c>
      <c r="F759">
        <v>62.648238999999997</v>
      </c>
      <c r="H759">
        <f t="shared" si="69"/>
        <v>1.0421236505412271E-3</v>
      </c>
      <c r="I759">
        <f t="shared" si="70"/>
        <v>-1.9199710479514392E-3</v>
      </c>
      <c r="J759">
        <f t="shared" si="71"/>
        <v>2.1190344502569854E-2</v>
      </c>
      <c r="K759">
        <f t="shared" si="72"/>
        <v>9.8724522094002336E-3</v>
      </c>
      <c r="L759">
        <f t="shared" si="73"/>
        <v>-1.3864105796993135E-3</v>
      </c>
    </row>
    <row r="760" spans="1:12" x14ac:dyDescent="0.3">
      <c r="A760" s="1">
        <v>44193</v>
      </c>
      <c r="B760">
        <v>108.24603999999999</v>
      </c>
      <c r="C760">
        <v>36.036239999999999</v>
      </c>
      <c r="D760">
        <v>88.804496999999998</v>
      </c>
      <c r="E760">
        <v>221.01899700000001</v>
      </c>
      <c r="F760">
        <v>62.561442999999997</v>
      </c>
      <c r="H760">
        <f t="shared" si="69"/>
        <v>-8.2053163897043355E-3</v>
      </c>
      <c r="I760">
        <f t="shared" si="70"/>
        <v>-1.8704918964920624E-2</v>
      </c>
      <c r="J760">
        <f t="shared" si="71"/>
        <v>-9.8280475636505979E-3</v>
      </c>
      <c r="K760">
        <f t="shared" si="72"/>
        <v>-3.6069842381939495E-3</v>
      </c>
      <c r="L760">
        <f t="shared" si="73"/>
        <v>-6.3403079777752764E-3</v>
      </c>
    </row>
    <row r="761" spans="1:12" x14ac:dyDescent="0.3">
      <c r="A761" s="1">
        <v>44194</v>
      </c>
      <c r="B761">
        <v>107.361481</v>
      </c>
      <c r="C761">
        <v>35.368450000000003</v>
      </c>
      <c r="D761">
        <v>87.935997</v>
      </c>
      <c r="E761">
        <v>220.223221</v>
      </c>
      <c r="F761">
        <v>62.166038999999998</v>
      </c>
      <c r="H761">
        <f t="shared" si="69"/>
        <v>4.3522007804546866E-3</v>
      </c>
      <c r="I761">
        <f t="shared" si="70"/>
        <v>1.388901076501407E-2</v>
      </c>
      <c r="J761">
        <f t="shared" si="71"/>
        <v>-1.0977047510279177E-2</v>
      </c>
      <c r="K761">
        <f t="shared" si="72"/>
        <v>-1.1080633292076845E-2</v>
      </c>
      <c r="L761">
        <f t="shared" si="73"/>
        <v>-9.3137597112051291E-4</v>
      </c>
    </row>
    <row r="762" spans="1:12" x14ac:dyDescent="0.3">
      <c r="A762" s="1">
        <v>44195</v>
      </c>
      <c r="B762">
        <v>107.829758</v>
      </c>
      <c r="C762">
        <v>35.863109999999999</v>
      </c>
      <c r="D762">
        <v>86.975998000000004</v>
      </c>
      <c r="E762">
        <v>217.79647800000001</v>
      </c>
      <c r="F762">
        <v>62.108165999999997</v>
      </c>
      <c r="H762">
        <f t="shared" si="69"/>
        <v>1.2309422899641362E-2</v>
      </c>
      <c r="I762">
        <f t="shared" si="70"/>
        <v>1.0837522897645412E-2</v>
      </c>
      <c r="J762">
        <f t="shared" si="71"/>
        <v>7.0803297446825264E-3</v>
      </c>
      <c r="K762">
        <f t="shared" si="72"/>
        <v>3.3325160944321515E-3</v>
      </c>
      <c r="L762">
        <f t="shared" si="73"/>
        <v>4.4931631718107467E-3</v>
      </c>
    </row>
    <row r="763" spans="1:12" x14ac:dyDescent="0.3">
      <c r="A763" s="1">
        <v>44196</v>
      </c>
      <c r="B763">
        <v>109.165283</v>
      </c>
      <c r="C763">
        <v>36.253891000000003</v>
      </c>
      <c r="D763">
        <v>87.594002000000003</v>
      </c>
      <c r="E763">
        <v>218.52349899999999</v>
      </c>
      <c r="F763">
        <v>62.387855999999999</v>
      </c>
      <c r="H763">
        <f t="shared" si="69"/>
        <v>-1.5531586876961091E-2</v>
      </c>
      <c r="I763">
        <f t="shared" si="70"/>
        <v>-1.0975389937485511E-2</v>
      </c>
      <c r="J763">
        <f t="shared" si="71"/>
        <v>-1.3585935506381975E-2</v>
      </c>
      <c r="K763">
        <f t="shared" si="72"/>
        <v>-2.1495403834254957E-2</v>
      </c>
      <c r="L763">
        <f t="shared" si="73"/>
        <v>-1.4637577516060951E-2</v>
      </c>
    </row>
    <row r="764" spans="1:12" x14ac:dyDescent="0.3">
      <c r="A764" s="1">
        <v>44200</v>
      </c>
      <c r="B764">
        <v>107.482872</v>
      </c>
      <c r="C764">
        <v>35.858165999999997</v>
      </c>
      <c r="D764">
        <v>86.412002999999999</v>
      </c>
      <c r="E764">
        <v>213.876373</v>
      </c>
      <c r="F764">
        <v>61.481299999999997</v>
      </c>
      <c r="H764">
        <f t="shared" si="69"/>
        <v>1.759487537772712E-2</v>
      </c>
      <c r="I764">
        <f t="shared" si="70"/>
        <v>1.3292206796975429E-2</v>
      </c>
      <c r="J764">
        <f t="shared" si="71"/>
        <v>7.3101018068476081E-3</v>
      </c>
      <c r="K764">
        <f t="shared" si="72"/>
        <v>9.641063479781959E-4</v>
      </c>
      <c r="L764">
        <f t="shared" si="73"/>
        <v>-1.2469581350259567E-2</v>
      </c>
    </row>
    <row r="765" spans="1:12" x14ac:dyDescent="0.3">
      <c r="A765" s="1">
        <v>44201</v>
      </c>
      <c r="B765">
        <v>109.390755</v>
      </c>
      <c r="C765">
        <v>36.337981999999997</v>
      </c>
      <c r="D765">
        <v>87.045997999999997</v>
      </c>
      <c r="E765">
        <v>214.082672</v>
      </c>
      <c r="F765">
        <v>60.719414</v>
      </c>
      <c r="H765">
        <f t="shared" si="69"/>
        <v>2.4665554379707716E-2</v>
      </c>
      <c r="I765">
        <f t="shared" si="70"/>
        <v>8.2696950377939508E-3</v>
      </c>
      <c r="J765">
        <f t="shared" si="71"/>
        <v>-3.2391051690918663E-3</v>
      </c>
      <c r="K765">
        <f t="shared" si="72"/>
        <v>-2.6271372352377403E-2</v>
      </c>
      <c r="L765">
        <f t="shared" si="73"/>
        <v>-2.3943728114696875E-3</v>
      </c>
    </row>
    <row r="766" spans="1:12" x14ac:dyDescent="0.3">
      <c r="A766" s="1">
        <v>44202</v>
      </c>
      <c r="B766">
        <v>112.12249</v>
      </c>
      <c r="C766">
        <v>36.639732000000002</v>
      </c>
      <c r="D766">
        <v>86.764503000000005</v>
      </c>
      <c r="E766">
        <v>208.53166200000001</v>
      </c>
      <c r="F766">
        <v>60.574202999999997</v>
      </c>
      <c r="H766">
        <f t="shared" si="69"/>
        <v>-2.3231050088394962E-3</v>
      </c>
      <c r="I766">
        <f t="shared" si="70"/>
        <v>3.0186472613538698E-2</v>
      </c>
      <c r="J766">
        <f t="shared" si="71"/>
        <v>2.9503578254212934E-2</v>
      </c>
      <c r="K766">
        <f t="shared" si="72"/>
        <v>2.8059637071766976E-2</v>
      </c>
      <c r="L766">
        <f t="shared" si="73"/>
        <v>7.9592171889739972E-3</v>
      </c>
    </row>
    <row r="767" spans="1:12" x14ac:dyDescent="0.3">
      <c r="A767" s="1">
        <v>44203</v>
      </c>
      <c r="B767">
        <v>111.86232</v>
      </c>
      <c r="C767">
        <v>37.762619000000001</v>
      </c>
      <c r="D767">
        <v>89.362503000000004</v>
      </c>
      <c r="E767">
        <v>214.46585099999999</v>
      </c>
      <c r="F767">
        <v>61.058250000000001</v>
      </c>
      <c r="H767">
        <f t="shared" si="69"/>
        <v>-3.572390980019369E-3</v>
      </c>
      <c r="I767">
        <f t="shared" si="70"/>
        <v>1.1461313527169271E-2</v>
      </c>
      <c r="J767">
        <f t="shared" si="71"/>
        <v>1.1106027141914762E-2</v>
      </c>
      <c r="K767">
        <f t="shared" si="72"/>
        <v>6.074329993406998E-3</v>
      </c>
      <c r="L767">
        <f t="shared" si="73"/>
        <v>4.9032330116899015E-3</v>
      </c>
    </row>
    <row r="768" spans="1:12" x14ac:dyDescent="0.3">
      <c r="A768" s="1">
        <v>44204</v>
      </c>
      <c r="B768">
        <v>111.46341700000001</v>
      </c>
      <c r="C768">
        <v>38.197918000000001</v>
      </c>
      <c r="D768">
        <v>90.360496999999995</v>
      </c>
      <c r="E768">
        <v>215.77255199999999</v>
      </c>
      <c r="F768">
        <v>61.358367999999999</v>
      </c>
      <c r="H768">
        <f t="shared" si="69"/>
        <v>3.8884123220873343E-4</v>
      </c>
      <c r="I768">
        <f t="shared" si="70"/>
        <v>-2.080535359196525E-2</v>
      </c>
      <c r="J768">
        <f t="shared" si="71"/>
        <v>-2.2659477584737426E-2</v>
      </c>
      <c r="K768">
        <f t="shared" si="72"/>
        <v>-9.7458877951192308E-3</v>
      </c>
      <c r="L768">
        <f t="shared" si="73"/>
        <v>-5.5375663192114011E-3</v>
      </c>
    </row>
    <row r="769" spans="1:12" x14ac:dyDescent="0.3">
      <c r="A769" s="1">
        <v>44207</v>
      </c>
      <c r="B769">
        <v>111.506767</v>
      </c>
      <c r="C769">
        <v>37.411406999999997</v>
      </c>
      <c r="D769">
        <v>88.335999000000001</v>
      </c>
      <c r="E769">
        <v>213.67987099999999</v>
      </c>
      <c r="F769">
        <v>61.019531000000001</v>
      </c>
      <c r="H769">
        <f t="shared" si="69"/>
        <v>4.8877917029429632E-3</v>
      </c>
      <c r="I769">
        <f t="shared" si="70"/>
        <v>1.4700271885875861E-2</v>
      </c>
      <c r="J769">
        <f t="shared" si="71"/>
        <v>-1.1482306703376346E-2</v>
      </c>
      <c r="K769">
        <f t="shared" si="72"/>
        <v>-1.1840477406770744E-2</v>
      </c>
      <c r="L769">
        <f t="shared" si="73"/>
        <v>-9.7251689602730462E-3</v>
      </c>
    </row>
    <row r="770" spans="1:12" x14ac:dyDescent="0.3">
      <c r="A770" s="1">
        <v>44208</v>
      </c>
      <c r="B770">
        <v>112.053123</v>
      </c>
      <c r="C770">
        <v>37.965426999999998</v>
      </c>
      <c r="D770">
        <v>87.327499000000003</v>
      </c>
      <c r="E770">
        <v>211.16471899999999</v>
      </c>
      <c r="F770">
        <v>60.428981999999998</v>
      </c>
      <c r="H770">
        <f t="shared" si="69"/>
        <v>-1.7882128355896941E-2</v>
      </c>
      <c r="I770">
        <f t="shared" si="70"/>
        <v>-7.4639258448892881E-2</v>
      </c>
      <c r="J770">
        <f t="shared" si="71"/>
        <v>4.484527431696664E-3</v>
      </c>
      <c r="K770">
        <f t="shared" si="72"/>
        <v>6.5389270788727529E-3</v>
      </c>
      <c r="L770">
        <f t="shared" si="73"/>
        <v>-5.783977321703917E-3</v>
      </c>
    </row>
    <row r="771" spans="1:12" x14ac:dyDescent="0.3">
      <c r="A771" s="1">
        <v>44209</v>
      </c>
      <c r="B771">
        <v>110.067184</v>
      </c>
      <c r="C771">
        <v>35.234886000000003</v>
      </c>
      <c r="D771">
        <v>87.720000999999996</v>
      </c>
      <c r="E771">
        <v>212.55003400000001</v>
      </c>
      <c r="F771">
        <v>60.080471000000003</v>
      </c>
      <c r="H771">
        <f t="shared" si="69"/>
        <v>1.6022916048256747E-2</v>
      </c>
      <c r="I771">
        <f t="shared" si="70"/>
        <v>2.796421382088396E-2</v>
      </c>
      <c r="J771">
        <f t="shared" si="71"/>
        <v>-8.1383388903630092E-3</v>
      </c>
      <c r="K771">
        <f t="shared" si="72"/>
        <v>-1.5465198755422866E-2</v>
      </c>
      <c r="L771">
        <f t="shared" si="73"/>
        <v>-7.4397990239790284E-3</v>
      </c>
    </row>
    <row r="772" spans="1:12" x14ac:dyDescent="0.3">
      <c r="A772" s="1">
        <v>44210</v>
      </c>
      <c r="B772">
        <v>111.84498600000001</v>
      </c>
      <c r="C772">
        <v>36.234107999999999</v>
      </c>
      <c r="D772">
        <v>87.009003000000007</v>
      </c>
      <c r="E772">
        <v>209.28819300000001</v>
      </c>
      <c r="F772">
        <v>59.635142999999999</v>
      </c>
      <c r="H772">
        <f t="shared" si="69"/>
        <v>-4.5072865025701427E-3</v>
      </c>
      <c r="I772">
        <f t="shared" si="70"/>
        <v>1.3694113021055115E-2</v>
      </c>
      <c r="J772">
        <f t="shared" si="71"/>
        <v>-2.2955103382540495E-3</v>
      </c>
      <c r="K772">
        <f t="shared" si="72"/>
        <v>-1.7385457951113277E-3</v>
      </c>
      <c r="L772">
        <f t="shared" si="73"/>
        <v>2.9178247300016397E-3</v>
      </c>
    </row>
    <row r="773" spans="1:12" x14ac:dyDescent="0.3">
      <c r="A773" s="1">
        <v>44211</v>
      </c>
      <c r="B773">
        <v>111.34200300000001</v>
      </c>
      <c r="C773">
        <v>36.733714999999997</v>
      </c>
      <c r="D773">
        <v>86.809501999999995</v>
      </c>
      <c r="E773">
        <v>208.92465200000001</v>
      </c>
      <c r="F773">
        <v>59.809401999999999</v>
      </c>
      <c r="H773">
        <f t="shared" ref="H773:H836" si="74">LN(B774/B773)</f>
        <v>4.894801425738113E-3</v>
      </c>
      <c r="I773">
        <f t="shared" ref="I773:I836" si="75">LN(C774/C773)</f>
        <v>8.0472772701436265E-3</v>
      </c>
      <c r="J773">
        <f t="shared" ref="J773:J836" si="76">LN(D774/D773)</f>
        <v>3.1002859941714679E-2</v>
      </c>
      <c r="K773">
        <f t="shared" ref="K773:K836" si="77">LN(E774/E773)</f>
        <v>1.7665816016124228E-2</v>
      </c>
      <c r="L773">
        <f t="shared" ref="L773:L836" si="78">LN(F774/F773)</f>
        <v>-7.9630159576934336E-3</v>
      </c>
    </row>
    <row r="774" spans="1:12" x14ac:dyDescent="0.3">
      <c r="A774" s="1">
        <v>44215</v>
      </c>
      <c r="B774">
        <v>111.888336</v>
      </c>
      <c r="C774">
        <v>37.030513999999997</v>
      </c>
      <c r="D774">
        <v>89.542998999999995</v>
      </c>
      <c r="E774">
        <v>212.64827</v>
      </c>
      <c r="F774">
        <v>59.335030000000003</v>
      </c>
      <c r="H774">
        <f t="shared" si="74"/>
        <v>8.1822855329180388E-3</v>
      </c>
      <c r="I774">
        <f t="shared" si="75"/>
        <v>2.8834749266045467E-2</v>
      </c>
      <c r="J774">
        <f t="shared" si="76"/>
        <v>5.2239341176379191E-2</v>
      </c>
      <c r="K774">
        <f t="shared" si="77"/>
        <v>3.5849286054443992E-2</v>
      </c>
      <c r="L774">
        <f t="shared" si="78"/>
        <v>4.3955813142311211E-3</v>
      </c>
    </row>
    <row r="775" spans="1:12" x14ac:dyDescent="0.3">
      <c r="A775" s="1">
        <v>44216</v>
      </c>
      <c r="B775">
        <v>112.80759399999999</v>
      </c>
      <c r="C775">
        <v>38.113822999999996</v>
      </c>
      <c r="D775">
        <v>94.345000999999996</v>
      </c>
      <c r="E775">
        <v>220.409851</v>
      </c>
      <c r="F775">
        <v>59.596415999999998</v>
      </c>
      <c r="H775">
        <f t="shared" si="74"/>
        <v>1.1997207120391691E-2</v>
      </c>
      <c r="I775">
        <f t="shared" si="75"/>
        <v>-1.9485925713654017E-3</v>
      </c>
      <c r="J775">
        <f t="shared" si="76"/>
        <v>2.3027047095015253E-3</v>
      </c>
      <c r="K775">
        <f t="shared" si="77"/>
        <v>2.8044139297417705E-3</v>
      </c>
      <c r="L775">
        <f t="shared" si="78"/>
        <v>-5.7016662110413114E-3</v>
      </c>
    </row>
    <row r="776" spans="1:12" x14ac:dyDescent="0.3">
      <c r="A776" s="1">
        <v>44217</v>
      </c>
      <c r="B776">
        <v>114.169121</v>
      </c>
      <c r="C776">
        <v>38.039627000000003</v>
      </c>
      <c r="D776">
        <v>94.5625</v>
      </c>
      <c r="E776">
        <v>221.028839</v>
      </c>
      <c r="F776">
        <v>59.257584000000001</v>
      </c>
      <c r="H776">
        <f t="shared" si="74"/>
        <v>-0.10430608617141228</v>
      </c>
      <c r="I776">
        <f t="shared" si="75"/>
        <v>-1.2562294872613542E-2</v>
      </c>
      <c r="J776">
        <f t="shared" si="76"/>
        <v>5.16835794531349E-3</v>
      </c>
      <c r="K776">
        <f t="shared" si="77"/>
        <v>4.3466679241721479E-3</v>
      </c>
      <c r="L776">
        <f t="shared" si="78"/>
        <v>-1.3984017266434738E-2</v>
      </c>
    </row>
    <row r="777" spans="1:12" x14ac:dyDescent="0.3">
      <c r="A777" s="1">
        <v>44218</v>
      </c>
      <c r="B777">
        <v>102.86061100000001</v>
      </c>
      <c r="C777">
        <v>37.564751000000001</v>
      </c>
      <c r="D777">
        <v>95.052498</v>
      </c>
      <c r="E777">
        <v>221.991669</v>
      </c>
      <c r="F777">
        <v>58.434691999999998</v>
      </c>
      <c r="H777">
        <f t="shared" si="74"/>
        <v>-2.5288872559820749E-4</v>
      </c>
      <c r="I777">
        <f t="shared" si="75"/>
        <v>-3.4296427090875128E-3</v>
      </c>
      <c r="J777">
        <f t="shared" si="76"/>
        <v>-8.6828670938616853E-4</v>
      </c>
      <c r="K777">
        <f t="shared" si="77"/>
        <v>1.5719958117429465E-2</v>
      </c>
      <c r="L777">
        <f t="shared" si="78"/>
        <v>8.9066498006495024E-3</v>
      </c>
    </row>
    <row r="778" spans="1:12" x14ac:dyDescent="0.3">
      <c r="A778" s="1">
        <v>44221</v>
      </c>
      <c r="B778">
        <v>102.834602</v>
      </c>
      <c r="C778">
        <v>37.436138</v>
      </c>
      <c r="D778">
        <v>94.970000999999996</v>
      </c>
      <c r="E778">
        <v>225.50894199999999</v>
      </c>
      <c r="F778">
        <v>58.957473999999998</v>
      </c>
      <c r="H778">
        <f t="shared" si="74"/>
        <v>3.2441604631907241E-2</v>
      </c>
      <c r="I778">
        <f t="shared" si="75"/>
        <v>4.7455694665823611E-3</v>
      </c>
      <c r="J778">
        <f t="shared" si="76"/>
        <v>9.3485944889874512E-3</v>
      </c>
      <c r="K778">
        <f t="shared" si="77"/>
        <v>1.2125027198272157E-2</v>
      </c>
      <c r="L778">
        <f t="shared" si="78"/>
        <v>1.4670244584091821E-2</v>
      </c>
    </row>
    <row r="779" spans="1:12" x14ac:dyDescent="0.3">
      <c r="A779" s="1">
        <v>44222</v>
      </c>
      <c r="B779">
        <v>106.225426</v>
      </c>
      <c r="C779">
        <v>37.614215999999999</v>
      </c>
      <c r="D779">
        <v>95.861999999999995</v>
      </c>
      <c r="E779">
        <v>228.25988799999999</v>
      </c>
      <c r="F779">
        <v>59.828769999999999</v>
      </c>
      <c r="H779">
        <f t="shared" si="74"/>
        <v>-1.6341114228364336E-4</v>
      </c>
      <c r="I779">
        <f t="shared" si="75"/>
        <v>-2.9087984230036688E-2</v>
      </c>
      <c r="J779">
        <f t="shared" si="76"/>
        <v>-4.6139116928722773E-2</v>
      </c>
      <c r="K779">
        <f t="shared" si="77"/>
        <v>2.4504617151548287E-3</v>
      </c>
      <c r="L779">
        <f t="shared" si="78"/>
        <v>1.2062751801201354E-2</v>
      </c>
    </row>
    <row r="780" spans="1:12" x14ac:dyDescent="0.3">
      <c r="A780" s="1">
        <v>44223</v>
      </c>
      <c r="B780">
        <v>106.20806899999999</v>
      </c>
      <c r="C780">
        <v>36.535854</v>
      </c>
      <c r="D780">
        <v>91.539496999999997</v>
      </c>
      <c r="E780">
        <v>228.81991600000001</v>
      </c>
      <c r="F780">
        <v>60.554839999999999</v>
      </c>
      <c r="H780">
        <f t="shared" si="74"/>
        <v>-1.9707975314266036E-2</v>
      </c>
      <c r="I780">
        <f t="shared" si="75"/>
        <v>8.1199558171744964E-4</v>
      </c>
      <c r="J780">
        <f t="shared" si="76"/>
        <v>1.7499620981046158E-2</v>
      </c>
      <c r="K780">
        <f t="shared" si="77"/>
        <v>2.5561377853145016E-2</v>
      </c>
      <c r="L780">
        <f t="shared" si="78"/>
        <v>-2.1492321387827994E-2</v>
      </c>
    </row>
    <row r="781" spans="1:12" x14ac:dyDescent="0.3">
      <c r="A781" s="1">
        <v>44224</v>
      </c>
      <c r="B781">
        <v>104.135414</v>
      </c>
      <c r="C781">
        <v>36.565533000000002</v>
      </c>
      <c r="D781">
        <v>93.155501999999998</v>
      </c>
      <c r="E781">
        <v>234.74426299999999</v>
      </c>
      <c r="F781">
        <v>59.267262000000002</v>
      </c>
      <c r="H781">
        <f t="shared" si="74"/>
        <v>-8.1106114162567133E-3</v>
      </c>
      <c r="I781">
        <f t="shared" si="75"/>
        <v>-1.4031957970697716E-2</v>
      </c>
      <c r="J781">
        <f t="shared" si="76"/>
        <v>-1.4799453243391679E-2</v>
      </c>
      <c r="K781">
        <f t="shared" si="77"/>
        <v>-2.9605635835251044E-2</v>
      </c>
      <c r="L781">
        <f t="shared" si="78"/>
        <v>-1.2988206346696989E-2</v>
      </c>
    </row>
    <row r="782" spans="1:12" x14ac:dyDescent="0.3">
      <c r="A782" s="1">
        <v>44225</v>
      </c>
      <c r="B782">
        <v>103.294228</v>
      </c>
      <c r="C782">
        <v>36.05603</v>
      </c>
      <c r="D782">
        <v>91.787002999999999</v>
      </c>
      <c r="E782">
        <v>227.896378</v>
      </c>
      <c r="F782">
        <v>58.502464000000003</v>
      </c>
      <c r="H782">
        <f t="shared" si="74"/>
        <v>1.1934207918282029E-2</v>
      </c>
      <c r="I782">
        <f t="shared" si="75"/>
        <v>1.4437694975484618E-2</v>
      </c>
      <c r="J782">
        <f t="shared" si="76"/>
        <v>3.5116425973065829E-2</v>
      </c>
      <c r="K782">
        <f t="shared" si="77"/>
        <v>3.2614647511363018E-2</v>
      </c>
      <c r="L782">
        <f t="shared" si="78"/>
        <v>1.7714038523970972E-2</v>
      </c>
    </row>
    <row r="783" spans="1:12" x14ac:dyDescent="0.3">
      <c r="A783" s="1">
        <v>44228</v>
      </c>
      <c r="B783">
        <v>104.53434799999999</v>
      </c>
      <c r="C783">
        <v>36.580371999999997</v>
      </c>
      <c r="D783">
        <v>95.067497000000003</v>
      </c>
      <c r="E783">
        <v>235.45167499999999</v>
      </c>
      <c r="F783">
        <v>59.548012</v>
      </c>
      <c r="H783">
        <f t="shared" si="74"/>
        <v>-9.1675933103619288E-3</v>
      </c>
      <c r="I783">
        <f t="shared" si="75"/>
        <v>4.2621545760373775E-2</v>
      </c>
      <c r="J783">
        <f t="shared" si="76"/>
        <v>1.366492738631692E-2</v>
      </c>
      <c r="K783">
        <f t="shared" si="77"/>
        <v>-5.8440101745936806E-4</v>
      </c>
      <c r="L783">
        <f t="shared" si="78"/>
        <v>1.3884635091024698E-2</v>
      </c>
    </row>
    <row r="784" spans="1:12" x14ac:dyDescent="0.3">
      <c r="A784" s="1">
        <v>44229</v>
      </c>
      <c r="B784">
        <v>103.580399</v>
      </c>
      <c r="C784">
        <v>38.173186999999999</v>
      </c>
      <c r="D784">
        <v>96.375504000000006</v>
      </c>
      <c r="E784">
        <v>235.31411700000001</v>
      </c>
      <c r="F784">
        <v>60.380580999999999</v>
      </c>
      <c r="H784">
        <f t="shared" si="74"/>
        <v>-2.6827121810205001E-3</v>
      </c>
      <c r="I784">
        <f t="shared" si="75"/>
        <v>7.4877480895683577E-3</v>
      </c>
      <c r="J784">
        <f t="shared" si="76"/>
        <v>7.1353386439996003E-2</v>
      </c>
      <c r="K784">
        <f t="shared" si="77"/>
        <v>1.4466290292052245E-2</v>
      </c>
      <c r="L784">
        <f t="shared" si="78"/>
        <v>-3.2117293790761112E-3</v>
      </c>
    </row>
    <row r="785" spans="1:12" x14ac:dyDescent="0.3">
      <c r="A785" s="1">
        <v>44230</v>
      </c>
      <c r="B785">
        <v>103.30289500000001</v>
      </c>
      <c r="C785">
        <v>38.460090999999998</v>
      </c>
      <c r="D785">
        <v>103.503502</v>
      </c>
      <c r="E785">
        <v>238.74298099999999</v>
      </c>
      <c r="F785">
        <v>60.186965999999998</v>
      </c>
      <c r="H785">
        <f t="shared" si="74"/>
        <v>1.582442905413875E-2</v>
      </c>
      <c r="I785">
        <f t="shared" si="75"/>
        <v>1.9865771482908409E-2</v>
      </c>
      <c r="J785">
        <f t="shared" si="76"/>
        <v>-3.7266355164783235E-3</v>
      </c>
      <c r="K785">
        <f t="shared" si="77"/>
        <v>-4.082523623211657E-3</v>
      </c>
      <c r="L785">
        <f t="shared" si="78"/>
        <v>1.8802263688719414E-2</v>
      </c>
    </row>
    <row r="786" spans="1:12" x14ac:dyDescent="0.3">
      <c r="A786" s="1">
        <v>44231</v>
      </c>
      <c r="B786">
        <v>104.95060700000001</v>
      </c>
      <c r="C786">
        <v>39.231769999999997</v>
      </c>
      <c r="D786">
        <v>103.1185</v>
      </c>
      <c r="E786">
        <v>237.77029400000001</v>
      </c>
      <c r="F786">
        <v>61.329323000000002</v>
      </c>
      <c r="H786">
        <f t="shared" si="74"/>
        <v>6.3424087756524458E-3</v>
      </c>
      <c r="I786">
        <f t="shared" si="75"/>
        <v>3.7754869849216471E-3</v>
      </c>
      <c r="J786">
        <f t="shared" si="76"/>
        <v>1.712872210270662E-2</v>
      </c>
      <c r="K786">
        <f t="shared" si="77"/>
        <v>7.8493292921575047E-4</v>
      </c>
      <c r="L786">
        <f t="shared" si="78"/>
        <v>3.938519046688147E-3</v>
      </c>
    </row>
    <row r="787" spans="1:12" x14ac:dyDescent="0.3">
      <c r="A787" s="1">
        <v>44232</v>
      </c>
      <c r="B787">
        <v>105.618362</v>
      </c>
      <c r="C787">
        <v>39.380169000000002</v>
      </c>
      <c r="D787">
        <v>104.900002</v>
      </c>
      <c r="E787">
        <v>237.95700099999999</v>
      </c>
      <c r="F787">
        <v>61.571345999999998</v>
      </c>
      <c r="H787">
        <f t="shared" si="74"/>
        <v>1.4833235177337452E-2</v>
      </c>
      <c r="I787">
        <f t="shared" si="75"/>
        <v>4.1366152180351843E-3</v>
      </c>
      <c r="J787">
        <f t="shared" si="76"/>
        <v>-2.4290869783497003E-3</v>
      </c>
      <c r="K787">
        <f t="shared" si="77"/>
        <v>1.1141771211496644E-3</v>
      </c>
      <c r="L787">
        <f t="shared" si="78"/>
        <v>-7.734211295103501E-3</v>
      </c>
    </row>
    <row r="788" spans="1:12" x14ac:dyDescent="0.3">
      <c r="A788" s="1">
        <v>44235</v>
      </c>
      <c r="B788">
        <v>107.196701</v>
      </c>
      <c r="C788">
        <v>39.543407000000002</v>
      </c>
      <c r="D788">
        <v>104.6455</v>
      </c>
      <c r="E788">
        <v>238.222275</v>
      </c>
      <c r="F788">
        <v>61.096977000000003</v>
      </c>
      <c r="H788">
        <f t="shared" si="74"/>
        <v>9.833246388607031E-4</v>
      </c>
      <c r="I788">
        <f t="shared" si="75"/>
        <v>-4.3879153929962094E-3</v>
      </c>
      <c r="J788">
        <f t="shared" si="76"/>
        <v>-4.5014801758348176E-3</v>
      </c>
      <c r="K788">
        <f t="shared" si="77"/>
        <v>5.3470834310519553E-3</v>
      </c>
      <c r="L788">
        <f t="shared" si="78"/>
        <v>8.8342478802071918E-3</v>
      </c>
    </row>
    <row r="789" spans="1:12" x14ac:dyDescent="0.3">
      <c r="A789" s="1">
        <v>44236</v>
      </c>
      <c r="B789">
        <v>107.302162</v>
      </c>
      <c r="C789">
        <v>39.370274000000002</v>
      </c>
      <c r="D789">
        <v>104.175499</v>
      </c>
      <c r="E789">
        <v>239.499481</v>
      </c>
      <c r="F789">
        <v>61.639113999999999</v>
      </c>
      <c r="H789">
        <f t="shared" si="74"/>
        <v>1.145862551805819E-3</v>
      </c>
      <c r="I789">
        <f t="shared" si="75"/>
        <v>-1.2578808717043168E-4</v>
      </c>
      <c r="J789">
        <f t="shared" si="76"/>
        <v>5.6809306540548977E-3</v>
      </c>
      <c r="K789">
        <f t="shared" si="77"/>
        <v>-3.9046949225756797E-3</v>
      </c>
      <c r="L789">
        <f t="shared" si="78"/>
        <v>-6.3022733203542489E-3</v>
      </c>
    </row>
    <row r="790" spans="1:12" x14ac:dyDescent="0.3">
      <c r="A790" s="1">
        <v>44237</v>
      </c>
      <c r="B790">
        <v>107.425186</v>
      </c>
      <c r="C790">
        <v>39.365321999999999</v>
      </c>
      <c r="D790">
        <v>104.768997</v>
      </c>
      <c r="E790">
        <v>238.56613200000001</v>
      </c>
      <c r="F790">
        <v>61.251868999999999</v>
      </c>
      <c r="H790">
        <f t="shared" si="74"/>
        <v>-1.0939751572306472E-2</v>
      </c>
      <c r="I790">
        <f t="shared" si="75"/>
        <v>-1.0056032866704104E-3</v>
      </c>
      <c r="J790">
        <f t="shared" si="76"/>
        <v>2.4341071081197195E-4</v>
      </c>
      <c r="K790">
        <f t="shared" si="77"/>
        <v>6.8540554050138579E-3</v>
      </c>
      <c r="L790">
        <f t="shared" si="78"/>
        <v>-9.0497755588550659E-3</v>
      </c>
    </row>
    <row r="791" spans="1:12" x14ac:dyDescent="0.3">
      <c r="A791" s="1">
        <v>44238</v>
      </c>
      <c r="B791">
        <v>106.25638600000001</v>
      </c>
      <c r="C791">
        <v>39.325755999999998</v>
      </c>
      <c r="D791">
        <v>104.79450199999999</v>
      </c>
      <c r="E791">
        <v>240.20689400000001</v>
      </c>
      <c r="F791">
        <v>60.700054000000002</v>
      </c>
      <c r="H791">
        <f t="shared" si="74"/>
        <v>-9.1028891234816293E-4</v>
      </c>
      <c r="I791">
        <f t="shared" si="75"/>
        <v>6.8942920528760254E-3</v>
      </c>
      <c r="J791">
        <f t="shared" si="76"/>
        <v>3.9142526166838741E-3</v>
      </c>
      <c r="K791">
        <f t="shared" si="77"/>
        <v>2.0428615707951984E-3</v>
      </c>
      <c r="L791">
        <f t="shared" si="78"/>
        <v>6.0424271967700997E-3</v>
      </c>
    </row>
    <row r="792" spans="1:12" x14ac:dyDescent="0.3">
      <c r="A792" s="1">
        <v>44239</v>
      </c>
      <c r="B792">
        <v>106.159706</v>
      </c>
      <c r="C792">
        <v>39.597816000000002</v>
      </c>
      <c r="D792">
        <v>105.20549800000001</v>
      </c>
      <c r="E792">
        <v>240.698105</v>
      </c>
      <c r="F792">
        <v>61.06794</v>
      </c>
      <c r="H792">
        <f t="shared" si="74"/>
        <v>-6.0613507931802924E-3</v>
      </c>
      <c r="I792">
        <f t="shared" si="75"/>
        <v>-7.6492477668218635E-3</v>
      </c>
      <c r="J792">
        <f t="shared" si="76"/>
        <v>8.4193672861831055E-3</v>
      </c>
      <c r="K792">
        <f t="shared" si="77"/>
        <v>-5.2794706081165862E-3</v>
      </c>
      <c r="L792">
        <f t="shared" si="78"/>
        <v>-1.5013960175872559E-2</v>
      </c>
    </row>
    <row r="793" spans="1:12" x14ac:dyDescent="0.3">
      <c r="A793" s="1">
        <v>44243</v>
      </c>
      <c r="B793">
        <v>105.518181</v>
      </c>
      <c r="C793">
        <v>39.296078000000001</v>
      </c>
      <c r="D793">
        <v>106.095001</v>
      </c>
      <c r="E793">
        <v>239.43069499999999</v>
      </c>
      <c r="F793">
        <v>60.157916999999998</v>
      </c>
      <c r="H793">
        <f t="shared" si="74"/>
        <v>-8.3315132286076077E-4</v>
      </c>
      <c r="I793">
        <f t="shared" si="75"/>
        <v>-2.2685224772181043E-3</v>
      </c>
      <c r="J793">
        <f t="shared" si="76"/>
        <v>3.0162862164944322E-3</v>
      </c>
      <c r="K793">
        <f t="shared" si="77"/>
        <v>4.3501907678568019E-3</v>
      </c>
      <c r="L793">
        <f t="shared" si="78"/>
        <v>-8.0488959322900394E-4</v>
      </c>
    </row>
    <row r="794" spans="1:12" x14ac:dyDescent="0.3">
      <c r="A794" s="1">
        <v>44244</v>
      </c>
      <c r="B794">
        <v>105.430305</v>
      </c>
      <c r="C794">
        <v>39.207034999999998</v>
      </c>
      <c r="D794">
        <v>106.415497</v>
      </c>
      <c r="E794">
        <v>240.47453300000001</v>
      </c>
      <c r="F794">
        <v>60.109515999999999</v>
      </c>
      <c r="H794">
        <f t="shared" si="74"/>
        <v>6.3148016204528654E-3</v>
      </c>
      <c r="I794">
        <f t="shared" si="75"/>
        <v>5.4104857177463351E-3</v>
      </c>
      <c r="J794">
        <f t="shared" si="76"/>
        <v>-5.2337389217921105E-3</v>
      </c>
      <c r="K794">
        <f t="shared" si="77"/>
        <v>-1.680437172078593E-3</v>
      </c>
      <c r="L794">
        <f t="shared" si="78"/>
        <v>-3.2211402384408776E-4</v>
      </c>
    </row>
    <row r="795" spans="1:12" x14ac:dyDescent="0.3">
      <c r="A795" s="1">
        <v>44245</v>
      </c>
      <c r="B795">
        <v>106.09818300000001</v>
      </c>
      <c r="C795">
        <v>39.419739</v>
      </c>
      <c r="D795">
        <v>105.860001</v>
      </c>
      <c r="E795">
        <v>240.07077000000001</v>
      </c>
      <c r="F795">
        <v>60.090156999999998</v>
      </c>
      <c r="H795">
        <f t="shared" si="74"/>
        <v>-1.4517119676084354E-2</v>
      </c>
      <c r="I795">
        <f t="shared" si="75"/>
        <v>1.3461510967476531E-2</v>
      </c>
      <c r="J795">
        <f t="shared" si="76"/>
        <v>-7.6144253881768103E-3</v>
      </c>
      <c r="K795">
        <f t="shared" si="77"/>
        <v>-1.1634622113320598E-2</v>
      </c>
      <c r="L795">
        <f t="shared" si="78"/>
        <v>-1.526007225174931E-2</v>
      </c>
    </row>
    <row r="796" spans="1:12" x14ac:dyDescent="0.3">
      <c r="A796" s="1">
        <v>44246</v>
      </c>
      <c r="B796">
        <v>104.569069</v>
      </c>
      <c r="C796">
        <v>39.953975999999997</v>
      </c>
      <c r="D796">
        <v>105.056999</v>
      </c>
      <c r="E796">
        <v>237.293823</v>
      </c>
      <c r="F796">
        <v>59.180137999999999</v>
      </c>
      <c r="H796">
        <f t="shared" si="74"/>
        <v>1.5593438980467054E-2</v>
      </c>
      <c r="I796">
        <f t="shared" si="75"/>
        <v>0</v>
      </c>
      <c r="J796">
        <f t="shared" si="76"/>
        <v>-1.740790265825989E-2</v>
      </c>
      <c r="K796">
        <f t="shared" si="77"/>
        <v>-2.7174287631494216E-2</v>
      </c>
      <c r="L796">
        <f t="shared" si="78"/>
        <v>5.2886888421510354E-2</v>
      </c>
    </row>
    <row r="797" spans="1:12" x14ac:dyDescent="0.3">
      <c r="A797" s="1">
        <v>44249</v>
      </c>
      <c r="B797">
        <v>106.21244</v>
      </c>
      <c r="C797">
        <v>39.953975999999997</v>
      </c>
      <c r="D797">
        <v>103.24400300000001</v>
      </c>
      <c r="E797">
        <v>230.93235799999999</v>
      </c>
      <c r="F797">
        <v>62.394233999999997</v>
      </c>
      <c r="H797">
        <f t="shared" si="74"/>
        <v>-1.2419437725597574E-3</v>
      </c>
      <c r="I797">
        <f t="shared" si="75"/>
        <v>-2.6033272102824229E-3</v>
      </c>
      <c r="J797">
        <f t="shared" si="76"/>
        <v>2.891827875786809E-3</v>
      </c>
      <c r="K797">
        <f t="shared" si="77"/>
        <v>-5.3016595822442227E-3</v>
      </c>
      <c r="L797">
        <f t="shared" si="78"/>
        <v>7.755401124633003E-4</v>
      </c>
    </row>
    <row r="798" spans="1:12" x14ac:dyDescent="0.3">
      <c r="A798" s="1">
        <v>44250</v>
      </c>
      <c r="B798">
        <v>106.080612</v>
      </c>
      <c r="C798">
        <v>39.850098000000003</v>
      </c>
      <c r="D798">
        <v>103.54299899999999</v>
      </c>
      <c r="E798">
        <v>229.71127300000001</v>
      </c>
      <c r="F798">
        <v>62.442641999999999</v>
      </c>
      <c r="H798">
        <f t="shared" si="74"/>
        <v>2.0499244214249687E-2</v>
      </c>
      <c r="I798">
        <f t="shared" si="75"/>
        <v>1.3929375517931625E-2</v>
      </c>
      <c r="J798">
        <f t="shared" si="76"/>
        <v>1.1670715843452738E-2</v>
      </c>
      <c r="K798">
        <f t="shared" si="77"/>
        <v>5.4723140432942127E-3</v>
      </c>
      <c r="L798">
        <f t="shared" si="78"/>
        <v>3.0958883743018553E-3</v>
      </c>
    </row>
    <row r="799" spans="1:12" x14ac:dyDescent="0.3">
      <c r="A799" s="1">
        <v>44251</v>
      </c>
      <c r="B799">
        <v>108.277626</v>
      </c>
      <c r="C799">
        <v>40.409069000000002</v>
      </c>
      <c r="D799">
        <v>104.758499</v>
      </c>
      <c r="E799">
        <v>230.97177099999999</v>
      </c>
      <c r="F799">
        <v>62.636257000000001</v>
      </c>
      <c r="H799">
        <f t="shared" si="74"/>
        <v>-6.0240303118410084E-3</v>
      </c>
      <c r="I799">
        <f t="shared" si="75"/>
        <v>-2.4913088025192209E-2</v>
      </c>
      <c r="J799">
        <f t="shared" si="76"/>
        <v>-3.0929156799518548E-2</v>
      </c>
      <c r="K799">
        <f t="shared" si="77"/>
        <v>-2.3990498191218318E-2</v>
      </c>
      <c r="L799">
        <f t="shared" si="78"/>
        <v>9.2309338917536052E-3</v>
      </c>
    </row>
    <row r="800" spans="1:12" x14ac:dyDescent="0.3">
      <c r="A800" s="1">
        <v>44252</v>
      </c>
      <c r="B800">
        <v>107.627319</v>
      </c>
      <c r="C800">
        <v>39.414791000000001</v>
      </c>
      <c r="D800">
        <v>101.568001</v>
      </c>
      <c r="E800">
        <v>225.49658199999999</v>
      </c>
      <c r="F800">
        <v>63.217125000000003</v>
      </c>
      <c r="H800">
        <f t="shared" si="74"/>
        <v>-2.9331067600614508E-2</v>
      </c>
      <c r="I800">
        <f t="shared" si="75"/>
        <v>1.7294507288034743E-2</v>
      </c>
      <c r="J800">
        <f t="shared" si="76"/>
        <v>2.7038966770706247E-3</v>
      </c>
      <c r="K800">
        <f t="shared" si="77"/>
        <v>1.4695580420173906E-2</v>
      </c>
      <c r="L800">
        <f t="shared" si="78"/>
        <v>-1.2171779988060153E-2</v>
      </c>
    </row>
    <row r="801" spans="1:12" x14ac:dyDescent="0.3">
      <c r="A801" s="1">
        <v>44253</v>
      </c>
      <c r="B801">
        <v>104.51634199999999</v>
      </c>
      <c r="C801">
        <v>40.102378999999999</v>
      </c>
      <c r="D801">
        <v>101.843002</v>
      </c>
      <c r="E801">
        <v>228.83485400000001</v>
      </c>
      <c r="F801">
        <v>62.452323999999997</v>
      </c>
      <c r="H801">
        <f t="shared" si="74"/>
        <v>1.5104313100388612E-2</v>
      </c>
      <c r="I801">
        <f t="shared" si="75"/>
        <v>2.4611317958928125E-2</v>
      </c>
      <c r="J801">
        <f t="shared" si="76"/>
        <v>2.1684165870584172E-2</v>
      </c>
      <c r="K801">
        <f t="shared" si="77"/>
        <v>1.9433043962819176E-2</v>
      </c>
      <c r="L801">
        <f t="shared" si="78"/>
        <v>2.5406891173373667E-2</v>
      </c>
    </row>
    <row r="802" spans="1:12" x14ac:dyDescent="0.3">
      <c r="A802" s="1">
        <v>44256</v>
      </c>
      <c r="B802">
        <v>106.106972</v>
      </c>
      <c r="C802">
        <v>41.101596999999998</v>
      </c>
      <c r="D802">
        <v>104.07550000000001</v>
      </c>
      <c r="E802">
        <v>233.32530199999999</v>
      </c>
      <c r="F802">
        <v>64.059371999999996</v>
      </c>
      <c r="H802">
        <f t="shared" si="74"/>
        <v>-3.4014648112282611E-3</v>
      </c>
      <c r="I802">
        <f t="shared" si="75"/>
        <v>-4.5838644789528878E-3</v>
      </c>
      <c r="J802">
        <f t="shared" si="76"/>
        <v>-2.7277008265197563E-3</v>
      </c>
      <c r="K802">
        <f t="shared" si="77"/>
        <v>-1.3041661377709339E-2</v>
      </c>
      <c r="L802">
        <f t="shared" si="78"/>
        <v>7.37780049653092E-3</v>
      </c>
    </row>
    <row r="803" spans="1:12" x14ac:dyDescent="0.3">
      <c r="A803" s="1">
        <v>44257</v>
      </c>
      <c r="B803">
        <v>105.746666</v>
      </c>
      <c r="C803">
        <v>40.913623999999999</v>
      </c>
      <c r="D803">
        <v>103.792</v>
      </c>
      <c r="E803">
        <v>230.302109</v>
      </c>
      <c r="F803">
        <v>64.533737000000002</v>
      </c>
      <c r="H803">
        <f t="shared" si="74"/>
        <v>1.6729539969485965E-2</v>
      </c>
      <c r="I803">
        <f t="shared" si="75"/>
        <v>1.070289566810916E-2</v>
      </c>
      <c r="J803">
        <f t="shared" si="76"/>
        <v>-2.395207277759321E-2</v>
      </c>
      <c r="K803">
        <f t="shared" si="77"/>
        <v>-2.7351374319179944E-2</v>
      </c>
      <c r="L803">
        <f t="shared" si="78"/>
        <v>3.7433797323954032E-3</v>
      </c>
    </row>
    <row r="804" spans="1:12" x14ac:dyDescent="0.3">
      <c r="A804" s="1">
        <v>44258</v>
      </c>
      <c r="B804">
        <v>107.53064000000001</v>
      </c>
      <c r="C804">
        <v>41.353870000000001</v>
      </c>
      <c r="D804">
        <v>101.335503</v>
      </c>
      <c r="E804">
        <v>224.08839399999999</v>
      </c>
      <c r="F804">
        <v>64.775763999999995</v>
      </c>
      <c r="H804">
        <f t="shared" si="74"/>
        <v>-1.8559365278304939E-2</v>
      </c>
      <c r="I804">
        <f t="shared" si="75"/>
        <v>-9.6154144250407518E-3</v>
      </c>
      <c r="J804">
        <f t="shared" si="76"/>
        <v>1.0981954371617053E-2</v>
      </c>
      <c r="K804">
        <f t="shared" si="77"/>
        <v>-3.6541216914506144E-3</v>
      </c>
      <c r="L804">
        <f t="shared" si="78"/>
        <v>-1.9620297633060918E-2</v>
      </c>
    </row>
    <row r="805" spans="1:12" x14ac:dyDescent="0.3">
      <c r="A805" s="1">
        <v>44259</v>
      </c>
      <c r="B805">
        <v>105.55334499999999</v>
      </c>
      <c r="C805">
        <v>40.958140999999998</v>
      </c>
      <c r="D805">
        <v>102.454498</v>
      </c>
      <c r="E805">
        <v>223.27104199999999</v>
      </c>
      <c r="F805">
        <v>63.517231000000002</v>
      </c>
      <c r="H805">
        <f t="shared" si="74"/>
        <v>2.2393209538795998E-2</v>
      </c>
      <c r="I805">
        <f t="shared" si="75"/>
        <v>3.0332363605700453E-2</v>
      </c>
      <c r="J805">
        <f t="shared" si="76"/>
        <v>2.8600011190773638E-2</v>
      </c>
      <c r="K805">
        <f t="shared" si="77"/>
        <v>2.1251977333973857E-2</v>
      </c>
      <c r="L805">
        <f t="shared" si="78"/>
        <v>6.4338564259535297E-2</v>
      </c>
    </row>
    <row r="806" spans="1:12" x14ac:dyDescent="0.3">
      <c r="A806" s="1">
        <v>44260</v>
      </c>
      <c r="B806">
        <v>107.943687</v>
      </c>
      <c r="C806">
        <v>42.219532000000001</v>
      </c>
      <c r="D806">
        <v>105.427002</v>
      </c>
      <c r="E806">
        <v>228.06677199999999</v>
      </c>
      <c r="F806">
        <v>67.738167000000004</v>
      </c>
      <c r="H806">
        <f t="shared" si="74"/>
        <v>1.5991240586806128E-2</v>
      </c>
      <c r="I806">
        <f t="shared" si="75"/>
        <v>-2.8157633839757125E-3</v>
      </c>
      <c r="J806">
        <f t="shared" si="76"/>
        <v>-4.0836004312037412E-2</v>
      </c>
      <c r="K806">
        <f t="shared" si="77"/>
        <v>-1.83451793092578E-2</v>
      </c>
      <c r="L806">
        <f t="shared" si="78"/>
        <v>3.0819331740932532E-2</v>
      </c>
    </row>
    <row r="807" spans="1:12" x14ac:dyDescent="0.3">
      <c r="A807" s="1">
        <v>44263</v>
      </c>
      <c r="B807">
        <v>109.683716</v>
      </c>
      <c r="C807">
        <v>42.100819000000001</v>
      </c>
      <c r="D807">
        <v>101.208504</v>
      </c>
      <c r="E807">
        <v>223.92098999999999</v>
      </c>
      <c r="F807">
        <v>69.858315000000005</v>
      </c>
      <c r="H807">
        <f t="shared" si="74"/>
        <v>-5.060551458338813E-3</v>
      </c>
      <c r="I807">
        <f t="shared" si="75"/>
        <v>1.6084174756602055E-2</v>
      </c>
      <c r="J807">
        <f t="shared" si="76"/>
        <v>1.3996239712212151E-2</v>
      </c>
      <c r="K807">
        <f t="shared" si="77"/>
        <v>2.7713942306482629E-2</v>
      </c>
      <c r="L807">
        <f t="shared" si="78"/>
        <v>6.6296529620684854E-3</v>
      </c>
    </row>
    <row r="808" spans="1:12" x14ac:dyDescent="0.3">
      <c r="A808" s="1">
        <v>44264</v>
      </c>
      <c r="B808">
        <v>109.13005800000001</v>
      </c>
      <c r="C808">
        <v>42.783450999999999</v>
      </c>
      <c r="D808">
        <v>102.635002</v>
      </c>
      <c r="E808">
        <v>230.213516</v>
      </c>
      <c r="F808">
        <v>70.322990000000004</v>
      </c>
      <c r="H808">
        <f t="shared" si="74"/>
        <v>2.9282121223626559E-2</v>
      </c>
      <c r="I808">
        <f t="shared" si="75"/>
        <v>1.366493913592964E-2</v>
      </c>
      <c r="J808">
        <f t="shared" si="76"/>
        <v>1.1344563509141331E-3</v>
      </c>
      <c r="K808">
        <f t="shared" si="77"/>
        <v>-5.8345394340870793E-3</v>
      </c>
      <c r="L808">
        <f t="shared" si="78"/>
        <v>-7.1842861915136294E-3</v>
      </c>
    </row>
    <row r="809" spans="1:12" x14ac:dyDescent="0.3">
      <c r="A809" s="1">
        <v>44265</v>
      </c>
      <c r="B809">
        <v>112.37286400000001</v>
      </c>
      <c r="C809">
        <v>43.372096999999997</v>
      </c>
      <c r="D809">
        <v>102.751503</v>
      </c>
      <c r="E809">
        <v>228.87423699999999</v>
      </c>
      <c r="F809">
        <v>69.819580000000002</v>
      </c>
      <c r="H809">
        <f t="shared" si="74"/>
        <v>-5.7253256898546151E-3</v>
      </c>
      <c r="I809">
        <f t="shared" si="75"/>
        <v>1.0663772132195045E-2</v>
      </c>
      <c r="J809">
        <f t="shared" si="76"/>
        <v>2.8655612333374787E-2</v>
      </c>
      <c r="K809">
        <f t="shared" si="77"/>
        <v>2.0062468508024865E-2</v>
      </c>
      <c r="L809">
        <f t="shared" si="78"/>
        <v>-6.7537845963511617E-2</v>
      </c>
    </row>
    <row r="810" spans="1:12" x14ac:dyDescent="0.3">
      <c r="A810" s="1">
        <v>44266</v>
      </c>
      <c r="B810">
        <v>111.731331</v>
      </c>
      <c r="C810">
        <v>43.837082000000002</v>
      </c>
      <c r="D810">
        <v>105.73850299999999</v>
      </c>
      <c r="E810">
        <v>233.51239000000001</v>
      </c>
      <c r="F810">
        <v>65.259827000000001</v>
      </c>
      <c r="H810">
        <f t="shared" si="74"/>
        <v>3.6899802008008367E-3</v>
      </c>
      <c r="I810">
        <f t="shared" si="75"/>
        <v>2.2544045874791857E-3</v>
      </c>
      <c r="J810">
        <f t="shared" si="76"/>
        <v>-2.5308490654173375E-2</v>
      </c>
      <c r="K810">
        <f t="shared" si="77"/>
        <v>-5.836596822972908E-3</v>
      </c>
      <c r="L810">
        <f t="shared" si="78"/>
        <v>-3.7153309604427659E-3</v>
      </c>
    </row>
    <row r="811" spans="1:12" x14ac:dyDescent="0.3">
      <c r="A811" s="1">
        <v>44267</v>
      </c>
      <c r="B811">
        <v>112.144379</v>
      </c>
      <c r="C811">
        <v>43.936019999999999</v>
      </c>
      <c r="D811">
        <v>103.096001</v>
      </c>
      <c r="E811">
        <v>232.15344200000001</v>
      </c>
      <c r="F811">
        <v>65.017814999999999</v>
      </c>
      <c r="H811">
        <f t="shared" si="74"/>
        <v>7.5724577395249078E-3</v>
      </c>
      <c r="I811">
        <f t="shared" si="75"/>
        <v>5.3896261820859772E-3</v>
      </c>
      <c r="J811">
        <f t="shared" si="76"/>
        <v>2.2139282786193043E-3</v>
      </c>
      <c r="K811">
        <f t="shared" si="77"/>
        <v>-3.9952427130714495E-3</v>
      </c>
      <c r="L811">
        <f t="shared" si="78"/>
        <v>8.4511391570768427E-3</v>
      </c>
    </row>
    <row r="812" spans="1:12" x14ac:dyDescent="0.3">
      <c r="A812" s="1">
        <v>44270</v>
      </c>
      <c r="B812">
        <v>112.99681099999999</v>
      </c>
      <c r="C812">
        <v>44.173457999999997</v>
      </c>
      <c r="D812">
        <v>103.324501</v>
      </c>
      <c r="E812">
        <v>231.22778299999999</v>
      </c>
      <c r="F812">
        <v>65.569618000000006</v>
      </c>
      <c r="H812">
        <f t="shared" si="74"/>
        <v>-2.6477360771446079E-3</v>
      </c>
      <c r="I812">
        <f t="shared" si="75"/>
        <v>-2.4667138393976622E-3</v>
      </c>
      <c r="J812">
        <f t="shared" si="76"/>
        <v>1.2517546186743795E-2</v>
      </c>
      <c r="K812">
        <f t="shared" si="77"/>
        <v>1.2274770472614993E-2</v>
      </c>
      <c r="L812">
        <f t="shared" si="78"/>
        <v>-1.3077868522926405E-2</v>
      </c>
    </row>
    <row r="813" spans="1:12" x14ac:dyDescent="0.3">
      <c r="A813" s="1">
        <v>44271</v>
      </c>
      <c r="B813">
        <v>112.698021</v>
      </c>
      <c r="C813">
        <v>44.064628999999996</v>
      </c>
      <c r="D813">
        <v>104.62599899999999</v>
      </c>
      <c r="E813">
        <v>234.08354199999999</v>
      </c>
      <c r="F813">
        <v>64.717690000000005</v>
      </c>
      <c r="H813">
        <f t="shared" si="74"/>
        <v>6.141388644225006E-3</v>
      </c>
      <c r="I813">
        <f t="shared" si="75"/>
        <v>2.4396867391175914E-2</v>
      </c>
      <c r="J813">
        <f t="shared" si="76"/>
        <v>-6.8838323781564986E-4</v>
      </c>
      <c r="K813">
        <f t="shared" si="77"/>
        <v>-2.8225245908018119E-3</v>
      </c>
      <c r="L813">
        <f t="shared" si="78"/>
        <v>-9.4687256943581672E-3</v>
      </c>
    </row>
    <row r="814" spans="1:12" x14ac:dyDescent="0.3">
      <c r="A814" s="1">
        <v>44272</v>
      </c>
      <c r="B814">
        <v>113.392273</v>
      </c>
      <c r="C814">
        <v>45.152889000000002</v>
      </c>
      <c r="D814">
        <v>104.554001</v>
      </c>
      <c r="E814">
        <v>233.423767</v>
      </c>
      <c r="F814">
        <v>64.107787999999999</v>
      </c>
      <c r="H814">
        <f t="shared" si="74"/>
        <v>7.9509849510523371E-3</v>
      </c>
      <c r="I814">
        <f t="shared" si="75"/>
        <v>-3.5345615258329216E-2</v>
      </c>
      <c r="J814">
        <f t="shared" si="76"/>
        <v>-2.6585570090975886E-2</v>
      </c>
      <c r="K814">
        <f t="shared" si="77"/>
        <v>-2.7023999024202622E-2</v>
      </c>
      <c r="L814">
        <f t="shared" si="78"/>
        <v>7.8216530553176945E-3</v>
      </c>
    </row>
    <row r="815" spans="1:12" x14ac:dyDescent="0.3">
      <c r="A815" s="1">
        <v>44273</v>
      </c>
      <c r="B815">
        <v>114.29744700000001</v>
      </c>
      <c r="C815">
        <v>43.584808000000002</v>
      </c>
      <c r="D815">
        <v>101.810997</v>
      </c>
      <c r="E815">
        <v>227.20019500000001</v>
      </c>
      <c r="F815">
        <v>64.611182999999997</v>
      </c>
      <c r="H815">
        <f t="shared" si="74"/>
        <v>-8.9589247131446736E-3</v>
      </c>
      <c r="I815">
        <f t="shared" si="75"/>
        <v>-5.4627091337295592E-3</v>
      </c>
      <c r="J815">
        <f t="shared" si="76"/>
        <v>3.4221270561920498E-3</v>
      </c>
      <c r="K815">
        <f t="shared" si="77"/>
        <v>-1.604934610060932E-3</v>
      </c>
      <c r="L815">
        <f t="shared" si="78"/>
        <v>-7.2178681890678826E-3</v>
      </c>
    </row>
    <row r="816" spans="1:12" x14ac:dyDescent="0.3">
      <c r="A816" s="1">
        <v>44274</v>
      </c>
      <c r="B816">
        <v>113.278038</v>
      </c>
      <c r="C816">
        <v>43.347366000000001</v>
      </c>
      <c r="D816">
        <v>102.160004</v>
      </c>
      <c r="E816">
        <v>226.835846</v>
      </c>
      <c r="F816">
        <v>64.146507</v>
      </c>
      <c r="H816">
        <f t="shared" si="74"/>
        <v>1.2719305090166066E-2</v>
      </c>
      <c r="I816">
        <f t="shared" si="75"/>
        <v>-3.2003270339880912E-3</v>
      </c>
      <c r="J816">
        <f t="shared" si="76"/>
        <v>-2.2588824695538852E-3</v>
      </c>
      <c r="K816">
        <f t="shared" si="77"/>
        <v>2.4189463414649226E-2</v>
      </c>
      <c r="L816">
        <f t="shared" si="78"/>
        <v>9.0517342127881988E-4</v>
      </c>
    </row>
    <row r="817" spans="1:12" x14ac:dyDescent="0.3">
      <c r="A817" s="1">
        <v>44277</v>
      </c>
      <c r="B817">
        <v>114.728058</v>
      </c>
      <c r="C817">
        <v>43.208862000000003</v>
      </c>
      <c r="D817">
        <v>101.929497</v>
      </c>
      <c r="E817">
        <v>232.38978599999999</v>
      </c>
      <c r="F817">
        <v>64.204597000000007</v>
      </c>
      <c r="H817">
        <f t="shared" si="74"/>
        <v>-6.8957212615273578E-4</v>
      </c>
      <c r="I817">
        <f t="shared" si="75"/>
        <v>-1.8486957686204283E-2</v>
      </c>
      <c r="J817">
        <f t="shared" si="76"/>
        <v>7.0243204098129342E-3</v>
      </c>
      <c r="K817">
        <f t="shared" si="77"/>
        <v>6.7149421675356934E-3</v>
      </c>
      <c r="L817">
        <f t="shared" si="78"/>
        <v>1.4222677922179667E-2</v>
      </c>
    </row>
    <row r="818" spans="1:12" x14ac:dyDescent="0.3">
      <c r="A818" s="1">
        <v>44278</v>
      </c>
      <c r="B818">
        <v>114.648972</v>
      </c>
      <c r="C818">
        <v>42.417400000000001</v>
      </c>
      <c r="D818">
        <v>102.648003</v>
      </c>
      <c r="E818">
        <v>233.955521</v>
      </c>
      <c r="F818">
        <v>65.124283000000005</v>
      </c>
      <c r="H818">
        <f t="shared" si="74"/>
        <v>1.2256790828257824E-3</v>
      </c>
      <c r="I818">
        <f t="shared" si="75"/>
        <v>6.9727388183334583E-3</v>
      </c>
      <c r="J818">
        <f t="shared" si="76"/>
        <v>-3.8555740323315099E-3</v>
      </c>
      <c r="K818">
        <f t="shared" si="77"/>
        <v>-8.9633799714291095E-3</v>
      </c>
      <c r="L818">
        <f t="shared" si="78"/>
        <v>-6.562162505065347E-3</v>
      </c>
    </row>
    <row r="819" spans="1:12" x14ac:dyDescent="0.3">
      <c r="A819" s="1">
        <v>44279</v>
      </c>
      <c r="B819">
        <v>114.789581</v>
      </c>
      <c r="C819">
        <v>42.714199000000001</v>
      </c>
      <c r="D819">
        <v>102.25299800000001</v>
      </c>
      <c r="E819">
        <v>231.86785900000001</v>
      </c>
      <c r="F819">
        <v>64.698325999999994</v>
      </c>
      <c r="H819">
        <f t="shared" si="74"/>
        <v>1.8582981615934181E-2</v>
      </c>
      <c r="I819">
        <f t="shared" si="75"/>
        <v>-4.177773385748363E-3</v>
      </c>
      <c r="J819">
        <f t="shared" si="76"/>
        <v>-3.4230771446046434E-4</v>
      </c>
      <c r="K819">
        <f t="shared" si="77"/>
        <v>-1.3339236953403315E-2</v>
      </c>
      <c r="L819">
        <f t="shared" si="78"/>
        <v>2.6577547951918384E-2</v>
      </c>
    </row>
    <row r="820" spans="1:12" x14ac:dyDescent="0.3">
      <c r="A820" s="1">
        <v>44280</v>
      </c>
      <c r="B820">
        <v>116.942657</v>
      </c>
      <c r="C820">
        <v>42.536121000000001</v>
      </c>
      <c r="D820">
        <v>102.218002</v>
      </c>
      <c r="E820">
        <v>228.795456</v>
      </c>
      <c r="F820">
        <v>66.440903000000006</v>
      </c>
      <c r="H820">
        <f t="shared" si="74"/>
        <v>2.4569847996616701E-2</v>
      </c>
      <c r="I820">
        <f t="shared" si="75"/>
        <v>3.4292976829006158E-2</v>
      </c>
      <c r="J820">
        <f t="shared" si="76"/>
        <v>-4.3187882968913913E-3</v>
      </c>
      <c r="K820">
        <f t="shared" si="77"/>
        <v>1.7661831188874242E-2</v>
      </c>
      <c r="L820">
        <f t="shared" si="78"/>
        <v>2.3330805362213356E-2</v>
      </c>
    </row>
    <row r="821" spans="1:12" x14ac:dyDescent="0.3">
      <c r="A821" s="1">
        <v>44281</v>
      </c>
      <c r="B821">
        <v>119.85150899999999</v>
      </c>
      <c r="C821">
        <v>44.020111</v>
      </c>
      <c r="D821">
        <v>101.777496</v>
      </c>
      <c r="E821">
        <v>232.872299</v>
      </c>
      <c r="F821">
        <v>68.009247000000002</v>
      </c>
      <c r="H821">
        <f t="shared" si="74"/>
        <v>-3.820155650188577E-3</v>
      </c>
      <c r="I821">
        <f t="shared" si="75"/>
        <v>-8.8037468903735226E-3</v>
      </c>
      <c r="J821">
        <f t="shared" si="76"/>
        <v>9.972024611940012E-3</v>
      </c>
      <c r="K821">
        <f t="shared" si="77"/>
        <v>-5.2573087743675835E-3</v>
      </c>
      <c r="L821">
        <f t="shared" si="78"/>
        <v>1.2448622317461088E-2</v>
      </c>
    </row>
    <row r="822" spans="1:12" x14ac:dyDescent="0.3">
      <c r="A822" s="1">
        <v>44284</v>
      </c>
      <c r="B822">
        <v>119.394531</v>
      </c>
      <c r="C822">
        <v>43.634270000000001</v>
      </c>
      <c r="D822">
        <v>102.797501</v>
      </c>
      <c r="E822">
        <v>231.65123</v>
      </c>
      <c r="F822">
        <v>68.861159999999998</v>
      </c>
      <c r="H822">
        <f t="shared" si="74"/>
        <v>-8.4264574426465601E-3</v>
      </c>
      <c r="I822">
        <f t="shared" si="75"/>
        <v>4.2987600220601024E-3</v>
      </c>
      <c r="J822">
        <f t="shared" si="76"/>
        <v>-1.9945080706252363E-4</v>
      </c>
      <c r="K822">
        <f t="shared" si="77"/>
        <v>-1.4515611007137556E-2</v>
      </c>
      <c r="L822">
        <f t="shared" si="78"/>
        <v>-8.1872953958414003E-3</v>
      </c>
    </row>
    <row r="823" spans="1:12" x14ac:dyDescent="0.3">
      <c r="A823" s="1">
        <v>44285</v>
      </c>
      <c r="B823">
        <v>118.392685</v>
      </c>
      <c r="C823">
        <v>43.822246999999997</v>
      </c>
      <c r="D823">
        <v>102.777</v>
      </c>
      <c r="E823">
        <v>228.31295800000001</v>
      </c>
      <c r="F823">
        <v>68.299674999999993</v>
      </c>
      <c r="H823">
        <f t="shared" si="74"/>
        <v>-1.0896399664399412E-2</v>
      </c>
      <c r="I823">
        <f t="shared" si="75"/>
        <v>-4.9791678312589432E-3</v>
      </c>
      <c r="J823">
        <f t="shared" si="76"/>
        <v>6.347994271369505E-3</v>
      </c>
      <c r="K823">
        <f t="shared" si="77"/>
        <v>1.6766015555768198E-2</v>
      </c>
      <c r="L823">
        <f t="shared" si="78"/>
        <v>-5.4009535181534368E-3</v>
      </c>
    </row>
    <row r="824" spans="1:12" x14ac:dyDescent="0.3">
      <c r="A824" s="1">
        <v>44286</v>
      </c>
      <c r="B824">
        <v>117.109634</v>
      </c>
      <c r="C824">
        <v>43.604590999999999</v>
      </c>
      <c r="D824">
        <v>103.43150300000001</v>
      </c>
      <c r="E824">
        <v>232.173126</v>
      </c>
      <c r="F824">
        <v>67.931786000000002</v>
      </c>
      <c r="H824">
        <f t="shared" si="74"/>
        <v>-2.2523313718908727E-4</v>
      </c>
      <c r="I824">
        <f t="shared" si="75"/>
        <v>1.0494954159056264E-2</v>
      </c>
      <c r="J824">
        <f t="shared" si="76"/>
        <v>3.2867264563806724E-2</v>
      </c>
      <c r="K824">
        <f t="shared" si="77"/>
        <v>2.7526265545998449E-2</v>
      </c>
      <c r="L824">
        <f t="shared" si="78"/>
        <v>2.3102917669808255E-2</v>
      </c>
    </row>
    <row r="825" spans="1:12" x14ac:dyDescent="0.3">
      <c r="A825" s="1">
        <v>44287</v>
      </c>
      <c r="B825">
        <v>117.08326</v>
      </c>
      <c r="C825">
        <v>44.064628999999996</v>
      </c>
      <c r="D825">
        <v>106.887497</v>
      </c>
      <c r="E825">
        <v>238.65275600000001</v>
      </c>
      <c r="F825">
        <v>69.519478000000007</v>
      </c>
      <c r="H825">
        <f t="shared" si="74"/>
        <v>2.0063064968068183E-2</v>
      </c>
      <c r="I825">
        <f t="shared" si="75"/>
        <v>3.1384301486416552E-3</v>
      </c>
      <c r="J825">
        <f t="shared" si="76"/>
        <v>4.0250194149569554E-2</v>
      </c>
      <c r="K825">
        <f t="shared" si="77"/>
        <v>2.7351002855189422E-2</v>
      </c>
      <c r="L825">
        <f t="shared" si="78"/>
        <v>3.220124736650281E-2</v>
      </c>
    </row>
    <row r="826" spans="1:12" x14ac:dyDescent="0.3">
      <c r="A826" s="1">
        <v>44291</v>
      </c>
      <c r="B826">
        <v>119.45603199999999</v>
      </c>
      <c r="C826">
        <v>44.203139999999998</v>
      </c>
      <c r="D826">
        <v>111.277496</v>
      </c>
      <c r="E826">
        <v>245.27023299999999</v>
      </c>
      <c r="F826">
        <v>71.794524999999993</v>
      </c>
      <c r="H826">
        <f t="shared" si="74"/>
        <v>-1.2659773708639459E-2</v>
      </c>
      <c r="I826">
        <f t="shared" si="75"/>
        <v>1.3419223761943009E-3</v>
      </c>
      <c r="J826">
        <f t="shared" si="76"/>
        <v>-3.594634124474201E-4</v>
      </c>
      <c r="K826">
        <f t="shared" si="77"/>
        <v>-4.8699212316378488E-3</v>
      </c>
      <c r="L826">
        <f t="shared" si="78"/>
        <v>1.616504138924646E-3</v>
      </c>
    </row>
    <row r="827" spans="1:12" x14ac:dyDescent="0.3">
      <c r="A827" s="1">
        <v>44292</v>
      </c>
      <c r="B827">
        <v>117.953278</v>
      </c>
      <c r="C827">
        <v>44.262497000000003</v>
      </c>
      <c r="D827">
        <v>111.237503</v>
      </c>
      <c r="E827">
        <v>244.07868999999999</v>
      </c>
      <c r="F827">
        <v>71.910674999999998</v>
      </c>
      <c r="H827">
        <f t="shared" si="74"/>
        <v>5.2758391780810222E-3</v>
      </c>
      <c r="I827">
        <f t="shared" si="75"/>
        <v>2.2433095794454155E-2</v>
      </c>
      <c r="J827">
        <f t="shared" si="76"/>
        <v>1.1143416045563995E-2</v>
      </c>
      <c r="K827">
        <f t="shared" si="77"/>
        <v>8.1967748965790389E-3</v>
      </c>
      <c r="L827">
        <f t="shared" si="78"/>
        <v>1.4863513192050297E-3</v>
      </c>
    </row>
    <row r="828" spans="1:12" x14ac:dyDescent="0.3">
      <c r="A828" s="1">
        <v>44293</v>
      </c>
      <c r="B828">
        <v>118.577225</v>
      </c>
      <c r="C828">
        <v>45.266663000000001</v>
      </c>
      <c r="D828">
        <v>112.48400100000001</v>
      </c>
      <c r="E828">
        <v>246.08757</v>
      </c>
      <c r="F828">
        <v>72.017639000000003</v>
      </c>
      <c r="H828">
        <f t="shared" si="74"/>
        <v>1.4071803769609196E-3</v>
      </c>
      <c r="I828">
        <f t="shared" si="75"/>
        <v>1.1624944823493142E-2</v>
      </c>
      <c r="J828">
        <f t="shared" si="76"/>
        <v>6.9810342697239625E-3</v>
      </c>
      <c r="K828">
        <f t="shared" si="77"/>
        <v>1.331628926777788E-2</v>
      </c>
      <c r="L828">
        <f t="shared" si="78"/>
        <v>1.620394643748738E-2</v>
      </c>
    </row>
    <row r="829" spans="1:12" x14ac:dyDescent="0.3">
      <c r="A829" s="1">
        <v>44294</v>
      </c>
      <c r="B829">
        <v>118.744202</v>
      </c>
      <c r="C829">
        <v>45.795955999999997</v>
      </c>
      <c r="D829">
        <v>113.272003</v>
      </c>
      <c r="E829">
        <v>249.386459</v>
      </c>
      <c r="F829">
        <v>73.194114999999996</v>
      </c>
      <c r="H829">
        <f t="shared" si="74"/>
        <v>4.5044768645038031E-3</v>
      </c>
      <c r="I829">
        <f t="shared" si="75"/>
        <v>1.39441346289788E-2</v>
      </c>
      <c r="J829">
        <f t="shared" si="76"/>
        <v>8.9820347676595833E-3</v>
      </c>
      <c r="K829">
        <f t="shared" si="77"/>
        <v>1.0214307936722291E-2</v>
      </c>
      <c r="L829">
        <f t="shared" si="78"/>
        <v>3.9772911870578987E-3</v>
      </c>
    </row>
    <row r="830" spans="1:12" x14ac:dyDescent="0.3">
      <c r="A830" s="1">
        <v>44295</v>
      </c>
      <c r="B830">
        <v>119.280289</v>
      </c>
      <c r="C830">
        <v>46.439014</v>
      </c>
      <c r="D830">
        <v>114.293999</v>
      </c>
      <c r="E830">
        <v>251.94682299999999</v>
      </c>
      <c r="F830">
        <v>73.485809000000003</v>
      </c>
      <c r="H830">
        <f t="shared" si="74"/>
        <v>-8.4346297428851101E-3</v>
      </c>
      <c r="I830">
        <f t="shared" si="75"/>
        <v>-4.5907002292978425E-3</v>
      </c>
      <c r="J830">
        <f t="shared" si="76"/>
        <v>-1.3694201834791912E-2</v>
      </c>
      <c r="K830">
        <f t="shared" si="77"/>
        <v>2.3447437423407188E-4</v>
      </c>
      <c r="L830">
        <f t="shared" si="78"/>
        <v>7.1193778188447868E-3</v>
      </c>
    </row>
    <row r="831" spans="1:12" x14ac:dyDescent="0.3">
      <c r="A831" s="1">
        <v>44298</v>
      </c>
      <c r="B831">
        <v>118.278435</v>
      </c>
      <c r="C831">
        <v>46.226315</v>
      </c>
      <c r="D831">
        <v>112.739502</v>
      </c>
      <c r="E831">
        <v>252.00590500000001</v>
      </c>
      <c r="F831">
        <v>74.010848999999993</v>
      </c>
      <c r="H831">
        <f t="shared" si="74"/>
        <v>-2.5662765295006287E-2</v>
      </c>
      <c r="I831">
        <f t="shared" si="75"/>
        <v>-9.8937808970424382E-3</v>
      </c>
      <c r="J831">
        <f t="shared" si="76"/>
        <v>5.5196310570992139E-3</v>
      </c>
      <c r="K831">
        <f t="shared" si="77"/>
        <v>1.0031163936423991E-2</v>
      </c>
      <c r="L831">
        <f t="shared" si="78"/>
        <v>7.1993415257853265E-3</v>
      </c>
    </row>
    <row r="832" spans="1:12" x14ac:dyDescent="0.3">
      <c r="A832" s="1">
        <v>44299</v>
      </c>
      <c r="B832">
        <v>115.2817</v>
      </c>
      <c r="C832">
        <v>45.771217</v>
      </c>
      <c r="D832">
        <v>113.36350299999999</v>
      </c>
      <c r="E832">
        <v>254.546539</v>
      </c>
      <c r="F832">
        <v>74.545601000000005</v>
      </c>
      <c r="H832">
        <f t="shared" si="74"/>
        <v>1.0992948591922532E-2</v>
      </c>
      <c r="I832">
        <f t="shared" si="75"/>
        <v>1.8355388397078569E-3</v>
      </c>
      <c r="J832">
        <f t="shared" si="76"/>
        <v>-5.4975006383184014E-3</v>
      </c>
      <c r="K832">
        <f t="shared" si="77"/>
        <v>-1.1282472749404105E-2</v>
      </c>
      <c r="L832">
        <f t="shared" si="78"/>
        <v>1.954421615116499E-3</v>
      </c>
    </row>
    <row r="833" spans="1:12" x14ac:dyDescent="0.3">
      <c r="A833" s="1">
        <v>44300</v>
      </c>
      <c r="B833">
        <v>116.555977</v>
      </c>
      <c r="C833">
        <v>45.855308999999998</v>
      </c>
      <c r="D833">
        <v>112.741997</v>
      </c>
      <c r="E833">
        <v>251.690765</v>
      </c>
      <c r="F833">
        <v>74.691436999999993</v>
      </c>
      <c r="H833">
        <f t="shared" si="74"/>
        <v>-3.7710023532881753E-4</v>
      </c>
      <c r="I833">
        <f t="shared" si="75"/>
        <v>6.4943069380186125E-2</v>
      </c>
      <c r="J833">
        <f t="shared" si="76"/>
        <v>1.8376903204531499E-2</v>
      </c>
      <c r="K833">
        <f t="shared" si="77"/>
        <v>1.5182132891992601E-2</v>
      </c>
      <c r="L833">
        <f t="shared" si="78"/>
        <v>1.8954850369863573E-2</v>
      </c>
    </row>
    <row r="834" spans="1:12" x14ac:dyDescent="0.3">
      <c r="A834" s="1">
        <v>44301</v>
      </c>
      <c r="B834">
        <v>116.512032</v>
      </c>
      <c r="C834">
        <v>48.932121000000002</v>
      </c>
      <c r="D834">
        <v>114.833</v>
      </c>
      <c r="E834">
        <v>255.541122</v>
      </c>
      <c r="F834">
        <v>76.120705000000001</v>
      </c>
      <c r="H834">
        <f t="shared" si="74"/>
        <v>7.5891920919953851E-3</v>
      </c>
      <c r="I834">
        <f t="shared" si="75"/>
        <v>2.4958809080199946E-2</v>
      </c>
      <c r="J834">
        <f t="shared" si="76"/>
        <v>4.7884173454690332E-4</v>
      </c>
      <c r="K834">
        <f t="shared" si="77"/>
        <v>4.7670481266897423E-3</v>
      </c>
      <c r="L834">
        <f t="shared" si="78"/>
        <v>8.3949064295161021E-3</v>
      </c>
    </row>
    <row r="835" spans="1:12" x14ac:dyDescent="0.3">
      <c r="A835" s="1">
        <v>44302</v>
      </c>
      <c r="B835">
        <v>117.39962800000001</v>
      </c>
      <c r="C835">
        <v>50.168776999999999</v>
      </c>
      <c r="D835">
        <v>114.88800000000001</v>
      </c>
      <c r="E835">
        <v>256.76220699999999</v>
      </c>
      <c r="F835">
        <v>76.762421000000003</v>
      </c>
      <c r="H835">
        <f t="shared" si="74"/>
        <v>-3.5243147666651096E-3</v>
      </c>
      <c r="I835">
        <f t="shared" si="75"/>
        <v>1.9528132928354074E-2</v>
      </c>
      <c r="J835">
        <f t="shared" si="76"/>
        <v>2.0173478805580367E-3</v>
      </c>
      <c r="K835">
        <f t="shared" si="77"/>
        <v>-7.6999616258293085E-3</v>
      </c>
      <c r="L835">
        <f t="shared" si="78"/>
        <v>-2.5363674217007159E-3</v>
      </c>
    </row>
    <row r="836" spans="1:12" x14ac:dyDescent="0.3">
      <c r="A836" s="1">
        <v>44305</v>
      </c>
      <c r="B836">
        <v>116.986603</v>
      </c>
      <c r="C836">
        <v>51.158107999999999</v>
      </c>
      <c r="D836">
        <v>115.120003</v>
      </c>
      <c r="E836">
        <v>254.79274000000001</v>
      </c>
      <c r="F836">
        <v>76.567970000000003</v>
      </c>
      <c r="H836">
        <f t="shared" si="74"/>
        <v>3.7161297957073423E-2</v>
      </c>
      <c r="I836">
        <f t="shared" si="75"/>
        <v>-1.8936645073300267E-2</v>
      </c>
      <c r="J836">
        <f t="shared" si="76"/>
        <v>-3.8163416754078351E-3</v>
      </c>
      <c r="K836">
        <f t="shared" si="77"/>
        <v>-1.8569643358490127E-3</v>
      </c>
      <c r="L836">
        <f t="shared" si="78"/>
        <v>6.2029710643426179E-3</v>
      </c>
    </row>
    <row r="837" spans="1:12" x14ac:dyDescent="0.3">
      <c r="A837" s="1">
        <v>44306</v>
      </c>
      <c r="B837">
        <v>121.415764</v>
      </c>
      <c r="C837">
        <v>50.198459999999997</v>
      </c>
      <c r="D837">
        <v>114.68150300000001</v>
      </c>
      <c r="E837">
        <v>254.32003800000001</v>
      </c>
      <c r="F837">
        <v>77.044394999999994</v>
      </c>
      <c r="H837">
        <f t="shared" ref="H837:H900" si="79">LN(B838/B837)</f>
        <v>3.827116698847105E-2</v>
      </c>
      <c r="I837">
        <f t="shared" ref="I837:I900" si="80">LN(C838/C837)</f>
        <v>-6.9009986468710686E-4</v>
      </c>
      <c r="J837">
        <f t="shared" ref="J837:J900" si="81">LN(D838/D837)</f>
        <v>-1.4829994882124004E-4</v>
      </c>
      <c r="K837">
        <f t="shared" ref="K837:K900" si="82">LN(E838/E837)</f>
        <v>8.9429672931250221E-3</v>
      </c>
      <c r="L837">
        <f t="shared" ref="L837:L900" si="83">LN(F838/F837)</f>
        <v>-3.3101287877248413E-2</v>
      </c>
    </row>
    <row r="838" spans="1:12" x14ac:dyDescent="0.3">
      <c r="A838" s="1">
        <v>44307</v>
      </c>
      <c r="B838">
        <v>126.15255000000001</v>
      </c>
      <c r="C838">
        <v>50.163829999999997</v>
      </c>
      <c r="D838">
        <v>114.664497</v>
      </c>
      <c r="E838">
        <v>256.60461400000003</v>
      </c>
      <c r="F838">
        <v>74.535872999999995</v>
      </c>
      <c r="H838">
        <f t="shared" si="79"/>
        <v>-1.5939792065721332E-2</v>
      </c>
      <c r="I838">
        <f t="shared" si="80"/>
        <v>-9.1134762989352781E-3</v>
      </c>
      <c r="J838">
        <f t="shared" si="81"/>
        <v>-1.1124294437109288E-2</v>
      </c>
      <c r="K838">
        <f t="shared" si="82"/>
        <v>-1.3172486718197738E-2</v>
      </c>
      <c r="L838">
        <f t="shared" si="83"/>
        <v>-2.362688070290676E-2</v>
      </c>
    </row>
    <row r="839" spans="1:12" x14ac:dyDescent="0.3">
      <c r="A839" s="1">
        <v>44308</v>
      </c>
      <c r="B839">
        <v>124.157646</v>
      </c>
      <c r="C839">
        <v>49.708739999999999</v>
      </c>
      <c r="D839">
        <v>113.396004</v>
      </c>
      <c r="E839">
        <v>253.246658</v>
      </c>
      <c r="F839">
        <v>72.795463999999996</v>
      </c>
      <c r="H839">
        <f t="shared" si="79"/>
        <v>8.1069910642323131E-3</v>
      </c>
      <c r="I839">
        <f t="shared" si="80"/>
        <v>9.1134762989352799E-3</v>
      </c>
      <c r="J839">
        <f t="shared" si="81"/>
        <v>2.0676112987434894E-2</v>
      </c>
      <c r="K839">
        <f t="shared" si="82"/>
        <v>1.5357548654664696E-2</v>
      </c>
      <c r="L839">
        <f t="shared" si="83"/>
        <v>1.3348512572120134E-3</v>
      </c>
    </row>
    <row r="840" spans="1:12" x14ac:dyDescent="0.3">
      <c r="A840" s="1">
        <v>44309</v>
      </c>
      <c r="B840">
        <v>125.168282</v>
      </c>
      <c r="C840">
        <v>50.163829999999997</v>
      </c>
      <c r="D840">
        <v>115.764999</v>
      </c>
      <c r="E840">
        <v>257.16592400000002</v>
      </c>
      <c r="F840">
        <v>72.892700000000005</v>
      </c>
      <c r="H840">
        <f t="shared" si="79"/>
        <v>-6.0565026800111811E-3</v>
      </c>
      <c r="I840">
        <f t="shared" si="80"/>
        <v>-1.0208631770489088E-2</v>
      </c>
      <c r="J840">
        <f t="shared" si="81"/>
        <v>4.9288689058502432E-3</v>
      </c>
      <c r="K840">
        <f t="shared" si="82"/>
        <v>1.5304852577115854E-3</v>
      </c>
      <c r="L840">
        <f t="shared" si="83"/>
        <v>-6.2887004398140137E-3</v>
      </c>
    </row>
    <row r="841" spans="1:12" x14ac:dyDescent="0.3">
      <c r="A841" s="1">
        <v>44312</v>
      </c>
      <c r="B841">
        <v>124.412491</v>
      </c>
      <c r="C841">
        <v>49.654330999999999</v>
      </c>
      <c r="D841">
        <v>116.33699799999999</v>
      </c>
      <c r="E841">
        <v>257.55981400000002</v>
      </c>
      <c r="F841">
        <v>72.435738000000001</v>
      </c>
      <c r="H841">
        <f t="shared" si="79"/>
        <v>3.1032280528784616E-3</v>
      </c>
      <c r="I841">
        <f t="shared" si="80"/>
        <v>3.2820354582618777E-3</v>
      </c>
      <c r="J841">
        <f t="shared" si="81"/>
        <v>-8.4681095926937271E-3</v>
      </c>
      <c r="K841">
        <f t="shared" si="82"/>
        <v>1.6048084327214282E-3</v>
      </c>
      <c r="L841">
        <f t="shared" si="83"/>
        <v>9.6178213914391748E-3</v>
      </c>
    </row>
    <row r="842" spans="1:12" x14ac:dyDescent="0.3">
      <c r="A842" s="1">
        <v>44313</v>
      </c>
      <c r="B842">
        <v>124.799171</v>
      </c>
      <c r="C842">
        <v>49.817565999999999</v>
      </c>
      <c r="D842">
        <v>115.356003</v>
      </c>
      <c r="E842">
        <v>257.97348</v>
      </c>
      <c r="F842">
        <v>73.135773</v>
      </c>
      <c r="H842">
        <f t="shared" si="79"/>
        <v>6.9471012096449548E-3</v>
      </c>
      <c r="I842">
        <f t="shared" si="80"/>
        <v>-1.2891779108056244E-2</v>
      </c>
      <c r="J842">
        <f t="shared" si="81"/>
        <v>3.1062643988661182E-2</v>
      </c>
      <c r="K842">
        <f t="shared" si="82"/>
        <v>-2.8693653359483932E-2</v>
      </c>
      <c r="L842">
        <f t="shared" si="83"/>
        <v>-6.0004150989580937E-3</v>
      </c>
    </row>
    <row r="843" spans="1:12" x14ac:dyDescent="0.3">
      <c r="A843" s="1">
        <v>44314</v>
      </c>
      <c r="B843">
        <v>125.66918200000001</v>
      </c>
      <c r="C843">
        <v>49.179451</v>
      </c>
      <c r="D843">
        <v>118.995499</v>
      </c>
      <c r="E843">
        <v>250.676468</v>
      </c>
      <c r="F843">
        <v>72.698241999999993</v>
      </c>
      <c r="H843">
        <f t="shared" si="79"/>
        <v>8.6339109180468068E-3</v>
      </c>
      <c r="I843">
        <f t="shared" si="80"/>
        <v>5.8168476391588673E-3</v>
      </c>
      <c r="J843">
        <f t="shared" si="81"/>
        <v>2.0783317168672405E-2</v>
      </c>
      <c r="K843">
        <f t="shared" si="82"/>
        <v>-8.0857027051992377E-3</v>
      </c>
      <c r="L843">
        <f t="shared" si="83"/>
        <v>1.4604590665370811E-2</v>
      </c>
    </row>
    <row r="844" spans="1:12" x14ac:dyDescent="0.3">
      <c r="A844" s="1">
        <v>44315</v>
      </c>
      <c r="B844">
        <v>126.75889599999999</v>
      </c>
      <c r="C844">
        <v>49.466354000000003</v>
      </c>
      <c r="D844">
        <v>121.494499</v>
      </c>
      <c r="E844">
        <v>248.65774500000001</v>
      </c>
      <c r="F844">
        <v>73.767760999999993</v>
      </c>
      <c r="H844">
        <f t="shared" si="79"/>
        <v>-1.6496838090026895E-2</v>
      </c>
      <c r="I844">
        <f t="shared" si="80"/>
        <v>-1.68410148975194E-2</v>
      </c>
      <c r="J844">
        <f t="shared" si="81"/>
        <v>-8.1694667082654153E-3</v>
      </c>
      <c r="K844">
        <f t="shared" si="82"/>
        <v>-1.3077957845618686E-3</v>
      </c>
      <c r="L844">
        <f t="shared" si="83"/>
        <v>-1.0548649801954816E-3</v>
      </c>
    </row>
    <row r="845" spans="1:12" x14ac:dyDescent="0.3">
      <c r="A845" s="1">
        <v>44316</v>
      </c>
      <c r="B845">
        <v>124.684929</v>
      </c>
      <c r="C845">
        <v>48.640265999999997</v>
      </c>
      <c r="D845">
        <v>120.50599699999999</v>
      </c>
      <c r="E845">
        <v>248.332764</v>
      </c>
      <c r="F845">
        <v>73.689987000000002</v>
      </c>
      <c r="H845">
        <f t="shared" si="79"/>
        <v>2.0026416746041859E-2</v>
      </c>
      <c r="I845">
        <f t="shared" si="80"/>
        <v>-5.6090920496576066E-3</v>
      </c>
      <c r="J845">
        <f t="shared" si="81"/>
        <v>-6.2223126945011144E-3</v>
      </c>
      <c r="K845">
        <f t="shared" si="82"/>
        <v>-1.2696434645505217E-3</v>
      </c>
      <c r="L845">
        <f t="shared" si="83"/>
        <v>2.0115737853459856E-2</v>
      </c>
    </row>
    <row r="846" spans="1:12" x14ac:dyDescent="0.3">
      <c r="A846" s="1">
        <v>44319</v>
      </c>
      <c r="B846">
        <v>127.207092</v>
      </c>
      <c r="C846">
        <v>48.368201999999997</v>
      </c>
      <c r="D846">
        <v>119.758499</v>
      </c>
      <c r="E846">
        <v>248.01767000000001</v>
      </c>
      <c r="F846">
        <v>75.187325000000001</v>
      </c>
      <c r="H846">
        <f t="shared" si="79"/>
        <v>6.8849002778538443E-3</v>
      </c>
      <c r="I846">
        <f t="shared" si="80"/>
        <v>-1.2969814842848718E-2</v>
      </c>
      <c r="J846">
        <f t="shared" si="81"/>
        <v>-1.7231978805965081E-2</v>
      </c>
      <c r="K846">
        <f t="shared" si="82"/>
        <v>-1.629174454441823E-2</v>
      </c>
      <c r="L846">
        <f t="shared" si="83"/>
        <v>1.5398605680007919E-2</v>
      </c>
    </row>
    <row r="847" spans="1:12" x14ac:dyDescent="0.3">
      <c r="A847" s="1">
        <v>44320</v>
      </c>
      <c r="B847">
        <v>128.08592200000001</v>
      </c>
      <c r="C847">
        <v>47.744926</v>
      </c>
      <c r="D847">
        <v>117.712502</v>
      </c>
      <c r="E847">
        <v>244.00976600000001</v>
      </c>
      <c r="F847">
        <v>76.354065000000006</v>
      </c>
      <c r="H847">
        <f t="shared" si="79"/>
        <v>-3.6430462142539363E-3</v>
      </c>
      <c r="I847">
        <f t="shared" si="80"/>
        <v>1.9290615135087449E-2</v>
      </c>
      <c r="J847">
        <f t="shared" si="81"/>
        <v>1.0570687825072369E-3</v>
      </c>
      <c r="K847">
        <f t="shared" si="82"/>
        <v>-5.3413460816583141E-3</v>
      </c>
      <c r="L847">
        <f t="shared" si="83"/>
        <v>8.3694601488854495E-3</v>
      </c>
    </row>
    <row r="848" spans="1:12" x14ac:dyDescent="0.3">
      <c r="A848" s="1">
        <v>44321</v>
      </c>
      <c r="B848">
        <v>127.620148</v>
      </c>
      <c r="C848">
        <v>48.674895999999997</v>
      </c>
      <c r="D848">
        <v>117.83699799999999</v>
      </c>
      <c r="E848">
        <v>242.7099</v>
      </c>
      <c r="F848">
        <v>76.995789000000002</v>
      </c>
      <c r="H848">
        <f t="shared" si="79"/>
        <v>2.1796037073823143E-2</v>
      </c>
      <c r="I848">
        <f t="shared" si="80"/>
        <v>1.3826649775042525E-2</v>
      </c>
      <c r="J848">
        <f t="shared" si="81"/>
        <v>1.0388237384891119E-2</v>
      </c>
      <c r="K848">
        <f t="shared" si="82"/>
        <v>1.3140177862739657E-2</v>
      </c>
      <c r="L848">
        <f t="shared" si="83"/>
        <v>6.9211009188595929E-3</v>
      </c>
    </row>
    <row r="849" spans="1:12" x14ac:dyDescent="0.3">
      <c r="A849" s="1">
        <v>44322</v>
      </c>
      <c r="B849">
        <v>130.43229700000001</v>
      </c>
      <c r="C849">
        <v>49.352581000000001</v>
      </c>
      <c r="D849">
        <v>119.067497</v>
      </c>
      <c r="E849">
        <v>245.920197</v>
      </c>
      <c r="F849">
        <v>77.530533000000005</v>
      </c>
      <c r="H849">
        <f t="shared" si="79"/>
        <v>-9.0335368451767584E-3</v>
      </c>
      <c r="I849">
        <f t="shared" si="80"/>
        <v>1.2846923717419292E-2</v>
      </c>
      <c r="J849">
        <f t="shared" si="81"/>
        <v>7.2552431091089577E-3</v>
      </c>
      <c r="K849">
        <f t="shared" si="82"/>
        <v>1.087230921279852E-2</v>
      </c>
      <c r="L849">
        <f t="shared" si="83"/>
        <v>8.2428794810957065E-3</v>
      </c>
    </row>
    <row r="850" spans="1:12" x14ac:dyDescent="0.3">
      <c r="A850" s="1">
        <v>44323</v>
      </c>
      <c r="B850">
        <v>129.25933800000001</v>
      </c>
      <c r="C850">
        <v>49.990699999999997</v>
      </c>
      <c r="D850">
        <v>119.93450199999999</v>
      </c>
      <c r="E850">
        <v>248.60850500000001</v>
      </c>
      <c r="F850">
        <v>78.172248999999994</v>
      </c>
      <c r="H850">
        <f t="shared" si="79"/>
        <v>4.8691740511104123E-3</v>
      </c>
      <c r="I850">
        <f t="shared" si="80"/>
        <v>-1.3749350475750786E-2</v>
      </c>
      <c r="J850">
        <f t="shared" si="81"/>
        <v>-2.4062692102533603E-2</v>
      </c>
      <c r="K850">
        <f t="shared" si="82"/>
        <v>-2.1135934128849666E-2</v>
      </c>
      <c r="L850">
        <f t="shared" si="83"/>
        <v>-3.1142982386067218E-3</v>
      </c>
    </row>
    <row r="851" spans="1:12" x14ac:dyDescent="0.3">
      <c r="A851" s="1">
        <v>44326</v>
      </c>
      <c r="B851">
        <v>129.89025899999999</v>
      </c>
      <c r="C851">
        <v>49.308064000000002</v>
      </c>
      <c r="D851">
        <v>117.083</v>
      </c>
      <c r="E851">
        <v>243.40907300000001</v>
      </c>
      <c r="F851">
        <v>77.929175999999998</v>
      </c>
      <c r="H851">
        <f t="shared" si="79"/>
        <v>-1.343054136633217E-2</v>
      </c>
      <c r="I851">
        <f t="shared" si="80"/>
        <v>-1.8835933218624864E-2</v>
      </c>
      <c r="J851">
        <f t="shared" si="81"/>
        <v>-1.4149461051859234E-2</v>
      </c>
      <c r="K851">
        <f t="shared" si="82"/>
        <v>-3.8508608010964385E-3</v>
      </c>
      <c r="L851">
        <f t="shared" si="83"/>
        <v>-3.1173337152657243E-2</v>
      </c>
    </row>
    <row r="852" spans="1:12" x14ac:dyDescent="0.3">
      <c r="A852" s="1">
        <v>44327</v>
      </c>
      <c r="B852">
        <v>128.15742499999999</v>
      </c>
      <c r="C852">
        <v>48.387993000000002</v>
      </c>
      <c r="D852">
        <v>115.43800400000001</v>
      </c>
      <c r="E852">
        <v>242.47354100000001</v>
      </c>
      <c r="F852">
        <v>75.537338000000005</v>
      </c>
      <c r="H852">
        <f t="shared" si="79"/>
        <v>-2.0454410492438992E-2</v>
      </c>
      <c r="I852">
        <f t="shared" si="80"/>
        <v>-3.8877236511104404E-2</v>
      </c>
      <c r="J852">
        <f t="shared" si="81"/>
        <v>-3.064553344119814E-2</v>
      </c>
      <c r="K852">
        <f t="shared" si="82"/>
        <v>-2.980239658649703E-2</v>
      </c>
      <c r="L852">
        <f t="shared" si="83"/>
        <v>-1.2173080114557661E-2</v>
      </c>
    </row>
    <row r="853" spans="1:12" x14ac:dyDescent="0.3">
      <c r="A853" s="1">
        <v>44328</v>
      </c>
      <c r="B853">
        <v>125.562668</v>
      </c>
      <c r="C853">
        <v>46.542900000000003</v>
      </c>
      <c r="D853">
        <v>111.954002</v>
      </c>
      <c r="E853">
        <v>235.35386700000001</v>
      </c>
      <c r="F853">
        <v>74.623390000000001</v>
      </c>
      <c r="H853">
        <f t="shared" si="79"/>
        <v>2.0107878139886109E-2</v>
      </c>
      <c r="I853">
        <f t="shared" si="80"/>
        <v>2.425436848139256E-2</v>
      </c>
      <c r="J853">
        <f t="shared" si="81"/>
        <v>1.0171056452559593E-2</v>
      </c>
      <c r="K853">
        <f t="shared" si="82"/>
        <v>1.6721348183978399E-2</v>
      </c>
      <c r="L853">
        <f t="shared" si="83"/>
        <v>1.7948617609302709E-2</v>
      </c>
    </row>
    <row r="854" spans="1:12" x14ac:dyDescent="0.3">
      <c r="A854" s="1">
        <v>44329</v>
      </c>
      <c r="B854">
        <v>128.113022</v>
      </c>
      <c r="C854">
        <v>47.685569999999998</v>
      </c>
      <c r="D854">
        <v>113.09850299999999</v>
      </c>
      <c r="E854">
        <v>239.32238799999999</v>
      </c>
      <c r="F854">
        <v>75.974868999999998</v>
      </c>
      <c r="H854">
        <f t="shared" si="79"/>
        <v>3.5311503069318218E-3</v>
      </c>
      <c r="I854">
        <f t="shared" si="80"/>
        <v>2.0839391179869639E-2</v>
      </c>
      <c r="J854">
        <f t="shared" si="81"/>
        <v>2.3674491786143326E-2</v>
      </c>
      <c r="K854">
        <f t="shared" si="82"/>
        <v>2.0848425996425068E-2</v>
      </c>
      <c r="L854">
        <f t="shared" si="83"/>
        <v>9.5524691914473034E-3</v>
      </c>
    </row>
    <row r="855" spans="1:12" x14ac:dyDescent="0.3">
      <c r="A855" s="1">
        <v>44330</v>
      </c>
      <c r="B855">
        <v>128.56620799999999</v>
      </c>
      <c r="C855">
        <v>48.689734999999999</v>
      </c>
      <c r="D855">
        <v>115.807999</v>
      </c>
      <c r="E855">
        <v>244.36425800000001</v>
      </c>
      <c r="F855">
        <v>76.704093999999998</v>
      </c>
      <c r="H855">
        <f t="shared" si="79"/>
        <v>2.9675631009992562E-3</v>
      </c>
      <c r="I855">
        <f t="shared" si="80"/>
        <v>-4.0645161240222838E-4</v>
      </c>
      <c r="J855">
        <f t="shared" si="81"/>
        <v>2.2641522165894709E-3</v>
      </c>
      <c r="K855">
        <f t="shared" si="82"/>
        <v>-1.2040609597450451E-2</v>
      </c>
      <c r="L855">
        <f t="shared" si="83"/>
        <v>2.4054506090391745E-3</v>
      </c>
    </row>
    <row r="856" spans="1:12" x14ac:dyDescent="0.3">
      <c r="A856" s="1">
        <v>44333</v>
      </c>
      <c r="B856">
        <v>128.94830300000001</v>
      </c>
      <c r="C856">
        <v>48.669949000000003</v>
      </c>
      <c r="D856">
        <v>116.070503</v>
      </c>
      <c r="E856">
        <v>241.439606</v>
      </c>
      <c r="F856">
        <v>76.888824</v>
      </c>
      <c r="H856">
        <f t="shared" si="79"/>
        <v>-8.30381950180345E-3</v>
      </c>
      <c r="I856">
        <f t="shared" si="80"/>
        <v>-2.4422880420787397E-3</v>
      </c>
      <c r="J856">
        <f t="shared" si="81"/>
        <v>-7.7754604591755844E-3</v>
      </c>
      <c r="K856">
        <f t="shared" si="82"/>
        <v>-8.6020899911740598E-3</v>
      </c>
      <c r="L856">
        <f t="shared" si="83"/>
        <v>-4.9438406660478416E-3</v>
      </c>
    </row>
    <row r="857" spans="1:12" x14ac:dyDescent="0.3">
      <c r="A857" s="1">
        <v>44334</v>
      </c>
      <c r="B857">
        <v>127.881973</v>
      </c>
      <c r="C857">
        <v>48.551228000000002</v>
      </c>
      <c r="D857">
        <v>115.17150100000001</v>
      </c>
      <c r="E857">
        <v>239.37162799999999</v>
      </c>
      <c r="F857">
        <v>76.509636</v>
      </c>
      <c r="H857">
        <f t="shared" si="79"/>
        <v>-5.0156157603743331E-3</v>
      </c>
      <c r="I857">
        <f t="shared" si="80"/>
        <v>-1.3849888842265829E-2</v>
      </c>
      <c r="J857">
        <f t="shared" si="81"/>
        <v>2.2896105759264225E-3</v>
      </c>
      <c r="K857">
        <f t="shared" si="82"/>
        <v>2.4709596704596101E-3</v>
      </c>
      <c r="L857">
        <f t="shared" si="83"/>
        <v>6.3519530980572835E-4</v>
      </c>
    </row>
    <row r="858" spans="1:12" x14ac:dyDescent="0.3">
      <c r="A858" s="1">
        <v>44335</v>
      </c>
      <c r="B858">
        <v>127.242172</v>
      </c>
      <c r="C858">
        <v>47.883434000000001</v>
      </c>
      <c r="D858">
        <v>115.435501</v>
      </c>
      <c r="E858">
        <v>239.96383700000001</v>
      </c>
      <c r="F858">
        <v>76.558250000000001</v>
      </c>
      <c r="H858">
        <f t="shared" si="79"/>
        <v>4.8071440103157077E-3</v>
      </c>
      <c r="I858">
        <f t="shared" si="80"/>
        <v>1.8525660133560249E-2</v>
      </c>
      <c r="J858">
        <f t="shared" si="81"/>
        <v>2.0314504281819759E-2</v>
      </c>
      <c r="K858">
        <f t="shared" si="82"/>
        <v>1.3725620313226843E-2</v>
      </c>
      <c r="L858">
        <f t="shared" si="83"/>
        <v>-2.5404800057897571E-4</v>
      </c>
    </row>
    <row r="859" spans="1:12" x14ac:dyDescent="0.3">
      <c r="A859" s="1">
        <v>44336</v>
      </c>
      <c r="B859">
        <v>127.855316</v>
      </c>
      <c r="C859">
        <v>48.778773999999999</v>
      </c>
      <c r="D859">
        <v>117.804497</v>
      </c>
      <c r="E859">
        <v>243.28019699999999</v>
      </c>
      <c r="F859">
        <v>76.538803000000001</v>
      </c>
      <c r="H859">
        <f t="shared" si="79"/>
        <v>5.9593234766895532E-3</v>
      </c>
      <c r="I859">
        <f t="shared" si="80"/>
        <v>-1.420724630339627E-3</v>
      </c>
      <c r="J859">
        <f t="shared" si="81"/>
        <v>-4.6754206063696563E-3</v>
      </c>
      <c r="K859">
        <f t="shared" si="82"/>
        <v>-5.3289672176151581E-3</v>
      </c>
      <c r="L859">
        <f t="shared" si="83"/>
        <v>3.9300346442586523E-3</v>
      </c>
    </row>
    <row r="860" spans="1:12" x14ac:dyDescent="0.3">
      <c r="A860" s="1">
        <v>44337</v>
      </c>
      <c r="B860">
        <v>128.61952199999999</v>
      </c>
      <c r="C860">
        <v>48.709522</v>
      </c>
      <c r="D860">
        <v>117.254997</v>
      </c>
      <c r="E860">
        <v>241.987213</v>
      </c>
      <c r="F860">
        <v>76.840194999999994</v>
      </c>
      <c r="H860">
        <f t="shared" si="79"/>
        <v>-1.3809899259542213E-4</v>
      </c>
      <c r="I860">
        <f t="shared" si="80"/>
        <v>1.6817270283997071E-2</v>
      </c>
      <c r="J860">
        <f t="shared" si="81"/>
        <v>2.5916063191173715E-2</v>
      </c>
      <c r="K860">
        <f t="shared" si="82"/>
        <v>2.2624212450280068E-2</v>
      </c>
      <c r="L860">
        <f t="shared" si="83"/>
        <v>4.4191013358988842E-3</v>
      </c>
    </row>
    <row r="861" spans="1:12" x14ac:dyDescent="0.3">
      <c r="A861" s="1">
        <v>44340</v>
      </c>
      <c r="B861">
        <v>128.60176100000001</v>
      </c>
      <c r="C861">
        <v>49.535609999999998</v>
      </c>
      <c r="D861">
        <v>120.333504</v>
      </c>
      <c r="E861">
        <v>247.524384</v>
      </c>
      <c r="F861">
        <v>77.180510999999996</v>
      </c>
      <c r="H861">
        <f t="shared" si="79"/>
        <v>-6.4469006240063832E-3</v>
      </c>
      <c r="I861">
        <f t="shared" si="80"/>
        <v>-6.3111252103568187E-3</v>
      </c>
      <c r="J861">
        <f t="shared" si="81"/>
        <v>9.966900907312959E-4</v>
      </c>
      <c r="K861">
        <f t="shared" si="82"/>
        <v>3.7413503920223829E-3</v>
      </c>
      <c r="L861">
        <f t="shared" si="83"/>
        <v>-6.952898311703099E-3</v>
      </c>
    </row>
    <row r="862" spans="1:12" x14ac:dyDescent="0.3">
      <c r="A862" s="1">
        <v>44341</v>
      </c>
      <c r="B862">
        <v>127.775345</v>
      </c>
      <c r="C862">
        <v>49.223968999999997</v>
      </c>
      <c r="D862">
        <v>120.45349899999999</v>
      </c>
      <c r="E862">
        <v>248.45219399999999</v>
      </c>
      <c r="F862">
        <v>76.645743999999993</v>
      </c>
      <c r="H862">
        <f t="shared" si="79"/>
        <v>-2.8555623124887114E-3</v>
      </c>
      <c r="I862">
        <f t="shared" si="80"/>
        <v>1.5062404508808186E-3</v>
      </c>
      <c r="J862">
        <f t="shared" si="81"/>
        <v>1.0102089092201826E-2</v>
      </c>
      <c r="K862">
        <f t="shared" si="82"/>
        <v>-9.1415486364431169E-4</v>
      </c>
      <c r="L862">
        <f t="shared" si="83"/>
        <v>5.440025713392734E-3</v>
      </c>
    </row>
    <row r="863" spans="1:12" x14ac:dyDescent="0.3">
      <c r="A863" s="1">
        <v>44342</v>
      </c>
      <c r="B863">
        <v>127.410995</v>
      </c>
      <c r="C863">
        <v>49.298167999999997</v>
      </c>
      <c r="D863">
        <v>121.676498</v>
      </c>
      <c r="E863">
        <v>248.22517400000001</v>
      </c>
      <c r="F863">
        <v>77.063834999999997</v>
      </c>
      <c r="H863">
        <f t="shared" si="79"/>
        <v>3.0642818945995809E-3</v>
      </c>
      <c r="I863">
        <f t="shared" si="80"/>
        <v>4.0137451891001302E-4</v>
      </c>
      <c r="J863">
        <f t="shared" si="81"/>
        <v>-1.2828804218039447E-2</v>
      </c>
      <c r="K863">
        <f t="shared" si="82"/>
        <v>-8.7061399531561424E-3</v>
      </c>
      <c r="L863">
        <f t="shared" si="83"/>
        <v>-3.5389103150297711E-3</v>
      </c>
    </row>
    <row r="864" spans="1:12" x14ac:dyDescent="0.3">
      <c r="A864" s="1">
        <v>44343</v>
      </c>
      <c r="B864">
        <v>127.80201700000001</v>
      </c>
      <c r="C864">
        <v>49.317959000000002</v>
      </c>
      <c r="D864">
        <v>120.12550400000001</v>
      </c>
      <c r="E864">
        <v>246.07347100000001</v>
      </c>
      <c r="F864">
        <v>76.791595000000001</v>
      </c>
      <c r="H864">
        <f t="shared" si="79"/>
        <v>-5.5658583291382413E-4</v>
      </c>
      <c r="I864">
        <f t="shared" si="80"/>
        <v>-1.0688871487812062E-2</v>
      </c>
      <c r="J864">
        <f t="shared" si="81"/>
        <v>3.7598083940646363E-3</v>
      </c>
      <c r="K864">
        <f t="shared" si="82"/>
        <v>1.4829647594060743E-3</v>
      </c>
      <c r="L864">
        <f t="shared" si="83"/>
        <v>-3.0433050662385967E-3</v>
      </c>
    </row>
    <row r="865" spans="1:12" x14ac:dyDescent="0.3">
      <c r="A865" s="1">
        <v>44344</v>
      </c>
      <c r="B865">
        <v>127.730904</v>
      </c>
      <c r="C865">
        <v>48.793613000000001</v>
      </c>
      <c r="D865">
        <v>120.578003</v>
      </c>
      <c r="E865">
        <v>246.43866</v>
      </c>
      <c r="F865">
        <v>76.558250000000001</v>
      </c>
      <c r="H865">
        <f t="shared" si="79"/>
        <v>3.1256289573616818E-3</v>
      </c>
      <c r="I865">
        <f t="shared" si="80"/>
        <v>4.1794785472860196E-2</v>
      </c>
      <c r="J865">
        <f t="shared" si="81"/>
        <v>7.5392073490731064E-3</v>
      </c>
      <c r="K865">
        <f t="shared" si="82"/>
        <v>-9.1736212441230827E-3</v>
      </c>
      <c r="L865">
        <f t="shared" si="83"/>
        <v>1.0485720971998132E-2</v>
      </c>
    </row>
    <row r="866" spans="1:12" x14ac:dyDescent="0.3">
      <c r="A866" s="1">
        <v>44348</v>
      </c>
      <c r="B866">
        <v>128.13076799999999</v>
      </c>
      <c r="C866">
        <v>50.876148000000001</v>
      </c>
      <c r="D866">
        <v>121.49050099999999</v>
      </c>
      <c r="E866">
        <v>244.18826300000001</v>
      </c>
      <c r="F866">
        <v>77.365241999999995</v>
      </c>
      <c r="H866">
        <f t="shared" si="79"/>
        <v>1.0555279308100633E-2</v>
      </c>
      <c r="I866">
        <f t="shared" si="80"/>
        <v>-2.023243260629248E-2</v>
      </c>
      <c r="J866">
        <f t="shared" si="81"/>
        <v>-3.5167224893388289E-3</v>
      </c>
      <c r="K866">
        <f t="shared" si="82"/>
        <v>-4.0425345930527066E-4</v>
      </c>
      <c r="L866">
        <f t="shared" si="83"/>
        <v>8.7589029763367986E-3</v>
      </c>
    </row>
    <row r="867" spans="1:12" x14ac:dyDescent="0.3">
      <c r="A867" s="1">
        <v>44349</v>
      </c>
      <c r="B867">
        <v>129.490387</v>
      </c>
      <c r="C867">
        <v>49.857143000000001</v>
      </c>
      <c r="D867">
        <v>121.064003</v>
      </c>
      <c r="E867">
        <v>244.08956900000001</v>
      </c>
      <c r="F867">
        <v>78.045852999999994</v>
      </c>
      <c r="H867">
        <f t="shared" si="79"/>
        <v>-1.167269522380492E-3</v>
      </c>
      <c r="I867">
        <f t="shared" si="80"/>
        <v>8.5948010347775376E-3</v>
      </c>
      <c r="J867">
        <f t="shared" si="81"/>
        <v>-6.9086308083600566E-3</v>
      </c>
      <c r="K867">
        <f t="shared" si="82"/>
        <v>-6.4501639011075116E-3</v>
      </c>
      <c r="L867">
        <f t="shared" si="83"/>
        <v>1.0163593112999355E-2</v>
      </c>
    </row>
    <row r="868" spans="1:12" x14ac:dyDescent="0.3">
      <c r="A868" s="1">
        <v>44350</v>
      </c>
      <c r="B868">
        <v>129.339325</v>
      </c>
      <c r="C868">
        <v>50.287502000000003</v>
      </c>
      <c r="D868">
        <v>120.23049899999999</v>
      </c>
      <c r="E868">
        <v>242.520218</v>
      </c>
      <c r="F868">
        <v>78.843124000000003</v>
      </c>
      <c r="H868">
        <f t="shared" si="79"/>
        <v>1.2765869632207364E-2</v>
      </c>
      <c r="I868">
        <f t="shared" si="80"/>
        <v>1.8227475881823274E-2</v>
      </c>
      <c r="J868">
        <f t="shared" si="81"/>
        <v>1.9418389600540584E-2</v>
      </c>
      <c r="K868">
        <f t="shared" si="82"/>
        <v>2.0463900413975937E-2</v>
      </c>
      <c r="L868">
        <f t="shared" si="83"/>
        <v>2.1954842683748657E-2</v>
      </c>
    </row>
    <row r="869" spans="1:12" x14ac:dyDescent="0.3">
      <c r="A869" s="1">
        <v>44351</v>
      </c>
      <c r="B869">
        <v>131.00103799999999</v>
      </c>
      <c r="C869">
        <v>51.212521000000002</v>
      </c>
      <c r="D869">
        <v>122.587997</v>
      </c>
      <c r="E869">
        <v>247.534256</v>
      </c>
      <c r="F869">
        <v>80.593254000000002</v>
      </c>
      <c r="H869">
        <f t="shared" si="79"/>
        <v>4.0617230415048392E-3</v>
      </c>
      <c r="I869">
        <f t="shared" si="80"/>
        <v>-6.6870262006809619E-3</v>
      </c>
      <c r="J869">
        <f t="shared" si="81"/>
        <v>5.8277665674886393E-3</v>
      </c>
      <c r="K869">
        <f t="shared" si="82"/>
        <v>1.1970057966239896E-2</v>
      </c>
      <c r="L869">
        <f t="shared" si="83"/>
        <v>1.2587815335264157E-2</v>
      </c>
    </row>
    <row r="870" spans="1:12" x14ac:dyDescent="0.3">
      <c r="A870" s="1">
        <v>44354</v>
      </c>
      <c r="B870">
        <v>131.53421</v>
      </c>
      <c r="C870">
        <v>50.871203999999999</v>
      </c>
      <c r="D870">
        <v>123.304497</v>
      </c>
      <c r="E870">
        <v>250.51506000000001</v>
      </c>
      <c r="F870">
        <v>81.614159000000001</v>
      </c>
      <c r="H870">
        <f t="shared" si="79"/>
        <v>7.0687394042923003E-3</v>
      </c>
      <c r="I870">
        <f t="shared" si="80"/>
        <v>1.0350678761246665E-2</v>
      </c>
      <c r="J870">
        <f t="shared" si="81"/>
        <v>6.7732339218176457E-3</v>
      </c>
      <c r="K870">
        <f t="shared" si="82"/>
        <v>-4.897535943078353E-3</v>
      </c>
      <c r="L870">
        <f t="shared" si="83"/>
        <v>7.9502003056594155E-3</v>
      </c>
    </row>
    <row r="871" spans="1:12" x14ac:dyDescent="0.3">
      <c r="A871" s="1">
        <v>44355</v>
      </c>
      <c r="B871">
        <v>132.467285</v>
      </c>
      <c r="C871">
        <v>51.400489999999998</v>
      </c>
      <c r="D871">
        <v>124.14250199999999</v>
      </c>
      <c r="E871">
        <v>249.29115300000001</v>
      </c>
      <c r="F871">
        <v>82.265593999999993</v>
      </c>
      <c r="H871">
        <f t="shared" si="79"/>
        <v>1.0676016569206182E-2</v>
      </c>
      <c r="I871">
        <f t="shared" si="80"/>
        <v>4.8116368080749746E-4</v>
      </c>
      <c r="J871">
        <f t="shared" si="81"/>
        <v>3.4376914515082298E-3</v>
      </c>
      <c r="K871">
        <f t="shared" si="82"/>
        <v>4.0304178019449329E-3</v>
      </c>
      <c r="L871">
        <f t="shared" si="83"/>
        <v>-1.0643037031593536E-3</v>
      </c>
    </row>
    <row r="872" spans="1:12" x14ac:dyDescent="0.3">
      <c r="A872" s="1">
        <v>44356</v>
      </c>
      <c r="B872">
        <v>133.889084</v>
      </c>
      <c r="C872">
        <v>51.425227999999997</v>
      </c>
      <c r="D872">
        <v>124.57</v>
      </c>
      <c r="E872">
        <v>250.29792800000001</v>
      </c>
      <c r="F872">
        <v>82.178084999999996</v>
      </c>
      <c r="H872">
        <f t="shared" si="79"/>
        <v>-8.6320605256594925E-4</v>
      </c>
      <c r="I872">
        <f t="shared" si="80"/>
        <v>-1.6365474981686729E-3</v>
      </c>
      <c r="J872">
        <f t="shared" si="81"/>
        <v>1.2048835074511707E-2</v>
      </c>
      <c r="K872">
        <f t="shared" si="82"/>
        <v>1.429058885195098E-2</v>
      </c>
      <c r="L872">
        <f t="shared" si="83"/>
        <v>-2.661695603527962E-2</v>
      </c>
    </row>
    <row r="873" spans="1:12" x14ac:dyDescent="0.3">
      <c r="A873" s="1">
        <v>44357</v>
      </c>
      <c r="B873">
        <v>133.77356</v>
      </c>
      <c r="C873">
        <v>51.341137000000003</v>
      </c>
      <c r="D873">
        <v>126.08000199999999</v>
      </c>
      <c r="E873">
        <v>253.90051299999999</v>
      </c>
      <c r="F873">
        <v>80.019608000000005</v>
      </c>
      <c r="H873">
        <f t="shared" si="79"/>
        <v>4.9035555675714165E-3</v>
      </c>
      <c r="I873">
        <f t="shared" si="80"/>
        <v>1.8288081818479919E-3</v>
      </c>
      <c r="J873">
        <f t="shared" si="81"/>
        <v>-3.0463469701419612E-3</v>
      </c>
      <c r="K873">
        <f t="shared" si="82"/>
        <v>2.5237905182857222E-3</v>
      </c>
      <c r="L873">
        <f t="shared" si="83"/>
        <v>7.2639417050179627E-3</v>
      </c>
    </row>
    <row r="874" spans="1:12" x14ac:dyDescent="0.3">
      <c r="A874" s="1">
        <v>44358</v>
      </c>
      <c r="B874">
        <v>134.43113700000001</v>
      </c>
      <c r="C874">
        <v>51.435116000000001</v>
      </c>
      <c r="D874">
        <v>125.69650300000001</v>
      </c>
      <c r="E874">
        <v>254.542114</v>
      </c>
      <c r="F874">
        <v>80.602981999999997</v>
      </c>
      <c r="H874">
        <f t="shared" si="79"/>
        <v>-8.2973616813532252E-3</v>
      </c>
      <c r="I874">
        <f t="shared" si="80"/>
        <v>-1.199693373603718E-2</v>
      </c>
      <c r="J874">
        <f t="shared" si="81"/>
        <v>5.2013440096602224E-3</v>
      </c>
      <c r="K874">
        <f t="shared" si="82"/>
        <v>7.7251816438805663E-3</v>
      </c>
      <c r="L874">
        <f t="shared" si="83"/>
        <v>-3.3831597176742002E-3</v>
      </c>
    </row>
    <row r="875" spans="1:12" x14ac:dyDescent="0.3">
      <c r="A875" s="1">
        <v>44361</v>
      </c>
      <c r="B875">
        <v>133.32032799999999</v>
      </c>
      <c r="C875">
        <v>50.821739000000001</v>
      </c>
      <c r="D875">
        <v>126.351997</v>
      </c>
      <c r="E875">
        <v>256.51611300000002</v>
      </c>
      <c r="F875">
        <v>80.330749999999995</v>
      </c>
      <c r="H875">
        <f t="shared" si="79"/>
        <v>-4.4758096035451989E-3</v>
      </c>
      <c r="I875">
        <f t="shared" si="80"/>
        <v>1.1671063329791276E-3</v>
      </c>
      <c r="J875">
        <f t="shared" si="81"/>
        <v>-2.5278853930034029E-3</v>
      </c>
      <c r="K875">
        <f t="shared" si="82"/>
        <v>-5.9044815659368846E-3</v>
      </c>
      <c r="L875">
        <f t="shared" si="83"/>
        <v>-1.1932696218062779E-2</v>
      </c>
    </row>
    <row r="876" spans="1:12" x14ac:dyDescent="0.3">
      <c r="A876" s="1">
        <v>44362</v>
      </c>
      <c r="B876">
        <v>132.72494499999999</v>
      </c>
      <c r="C876">
        <v>50.881087999999998</v>
      </c>
      <c r="D876">
        <v>126.03299699999999</v>
      </c>
      <c r="E876">
        <v>255.00598099999999</v>
      </c>
      <c r="F876">
        <v>79.377883999999995</v>
      </c>
      <c r="H876">
        <f t="shared" si="79"/>
        <v>-1.0296363961366125E-2</v>
      </c>
      <c r="I876">
        <f t="shared" si="80"/>
        <v>-1.0699085585112813E-3</v>
      </c>
      <c r="J876">
        <f t="shared" si="81"/>
        <v>-2.6734586166569292E-3</v>
      </c>
      <c r="K876">
        <f t="shared" si="82"/>
        <v>-3.8003349311096163E-3</v>
      </c>
      <c r="L876">
        <f t="shared" si="83"/>
        <v>-5.7475460079583082E-2</v>
      </c>
    </row>
    <row r="877" spans="1:12" x14ac:dyDescent="0.3">
      <c r="A877" s="1">
        <v>44363</v>
      </c>
      <c r="B877">
        <v>131.36537200000001</v>
      </c>
      <c r="C877">
        <v>50.826678999999999</v>
      </c>
      <c r="D877">
        <v>125.69650300000001</v>
      </c>
      <c r="E877">
        <v>254.038712</v>
      </c>
      <c r="F877">
        <v>74.944237000000001</v>
      </c>
      <c r="H877">
        <f t="shared" si="79"/>
        <v>-1.5199799637371184E-2</v>
      </c>
      <c r="I877">
        <f t="shared" si="80"/>
        <v>-3.0634766509271924E-2</v>
      </c>
      <c r="J877">
        <f t="shared" si="81"/>
        <v>5.3517458338791313E-3</v>
      </c>
      <c r="K877">
        <f t="shared" si="82"/>
        <v>1.3583422913142112E-2</v>
      </c>
      <c r="L877">
        <f t="shared" si="83"/>
        <v>6.2079474316214097E-3</v>
      </c>
    </row>
    <row r="878" spans="1:12" x14ac:dyDescent="0.3">
      <c r="A878" s="1">
        <v>44364</v>
      </c>
      <c r="B878">
        <v>129.38374300000001</v>
      </c>
      <c r="C878">
        <v>49.293224000000002</v>
      </c>
      <c r="D878">
        <v>126.371002</v>
      </c>
      <c r="E878">
        <v>257.51297</v>
      </c>
      <c r="F878">
        <v>75.410933999999997</v>
      </c>
      <c r="H878">
        <f t="shared" si="79"/>
        <v>-1.7179688470273777E-2</v>
      </c>
      <c r="I878">
        <f t="shared" si="80"/>
        <v>-1.0897016175431776E-2</v>
      </c>
      <c r="J878">
        <f t="shared" si="81"/>
        <v>-6.3786021390855605E-3</v>
      </c>
      <c r="K878">
        <f t="shared" si="82"/>
        <v>-5.6500828642033936E-3</v>
      </c>
      <c r="L878">
        <f t="shared" si="83"/>
        <v>-1.729658536793275E-2</v>
      </c>
    </row>
    <row r="879" spans="1:12" x14ac:dyDescent="0.3">
      <c r="A879" s="1">
        <v>44365</v>
      </c>
      <c r="B879">
        <v>127.17995500000001</v>
      </c>
      <c r="C879">
        <v>48.758991000000002</v>
      </c>
      <c r="D879">
        <v>125.567497</v>
      </c>
      <c r="E879">
        <v>256.06210299999998</v>
      </c>
      <c r="F879">
        <v>74.117797999999993</v>
      </c>
      <c r="H879">
        <f t="shared" si="79"/>
        <v>2.4365264957352743E-2</v>
      </c>
      <c r="I879">
        <f t="shared" si="80"/>
        <v>1.4403110082653967E-2</v>
      </c>
      <c r="J879">
        <f t="shared" si="81"/>
        <v>7.0430907736550395E-3</v>
      </c>
      <c r="K879">
        <f t="shared" si="82"/>
        <v>1.2259123108116981E-2</v>
      </c>
      <c r="L879">
        <f t="shared" si="83"/>
        <v>2.2825442526981734E-2</v>
      </c>
    </row>
    <row r="880" spans="1:12" x14ac:dyDescent="0.3">
      <c r="A880" s="1">
        <v>44368</v>
      </c>
      <c r="B880">
        <v>130.316788</v>
      </c>
      <c r="C880">
        <v>49.466354000000003</v>
      </c>
      <c r="D880">
        <v>126.45500199999999</v>
      </c>
      <c r="E880">
        <v>259.22052000000002</v>
      </c>
      <c r="F880">
        <v>75.829025000000001</v>
      </c>
      <c r="H880">
        <f t="shared" si="79"/>
        <v>-1.9793774998380187E-3</v>
      </c>
      <c r="I880">
        <f t="shared" si="80"/>
        <v>-2.4027579719507271E-3</v>
      </c>
      <c r="J880">
        <f t="shared" si="81"/>
        <v>4.2965884759601702E-3</v>
      </c>
      <c r="K880">
        <f t="shared" si="82"/>
        <v>1.0906342898116168E-2</v>
      </c>
      <c r="L880">
        <f t="shared" si="83"/>
        <v>8.808311791853549E-3</v>
      </c>
    </row>
    <row r="881" spans="1:12" x14ac:dyDescent="0.3">
      <c r="A881" s="1">
        <v>44369</v>
      </c>
      <c r="B881">
        <v>130.05909700000001</v>
      </c>
      <c r="C881">
        <v>49.347641000000003</v>
      </c>
      <c r="D881">
        <v>126.99949599999999</v>
      </c>
      <c r="E881">
        <v>262.06314099999997</v>
      </c>
      <c r="F881">
        <v>76.499900999999994</v>
      </c>
      <c r="H881">
        <f t="shared" si="79"/>
        <v>-1.2029039503640961E-2</v>
      </c>
      <c r="I881">
        <f t="shared" si="80"/>
        <v>-5.4278097089654215E-3</v>
      </c>
      <c r="J881">
        <f t="shared" si="81"/>
        <v>-4.245188113400725E-3</v>
      </c>
      <c r="K881">
        <f t="shared" si="82"/>
        <v>-9.0430542910005702E-4</v>
      </c>
      <c r="L881">
        <f t="shared" si="83"/>
        <v>-7.3989088543057815E-3</v>
      </c>
    </row>
    <row r="882" spans="1:12" x14ac:dyDescent="0.3">
      <c r="A882" s="1">
        <v>44370</v>
      </c>
      <c r="B882">
        <v>128.50398300000001</v>
      </c>
      <c r="C882">
        <v>49.080517</v>
      </c>
      <c r="D882">
        <v>126.461502</v>
      </c>
      <c r="E882">
        <v>261.82626299999998</v>
      </c>
      <c r="F882">
        <v>75.935974000000002</v>
      </c>
      <c r="H882">
        <f t="shared" si="79"/>
        <v>5.7233269608804802E-3</v>
      </c>
      <c r="I882">
        <f t="shared" si="80"/>
        <v>-1.4119839622372295E-3</v>
      </c>
      <c r="J882">
        <f t="shared" si="81"/>
        <v>6.4671517473637932E-3</v>
      </c>
      <c r="K882">
        <f t="shared" si="82"/>
        <v>5.3388186490346918E-3</v>
      </c>
      <c r="L882">
        <f t="shared" si="83"/>
        <v>-4.6201846565332551E-3</v>
      </c>
    </row>
    <row r="883" spans="1:12" x14ac:dyDescent="0.3">
      <c r="A883" s="1">
        <v>44371</v>
      </c>
      <c r="B883">
        <v>129.24156199999999</v>
      </c>
      <c r="C883">
        <v>49.011265000000002</v>
      </c>
      <c r="D883">
        <v>127.281998</v>
      </c>
      <c r="E883">
        <v>263.227844</v>
      </c>
      <c r="F883">
        <v>75.585944999999995</v>
      </c>
      <c r="H883">
        <f t="shared" si="79"/>
        <v>9.5798481776719902E-3</v>
      </c>
      <c r="I883">
        <f t="shared" si="80"/>
        <v>4.2300660986612955E-3</v>
      </c>
      <c r="J883">
        <f t="shared" si="81"/>
        <v>-2.2573423529366047E-3</v>
      </c>
      <c r="K883">
        <f t="shared" si="82"/>
        <v>-6.2817391771226002E-3</v>
      </c>
      <c r="L883">
        <f t="shared" si="83"/>
        <v>9.2192262072595208E-3</v>
      </c>
    </row>
    <row r="884" spans="1:12" x14ac:dyDescent="0.3">
      <c r="A884" s="1">
        <v>44372</v>
      </c>
      <c r="B884">
        <v>130.485626</v>
      </c>
      <c r="C884">
        <v>49.219025000000002</v>
      </c>
      <c r="D884">
        <v>126.995003</v>
      </c>
      <c r="E884">
        <v>261.579498</v>
      </c>
      <c r="F884">
        <v>76.286011000000002</v>
      </c>
      <c r="H884">
        <f t="shared" si="79"/>
        <v>-1.0611906322908683E-2</v>
      </c>
      <c r="I884">
        <f t="shared" si="80"/>
        <v>2.5094543278656976E-3</v>
      </c>
      <c r="J884">
        <f t="shared" si="81"/>
        <v>-1.3828920186074877E-3</v>
      </c>
      <c r="K884">
        <f t="shared" si="82"/>
        <v>1.386469409947581E-2</v>
      </c>
      <c r="L884">
        <f t="shared" si="83"/>
        <v>5.096228191869309E-4</v>
      </c>
    </row>
    <row r="885" spans="1:12" x14ac:dyDescent="0.3">
      <c r="A885" s="1">
        <v>44375</v>
      </c>
      <c r="B885">
        <v>129.10824600000001</v>
      </c>
      <c r="C885">
        <v>49.342692999999997</v>
      </c>
      <c r="D885">
        <v>126.81950399999999</v>
      </c>
      <c r="E885">
        <v>265.23147599999999</v>
      </c>
      <c r="F885">
        <v>76.324898000000005</v>
      </c>
      <c r="H885">
        <f t="shared" si="79"/>
        <v>1.7882084221758855E-3</v>
      </c>
      <c r="I885">
        <f t="shared" si="80"/>
        <v>2.4264626094559816E-2</v>
      </c>
      <c r="J885">
        <f t="shared" si="81"/>
        <v>-6.3361177033461231E-3</v>
      </c>
      <c r="K885">
        <f t="shared" si="82"/>
        <v>9.9240102879320242E-3</v>
      </c>
      <c r="L885">
        <f t="shared" si="83"/>
        <v>-5.1086643699131077E-3</v>
      </c>
    </row>
    <row r="886" spans="1:12" x14ac:dyDescent="0.3">
      <c r="A886" s="1">
        <v>44376</v>
      </c>
      <c r="B886">
        <v>129.339325</v>
      </c>
      <c r="C886">
        <v>50.554619000000002</v>
      </c>
      <c r="D886">
        <v>126.018501</v>
      </c>
      <c r="E886">
        <v>267.87673999999998</v>
      </c>
      <c r="F886">
        <v>75.935974000000002</v>
      </c>
      <c r="H886">
        <f t="shared" si="79"/>
        <v>7.1197452983981918E-3</v>
      </c>
      <c r="I886">
        <f t="shared" si="80"/>
        <v>-2.5066951118184227E-2</v>
      </c>
      <c r="J886">
        <f t="shared" si="81"/>
        <v>-5.5901662607868727E-3</v>
      </c>
      <c r="K886">
        <f t="shared" si="82"/>
        <v>-1.8440802110516678E-3</v>
      </c>
      <c r="L886">
        <f t="shared" si="83"/>
        <v>-3.334674249223504E-3</v>
      </c>
    </row>
    <row r="887" spans="1:12" x14ac:dyDescent="0.3">
      <c r="A887" s="1">
        <v>44377</v>
      </c>
      <c r="B887">
        <v>130.263474</v>
      </c>
      <c r="C887">
        <v>49.30312</v>
      </c>
      <c r="D887">
        <v>125.316002</v>
      </c>
      <c r="E887">
        <v>267.38320900000002</v>
      </c>
      <c r="F887">
        <v>75.683173999999994</v>
      </c>
      <c r="H887">
        <f t="shared" si="79"/>
        <v>1.7039526023343605E-3</v>
      </c>
      <c r="I887">
        <f t="shared" si="80"/>
        <v>-9.8811392486920484E-3</v>
      </c>
      <c r="J887">
        <f t="shared" si="81"/>
        <v>8.3636785492437055E-3</v>
      </c>
      <c r="K887">
        <f t="shared" si="82"/>
        <v>2.5805545116616186E-3</v>
      </c>
      <c r="L887">
        <f t="shared" si="83"/>
        <v>2.1604761859530999E-2</v>
      </c>
    </row>
    <row r="888" spans="1:12" x14ac:dyDescent="0.3">
      <c r="A888" s="1">
        <v>44378</v>
      </c>
      <c r="B888">
        <v>130.485626</v>
      </c>
      <c r="C888">
        <v>48.818348</v>
      </c>
      <c r="D888">
        <v>126.3685</v>
      </c>
      <c r="E888">
        <v>268.07409699999999</v>
      </c>
      <c r="F888">
        <v>77.336082000000005</v>
      </c>
      <c r="H888">
        <f t="shared" si="79"/>
        <v>-4.7558206336806311E-2</v>
      </c>
      <c r="I888">
        <f t="shared" si="80"/>
        <v>6.8665673585101275E-3</v>
      </c>
      <c r="J888">
        <f t="shared" si="81"/>
        <v>1.8429445445977754E-2</v>
      </c>
      <c r="K888">
        <f t="shared" si="82"/>
        <v>2.203095724465081E-2</v>
      </c>
      <c r="L888">
        <f t="shared" si="83"/>
        <v>2.8261608849533462E-2</v>
      </c>
    </row>
    <row r="889" spans="1:12" x14ac:dyDescent="0.3">
      <c r="A889" s="1">
        <v>44379</v>
      </c>
      <c r="B889">
        <v>124.425217</v>
      </c>
      <c r="C889">
        <v>49.154716000000001</v>
      </c>
      <c r="D889">
        <v>128.71899400000001</v>
      </c>
      <c r="E889">
        <v>274.04556300000002</v>
      </c>
      <c r="F889">
        <v>79.552902000000003</v>
      </c>
      <c r="H889">
        <f t="shared" si="79"/>
        <v>-8.8953604981830414E-3</v>
      </c>
      <c r="I889">
        <f t="shared" si="80"/>
        <v>-1.0114366614961245E-2</v>
      </c>
      <c r="J889">
        <f t="shared" si="81"/>
        <v>8.1396405969140963E-3</v>
      </c>
      <c r="K889">
        <f t="shared" si="82"/>
        <v>3.6190407260233327E-5</v>
      </c>
      <c r="L889">
        <f t="shared" si="83"/>
        <v>1.5282317868740495E-2</v>
      </c>
    </row>
    <row r="890" spans="1:12" x14ac:dyDescent="0.3">
      <c r="A890" s="1">
        <v>44383</v>
      </c>
      <c r="B890">
        <v>123.323318</v>
      </c>
      <c r="C890">
        <v>48.660052999999998</v>
      </c>
      <c r="D890">
        <v>129.770996</v>
      </c>
      <c r="E890">
        <v>274.05548099999999</v>
      </c>
      <c r="F890">
        <v>80.777991999999998</v>
      </c>
      <c r="H890">
        <f t="shared" si="79"/>
        <v>7.4658909104093644E-3</v>
      </c>
      <c r="I890">
        <f t="shared" si="80"/>
        <v>1.132127391544142E-2</v>
      </c>
      <c r="J890">
        <f t="shared" si="81"/>
        <v>2.3590911476988378E-3</v>
      </c>
      <c r="K890">
        <f t="shared" si="82"/>
        <v>8.1419265438974608E-3</v>
      </c>
      <c r="L890">
        <f t="shared" si="83"/>
        <v>3.558916693902478E-2</v>
      </c>
    </row>
    <row r="891" spans="1:12" x14ac:dyDescent="0.3">
      <c r="A891" s="1">
        <v>44384</v>
      </c>
      <c r="B891">
        <v>124.24748200000001</v>
      </c>
      <c r="C891">
        <v>49.214077000000003</v>
      </c>
      <c r="D891">
        <v>130.07749899999999</v>
      </c>
      <c r="E891">
        <v>276.295929</v>
      </c>
      <c r="F891">
        <v>83.704582000000002</v>
      </c>
      <c r="H891">
        <f t="shared" si="79"/>
        <v>6.5584028673593489E-3</v>
      </c>
      <c r="I891">
        <f t="shared" si="80"/>
        <v>-4.9372223169311816E-3</v>
      </c>
      <c r="J891">
        <f t="shared" si="81"/>
        <v>-6.9468465768052186E-3</v>
      </c>
      <c r="K891">
        <f t="shared" si="82"/>
        <v>-9.0068663104305655E-3</v>
      </c>
      <c r="L891">
        <f t="shared" si="83"/>
        <v>-5.8247972917847635E-3</v>
      </c>
    </row>
    <row r="892" spans="1:12" x14ac:dyDescent="0.3">
      <c r="A892" s="1">
        <v>44385</v>
      </c>
      <c r="B892">
        <v>125.06502500000001</v>
      </c>
      <c r="C892">
        <v>48.971694999999997</v>
      </c>
      <c r="D892">
        <v>129.17700199999999</v>
      </c>
      <c r="E892">
        <v>273.81854199999998</v>
      </c>
      <c r="F892">
        <v>83.218436999999994</v>
      </c>
      <c r="H892">
        <f t="shared" si="79"/>
        <v>5.5268636783366966E-3</v>
      </c>
      <c r="I892">
        <f t="shared" si="80"/>
        <v>1.254718616052748E-2</v>
      </c>
      <c r="J892">
        <f t="shared" si="81"/>
        <v>3.0723788682009198E-3</v>
      </c>
      <c r="K892">
        <f t="shared" si="82"/>
        <v>1.8726437724607635E-3</v>
      </c>
      <c r="L892">
        <f t="shared" si="83"/>
        <v>2.5037341616810489E-2</v>
      </c>
    </row>
    <row r="893" spans="1:12" x14ac:dyDescent="0.3">
      <c r="A893" s="1">
        <v>44386</v>
      </c>
      <c r="B893">
        <v>125.758156</v>
      </c>
      <c r="C893">
        <v>49.590023000000002</v>
      </c>
      <c r="D893">
        <v>129.57449299999999</v>
      </c>
      <c r="E893">
        <v>274.33178700000002</v>
      </c>
      <c r="F893">
        <v>85.328308000000007</v>
      </c>
      <c r="H893">
        <f t="shared" si="79"/>
        <v>-4.2487381348818402E-3</v>
      </c>
      <c r="I893">
        <f t="shared" si="80"/>
        <v>-3.1616688407275641E-2</v>
      </c>
      <c r="J893">
        <f t="shared" si="81"/>
        <v>7.60753842969592E-3</v>
      </c>
      <c r="K893">
        <f t="shared" si="82"/>
        <v>-2.2330312714335743E-3</v>
      </c>
      <c r="L893">
        <f t="shared" si="83"/>
        <v>-7.7784583472271379E-3</v>
      </c>
    </row>
    <row r="894" spans="1:12" x14ac:dyDescent="0.3">
      <c r="A894" s="1">
        <v>44389</v>
      </c>
      <c r="B894">
        <v>125.224976</v>
      </c>
      <c r="C894">
        <v>48.046677000000003</v>
      </c>
      <c r="D894">
        <v>130.56399500000001</v>
      </c>
      <c r="E894">
        <v>273.71987899999999</v>
      </c>
      <c r="F894">
        <v>84.667159999999996</v>
      </c>
      <c r="H894">
        <f t="shared" si="79"/>
        <v>-4.5519143064778203E-3</v>
      </c>
      <c r="I894">
        <f t="shared" si="80"/>
        <v>-3.5312017964693534E-2</v>
      </c>
      <c r="J894">
        <f t="shared" si="81"/>
        <v>3.2919013183085933E-3</v>
      </c>
      <c r="K894">
        <f t="shared" si="82"/>
        <v>1.3111423745406145E-2</v>
      </c>
      <c r="L894">
        <f t="shared" si="83"/>
        <v>-1.1480907098770097E-4</v>
      </c>
    </row>
    <row r="895" spans="1:12" x14ac:dyDescent="0.3">
      <c r="A895" s="1">
        <v>44390</v>
      </c>
      <c r="B895">
        <v>124.65625799999999</v>
      </c>
      <c r="C895">
        <v>46.379657999999999</v>
      </c>
      <c r="D895">
        <v>130.994507</v>
      </c>
      <c r="E895">
        <v>277.33236699999998</v>
      </c>
      <c r="F895">
        <v>84.657439999999994</v>
      </c>
      <c r="H895">
        <f t="shared" si="79"/>
        <v>-3.2846141043364396E-3</v>
      </c>
      <c r="I895">
        <f t="shared" si="80"/>
        <v>-3.8470478721661203E-3</v>
      </c>
      <c r="J895">
        <f t="shared" si="81"/>
        <v>8.2713666150151313E-3</v>
      </c>
      <c r="K895">
        <f t="shared" si="82"/>
        <v>5.430323760952223E-3</v>
      </c>
      <c r="L895">
        <f t="shared" si="83"/>
        <v>1.7483188626792941E-2</v>
      </c>
    </row>
    <row r="896" spans="1:12" x14ac:dyDescent="0.3">
      <c r="A896" s="1">
        <v>44391</v>
      </c>
      <c r="B896">
        <v>124.24748200000001</v>
      </c>
      <c r="C896">
        <v>46.201576000000003</v>
      </c>
      <c r="D896">
        <v>132.082504</v>
      </c>
      <c r="E896">
        <v>278.842468</v>
      </c>
      <c r="F896">
        <v>86.150536000000002</v>
      </c>
      <c r="H896">
        <f t="shared" si="79"/>
        <v>4.4957088835847828E-3</v>
      </c>
      <c r="I896">
        <f t="shared" si="80"/>
        <v>2.5662487460602307E-3</v>
      </c>
      <c r="J896">
        <f t="shared" si="81"/>
        <v>-6.197187873696804E-3</v>
      </c>
      <c r="K896">
        <f t="shared" si="82"/>
        <v>-5.2526249887821699E-3</v>
      </c>
      <c r="L896">
        <f t="shared" si="83"/>
        <v>-2.3379655733728959E-2</v>
      </c>
    </row>
    <row r="897" spans="1:12" x14ac:dyDescent="0.3">
      <c r="A897" s="1">
        <v>44392</v>
      </c>
      <c r="B897">
        <v>124.80732</v>
      </c>
      <c r="C897">
        <v>46.320292999999999</v>
      </c>
      <c r="D897">
        <v>131.26649499999999</v>
      </c>
      <c r="E897">
        <v>277.38165300000003</v>
      </c>
      <c r="F897">
        <v>84.159728999999999</v>
      </c>
      <c r="H897">
        <f t="shared" si="79"/>
        <v>-1.1097343698844842E-2</v>
      </c>
      <c r="I897">
        <f t="shared" si="80"/>
        <v>-1.4521876370419642E-2</v>
      </c>
      <c r="J897">
        <f t="shared" si="81"/>
        <v>4.4012506815877366E-3</v>
      </c>
      <c r="K897">
        <f t="shared" si="82"/>
        <v>-9.966185785061758E-4</v>
      </c>
      <c r="L897">
        <f t="shared" si="83"/>
        <v>1.4390409780909736E-2</v>
      </c>
    </row>
    <row r="898" spans="1:12" x14ac:dyDescent="0.3">
      <c r="A898" s="1">
        <v>44393</v>
      </c>
      <c r="B898">
        <v>123.429947</v>
      </c>
      <c r="C898">
        <v>45.652495999999999</v>
      </c>
      <c r="D898">
        <v>131.845505</v>
      </c>
      <c r="E898">
        <v>277.10534699999999</v>
      </c>
      <c r="F898">
        <v>85.379577999999995</v>
      </c>
      <c r="H898">
        <f t="shared" si="79"/>
        <v>-7.0802956680153014E-3</v>
      </c>
      <c r="I898">
        <f t="shared" si="80"/>
        <v>6.3726208325161834E-3</v>
      </c>
      <c r="J898">
        <f t="shared" si="81"/>
        <v>-1.985137523532076E-2</v>
      </c>
      <c r="K898">
        <f t="shared" si="82"/>
        <v>-1.341106051661823E-2</v>
      </c>
      <c r="L898">
        <f t="shared" si="83"/>
        <v>-5.8460954532337482E-3</v>
      </c>
    </row>
    <row r="899" spans="1:12" x14ac:dyDescent="0.3">
      <c r="A899" s="1">
        <v>44396</v>
      </c>
      <c r="B899">
        <v>122.559113</v>
      </c>
      <c r="C899">
        <v>45.944350999999997</v>
      </c>
      <c r="D899">
        <v>129.253998</v>
      </c>
      <c r="E899">
        <v>273.41387900000001</v>
      </c>
      <c r="F899">
        <v>84.881896999999995</v>
      </c>
      <c r="H899">
        <f t="shared" si="79"/>
        <v>1.4754342783090013E-2</v>
      </c>
      <c r="I899">
        <f t="shared" si="80"/>
        <v>2.6455805642719852E-2</v>
      </c>
      <c r="J899">
        <f t="shared" si="81"/>
        <v>1.4192394767588531E-2</v>
      </c>
      <c r="K899">
        <f t="shared" si="82"/>
        <v>8.3044250385246269E-3</v>
      </c>
      <c r="L899">
        <f t="shared" si="83"/>
        <v>1.913059219377241E-2</v>
      </c>
    </row>
    <row r="900" spans="1:12" x14ac:dyDescent="0.3">
      <c r="A900" s="1">
        <v>44397</v>
      </c>
      <c r="B900">
        <v>124.380798</v>
      </c>
      <c r="C900">
        <v>47.176067000000003</v>
      </c>
      <c r="D900">
        <v>131.10150100000001</v>
      </c>
      <c r="E900">
        <v>275.69387799999998</v>
      </c>
      <c r="F900">
        <v>86.521370000000005</v>
      </c>
      <c r="H900">
        <f t="shared" si="79"/>
        <v>9.4571690757108366E-3</v>
      </c>
      <c r="I900">
        <f t="shared" si="80"/>
        <v>8.7692089595527902E-3</v>
      </c>
      <c r="J900">
        <f t="shared" si="81"/>
        <v>1.1368963255544519E-2</v>
      </c>
      <c r="K900">
        <f t="shared" si="82"/>
        <v>7.4190000365219628E-3</v>
      </c>
      <c r="L900">
        <f t="shared" si="83"/>
        <v>1.1550477683785898E-2</v>
      </c>
    </row>
    <row r="901" spans="1:12" x14ac:dyDescent="0.3">
      <c r="A901" s="1">
        <v>44398</v>
      </c>
      <c r="B901">
        <v>125.562668</v>
      </c>
      <c r="C901">
        <v>47.591583</v>
      </c>
      <c r="D901">
        <v>132.600494</v>
      </c>
      <c r="E901">
        <v>277.74685699999998</v>
      </c>
      <c r="F901">
        <v>87.526527000000002</v>
      </c>
      <c r="H901">
        <f t="shared" ref="H901:H964" si="84">LN(B902/B901)</f>
        <v>-4.1844023315412947E-3</v>
      </c>
      <c r="I901">
        <f t="shared" ref="I901:I964" si="85">LN(C902/C901)</f>
        <v>-2.8103238619178296E-3</v>
      </c>
      <c r="J901">
        <f t="shared" ref="J901:J964" si="86">LN(D902/D901)</f>
        <v>5.4752495494370199E-3</v>
      </c>
      <c r="K901">
        <f t="shared" ref="K901:K964" si="87">LN(E902/E901)</f>
        <v>1.6704385504451642E-2</v>
      </c>
      <c r="L901">
        <f t="shared" ref="L901:L964" si="88">LN(F902/F901)</f>
        <v>1.1087711961317238E-2</v>
      </c>
    </row>
    <row r="902" spans="1:12" x14ac:dyDescent="0.3">
      <c r="A902" s="1">
        <v>44399</v>
      </c>
      <c r="B902">
        <v>125.03836099999999</v>
      </c>
      <c r="C902">
        <v>47.458022999999997</v>
      </c>
      <c r="D902">
        <v>133.328506</v>
      </c>
      <c r="E902">
        <v>282.42541499999999</v>
      </c>
      <c r="F902">
        <v>88.502396000000005</v>
      </c>
      <c r="H902">
        <f t="shared" si="84"/>
        <v>4.4672648804250691E-3</v>
      </c>
      <c r="I902">
        <f t="shared" si="85"/>
        <v>6.3380383807352773E-3</v>
      </c>
      <c r="J902">
        <f t="shared" si="86"/>
        <v>3.3103365823302255E-2</v>
      </c>
      <c r="K902">
        <f t="shared" si="87"/>
        <v>1.2260881613334372E-2</v>
      </c>
      <c r="L902">
        <f t="shared" si="88"/>
        <v>-3.3639151753317241E-2</v>
      </c>
    </row>
    <row r="903" spans="1:12" x14ac:dyDescent="0.3">
      <c r="A903" s="1">
        <v>44400</v>
      </c>
      <c r="B903">
        <v>125.59819</v>
      </c>
      <c r="C903">
        <v>47.759768999999999</v>
      </c>
      <c r="D903">
        <v>137.81599399999999</v>
      </c>
      <c r="E903">
        <v>285.909515</v>
      </c>
      <c r="F903">
        <v>85.574768000000006</v>
      </c>
      <c r="H903">
        <f t="shared" si="84"/>
        <v>1.0066576481142184E-2</v>
      </c>
      <c r="I903">
        <f t="shared" si="85"/>
        <v>-9.3270483718783243E-4</v>
      </c>
      <c r="J903">
        <f t="shared" si="86"/>
        <v>1.3180495994169457E-2</v>
      </c>
      <c r="K903">
        <f t="shared" si="87"/>
        <v>-2.1426142730974745E-3</v>
      </c>
      <c r="L903">
        <f t="shared" si="88"/>
        <v>1.9367904581775012E-3</v>
      </c>
    </row>
    <row r="904" spans="1:12" x14ac:dyDescent="0.3">
      <c r="A904" s="1">
        <v>44403</v>
      </c>
      <c r="B904">
        <v>126.86891900000001</v>
      </c>
      <c r="C904">
        <v>47.715243999999998</v>
      </c>
      <c r="D904">
        <v>139.64450099999999</v>
      </c>
      <c r="E904">
        <v>285.29757699999999</v>
      </c>
      <c r="F904">
        <v>85.740668999999997</v>
      </c>
      <c r="H904">
        <f t="shared" si="84"/>
        <v>-1.4005987014788319E-4</v>
      </c>
      <c r="I904">
        <f t="shared" si="85"/>
        <v>-3.7389962097450257E-3</v>
      </c>
      <c r="J904">
        <f t="shared" si="86"/>
        <v>-2.0605538396867535E-2</v>
      </c>
      <c r="K904">
        <f t="shared" si="87"/>
        <v>-8.7215467584850388E-3</v>
      </c>
      <c r="L904">
        <f t="shared" si="88"/>
        <v>-6.8316476086341231E-4</v>
      </c>
    </row>
    <row r="905" spans="1:12" x14ac:dyDescent="0.3">
      <c r="A905" s="1">
        <v>44404</v>
      </c>
      <c r="B905">
        <v>126.851151</v>
      </c>
      <c r="C905">
        <v>47.537170000000003</v>
      </c>
      <c r="D905">
        <v>136.796494</v>
      </c>
      <c r="E905">
        <v>282.82015999999999</v>
      </c>
      <c r="F905">
        <v>85.682113999999999</v>
      </c>
      <c r="H905">
        <f t="shared" si="84"/>
        <v>-6.8888062541638375E-3</v>
      </c>
      <c r="I905">
        <f t="shared" si="85"/>
        <v>-2.1875863134365519E-3</v>
      </c>
      <c r="J905">
        <f t="shared" si="86"/>
        <v>-3.0382704928796568E-3</v>
      </c>
      <c r="K905">
        <f t="shared" si="87"/>
        <v>-1.1175460142726003E-3</v>
      </c>
      <c r="L905">
        <f t="shared" si="88"/>
        <v>-7.0867002771760204E-3</v>
      </c>
    </row>
    <row r="906" spans="1:12" x14ac:dyDescent="0.3">
      <c r="A906" s="1">
        <v>44405</v>
      </c>
      <c r="B906">
        <v>125.980301</v>
      </c>
      <c r="C906">
        <v>47.433292000000002</v>
      </c>
      <c r="D906">
        <v>136.38149999999999</v>
      </c>
      <c r="E906">
        <v>282.50427200000001</v>
      </c>
      <c r="F906">
        <v>85.077056999999996</v>
      </c>
      <c r="H906">
        <f t="shared" si="84"/>
        <v>1.1279051927016392E-3</v>
      </c>
      <c r="I906">
        <f t="shared" si="85"/>
        <v>9.3419353287082525E-3</v>
      </c>
      <c r="J906">
        <f t="shared" si="86"/>
        <v>1.165146230315769E-3</v>
      </c>
      <c r="K906">
        <f t="shared" si="87"/>
        <v>9.7780080859287237E-4</v>
      </c>
      <c r="L906">
        <f t="shared" si="88"/>
        <v>5.1484913869526598E-3</v>
      </c>
    </row>
    <row r="907" spans="1:12" x14ac:dyDescent="0.3">
      <c r="A907" s="1">
        <v>44406</v>
      </c>
      <c r="B907">
        <v>126.12247499999999</v>
      </c>
      <c r="C907">
        <v>47.878487</v>
      </c>
      <c r="D907">
        <v>136.54049699999999</v>
      </c>
      <c r="E907">
        <v>282.78064000000001</v>
      </c>
      <c r="F907">
        <v>85.516204999999999</v>
      </c>
      <c r="H907">
        <f t="shared" si="84"/>
        <v>-6.8576583477076803E-3</v>
      </c>
      <c r="I907">
        <f t="shared" si="85"/>
        <v>-1.7579071498097531E-3</v>
      </c>
      <c r="J907">
        <f t="shared" si="86"/>
        <v>-9.7108267187015363E-3</v>
      </c>
      <c r="K907">
        <f t="shared" si="87"/>
        <v>-5.5648982108732403E-3</v>
      </c>
      <c r="L907">
        <f t="shared" si="88"/>
        <v>-5.6072866729501188E-3</v>
      </c>
    </row>
    <row r="908" spans="1:12" x14ac:dyDescent="0.3">
      <c r="A908" s="1">
        <v>44407</v>
      </c>
      <c r="B908">
        <v>125.26052900000001</v>
      </c>
      <c r="C908">
        <v>47.794395000000002</v>
      </c>
      <c r="D908">
        <v>135.22099299999999</v>
      </c>
      <c r="E908">
        <v>281.211365</v>
      </c>
      <c r="F908">
        <v>85.038032999999999</v>
      </c>
      <c r="H908">
        <f t="shared" si="84"/>
        <v>3.2578383138191012E-3</v>
      </c>
      <c r="I908">
        <f t="shared" si="85"/>
        <v>-3.4213512556974619E-3</v>
      </c>
      <c r="J908">
        <f t="shared" si="86"/>
        <v>5.6672663563948353E-3</v>
      </c>
      <c r="K908">
        <f t="shared" si="87"/>
        <v>-3.1606490943185677E-4</v>
      </c>
      <c r="L908">
        <f t="shared" si="88"/>
        <v>5.2649888675142687E-3</v>
      </c>
    </row>
    <row r="909" spans="1:12" x14ac:dyDescent="0.3">
      <c r="A909" s="1">
        <v>44410</v>
      </c>
      <c r="B909">
        <v>125.669273</v>
      </c>
      <c r="C909">
        <v>47.631152999999998</v>
      </c>
      <c r="D909">
        <v>135.98950199999999</v>
      </c>
      <c r="E909">
        <v>281.12249800000001</v>
      </c>
      <c r="F909">
        <v>85.486937999999995</v>
      </c>
      <c r="H909">
        <f t="shared" si="84"/>
        <v>1.856519345914498E-2</v>
      </c>
      <c r="I909">
        <f t="shared" si="85"/>
        <v>2.1981205631718605E-2</v>
      </c>
      <c r="J909">
        <f t="shared" si="86"/>
        <v>2.1338938747428879E-3</v>
      </c>
      <c r="K909">
        <f t="shared" si="87"/>
        <v>8.0427368862162219E-3</v>
      </c>
      <c r="L909">
        <f t="shared" si="88"/>
        <v>2.4135596489425457E-2</v>
      </c>
    </row>
    <row r="910" spans="1:12" x14ac:dyDescent="0.3">
      <c r="A910" s="1">
        <v>44411</v>
      </c>
      <c r="B910">
        <v>128.02413899999999</v>
      </c>
      <c r="C910">
        <v>48.689734999999999</v>
      </c>
      <c r="D910">
        <v>136.279999</v>
      </c>
      <c r="E910">
        <v>283.39260899999999</v>
      </c>
      <c r="F910">
        <v>87.575316999999998</v>
      </c>
      <c r="H910">
        <f t="shared" si="84"/>
        <v>-9.1342902052754162E-3</v>
      </c>
      <c r="I910">
        <f t="shared" si="85"/>
        <v>-1.0622097369352069E-2</v>
      </c>
      <c r="J910">
        <f t="shared" si="86"/>
        <v>-1.8471407955320466E-3</v>
      </c>
      <c r="K910">
        <f t="shared" si="87"/>
        <v>-2.1267012585555883E-3</v>
      </c>
      <c r="L910">
        <f t="shared" si="88"/>
        <v>3.4483769966186057E-3</v>
      </c>
    </row>
    <row r="911" spans="1:12" x14ac:dyDescent="0.3">
      <c r="A911" s="1">
        <v>44412</v>
      </c>
      <c r="B911">
        <v>126.86005400000001</v>
      </c>
      <c r="C911">
        <v>48.175285000000002</v>
      </c>
      <c r="D911">
        <v>136.028503</v>
      </c>
      <c r="E911">
        <v>282.79055799999998</v>
      </c>
      <c r="F911">
        <v>87.877831</v>
      </c>
      <c r="H911">
        <f t="shared" si="84"/>
        <v>6.9877711628979616E-5</v>
      </c>
      <c r="I911">
        <f t="shared" si="85"/>
        <v>9.7073796501382145E-3</v>
      </c>
      <c r="J911">
        <f t="shared" si="86"/>
        <v>6.6784436384532339E-3</v>
      </c>
      <c r="K911">
        <f t="shared" si="87"/>
        <v>1.0450913436945262E-2</v>
      </c>
      <c r="L911">
        <f t="shared" si="88"/>
        <v>-6.9087552065885526E-3</v>
      </c>
    </row>
    <row r="912" spans="1:12" x14ac:dyDescent="0.3">
      <c r="A912" s="1">
        <v>44413</v>
      </c>
      <c r="B912">
        <v>126.86891900000001</v>
      </c>
      <c r="C912">
        <v>48.645218</v>
      </c>
      <c r="D912">
        <v>136.94000199999999</v>
      </c>
      <c r="E912">
        <v>285.76147500000002</v>
      </c>
      <c r="F912">
        <v>87.272796999999997</v>
      </c>
      <c r="H912">
        <f t="shared" si="84"/>
        <v>9.2032594800503173E-3</v>
      </c>
      <c r="I912">
        <f t="shared" si="85"/>
        <v>2.0315572870095409E-3</v>
      </c>
      <c r="J912">
        <f t="shared" si="86"/>
        <v>7.0074024716857504E-4</v>
      </c>
      <c r="K912">
        <f t="shared" si="87"/>
        <v>-2.0741825551431011E-4</v>
      </c>
      <c r="L912">
        <f t="shared" si="88"/>
        <v>1.0057869726771721E-3</v>
      </c>
    </row>
    <row r="913" spans="1:12" x14ac:dyDescent="0.3">
      <c r="A913" s="1">
        <v>44414</v>
      </c>
      <c r="B913">
        <v>128.04191599999999</v>
      </c>
      <c r="C913">
        <v>48.744143999999999</v>
      </c>
      <c r="D913">
        <v>137.03599500000001</v>
      </c>
      <c r="E913">
        <v>285.70220899999998</v>
      </c>
      <c r="F913">
        <v>87.360619</v>
      </c>
      <c r="H913">
        <f t="shared" si="84"/>
        <v>-8.4595319815940744E-3</v>
      </c>
      <c r="I913">
        <f t="shared" si="85"/>
        <v>-4.059978324439933E-4</v>
      </c>
      <c r="J913">
        <f t="shared" si="86"/>
        <v>7.024542014515303E-3</v>
      </c>
      <c r="K913">
        <f t="shared" si="87"/>
        <v>-3.9113368180669896E-3</v>
      </c>
      <c r="L913">
        <f t="shared" si="88"/>
        <v>4.2359717757130214E-3</v>
      </c>
    </row>
    <row r="914" spans="1:12" x14ac:dyDescent="0.3">
      <c r="A914" s="1">
        <v>44417</v>
      </c>
      <c r="B914">
        <v>126.96331000000001</v>
      </c>
      <c r="C914">
        <v>48.724358000000002</v>
      </c>
      <c r="D914">
        <v>138.00199900000001</v>
      </c>
      <c r="E914">
        <v>284.58691399999998</v>
      </c>
      <c r="F914">
        <v>87.731460999999996</v>
      </c>
      <c r="H914">
        <f t="shared" si="84"/>
        <v>9.1987415381107097E-4</v>
      </c>
      <c r="I914">
        <f t="shared" si="85"/>
        <v>-8.1236726069236107E-4</v>
      </c>
      <c r="J914">
        <f t="shared" si="86"/>
        <v>6.8452385694934301E-4</v>
      </c>
      <c r="K914">
        <f t="shared" si="87"/>
        <v>-6.5766164865428915E-3</v>
      </c>
      <c r="L914">
        <f t="shared" si="88"/>
        <v>-2.8964141381701294E-3</v>
      </c>
    </row>
    <row r="915" spans="1:12" x14ac:dyDescent="0.3">
      <c r="A915" s="1">
        <v>44418</v>
      </c>
      <c r="B915">
        <v>127.08015399999999</v>
      </c>
      <c r="C915">
        <v>48.684792000000002</v>
      </c>
      <c r="D915">
        <v>138.096497</v>
      </c>
      <c r="E915">
        <v>282.72143599999998</v>
      </c>
      <c r="F915">
        <v>87.477722</v>
      </c>
      <c r="H915">
        <f t="shared" si="84"/>
        <v>5.290827635267315E-3</v>
      </c>
      <c r="I915">
        <f t="shared" si="85"/>
        <v>1.9619200942887903E-2</v>
      </c>
      <c r="J915">
        <f t="shared" si="86"/>
        <v>-2.9515515752935456E-3</v>
      </c>
      <c r="K915">
        <f t="shared" si="87"/>
        <v>1.7790314793813557E-3</v>
      </c>
      <c r="L915">
        <f t="shared" si="88"/>
        <v>-1.1155462284593502E-4</v>
      </c>
    </row>
    <row r="916" spans="1:12" x14ac:dyDescent="0.3">
      <c r="A916" s="1">
        <v>44419</v>
      </c>
      <c r="B916">
        <v>127.754295</v>
      </c>
      <c r="C916">
        <v>49.649380000000001</v>
      </c>
      <c r="D916">
        <v>137.68949900000001</v>
      </c>
      <c r="E916">
        <v>283.22485399999999</v>
      </c>
      <c r="F916">
        <v>87.467963999999995</v>
      </c>
      <c r="H916">
        <f t="shared" si="84"/>
        <v>6.5918431627138433E-3</v>
      </c>
      <c r="I916">
        <f t="shared" si="85"/>
        <v>1.3939296365528084E-3</v>
      </c>
      <c r="J916">
        <f t="shared" si="86"/>
        <v>5.0710015083754081E-3</v>
      </c>
      <c r="K916">
        <f t="shared" si="87"/>
        <v>9.9174573657387771E-3</v>
      </c>
      <c r="L916">
        <f t="shared" si="88"/>
        <v>2.0063441136236085E-3</v>
      </c>
    </row>
    <row r="917" spans="1:12" x14ac:dyDescent="0.3">
      <c r="A917" s="1">
        <v>44420</v>
      </c>
      <c r="B917">
        <v>128.59921299999999</v>
      </c>
      <c r="C917">
        <v>49.718635999999996</v>
      </c>
      <c r="D917">
        <v>138.38949600000001</v>
      </c>
      <c r="E917">
        <v>286.04769900000002</v>
      </c>
      <c r="F917">
        <v>87.643630999999999</v>
      </c>
      <c r="H917">
        <f t="shared" si="84"/>
        <v>7.6845742151177411E-4</v>
      </c>
      <c r="I917">
        <f t="shared" si="85"/>
        <v>-4.7870129748601312E-3</v>
      </c>
      <c r="J917">
        <f t="shared" si="86"/>
        <v>1.1929384618083315E-4</v>
      </c>
      <c r="K917">
        <f t="shared" si="87"/>
        <v>1.043515288961955E-2</v>
      </c>
      <c r="L917">
        <f t="shared" si="88"/>
        <v>6.3266010556581381E-3</v>
      </c>
    </row>
    <row r="918" spans="1:12" x14ac:dyDescent="0.3">
      <c r="A918" s="1">
        <v>44421</v>
      </c>
      <c r="B918">
        <v>128.69807399999999</v>
      </c>
      <c r="C918">
        <v>49.481200999999999</v>
      </c>
      <c r="D918">
        <v>138.40600599999999</v>
      </c>
      <c r="E918">
        <v>289.04827899999998</v>
      </c>
      <c r="F918">
        <v>88.199875000000006</v>
      </c>
      <c r="H918">
        <f t="shared" si="84"/>
        <v>2.8594394898034119E-3</v>
      </c>
      <c r="I918">
        <f t="shared" si="85"/>
        <v>-3.8061922797674413E-3</v>
      </c>
      <c r="J918">
        <f t="shared" si="86"/>
        <v>3.6779957153370057E-3</v>
      </c>
      <c r="K918">
        <f t="shared" si="87"/>
        <v>5.9579101230637912E-3</v>
      </c>
      <c r="L918">
        <f t="shared" si="88"/>
        <v>4.8565620346587238E-3</v>
      </c>
    </row>
    <row r="919" spans="1:12" x14ac:dyDescent="0.3">
      <c r="A919" s="1">
        <v>44424</v>
      </c>
      <c r="B919">
        <v>129.06660500000001</v>
      </c>
      <c r="C919">
        <v>49.293224000000002</v>
      </c>
      <c r="D919">
        <v>138.916</v>
      </c>
      <c r="E919">
        <v>290.77554300000003</v>
      </c>
      <c r="F919">
        <v>88.629265000000004</v>
      </c>
      <c r="H919">
        <f t="shared" si="84"/>
        <v>-8.1816287096047515E-3</v>
      </c>
      <c r="I919">
        <f t="shared" si="85"/>
        <v>-1.853492294963013E-2</v>
      </c>
      <c r="J919">
        <f t="shared" si="86"/>
        <v>-1.169742850013304E-2</v>
      </c>
      <c r="K919">
        <f t="shared" si="87"/>
        <v>-5.1731278455049339E-3</v>
      </c>
      <c r="L919">
        <f t="shared" si="88"/>
        <v>1.4302646448590586E-3</v>
      </c>
    </row>
    <row r="920" spans="1:12" x14ac:dyDescent="0.3">
      <c r="A920" s="1">
        <v>44425</v>
      </c>
      <c r="B920">
        <v>128.014938</v>
      </c>
      <c r="C920">
        <v>48.387993000000002</v>
      </c>
      <c r="D920">
        <v>137.30050700000001</v>
      </c>
      <c r="E920">
        <v>289.27520800000002</v>
      </c>
      <c r="F920">
        <v>88.756118999999998</v>
      </c>
      <c r="H920">
        <f t="shared" si="84"/>
        <v>-2.0930822973690134E-2</v>
      </c>
      <c r="I920">
        <f t="shared" si="85"/>
        <v>-8.8305391930035629E-3</v>
      </c>
      <c r="J920">
        <f t="shared" si="86"/>
        <v>-5.3346504648551594E-3</v>
      </c>
      <c r="K920">
        <f t="shared" si="87"/>
        <v>-6.1378186792428657E-3</v>
      </c>
      <c r="L920">
        <f t="shared" si="88"/>
        <v>-2.2347861015125637E-2</v>
      </c>
    </row>
    <row r="921" spans="1:12" x14ac:dyDescent="0.3">
      <c r="A921" s="1">
        <v>44426</v>
      </c>
      <c r="B921">
        <v>125.363327</v>
      </c>
      <c r="C921">
        <v>47.962581999999998</v>
      </c>
      <c r="D921">
        <v>136.570007</v>
      </c>
      <c r="E921">
        <v>287.50512700000002</v>
      </c>
      <c r="F921">
        <v>86.794608999999994</v>
      </c>
      <c r="H921">
        <f t="shared" si="84"/>
        <v>-1.0450898322837214E-2</v>
      </c>
      <c r="I921">
        <f t="shared" si="85"/>
        <v>-7.661368849990787E-3</v>
      </c>
      <c r="J921">
        <f t="shared" si="86"/>
        <v>2.5119700043247498E-3</v>
      </c>
      <c r="K921">
        <f t="shared" si="87"/>
        <v>2.0562391408024974E-2</v>
      </c>
      <c r="L921">
        <f t="shared" si="88"/>
        <v>-2.5893280012819404E-3</v>
      </c>
    </row>
    <row r="922" spans="1:12" x14ac:dyDescent="0.3">
      <c r="A922" s="1">
        <v>44427</v>
      </c>
      <c r="B922">
        <v>124.05999</v>
      </c>
      <c r="C922">
        <v>47.596527000000002</v>
      </c>
      <c r="D922">
        <v>136.913498</v>
      </c>
      <c r="E922">
        <v>293.47811899999999</v>
      </c>
      <c r="F922">
        <v>86.570160000000001</v>
      </c>
      <c r="H922">
        <f t="shared" si="84"/>
        <v>7.866503794403925E-3</v>
      </c>
      <c r="I922">
        <f t="shared" si="85"/>
        <v>2.3419272928503647E-2</v>
      </c>
      <c r="J922">
        <f t="shared" si="86"/>
        <v>1.1065994650350491E-2</v>
      </c>
      <c r="K922">
        <f t="shared" si="87"/>
        <v>2.5253746897752075E-2</v>
      </c>
      <c r="L922">
        <f t="shared" si="88"/>
        <v>2.5893280012818706E-3</v>
      </c>
    </row>
    <row r="923" spans="1:12" x14ac:dyDescent="0.3">
      <c r="A923" s="1">
        <v>44428</v>
      </c>
      <c r="B923">
        <v>125.03975699999999</v>
      </c>
      <c r="C923">
        <v>48.724358000000002</v>
      </c>
      <c r="D923">
        <v>138.43699599999999</v>
      </c>
      <c r="E923">
        <v>300.98391700000002</v>
      </c>
      <c r="F923">
        <v>86.794608999999994</v>
      </c>
      <c r="H923">
        <f t="shared" si="84"/>
        <v>3.6593065670974352E-3</v>
      </c>
      <c r="I923">
        <f t="shared" si="85"/>
        <v>1.6312960314218479E-2</v>
      </c>
      <c r="J923">
        <f t="shared" si="86"/>
        <v>1.905001692719898E-2</v>
      </c>
      <c r="K923">
        <f t="shared" si="87"/>
        <v>9.523348360131232E-4</v>
      </c>
      <c r="L923">
        <f t="shared" si="88"/>
        <v>2.0217211894366124E-3</v>
      </c>
    </row>
    <row r="924" spans="1:12" x14ac:dyDescent="0.3">
      <c r="A924" s="1">
        <v>44431</v>
      </c>
      <c r="B924">
        <v>125.498154</v>
      </c>
      <c r="C924">
        <v>49.525714999999998</v>
      </c>
      <c r="D924">
        <v>141.099503</v>
      </c>
      <c r="E924">
        <v>301.270691</v>
      </c>
      <c r="F924">
        <v>86.970260999999994</v>
      </c>
      <c r="H924">
        <f t="shared" si="84"/>
        <v>1.5746314023432858E-3</v>
      </c>
      <c r="I924">
        <f t="shared" si="85"/>
        <v>6.1735258622697808E-3</v>
      </c>
      <c r="J924">
        <f t="shared" si="86"/>
        <v>9.1641216640120145E-3</v>
      </c>
      <c r="K924">
        <f t="shared" si="87"/>
        <v>-6.6857659873684333E-3</v>
      </c>
      <c r="L924">
        <f t="shared" si="88"/>
        <v>-6.4163361841831617E-3</v>
      </c>
    </row>
    <row r="925" spans="1:12" x14ac:dyDescent="0.3">
      <c r="A925" s="1">
        <v>44432</v>
      </c>
      <c r="B925">
        <v>125.69592299999999</v>
      </c>
      <c r="C925">
        <v>49.832408999999998</v>
      </c>
      <c r="D925">
        <v>142.39849899999999</v>
      </c>
      <c r="E925">
        <v>299.26318400000002</v>
      </c>
      <c r="F925">
        <v>86.414017000000001</v>
      </c>
      <c r="H925">
        <f t="shared" si="84"/>
        <v>1.42866345491659E-4</v>
      </c>
      <c r="I925">
        <f t="shared" si="85"/>
        <v>1.3017897189343016E-2</v>
      </c>
      <c r="J925">
        <f t="shared" si="86"/>
        <v>3.8654395899774198E-3</v>
      </c>
      <c r="K925">
        <f t="shared" si="87"/>
        <v>-2.0174838053553692E-3</v>
      </c>
      <c r="L925">
        <f t="shared" si="88"/>
        <v>7.9021916587770653E-4</v>
      </c>
    </row>
    <row r="926" spans="1:12" x14ac:dyDescent="0.3">
      <c r="A926" s="1">
        <v>44433</v>
      </c>
      <c r="B926">
        <v>125.713882</v>
      </c>
      <c r="C926">
        <v>50.485363</v>
      </c>
      <c r="D926">
        <v>142.949997</v>
      </c>
      <c r="E926">
        <v>298.660034</v>
      </c>
      <c r="F926">
        <v>86.482330000000005</v>
      </c>
      <c r="H926">
        <f t="shared" si="84"/>
        <v>-7.7519802709014709E-3</v>
      </c>
      <c r="I926">
        <f t="shared" si="85"/>
        <v>-5.0095594221961802E-3</v>
      </c>
      <c r="J926">
        <f t="shared" si="86"/>
        <v>-5.8020108937290853E-3</v>
      </c>
      <c r="K926">
        <f t="shared" si="87"/>
        <v>-9.7156768355783959E-3</v>
      </c>
      <c r="L926">
        <f t="shared" si="88"/>
        <v>1.1276868985498662E-3</v>
      </c>
    </row>
    <row r="927" spans="1:12" x14ac:dyDescent="0.3">
      <c r="A927" s="1">
        <v>44434</v>
      </c>
      <c r="B927">
        <v>124.743118</v>
      </c>
      <c r="C927">
        <v>50.233086</v>
      </c>
      <c r="D927">
        <v>142.12300099999999</v>
      </c>
      <c r="E927">
        <v>295.7724</v>
      </c>
      <c r="F927">
        <v>86.579909999999998</v>
      </c>
      <c r="H927">
        <f t="shared" si="84"/>
        <v>4.5293282235316567E-3</v>
      </c>
      <c r="I927">
        <f t="shared" si="85"/>
        <v>-4.6355980504625749E-2</v>
      </c>
      <c r="J927">
        <f t="shared" si="86"/>
        <v>1.6936089004844647E-2</v>
      </c>
      <c r="K927">
        <f t="shared" si="87"/>
        <v>2.1040868637838125E-3</v>
      </c>
      <c r="L927">
        <f t="shared" si="88"/>
        <v>7.076033453630802E-3</v>
      </c>
    </row>
    <row r="928" spans="1:12" x14ac:dyDescent="0.3">
      <c r="A928" s="1">
        <v>44435</v>
      </c>
      <c r="B928">
        <v>125.30940200000001</v>
      </c>
      <c r="C928">
        <v>47.957630000000002</v>
      </c>
      <c r="D928">
        <v>144.55050700000001</v>
      </c>
      <c r="E928">
        <v>296.39538599999997</v>
      </c>
      <c r="F928">
        <v>87.194725000000005</v>
      </c>
      <c r="H928">
        <f t="shared" si="84"/>
        <v>-3.1611149750451935E-3</v>
      </c>
      <c r="I928">
        <f t="shared" si="85"/>
        <v>1.2301575171158085E-2</v>
      </c>
      <c r="J928">
        <f t="shared" si="86"/>
        <v>6.3374530029953252E-3</v>
      </c>
      <c r="K928">
        <f t="shared" si="87"/>
        <v>1.2829449991607246E-2</v>
      </c>
      <c r="L928">
        <f t="shared" si="88"/>
        <v>1.1183870187225209E-3</v>
      </c>
    </row>
    <row r="929" spans="1:12" x14ac:dyDescent="0.3">
      <c r="A929" s="1">
        <v>44438</v>
      </c>
      <c r="B929">
        <v>124.91391</v>
      </c>
      <c r="C929">
        <v>48.551228000000002</v>
      </c>
      <c r="D929">
        <v>145.46949799999999</v>
      </c>
      <c r="E929">
        <v>300.22247299999998</v>
      </c>
      <c r="F929">
        <v>87.292297000000005</v>
      </c>
      <c r="H929">
        <f t="shared" si="84"/>
        <v>9.8099542284174421E-3</v>
      </c>
      <c r="I929">
        <f t="shared" si="85"/>
        <v>-7.0548656034978667E-3</v>
      </c>
      <c r="J929">
        <f t="shared" si="86"/>
        <v>-5.150353192167426E-5</v>
      </c>
      <c r="K929">
        <f t="shared" si="87"/>
        <v>-5.6485460195103551E-3</v>
      </c>
      <c r="L929">
        <f t="shared" si="88"/>
        <v>-3.5837168958684582E-3</v>
      </c>
    </row>
    <row r="930" spans="1:12" x14ac:dyDescent="0.3">
      <c r="A930" s="1">
        <v>44439</v>
      </c>
      <c r="B930">
        <v>126.14534</v>
      </c>
      <c r="C930">
        <v>48.209910999999998</v>
      </c>
      <c r="D930">
        <v>145.462006</v>
      </c>
      <c r="E930">
        <v>298.53143299999999</v>
      </c>
      <c r="F930">
        <v>86.980025999999995</v>
      </c>
      <c r="H930">
        <f t="shared" si="84"/>
        <v>-7.4381497338577912E-3</v>
      </c>
      <c r="I930">
        <f t="shared" si="85"/>
        <v>-7.3117027719449461E-3</v>
      </c>
      <c r="J930">
        <f t="shared" si="86"/>
        <v>2.6088842873520802E-3</v>
      </c>
      <c r="K930">
        <f t="shared" si="87"/>
        <v>-1.6572157463057933E-4</v>
      </c>
      <c r="L930">
        <f t="shared" si="88"/>
        <v>9.1579464518640828E-3</v>
      </c>
    </row>
    <row r="931" spans="1:12" x14ac:dyDescent="0.3">
      <c r="A931" s="1">
        <v>44440</v>
      </c>
      <c r="B931">
        <v>125.210533</v>
      </c>
      <c r="C931">
        <v>47.858699999999999</v>
      </c>
      <c r="D931">
        <v>145.841995</v>
      </c>
      <c r="E931">
        <v>298.481964</v>
      </c>
      <c r="F931">
        <v>87.780242999999999</v>
      </c>
      <c r="H931">
        <f t="shared" si="84"/>
        <v>5.0838151960836278E-3</v>
      </c>
      <c r="I931">
        <f t="shared" si="85"/>
        <v>3.3020703627362064E-3</v>
      </c>
      <c r="J931">
        <f t="shared" si="86"/>
        <v>-1.1190873641385286E-2</v>
      </c>
      <c r="K931">
        <f t="shared" si="87"/>
        <v>-2.2553542370463298E-3</v>
      </c>
      <c r="L931">
        <f t="shared" si="88"/>
        <v>-1.6689425456748305E-3</v>
      </c>
    </row>
    <row r="932" spans="1:12" x14ac:dyDescent="0.3">
      <c r="A932" s="1">
        <v>44441</v>
      </c>
      <c r="B932">
        <v>125.84870100000001</v>
      </c>
      <c r="C932">
        <v>48.016993999999997</v>
      </c>
      <c r="D932">
        <v>144.21899400000001</v>
      </c>
      <c r="E932">
        <v>297.80954000000003</v>
      </c>
      <c r="F932">
        <v>87.633865</v>
      </c>
      <c r="H932">
        <f t="shared" si="84"/>
        <v>-3.0757302920251528E-3</v>
      </c>
      <c r="I932">
        <f t="shared" si="85"/>
        <v>7.2079737884487053E-4</v>
      </c>
      <c r="J932">
        <f t="shared" si="86"/>
        <v>3.8478356581153816E-3</v>
      </c>
      <c r="K932">
        <f t="shared" si="87"/>
        <v>-3.3202979852413114E-5</v>
      </c>
      <c r="L932">
        <f t="shared" si="88"/>
        <v>2.2246990540380281E-3</v>
      </c>
    </row>
    <row r="933" spans="1:12" x14ac:dyDescent="0.3">
      <c r="A933" s="1">
        <v>44442</v>
      </c>
      <c r="B933">
        <v>125.462219</v>
      </c>
      <c r="C933">
        <v>48.051617</v>
      </c>
      <c r="D933">
        <v>144.77499399999999</v>
      </c>
      <c r="E933">
        <v>297.79965199999998</v>
      </c>
      <c r="F933">
        <v>87.829041000000004</v>
      </c>
      <c r="H933">
        <f t="shared" si="84"/>
        <v>-1.0949636892959073E-2</v>
      </c>
      <c r="I933">
        <f t="shared" si="85"/>
        <v>-1.1700846125820048E-2</v>
      </c>
      <c r="J933">
        <f t="shared" si="86"/>
        <v>5.1258699945157266E-3</v>
      </c>
      <c r="K933">
        <f t="shared" si="87"/>
        <v>-3.1930443574496184E-3</v>
      </c>
      <c r="L933">
        <f t="shared" si="88"/>
        <v>-1.4324406536712056E-2</v>
      </c>
    </row>
    <row r="934" spans="1:12" x14ac:dyDescent="0.3">
      <c r="A934" s="1">
        <v>44446</v>
      </c>
      <c r="B934">
        <v>124.095947</v>
      </c>
      <c r="C934">
        <v>47.492649</v>
      </c>
      <c r="D934">
        <v>145.51899700000001</v>
      </c>
      <c r="E934">
        <v>296.850281</v>
      </c>
      <c r="F934">
        <v>86.579909999999998</v>
      </c>
      <c r="H934">
        <f t="shared" si="84"/>
        <v>4.4086391897089081E-3</v>
      </c>
      <c r="I934">
        <f t="shared" si="85"/>
        <v>-1.1734043889885585E-2</v>
      </c>
      <c r="J934">
        <f t="shared" si="86"/>
        <v>-4.3766773576870569E-3</v>
      </c>
      <c r="K934">
        <f t="shared" si="87"/>
        <v>9.981638233680262E-5</v>
      </c>
      <c r="L934">
        <f t="shared" si="88"/>
        <v>8.4182296084353257E-3</v>
      </c>
    </row>
    <row r="935" spans="1:12" x14ac:dyDescent="0.3">
      <c r="A935" s="1">
        <v>44447</v>
      </c>
      <c r="B935">
        <v>124.644249</v>
      </c>
      <c r="C935">
        <v>46.938625000000002</v>
      </c>
      <c r="D935">
        <v>144.883499</v>
      </c>
      <c r="E935">
        <v>296.87991299999999</v>
      </c>
      <c r="F935">
        <v>87.311836</v>
      </c>
      <c r="H935">
        <f t="shared" si="84"/>
        <v>-6.7291812521579402E-3</v>
      </c>
      <c r="I935">
        <f t="shared" si="85"/>
        <v>1.5580391495384902E-2</v>
      </c>
      <c r="J935">
        <f t="shared" si="86"/>
        <v>2.0703458226082011E-4</v>
      </c>
      <c r="K935">
        <f t="shared" si="87"/>
        <v>-9.9086529503953878E-3</v>
      </c>
      <c r="L935">
        <f t="shared" si="88"/>
        <v>7.8193637737321666E-4</v>
      </c>
    </row>
    <row r="936" spans="1:12" x14ac:dyDescent="0.3">
      <c r="A936" s="1">
        <v>44448</v>
      </c>
      <c r="B936">
        <v>123.808311</v>
      </c>
      <c r="C936">
        <v>47.675674000000001</v>
      </c>
      <c r="D936">
        <v>144.913498</v>
      </c>
      <c r="E936">
        <v>293.95275900000001</v>
      </c>
      <c r="F936">
        <v>87.380134999999996</v>
      </c>
      <c r="H936">
        <f t="shared" si="84"/>
        <v>-5.2409680395608775E-3</v>
      </c>
      <c r="I936">
        <f t="shared" si="85"/>
        <v>-1.1898658615453145E-2</v>
      </c>
      <c r="J936">
        <f t="shared" si="86"/>
        <v>-2.0866398896785997E-2</v>
      </c>
      <c r="K936">
        <f t="shared" si="87"/>
        <v>-5.1942961019495158E-3</v>
      </c>
      <c r="L936">
        <f t="shared" si="88"/>
        <v>1.5624522180971833E-3</v>
      </c>
    </row>
    <row r="937" spans="1:12" x14ac:dyDescent="0.3">
      <c r="A937" s="1">
        <v>44449</v>
      </c>
      <c r="B937">
        <v>123.16113300000001</v>
      </c>
      <c r="C937">
        <v>47.111758999999999</v>
      </c>
      <c r="D937">
        <v>141.92100500000001</v>
      </c>
      <c r="E937">
        <v>292.42984000000001</v>
      </c>
      <c r="F937">
        <v>87.516768999999996</v>
      </c>
      <c r="H937">
        <f t="shared" si="84"/>
        <v>8.2131723577778988E-3</v>
      </c>
      <c r="I937">
        <f t="shared" si="85"/>
        <v>3.7608119017666794E-2</v>
      </c>
      <c r="J937">
        <f t="shared" si="86"/>
        <v>1.0820475139712583E-2</v>
      </c>
      <c r="K937">
        <f t="shared" si="87"/>
        <v>4.3192456011963047E-3</v>
      </c>
      <c r="L937">
        <f t="shared" si="88"/>
        <v>-8.8482912395417557E-3</v>
      </c>
    </row>
    <row r="938" spans="1:12" x14ac:dyDescent="0.3">
      <c r="A938" s="1">
        <v>44452</v>
      </c>
      <c r="B938">
        <v>124.17684199999999</v>
      </c>
      <c r="C938">
        <v>48.917282</v>
      </c>
      <c r="D938">
        <v>143.46499600000001</v>
      </c>
      <c r="E938">
        <v>293.69564800000001</v>
      </c>
      <c r="F938">
        <v>86.745811000000003</v>
      </c>
      <c r="H938">
        <f t="shared" si="84"/>
        <v>-1.4068797119984329E-2</v>
      </c>
      <c r="I938">
        <f t="shared" si="85"/>
        <v>-1.4771313183104914E-2</v>
      </c>
      <c r="J938">
        <f t="shared" si="86"/>
        <v>-4.1126499660275057E-4</v>
      </c>
      <c r="K938">
        <f t="shared" si="87"/>
        <v>9.3838993315696357E-3</v>
      </c>
      <c r="L938">
        <f t="shared" si="88"/>
        <v>-2.8527645516067776E-2</v>
      </c>
    </row>
    <row r="939" spans="1:12" x14ac:dyDescent="0.3">
      <c r="A939" s="1">
        <v>44453</v>
      </c>
      <c r="B939">
        <v>122.442055</v>
      </c>
      <c r="C939">
        <v>48.200020000000002</v>
      </c>
      <c r="D939">
        <v>143.40600599999999</v>
      </c>
      <c r="E939">
        <v>296.46463</v>
      </c>
      <c r="F939">
        <v>84.306122000000002</v>
      </c>
      <c r="H939">
        <f t="shared" si="84"/>
        <v>7.1685860257344313E-3</v>
      </c>
      <c r="I939">
        <f t="shared" si="85"/>
        <v>3.0323775341336245E-2</v>
      </c>
      <c r="J939">
        <f t="shared" si="86"/>
        <v>1.2473572396748218E-2</v>
      </c>
      <c r="K939">
        <f t="shared" si="87"/>
        <v>1.6639233552508355E-2</v>
      </c>
      <c r="L939">
        <f t="shared" si="88"/>
        <v>1.5392094589557781E-2</v>
      </c>
    </row>
    <row r="940" spans="1:12" x14ac:dyDescent="0.3">
      <c r="A940" s="1">
        <v>44454</v>
      </c>
      <c r="B940">
        <v>123.322945</v>
      </c>
      <c r="C940">
        <v>49.684013</v>
      </c>
      <c r="D940">
        <v>145.205994</v>
      </c>
      <c r="E940">
        <v>301.43884300000002</v>
      </c>
      <c r="F940">
        <v>85.613808000000006</v>
      </c>
      <c r="H940">
        <f t="shared" si="84"/>
        <v>-5.6282193237578515E-3</v>
      </c>
      <c r="I940">
        <f t="shared" si="85"/>
        <v>9.5123960644687613E-3</v>
      </c>
      <c r="J940">
        <f t="shared" si="86"/>
        <v>-5.7496562863047287E-3</v>
      </c>
      <c r="K940">
        <f t="shared" si="87"/>
        <v>1.311306522293448E-3</v>
      </c>
      <c r="L940">
        <f t="shared" si="88"/>
        <v>-5.4863596388663406E-3</v>
      </c>
    </row>
    <row r="941" spans="1:12" x14ac:dyDescent="0.3">
      <c r="A941" s="1">
        <v>44455</v>
      </c>
      <c r="B941">
        <v>122.63080600000001</v>
      </c>
      <c r="C941">
        <v>50.158881999999998</v>
      </c>
      <c r="D941">
        <v>144.37350499999999</v>
      </c>
      <c r="E941">
        <v>301.83438100000001</v>
      </c>
      <c r="F941">
        <v>85.145386000000002</v>
      </c>
      <c r="H941">
        <f t="shared" si="84"/>
        <v>-8.8344642233011157E-3</v>
      </c>
      <c r="I941">
        <f t="shared" si="85"/>
        <v>-8.6167746230580346E-3</v>
      </c>
      <c r="J941">
        <f t="shared" si="86"/>
        <v>-2.0361985896831795E-2</v>
      </c>
      <c r="K941">
        <f t="shared" si="87"/>
        <v>-1.768396370366223E-2</v>
      </c>
      <c r="L941">
        <f t="shared" si="88"/>
        <v>-9.9057349506913358E-3</v>
      </c>
    </row>
    <row r="942" spans="1:12" x14ac:dyDescent="0.3">
      <c r="A942" s="1">
        <v>44456</v>
      </c>
      <c r="B942">
        <v>121.5522</v>
      </c>
      <c r="C942">
        <v>49.728530999999997</v>
      </c>
      <c r="D942">
        <v>141.46350100000001</v>
      </c>
      <c r="E942">
        <v>296.54367100000002</v>
      </c>
      <c r="F942">
        <v>84.306122000000002</v>
      </c>
      <c r="H942">
        <f t="shared" si="84"/>
        <v>-6.8265555491718076E-3</v>
      </c>
      <c r="I942">
        <f t="shared" si="85"/>
        <v>3.3763762329706735E-3</v>
      </c>
      <c r="J942">
        <f t="shared" si="86"/>
        <v>-1.7445526923321845E-2</v>
      </c>
      <c r="K942">
        <f t="shared" si="87"/>
        <v>-1.8749270586135833E-2</v>
      </c>
      <c r="L942">
        <f t="shared" si="88"/>
        <v>-2.5499079138190999E-3</v>
      </c>
    </row>
    <row r="943" spans="1:12" x14ac:dyDescent="0.3">
      <c r="A943" s="1">
        <v>44459</v>
      </c>
      <c r="B943">
        <v>120.72524300000001</v>
      </c>
      <c r="C943">
        <v>49.896717000000002</v>
      </c>
      <c r="D943">
        <v>139.016998</v>
      </c>
      <c r="E943">
        <v>291.03549199999998</v>
      </c>
      <c r="F943">
        <v>84.091423000000006</v>
      </c>
      <c r="H943">
        <f t="shared" si="84"/>
        <v>-1.0027038962777648E-2</v>
      </c>
      <c r="I943">
        <f t="shared" si="85"/>
        <v>-1.5284263572266293E-2</v>
      </c>
      <c r="J943">
        <f t="shared" si="86"/>
        <v>4.5180159965343162E-3</v>
      </c>
      <c r="K943">
        <f t="shared" si="87"/>
        <v>1.6974784059059138E-3</v>
      </c>
      <c r="L943">
        <f t="shared" si="88"/>
        <v>8.666176518952521E-3</v>
      </c>
    </row>
    <row r="944" spans="1:12" x14ac:dyDescent="0.3">
      <c r="A944" s="1">
        <v>44460</v>
      </c>
      <c r="B944">
        <v>119.520775</v>
      </c>
      <c r="C944">
        <v>49.139881000000003</v>
      </c>
      <c r="D944">
        <v>139.6465</v>
      </c>
      <c r="E944">
        <v>291.52993800000002</v>
      </c>
      <c r="F944">
        <v>84.823340999999999</v>
      </c>
      <c r="H944">
        <f t="shared" si="84"/>
        <v>1.2406764051663561E-2</v>
      </c>
      <c r="I944">
        <f t="shared" si="85"/>
        <v>-7.0497134523095253E-4</v>
      </c>
      <c r="J944">
        <f t="shared" si="86"/>
        <v>9.2094452620877787E-3</v>
      </c>
      <c r="K944">
        <f t="shared" si="87"/>
        <v>1.27407316606571E-2</v>
      </c>
      <c r="L944">
        <f t="shared" si="88"/>
        <v>1.7336142652072676E-2</v>
      </c>
    </row>
    <row r="945" spans="1:12" x14ac:dyDescent="0.3">
      <c r="A945" s="1">
        <v>44461</v>
      </c>
      <c r="B945">
        <v>121.012878</v>
      </c>
      <c r="C945">
        <v>49.105251000000003</v>
      </c>
      <c r="D945">
        <v>140.93850699999999</v>
      </c>
      <c r="E945">
        <v>295.26800500000002</v>
      </c>
      <c r="F945">
        <v>86.306670999999994</v>
      </c>
      <c r="H945">
        <f t="shared" si="84"/>
        <v>1.5477911809795531E-2</v>
      </c>
      <c r="I945">
        <f t="shared" si="85"/>
        <v>3.3871343316257262E-2</v>
      </c>
      <c r="J945">
        <f t="shared" si="86"/>
        <v>6.2808612956844131E-3</v>
      </c>
      <c r="K945">
        <f t="shared" si="87"/>
        <v>3.2769919418094424E-3</v>
      </c>
      <c r="L945">
        <f t="shared" si="88"/>
        <v>1.1019915471488444E-2</v>
      </c>
    </row>
    <row r="946" spans="1:12" x14ac:dyDescent="0.3">
      <c r="A946" s="1">
        <v>44462</v>
      </c>
      <c r="B946">
        <v>122.900475</v>
      </c>
      <c r="C946">
        <v>50.797001000000002</v>
      </c>
      <c r="D946">
        <v>141.82650799999999</v>
      </c>
      <c r="E946">
        <v>296.23718300000002</v>
      </c>
      <c r="F946">
        <v>87.263023000000004</v>
      </c>
      <c r="H946">
        <f t="shared" si="84"/>
        <v>5.5428068067284895E-3</v>
      </c>
      <c r="I946">
        <f t="shared" si="85"/>
        <v>1.1521711036982281E-2</v>
      </c>
      <c r="J946">
        <f t="shared" si="86"/>
        <v>5.6703337350615651E-3</v>
      </c>
      <c r="K946">
        <f t="shared" si="87"/>
        <v>-7.0138341895765706E-4</v>
      </c>
      <c r="L946">
        <f t="shared" si="88"/>
        <v>5.7985628524064884E-3</v>
      </c>
    </row>
    <row r="947" spans="1:12" x14ac:dyDescent="0.3">
      <c r="A947" s="1">
        <v>44463</v>
      </c>
      <c r="B947">
        <v>123.58358</v>
      </c>
      <c r="C947">
        <v>51.385654000000002</v>
      </c>
      <c r="D947">
        <v>142.63299599999999</v>
      </c>
      <c r="E947">
        <v>296.02947999999998</v>
      </c>
      <c r="F947">
        <v>87.770493000000002</v>
      </c>
      <c r="H947">
        <f t="shared" si="84"/>
        <v>7.7525153857996775E-3</v>
      </c>
      <c r="I947">
        <f t="shared" si="85"/>
        <v>9.4850826098583519E-3</v>
      </c>
      <c r="J947">
        <f t="shared" si="86"/>
        <v>-7.968036047561142E-3</v>
      </c>
      <c r="K947">
        <f t="shared" si="87"/>
        <v>-1.7455580497024982E-2</v>
      </c>
      <c r="L947">
        <f t="shared" si="88"/>
        <v>1.2156153984386311E-2</v>
      </c>
    </row>
    <row r="948" spans="1:12" x14ac:dyDescent="0.3">
      <c r="A948" s="1">
        <v>44466</v>
      </c>
      <c r="B948">
        <v>124.54538700000001</v>
      </c>
      <c r="C948">
        <v>51.875369999999997</v>
      </c>
      <c r="D948">
        <v>141.50100699999999</v>
      </c>
      <c r="E948">
        <v>290.90695199999999</v>
      </c>
      <c r="F948">
        <v>88.843956000000006</v>
      </c>
      <c r="H948">
        <f t="shared" si="84"/>
        <v>-7.8979093465370766E-3</v>
      </c>
      <c r="I948">
        <f t="shared" si="85"/>
        <v>3.9969848852341658E-3</v>
      </c>
      <c r="J948">
        <f t="shared" si="86"/>
        <v>-3.8299877095435593E-2</v>
      </c>
      <c r="K948">
        <f t="shared" si="87"/>
        <v>-3.6875142490132962E-2</v>
      </c>
      <c r="L948">
        <f t="shared" si="88"/>
        <v>-6.0595659616074042E-3</v>
      </c>
    </row>
    <row r="949" spans="1:12" x14ac:dyDescent="0.3">
      <c r="A949" s="1">
        <v>44467</v>
      </c>
      <c r="B949">
        <v>123.565613</v>
      </c>
      <c r="C949">
        <v>52.083129999999997</v>
      </c>
      <c r="D949">
        <v>136.18400600000001</v>
      </c>
      <c r="E949">
        <v>280.375092</v>
      </c>
      <c r="F949">
        <v>88.307227999999995</v>
      </c>
      <c r="H949">
        <f t="shared" si="84"/>
        <v>1.2362577737495245E-2</v>
      </c>
      <c r="I949">
        <f t="shared" si="85"/>
        <v>8.5436466341480576E-4</v>
      </c>
      <c r="J949">
        <f t="shared" si="86"/>
        <v>-1.2286665622169948E-2</v>
      </c>
      <c r="K949">
        <f t="shared" si="87"/>
        <v>1.6914401990400412E-3</v>
      </c>
      <c r="L949">
        <f t="shared" si="88"/>
        <v>8.3634933479024755E-3</v>
      </c>
    </row>
    <row r="950" spans="1:12" x14ac:dyDescent="0.3">
      <c r="A950" s="1">
        <v>44468</v>
      </c>
      <c r="B950">
        <v>125.102684</v>
      </c>
      <c r="C950">
        <v>52.127647000000003</v>
      </c>
      <c r="D950">
        <v>134.520996</v>
      </c>
      <c r="E950">
        <v>280.84973100000002</v>
      </c>
      <c r="F950">
        <v>89.048882000000006</v>
      </c>
      <c r="H950">
        <f t="shared" si="84"/>
        <v>-1.7980518046320242E-3</v>
      </c>
      <c r="I950">
        <f t="shared" si="85"/>
        <v>-1.2797498353978783E-2</v>
      </c>
      <c r="J950">
        <f t="shared" si="86"/>
        <v>-9.3768894540036431E-3</v>
      </c>
      <c r="K950">
        <f t="shared" si="87"/>
        <v>-7.3506313918195072E-3</v>
      </c>
      <c r="L950">
        <f t="shared" si="88"/>
        <v>-4.6201700764313999E-2</v>
      </c>
    </row>
    <row r="951" spans="1:12" x14ac:dyDescent="0.3">
      <c r="A951" s="1">
        <v>44469</v>
      </c>
      <c r="B951">
        <v>124.877945</v>
      </c>
      <c r="C951">
        <v>51.464793999999998</v>
      </c>
      <c r="D951">
        <v>133.265503</v>
      </c>
      <c r="E951">
        <v>278.79287699999998</v>
      </c>
      <c r="F951">
        <v>85.028267</v>
      </c>
      <c r="H951">
        <f t="shared" si="84"/>
        <v>3.110976030179087E-2</v>
      </c>
      <c r="I951">
        <f t="shared" si="85"/>
        <v>1.658601458703661E-2</v>
      </c>
      <c r="J951">
        <f t="shared" si="86"/>
        <v>2.3706406144129832E-2</v>
      </c>
      <c r="K951">
        <f t="shared" si="87"/>
        <v>2.514925118423671E-2</v>
      </c>
      <c r="L951">
        <f t="shared" si="88"/>
        <v>2.9515434683475658E-2</v>
      </c>
    </row>
    <row r="952" spans="1:12" x14ac:dyDescent="0.3">
      <c r="A952" s="1">
        <v>44470</v>
      </c>
      <c r="B952">
        <v>128.82392899999999</v>
      </c>
      <c r="C952">
        <v>52.325507999999999</v>
      </c>
      <c r="D952">
        <v>136.46249399999999</v>
      </c>
      <c r="E952">
        <v>285.89321899999999</v>
      </c>
      <c r="F952">
        <v>87.575316999999998</v>
      </c>
      <c r="H952">
        <f t="shared" si="84"/>
        <v>5.4970228058346705E-3</v>
      </c>
      <c r="I952">
        <f t="shared" si="85"/>
        <v>-5.1179075578378311E-3</v>
      </c>
      <c r="J952">
        <f t="shared" si="86"/>
        <v>-1.9965286093523511E-2</v>
      </c>
      <c r="K952">
        <f t="shared" si="87"/>
        <v>-2.0937230103802943E-2</v>
      </c>
      <c r="L952">
        <f t="shared" si="88"/>
        <v>-5.3632265843170318E-3</v>
      </c>
    </row>
    <row r="953" spans="1:12" x14ac:dyDescent="0.3">
      <c r="A953" s="1">
        <v>44473</v>
      </c>
      <c r="B953">
        <v>129.53402700000001</v>
      </c>
      <c r="C953">
        <v>52.058394999999997</v>
      </c>
      <c r="D953">
        <v>133.76499899999999</v>
      </c>
      <c r="E953">
        <v>279.96963499999998</v>
      </c>
      <c r="F953">
        <v>87.106887999999998</v>
      </c>
      <c r="H953">
        <f t="shared" si="84"/>
        <v>-6.6839739591301192E-3</v>
      </c>
      <c r="I953">
        <f t="shared" si="85"/>
        <v>6.5349495129706755E-3</v>
      </c>
      <c r="J953">
        <f t="shared" si="86"/>
        <v>1.7871003287573562E-2</v>
      </c>
      <c r="K953">
        <f t="shared" si="87"/>
        <v>1.9760318941952546E-2</v>
      </c>
      <c r="L953">
        <f t="shared" si="88"/>
        <v>2.4676213203929563E-2</v>
      </c>
    </row>
    <row r="954" spans="1:12" x14ac:dyDescent="0.3">
      <c r="A954" s="1">
        <v>44474</v>
      </c>
      <c r="B954">
        <v>128.67111199999999</v>
      </c>
      <c r="C954">
        <v>52.399707999999997</v>
      </c>
      <c r="D954">
        <v>136.17700199999999</v>
      </c>
      <c r="E954">
        <v>285.55694599999998</v>
      </c>
      <c r="F954">
        <v>89.283096</v>
      </c>
      <c r="H954">
        <f t="shared" si="84"/>
        <v>-5.533935317268584E-3</v>
      </c>
      <c r="I954">
        <f t="shared" si="85"/>
        <v>-4.0675204180934824E-3</v>
      </c>
      <c r="J954">
        <f t="shared" si="86"/>
        <v>8.606039086029282E-3</v>
      </c>
      <c r="K954">
        <f t="shared" si="87"/>
        <v>1.4951999909826621E-2</v>
      </c>
      <c r="L954">
        <f t="shared" si="88"/>
        <v>-1.6409953791215121E-3</v>
      </c>
    </row>
    <row r="955" spans="1:12" x14ac:dyDescent="0.3">
      <c r="A955" s="1">
        <v>44475</v>
      </c>
      <c r="B955">
        <v>127.961021</v>
      </c>
      <c r="C955">
        <v>52.187004000000002</v>
      </c>
      <c r="D955">
        <v>137.354004</v>
      </c>
      <c r="E955">
        <v>289.85867300000001</v>
      </c>
      <c r="F955">
        <v>89.136702999999997</v>
      </c>
      <c r="H955">
        <f t="shared" si="84"/>
        <v>-3.8709794205867994E-3</v>
      </c>
      <c r="I955">
        <f t="shared" si="85"/>
        <v>1.458518496667819E-2</v>
      </c>
      <c r="J955">
        <f t="shared" si="86"/>
        <v>1.3246019074241763E-2</v>
      </c>
      <c r="K955">
        <f t="shared" si="87"/>
        <v>5.9190101036381343E-3</v>
      </c>
      <c r="L955">
        <f t="shared" si="88"/>
        <v>1.0563762062267451E-2</v>
      </c>
    </row>
    <row r="956" spans="1:12" x14ac:dyDescent="0.3">
      <c r="A956" s="1">
        <v>44476</v>
      </c>
      <c r="B956">
        <v>127.466644</v>
      </c>
      <c r="C956">
        <v>52.953738999999999</v>
      </c>
      <c r="D956">
        <v>139.18550099999999</v>
      </c>
      <c r="E956">
        <v>291.57943699999998</v>
      </c>
      <c r="F956">
        <v>90.083313000000004</v>
      </c>
      <c r="H956">
        <f t="shared" si="84"/>
        <v>9.8939725294153753E-3</v>
      </c>
      <c r="I956">
        <f t="shared" si="85"/>
        <v>-1.8764426919769456E-2</v>
      </c>
      <c r="J956">
        <f t="shared" si="86"/>
        <v>6.2347596380464944E-3</v>
      </c>
      <c r="K956">
        <f t="shared" si="87"/>
        <v>0</v>
      </c>
      <c r="L956">
        <f t="shared" si="88"/>
        <v>2.5755368768624491E-2</v>
      </c>
    </row>
    <row r="957" spans="1:12" x14ac:dyDescent="0.3">
      <c r="A957" s="1">
        <v>44477</v>
      </c>
      <c r="B957">
        <v>128.73405500000001</v>
      </c>
      <c r="C957">
        <v>51.969357000000002</v>
      </c>
      <c r="D957">
        <v>140.05600000000001</v>
      </c>
      <c r="E957">
        <v>291.57943699999998</v>
      </c>
      <c r="F957">
        <v>92.433577999999997</v>
      </c>
      <c r="H957">
        <f t="shared" si="84"/>
        <v>-5.5312845561972185E-3</v>
      </c>
      <c r="I957">
        <f t="shared" si="85"/>
        <v>1.3315905609641377E-3</v>
      </c>
      <c r="J957">
        <f t="shared" si="86"/>
        <v>-8.6661052727426604E-3</v>
      </c>
      <c r="K957">
        <f t="shared" si="87"/>
        <v>-2.1049959787977635E-3</v>
      </c>
      <c r="L957">
        <f t="shared" si="88"/>
        <v>9.4897627189868515E-3</v>
      </c>
    </row>
    <row r="958" spans="1:12" x14ac:dyDescent="0.3">
      <c r="A958" s="1">
        <v>44480</v>
      </c>
      <c r="B958">
        <v>128.023956</v>
      </c>
      <c r="C958">
        <v>52.038604999999997</v>
      </c>
      <c r="D958">
        <v>138.84750399999999</v>
      </c>
      <c r="E958">
        <v>290.96630900000002</v>
      </c>
      <c r="F958">
        <v>93.314926</v>
      </c>
      <c r="H958">
        <f t="shared" si="84"/>
        <v>-1.3856768868183093E-2</v>
      </c>
      <c r="I958">
        <f t="shared" si="85"/>
        <v>-1.3879079987084547E-2</v>
      </c>
      <c r="J958">
        <f t="shared" si="86"/>
        <v>-1.5492421336964336E-2</v>
      </c>
      <c r="K958">
        <f t="shared" si="87"/>
        <v>-4.5989009720283002E-3</v>
      </c>
      <c r="L958">
        <f t="shared" si="88"/>
        <v>2.9339676241000611E-3</v>
      </c>
    </row>
    <row r="959" spans="1:12" x14ac:dyDescent="0.3">
      <c r="A959" s="1">
        <v>44481</v>
      </c>
      <c r="B959">
        <v>126.262192</v>
      </c>
      <c r="C959">
        <v>51.321345999999998</v>
      </c>
      <c r="D959">
        <v>136.712997</v>
      </c>
      <c r="E959">
        <v>289.63125600000001</v>
      </c>
      <c r="F959">
        <v>93.589111000000003</v>
      </c>
      <c r="H959">
        <f t="shared" si="84"/>
        <v>2.0624722620135316E-3</v>
      </c>
      <c r="I959">
        <f t="shared" si="85"/>
        <v>-6.7499571943656963E-4</v>
      </c>
      <c r="J959">
        <f t="shared" si="86"/>
        <v>8.64492526854105E-3</v>
      </c>
      <c r="K959">
        <f t="shared" si="87"/>
        <v>1.1643180016374387E-2</v>
      </c>
      <c r="L959">
        <f t="shared" si="88"/>
        <v>8.6473389026910513E-3</v>
      </c>
    </row>
    <row r="960" spans="1:12" x14ac:dyDescent="0.3">
      <c r="A960" s="1">
        <v>44482</v>
      </c>
      <c r="B960">
        <v>126.522873</v>
      </c>
      <c r="C960">
        <v>51.286715999999998</v>
      </c>
      <c r="D960">
        <v>137.89999399999999</v>
      </c>
      <c r="E960">
        <v>293.02319299999999</v>
      </c>
      <c r="F960">
        <v>94.401916999999997</v>
      </c>
      <c r="H960">
        <f t="shared" si="84"/>
        <v>1.8511828174110588E-2</v>
      </c>
      <c r="I960">
        <f t="shared" si="85"/>
        <v>2.2129967990486544E-2</v>
      </c>
      <c r="J960">
        <f t="shared" si="86"/>
        <v>2.5148895416149921E-2</v>
      </c>
      <c r="K960">
        <f t="shared" si="87"/>
        <v>2.1501166975175394E-2</v>
      </c>
      <c r="L960">
        <f t="shared" si="88"/>
        <v>-1.1686289884089068E-2</v>
      </c>
    </row>
    <row r="961" spans="1:12" x14ac:dyDescent="0.3">
      <c r="A961" s="1">
        <v>44483</v>
      </c>
      <c r="B961">
        <v>128.88685599999999</v>
      </c>
      <c r="C961">
        <v>52.434341000000003</v>
      </c>
      <c r="D961">
        <v>141.412003</v>
      </c>
      <c r="E961">
        <v>299.39175399999999</v>
      </c>
      <c r="F961">
        <v>93.305130000000005</v>
      </c>
      <c r="H961">
        <f t="shared" si="84"/>
        <v>8.4721542732268205E-3</v>
      </c>
      <c r="I961">
        <f t="shared" si="85"/>
        <v>1.6003209630982042E-2</v>
      </c>
      <c r="J961">
        <f t="shared" si="86"/>
        <v>1.8580865252923273E-3</v>
      </c>
      <c r="K961">
        <f t="shared" si="87"/>
        <v>4.81081016007469E-3</v>
      </c>
      <c r="L961">
        <f t="shared" si="88"/>
        <v>5.2457094428259745E-4</v>
      </c>
    </row>
    <row r="962" spans="1:12" x14ac:dyDescent="0.3">
      <c r="A962" s="1">
        <v>44484</v>
      </c>
      <c r="B962">
        <v>129.98344399999999</v>
      </c>
      <c r="C962">
        <v>53.280208999999999</v>
      </c>
      <c r="D962">
        <v>141.675003</v>
      </c>
      <c r="E962">
        <v>300.83554099999998</v>
      </c>
      <c r="F962">
        <v>93.354088000000004</v>
      </c>
      <c r="H962">
        <f t="shared" si="84"/>
        <v>-1.5962370978458637E-2</v>
      </c>
      <c r="I962">
        <f t="shared" si="85"/>
        <v>8.6893559784480667E-3</v>
      </c>
      <c r="J962">
        <f t="shared" si="86"/>
        <v>9.0326101212654906E-3</v>
      </c>
      <c r="K962">
        <f t="shared" si="87"/>
        <v>1.0073984042995685E-2</v>
      </c>
      <c r="L962">
        <f t="shared" si="88"/>
        <v>1.2302051698949457E-2</v>
      </c>
    </row>
    <row r="963" spans="1:12" x14ac:dyDescent="0.3">
      <c r="A963" s="1">
        <v>44487</v>
      </c>
      <c r="B963">
        <v>127.925072</v>
      </c>
      <c r="C963">
        <v>53.745196999999997</v>
      </c>
      <c r="D963">
        <v>142.96049500000001</v>
      </c>
      <c r="E963">
        <v>303.88146999999998</v>
      </c>
      <c r="F963">
        <v>94.509628000000006</v>
      </c>
      <c r="H963">
        <f t="shared" si="84"/>
        <v>-2.3916623421619395E-3</v>
      </c>
      <c r="I963">
        <f t="shared" si="85"/>
        <v>1.9685328768662299E-2</v>
      </c>
      <c r="J963">
        <f t="shared" si="86"/>
        <v>6.0081322154461577E-3</v>
      </c>
      <c r="K963">
        <f t="shared" si="87"/>
        <v>3.0543031662307847E-3</v>
      </c>
      <c r="L963">
        <f t="shared" si="88"/>
        <v>5.6828498059519556E-3</v>
      </c>
    </row>
    <row r="964" spans="1:12" x14ac:dyDescent="0.3">
      <c r="A964" s="1">
        <v>44488</v>
      </c>
      <c r="B964">
        <v>127.619484</v>
      </c>
      <c r="C964">
        <v>54.813670999999999</v>
      </c>
      <c r="D964">
        <v>143.82200599999999</v>
      </c>
      <c r="E964">
        <v>304.811035</v>
      </c>
      <c r="F964">
        <v>95.048241000000004</v>
      </c>
      <c r="H964">
        <f t="shared" si="84"/>
        <v>-5.6385028979588582E-4</v>
      </c>
      <c r="I964">
        <f t="shared" si="85"/>
        <v>7.3728237725318429E-3</v>
      </c>
      <c r="J964">
        <f t="shared" si="86"/>
        <v>-9.8311842107797563E-3</v>
      </c>
      <c r="K964">
        <f t="shared" si="87"/>
        <v>-2.6641251612848807E-3</v>
      </c>
      <c r="L964">
        <f t="shared" si="88"/>
        <v>-4.3366766179083749E-3</v>
      </c>
    </row>
    <row r="965" spans="1:12" x14ac:dyDescent="0.3">
      <c r="A965" s="1">
        <v>44489</v>
      </c>
      <c r="B965">
        <v>127.547546</v>
      </c>
      <c r="C965">
        <v>55.219296</v>
      </c>
      <c r="D965">
        <v>142.41499300000001</v>
      </c>
      <c r="E965">
        <v>304.00006100000002</v>
      </c>
      <c r="F965">
        <v>94.636939999999996</v>
      </c>
      <c r="H965">
        <f t="shared" ref="H965:H1028" si="89">LN(B966/B965)</f>
        <v>-0.10051750938938178</v>
      </c>
      <c r="I965">
        <f t="shared" ref="I965:I1028" si="90">LN(C966/C965)</f>
        <v>1.2020930056808311E-2</v>
      </c>
      <c r="J965">
        <f t="shared" ref="J965:J1028" si="91">LN(D966/D965)</f>
        <v>2.5632186098795313E-3</v>
      </c>
      <c r="K965">
        <f t="shared" ref="K965:K1028" si="92">LN(E966/E965)</f>
        <v>1.0838733446589246E-2</v>
      </c>
      <c r="L965">
        <f t="shared" ref="L965:L1028" si="93">LN(F966/F965)</f>
        <v>-3.5243537685901104E-3</v>
      </c>
    </row>
    <row r="966" spans="1:12" x14ac:dyDescent="0.3">
      <c r="A966" s="1">
        <v>44490</v>
      </c>
      <c r="B966">
        <v>115.350082</v>
      </c>
      <c r="C966">
        <v>55.887089000000003</v>
      </c>
      <c r="D966">
        <v>142.78050200000001</v>
      </c>
      <c r="E966">
        <v>307.31295799999998</v>
      </c>
      <c r="F966">
        <v>94.303993000000006</v>
      </c>
      <c r="H966">
        <f t="shared" si="89"/>
        <v>-3.5127051352796331E-3</v>
      </c>
      <c r="I966">
        <f t="shared" si="90"/>
        <v>1.3713292359773312E-2</v>
      </c>
      <c r="J966">
        <f t="shared" si="91"/>
        <v>-2.9536054296187917E-2</v>
      </c>
      <c r="K966">
        <f t="shared" si="92"/>
        <v>-5.1620452780036944E-3</v>
      </c>
      <c r="L966">
        <f t="shared" si="93"/>
        <v>2.0046875687400878E-2</v>
      </c>
    </row>
    <row r="967" spans="1:12" x14ac:dyDescent="0.3">
      <c r="A967" s="1">
        <v>44491</v>
      </c>
      <c r="B967">
        <v>114.94560199999999</v>
      </c>
      <c r="C967">
        <v>56.658763999999998</v>
      </c>
      <c r="D967">
        <v>138.625</v>
      </c>
      <c r="E967">
        <v>305.730682</v>
      </c>
      <c r="F967">
        <v>96.213570000000004</v>
      </c>
      <c r="H967">
        <f t="shared" si="89"/>
        <v>-1.8784857714630881E-3</v>
      </c>
      <c r="I967">
        <f t="shared" si="90"/>
        <v>-1.9839260252324235E-2</v>
      </c>
      <c r="J967">
        <f t="shared" si="91"/>
        <v>1.0670229540880624E-3</v>
      </c>
      <c r="K967">
        <f t="shared" si="92"/>
        <v>-3.3370034945630427E-3</v>
      </c>
      <c r="L967">
        <f t="shared" si="93"/>
        <v>-3.6708590729068063E-3</v>
      </c>
    </row>
    <row r="968" spans="1:12" x14ac:dyDescent="0.3">
      <c r="A968" s="1">
        <v>44494</v>
      </c>
      <c r="B968">
        <v>114.72988100000001</v>
      </c>
      <c r="C968">
        <v>55.545772999999997</v>
      </c>
      <c r="D968">
        <v>138.77299500000001</v>
      </c>
      <c r="E968">
        <v>304.71215799999999</v>
      </c>
      <c r="F968">
        <v>95.861030999999997</v>
      </c>
      <c r="H968">
        <f t="shared" si="89"/>
        <v>-4.0035799990734934E-3</v>
      </c>
      <c r="I968">
        <f t="shared" si="90"/>
        <v>-1.8697187839538495E-2</v>
      </c>
      <c r="J968">
        <f t="shared" si="91"/>
        <v>6.4573265789603868E-3</v>
      </c>
      <c r="K968">
        <f t="shared" si="92"/>
        <v>6.4051043555112801E-3</v>
      </c>
      <c r="L968">
        <f t="shared" si="93"/>
        <v>-9.339686537019937E-3</v>
      </c>
    </row>
    <row r="969" spans="1:12" x14ac:dyDescent="0.3">
      <c r="A969" s="1">
        <v>44495</v>
      </c>
      <c r="B969">
        <v>114.271469</v>
      </c>
      <c r="C969">
        <v>54.516871999999999</v>
      </c>
      <c r="D969">
        <v>139.671997</v>
      </c>
      <c r="E969">
        <v>306.67013500000002</v>
      </c>
      <c r="F969">
        <v>94.969887</v>
      </c>
      <c r="H969">
        <f t="shared" si="89"/>
        <v>-1.5537440003238022E-2</v>
      </c>
      <c r="I969">
        <f t="shared" si="90"/>
        <v>-1.6651789883930158E-2</v>
      </c>
      <c r="J969">
        <f t="shared" si="91"/>
        <v>4.7233664360265631E-2</v>
      </c>
      <c r="K969">
        <f t="shared" si="92"/>
        <v>4.1251517359780172E-2</v>
      </c>
      <c r="L969">
        <f t="shared" si="93"/>
        <v>-9.8441687303581996E-3</v>
      </c>
    </row>
    <row r="970" spans="1:12" x14ac:dyDescent="0.3">
      <c r="A970" s="1">
        <v>44496</v>
      </c>
      <c r="B970">
        <v>112.509705</v>
      </c>
      <c r="C970">
        <v>53.616585000000001</v>
      </c>
      <c r="D970">
        <v>146.427505</v>
      </c>
      <c r="E970">
        <v>319.58529700000003</v>
      </c>
      <c r="F970">
        <v>94.039574000000002</v>
      </c>
      <c r="H970">
        <f t="shared" si="89"/>
        <v>5.3383129577090392E-3</v>
      </c>
      <c r="I970">
        <f t="shared" si="90"/>
        <v>1.547156894374363E-2</v>
      </c>
      <c r="J970">
        <f t="shared" si="91"/>
        <v>-2.0406800090254184E-3</v>
      </c>
      <c r="K970">
        <f t="shared" si="92"/>
        <v>3.6446445901947813E-3</v>
      </c>
      <c r="L970">
        <f t="shared" si="93"/>
        <v>2.080669796596323E-3</v>
      </c>
    </row>
    <row r="971" spans="1:12" x14ac:dyDescent="0.3">
      <c r="A971" s="1">
        <v>44497</v>
      </c>
      <c r="B971">
        <v>113.111923</v>
      </c>
      <c r="C971">
        <v>54.452567999999999</v>
      </c>
      <c r="D971">
        <v>146.128998</v>
      </c>
      <c r="E971">
        <v>320.75219700000002</v>
      </c>
      <c r="F971">
        <v>94.235443000000004</v>
      </c>
      <c r="H971">
        <f t="shared" si="89"/>
        <v>-5.8976388913847136E-3</v>
      </c>
      <c r="I971">
        <f t="shared" si="90"/>
        <v>-8.1794508477038531E-4</v>
      </c>
      <c r="J971">
        <f t="shared" si="91"/>
        <v>1.4548481484761903E-2</v>
      </c>
      <c r="K971">
        <f t="shared" si="92"/>
        <v>2.2166471156175226E-2</v>
      </c>
      <c r="L971">
        <f t="shared" si="93"/>
        <v>-3.0180762637028323E-3</v>
      </c>
    </row>
    <row r="972" spans="1:12" x14ac:dyDescent="0.3">
      <c r="A972" s="1">
        <v>44498</v>
      </c>
      <c r="B972">
        <v>112.446793</v>
      </c>
      <c r="C972">
        <v>54.408047000000003</v>
      </c>
      <c r="D972">
        <v>148.27049299999999</v>
      </c>
      <c r="E972">
        <v>327.94152800000001</v>
      </c>
      <c r="F972">
        <v>93.951462000000006</v>
      </c>
      <c r="H972">
        <f t="shared" si="89"/>
        <v>9.3882179671936419E-3</v>
      </c>
      <c r="I972">
        <f t="shared" si="90"/>
        <v>1.3724736301347856E-2</v>
      </c>
      <c r="J972">
        <f t="shared" si="91"/>
        <v>-3.0795624865351028E-2</v>
      </c>
      <c r="K972">
        <f t="shared" si="92"/>
        <v>-6.8077903659220481E-3</v>
      </c>
      <c r="L972">
        <f t="shared" si="93"/>
        <v>-1.6393960724038002E-2</v>
      </c>
    </row>
    <row r="973" spans="1:12" x14ac:dyDescent="0.3">
      <c r="A973" s="1">
        <v>44501</v>
      </c>
      <c r="B973">
        <v>113.50743900000001</v>
      </c>
      <c r="C973">
        <v>55.159931</v>
      </c>
      <c r="D973">
        <v>143.774002</v>
      </c>
      <c r="E973">
        <v>325.71655299999998</v>
      </c>
      <c r="F973">
        <v>92.423782000000003</v>
      </c>
      <c r="H973">
        <f t="shared" si="89"/>
        <v>-7.9224421685669558E-4</v>
      </c>
      <c r="I973">
        <f t="shared" si="90"/>
        <v>-3.434191635782733E-2</v>
      </c>
      <c r="J973">
        <f t="shared" si="91"/>
        <v>1.4425236828207368E-2</v>
      </c>
      <c r="K973">
        <f t="shared" si="92"/>
        <v>1.1350967456734029E-2</v>
      </c>
      <c r="L973">
        <f t="shared" si="93"/>
        <v>1.5664062339801388E-2</v>
      </c>
    </row>
    <row r="974" spans="1:12" x14ac:dyDescent="0.3">
      <c r="A974" s="1">
        <v>44502</v>
      </c>
      <c r="B974">
        <v>113.41754899999999</v>
      </c>
      <c r="C974">
        <v>53.297790999999997</v>
      </c>
      <c r="D974">
        <v>145.86300700000001</v>
      </c>
      <c r="E974">
        <v>329.43481400000002</v>
      </c>
      <c r="F974">
        <v>93.882912000000005</v>
      </c>
      <c r="H974">
        <f t="shared" si="89"/>
        <v>7.5007921865768877E-3</v>
      </c>
      <c r="I974">
        <f t="shared" si="90"/>
        <v>1.0745880528963339E-2</v>
      </c>
      <c r="J974">
        <f t="shared" si="91"/>
        <v>6.3350732795304605E-3</v>
      </c>
      <c r="K974">
        <f t="shared" si="92"/>
        <v>2.6081958189174566E-3</v>
      </c>
      <c r="L974">
        <f t="shared" si="93"/>
        <v>2.916243152451366E-3</v>
      </c>
    </row>
    <row r="975" spans="1:12" x14ac:dyDescent="0.3">
      <c r="A975" s="1">
        <v>44503</v>
      </c>
      <c r="B975">
        <v>114.271469</v>
      </c>
      <c r="C975">
        <v>53.873610999999997</v>
      </c>
      <c r="D975">
        <v>146.78999300000001</v>
      </c>
      <c r="E975">
        <v>330.29516599999999</v>
      </c>
      <c r="F975">
        <v>94.157096999999993</v>
      </c>
      <c r="H975">
        <f t="shared" si="89"/>
        <v>-5.6868023291810682E-3</v>
      </c>
      <c r="I975">
        <f t="shared" si="90"/>
        <v>-1.1478637073311754E-2</v>
      </c>
      <c r="J975">
        <f t="shared" si="91"/>
        <v>1.2813569780350293E-2</v>
      </c>
      <c r="K975">
        <f t="shared" si="92"/>
        <v>7.2787387016741414E-3</v>
      </c>
      <c r="L975">
        <f t="shared" si="93"/>
        <v>-5.4230009960775606E-3</v>
      </c>
    </row>
    <row r="976" spans="1:12" x14ac:dyDescent="0.3">
      <c r="A976" s="1">
        <v>44504</v>
      </c>
      <c r="B976">
        <v>113.623474</v>
      </c>
      <c r="C976">
        <v>53.258750999999997</v>
      </c>
      <c r="D976">
        <v>148.682999</v>
      </c>
      <c r="E976">
        <v>332.70806900000002</v>
      </c>
      <c r="F976">
        <v>93.647864999999996</v>
      </c>
      <c r="H976">
        <f t="shared" si="89"/>
        <v>2.2581375660177396E-2</v>
      </c>
      <c r="I976">
        <f t="shared" si="90"/>
        <v>3.2275359767876093E-2</v>
      </c>
      <c r="J976">
        <f t="shared" si="91"/>
        <v>3.7459127829308964E-3</v>
      </c>
      <c r="K976">
        <f t="shared" si="92"/>
        <v>-1.1301390761866347E-3</v>
      </c>
      <c r="L976">
        <f t="shared" si="93"/>
        <v>-7.1360921179321928E-3</v>
      </c>
    </row>
    <row r="977" spans="1:12" x14ac:dyDescent="0.3">
      <c r="A977" s="1">
        <v>44505</v>
      </c>
      <c r="B977">
        <v>116.21843699999999</v>
      </c>
      <c r="C977">
        <v>55.005737000000003</v>
      </c>
      <c r="D977">
        <v>149.24099699999999</v>
      </c>
      <c r="E977">
        <v>332.33227499999998</v>
      </c>
      <c r="F977">
        <v>92.981964000000005</v>
      </c>
      <c r="H977">
        <f t="shared" si="89"/>
        <v>7.4955154655475652E-3</v>
      </c>
      <c r="I977">
        <f t="shared" si="90"/>
        <v>-1.4836233056644622E-2</v>
      </c>
      <c r="J977">
        <f t="shared" si="91"/>
        <v>7.4016598397565062E-4</v>
      </c>
      <c r="K977">
        <f t="shared" si="92"/>
        <v>2.7635227717650998E-3</v>
      </c>
      <c r="L977">
        <f t="shared" si="93"/>
        <v>1.9990123658465788E-3</v>
      </c>
    </row>
    <row r="978" spans="1:12" x14ac:dyDescent="0.3">
      <c r="A978" s="1">
        <v>44508</v>
      </c>
      <c r="B978">
        <v>117.092827</v>
      </c>
      <c r="C978">
        <v>54.195683000000002</v>
      </c>
      <c r="D978">
        <v>149.35150100000001</v>
      </c>
      <c r="E978">
        <v>333.25195300000001</v>
      </c>
      <c r="F978">
        <v>93.168021999999993</v>
      </c>
      <c r="H978">
        <f t="shared" si="89"/>
        <v>-1.6820891780220681E-2</v>
      </c>
      <c r="I978">
        <f t="shared" si="90"/>
        <v>9.8558424104987236E-3</v>
      </c>
      <c r="J978">
        <f t="shared" si="91"/>
        <v>-6.8985935710069127E-4</v>
      </c>
      <c r="K978">
        <f t="shared" si="92"/>
        <v>-3.0907609009104562E-3</v>
      </c>
      <c r="L978">
        <f t="shared" si="93"/>
        <v>-5.7976954728175449E-3</v>
      </c>
    </row>
    <row r="979" spans="1:12" x14ac:dyDescent="0.3">
      <c r="A979" s="1">
        <v>44509</v>
      </c>
      <c r="B979">
        <v>115.13969400000001</v>
      </c>
      <c r="C979">
        <v>54.732467999999997</v>
      </c>
      <c r="D979">
        <v>149.24850499999999</v>
      </c>
      <c r="E979">
        <v>332.22354100000001</v>
      </c>
      <c r="F979">
        <v>92.629424999999998</v>
      </c>
      <c r="H979">
        <f t="shared" si="89"/>
        <v>-5.2267378961802086E-3</v>
      </c>
      <c r="I979">
        <f t="shared" si="90"/>
        <v>9.5830102128962053E-3</v>
      </c>
      <c r="J979">
        <f t="shared" si="91"/>
        <v>-1.7727560661881386E-2</v>
      </c>
      <c r="K979">
        <f t="shared" si="92"/>
        <v>-1.544843844709021E-2</v>
      </c>
      <c r="L979">
        <f t="shared" si="93"/>
        <v>-8.0671234048713333E-3</v>
      </c>
    </row>
    <row r="980" spans="1:12" x14ac:dyDescent="0.3">
      <c r="A980" s="1">
        <v>44510</v>
      </c>
      <c r="B980">
        <v>114.53945899999999</v>
      </c>
      <c r="C980">
        <v>55.259490999999997</v>
      </c>
      <c r="D980">
        <v>146.62600699999999</v>
      </c>
      <c r="E980">
        <v>327.13064600000001</v>
      </c>
      <c r="F980">
        <v>91.885177999999996</v>
      </c>
      <c r="H980">
        <f t="shared" si="89"/>
        <v>4.1582260492259578E-4</v>
      </c>
      <c r="I980">
        <f t="shared" si="90"/>
        <v>-7.62351780237482E-3</v>
      </c>
      <c r="J980">
        <f t="shared" si="91"/>
        <v>8.3166199939258001E-4</v>
      </c>
      <c r="K980">
        <f t="shared" si="92"/>
        <v>4.9153136470530137E-3</v>
      </c>
      <c r="L980">
        <f t="shared" si="93"/>
        <v>2.2357814301440693E-3</v>
      </c>
    </row>
    <row r="981" spans="1:12" x14ac:dyDescent="0.3">
      <c r="A981" s="1">
        <v>44511</v>
      </c>
      <c r="B981">
        <v>114.587097</v>
      </c>
      <c r="C981">
        <v>54.839821000000001</v>
      </c>
      <c r="D981">
        <v>146.74800099999999</v>
      </c>
      <c r="E981">
        <v>328.74255399999998</v>
      </c>
      <c r="F981">
        <v>92.090843000000007</v>
      </c>
      <c r="H981">
        <f t="shared" si="89"/>
        <v>-1.0951975680526398E-2</v>
      </c>
      <c r="I981">
        <f t="shared" si="90"/>
        <v>-3.3870864764984836E-3</v>
      </c>
      <c r="J981">
        <f t="shared" si="91"/>
        <v>1.9552280096022313E-2</v>
      </c>
      <c r="K981">
        <f t="shared" si="92"/>
        <v>1.2822465067950799E-2</v>
      </c>
      <c r="L981">
        <f t="shared" si="93"/>
        <v>-5.3311854163644564E-3</v>
      </c>
    </row>
    <row r="982" spans="1:12" x14ac:dyDescent="0.3">
      <c r="A982" s="1">
        <v>44512</v>
      </c>
      <c r="B982">
        <v>113.338989</v>
      </c>
      <c r="C982">
        <v>54.654387999999997</v>
      </c>
      <c r="D982">
        <v>149.64549299999999</v>
      </c>
      <c r="E982">
        <v>332.98498499999999</v>
      </c>
      <c r="F982">
        <v>91.601196000000002</v>
      </c>
      <c r="H982">
        <f t="shared" si="89"/>
        <v>-7.5676911504369421E-4</v>
      </c>
      <c r="I982">
        <f t="shared" si="90"/>
        <v>1.2422486567380259E-2</v>
      </c>
      <c r="J982">
        <f t="shared" si="91"/>
        <v>-1.7221687180089366E-3</v>
      </c>
      <c r="K982">
        <f t="shared" si="92"/>
        <v>-1.9321656811014014E-3</v>
      </c>
      <c r="L982">
        <f t="shared" si="93"/>
        <v>5.1182534145044513E-3</v>
      </c>
    </row>
    <row r="983" spans="1:12" x14ac:dyDescent="0.3">
      <c r="A983" s="1">
        <v>44515</v>
      </c>
      <c r="B983">
        <v>113.25324999999999</v>
      </c>
      <c r="C983">
        <v>55.337566000000002</v>
      </c>
      <c r="D983">
        <v>149.38800000000001</v>
      </c>
      <c r="E983">
        <v>332.34222399999999</v>
      </c>
      <c r="F983">
        <v>92.071235999999999</v>
      </c>
      <c r="H983">
        <f t="shared" si="89"/>
        <v>-3.4551612304073915E-3</v>
      </c>
      <c r="I983">
        <f t="shared" si="90"/>
        <v>0</v>
      </c>
      <c r="J983">
        <f t="shared" si="91"/>
        <v>-2.0906783361578562E-3</v>
      </c>
      <c r="K983">
        <f t="shared" si="92"/>
        <v>1.0183788202424335E-2</v>
      </c>
      <c r="L983">
        <f t="shared" si="93"/>
        <v>1.6769903504190865E-2</v>
      </c>
    </row>
    <row r="984" spans="1:12" x14ac:dyDescent="0.3">
      <c r="A984" s="1">
        <v>44516</v>
      </c>
      <c r="B984">
        <v>112.862617</v>
      </c>
      <c r="C984">
        <v>55.337566000000002</v>
      </c>
      <c r="D984">
        <v>149.07600400000001</v>
      </c>
      <c r="E984">
        <v>335.74401899999998</v>
      </c>
      <c r="F984">
        <v>93.628281000000001</v>
      </c>
      <c r="H984">
        <f t="shared" si="89"/>
        <v>-3.3823410274525568E-3</v>
      </c>
      <c r="I984">
        <f t="shared" si="90"/>
        <v>-1.2422486567380204E-2</v>
      </c>
      <c r="J984">
        <f t="shared" si="91"/>
        <v>-9.3969906622623771E-5</v>
      </c>
      <c r="K984">
        <f t="shared" si="92"/>
        <v>6.7848328339630611E-4</v>
      </c>
      <c r="L984">
        <f t="shared" si="93"/>
        <v>-2.9328240732498182E-3</v>
      </c>
    </row>
    <row r="985" spans="1:12" x14ac:dyDescent="0.3">
      <c r="A985" s="1">
        <v>44517</v>
      </c>
      <c r="B985">
        <v>112.481522</v>
      </c>
      <c r="C985">
        <v>54.654387999999997</v>
      </c>
      <c r="D985">
        <v>149.06199599999999</v>
      </c>
      <c r="E985">
        <v>335.97189300000002</v>
      </c>
      <c r="F985">
        <v>93.354088000000004</v>
      </c>
      <c r="H985">
        <f t="shared" si="89"/>
        <v>-1.192923675264441E-2</v>
      </c>
      <c r="I985">
        <f t="shared" si="90"/>
        <v>-1.7871983712309534E-3</v>
      </c>
      <c r="J985">
        <f t="shared" si="91"/>
        <v>1.0988525204932251E-2</v>
      </c>
      <c r="K985">
        <f t="shared" si="92"/>
        <v>6.3199104316799442E-3</v>
      </c>
      <c r="L985">
        <f t="shared" si="93"/>
        <v>-7.0529472340592697E-3</v>
      </c>
    </row>
    <row r="986" spans="1:12" x14ac:dyDescent="0.3">
      <c r="A986" s="1">
        <v>44518</v>
      </c>
      <c r="B986">
        <v>111.14767500000001</v>
      </c>
      <c r="C986">
        <v>54.556797000000003</v>
      </c>
      <c r="D986">
        <v>150.709</v>
      </c>
      <c r="E986">
        <v>338.10192899999998</v>
      </c>
      <c r="F986">
        <v>92.697982999999994</v>
      </c>
      <c r="H986">
        <f t="shared" si="89"/>
        <v>-5.2425273933940243E-3</v>
      </c>
      <c r="I986">
        <f t="shared" si="90"/>
        <v>-1.5867722155565062E-2</v>
      </c>
      <c r="J986">
        <f t="shared" si="91"/>
        <v>-5.0322545384669046E-3</v>
      </c>
      <c r="K986">
        <f t="shared" si="92"/>
        <v>5.377104530276124E-3</v>
      </c>
      <c r="L986">
        <f t="shared" si="93"/>
        <v>-7.31585106194958E-3</v>
      </c>
    </row>
    <row r="987" spans="1:12" x14ac:dyDescent="0.3">
      <c r="A987" s="1">
        <v>44519</v>
      </c>
      <c r="B987">
        <v>110.56650500000001</v>
      </c>
      <c r="C987">
        <v>53.697937000000003</v>
      </c>
      <c r="D987">
        <v>149.95249899999999</v>
      </c>
      <c r="E987">
        <v>339.92483499999997</v>
      </c>
      <c r="F987">
        <v>92.022293000000005</v>
      </c>
      <c r="H987">
        <f t="shared" si="89"/>
        <v>3.612528621815967E-3</v>
      </c>
      <c r="I987">
        <f t="shared" si="90"/>
        <v>1.9972801689728428E-3</v>
      </c>
      <c r="J987">
        <f t="shared" si="91"/>
        <v>-1.9352071967138996E-2</v>
      </c>
      <c r="K987">
        <f t="shared" si="92"/>
        <v>-9.6055760292253212E-3</v>
      </c>
      <c r="L987">
        <f t="shared" si="93"/>
        <v>6.7874043863712106E-3</v>
      </c>
    </row>
    <row r="988" spans="1:12" x14ac:dyDescent="0.3">
      <c r="A988" s="1">
        <v>44522</v>
      </c>
      <c r="B988">
        <v>110.966652</v>
      </c>
      <c r="C988">
        <v>53.805294000000004</v>
      </c>
      <c r="D988">
        <v>147.078506</v>
      </c>
      <c r="E988">
        <v>336.67529300000001</v>
      </c>
      <c r="F988">
        <v>92.649010000000004</v>
      </c>
      <c r="H988">
        <f t="shared" si="89"/>
        <v>2.7437785672506229E-3</v>
      </c>
      <c r="I988">
        <f t="shared" si="90"/>
        <v>-8.379017779518539E-3</v>
      </c>
      <c r="J988">
        <f t="shared" si="91"/>
        <v>-2.1883136473089589E-3</v>
      </c>
      <c r="K988">
        <f t="shared" si="92"/>
        <v>-6.3467727467816162E-3</v>
      </c>
      <c r="L988">
        <f t="shared" si="93"/>
        <v>-1.7808947829059042E-2</v>
      </c>
    </row>
    <row r="989" spans="1:12" x14ac:dyDescent="0.3">
      <c r="A989" s="1">
        <v>44523</v>
      </c>
      <c r="B989">
        <v>111.27153800000001</v>
      </c>
      <c r="C989">
        <v>53.356341999999998</v>
      </c>
      <c r="D989">
        <v>146.75700399999999</v>
      </c>
      <c r="E989">
        <v>334.54525799999999</v>
      </c>
      <c r="F989">
        <v>91.013633999999996</v>
      </c>
      <c r="H989">
        <f t="shared" si="89"/>
        <v>-5.1389323049753194E-4</v>
      </c>
      <c r="I989">
        <f t="shared" si="90"/>
        <v>4.6985562895373541E-2</v>
      </c>
      <c r="J989">
        <f t="shared" si="91"/>
        <v>-2.6922270817243487E-4</v>
      </c>
      <c r="K989">
        <f t="shared" si="92"/>
        <v>6.8091363455399507E-4</v>
      </c>
      <c r="L989">
        <f t="shared" si="93"/>
        <v>6.8626083818471182E-3</v>
      </c>
    </row>
    <row r="990" spans="1:12" x14ac:dyDescent="0.3">
      <c r="A990" s="1">
        <v>44524</v>
      </c>
      <c r="B990">
        <v>111.214371</v>
      </c>
      <c r="C990">
        <v>55.923149000000002</v>
      </c>
      <c r="D990">
        <v>146.717499</v>
      </c>
      <c r="E990">
        <v>334.77313199999998</v>
      </c>
      <c r="F990">
        <v>91.640372999999997</v>
      </c>
      <c r="H990">
        <f t="shared" si="89"/>
        <v>-7.9127679123024881E-3</v>
      </c>
      <c r="I990">
        <f t="shared" si="90"/>
        <v>-1.9739770508158283E-2</v>
      </c>
      <c r="J990">
        <f t="shared" si="91"/>
        <v>-2.7021896459188389E-2</v>
      </c>
      <c r="K990">
        <f t="shared" si="92"/>
        <v>-2.4657178250831264E-2</v>
      </c>
      <c r="L990">
        <f t="shared" si="93"/>
        <v>-1.3447643472057987E-2</v>
      </c>
    </row>
    <row r="991" spans="1:12" x14ac:dyDescent="0.3">
      <c r="A991" s="1">
        <v>44526</v>
      </c>
      <c r="B991">
        <v>110.33783</v>
      </c>
      <c r="C991">
        <v>54.830063000000003</v>
      </c>
      <c r="D991">
        <v>142.80600000000001</v>
      </c>
      <c r="E991">
        <v>326.619507</v>
      </c>
      <c r="F991">
        <v>90.416274999999999</v>
      </c>
      <c r="H991">
        <f t="shared" si="89"/>
        <v>2.2962131297604164E-2</v>
      </c>
      <c r="I991">
        <f t="shared" si="90"/>
        <v>2.4440812743479749E-2</v>
      </c>
      <c r="J991">
        <f t="shared" si="91"/>
        <v>2.2900059425834996E-2</v>
      </c>
      <c r="K991">
        <f t="shared" si="92"/>
        <v>2.0861966491162853E-2</v>
      </c>
      <c r="L991">
        <f t="shared" si="93"/>
        <v>6.585035090210938E-3</v>
      </c>
    </row>
    <row r="992" spans="1:12" x14ac:dyDescent="0.3">
      <c r="A992" s="1">
        <v>44529</v>
      </c>
      <c r="B992">
        <v>112.900734</v>
      </c>
      <c r="C992">
        <v>56.186664999999998</v>
      </c>
      <c r="D992">
        <v>146.11399800000001</v>
      </c>
      <c r="E992">
        <v>333.50500499999998</v>
      </c>
      <c r="F992">
        <v>91.013633999999996</v>
      </c>
      <c r="H992">
        <f t="shared" si="89"/>
        <v>-1.1884749718839273E-2</v>
      </c>
      <c r="I992">
        <f t="shared" si="90"/>
        <v>-1.9292122584636553E-2</v>
      </c>
      <c r="J992">
        <f t="shared" si="91"/>
        <v>-2.5382052475597345E-2</v>
      </c>
      <c r="K992">
        <f t="shared" si="92"/>
        <v>-1.8105428897318723E-2</v>
      </c>
      <c r="L992">
        <f t="shared" si="93"/>
        <v>-2.3955887316162765E-2</v>
      </c>
    </row>
    <row r="993" spans="1:12" x14ac:dyDescent="0.3">
      <c r="A993" s="1">
        <v>44530</v>
      </c>
      <c r="B993">
        <v>111.566879</v>
      </c>
      <c r="C993">
        <v>55.113093999999997</v>
      </c>
      <c r="D993">
        <v>142.45199600000001</v>
      </c>
      <c r="E993">
        <v>327.52108800000002</v>
      </c>
      <c r="F993">
        <v>88.859229999999997</v>
      </c>
      <c r="H993">
        <f t="shared" si="89"/>
        <v>-1.5383862374815781E-3</v>
      </c>
      <c r="I993">
        <f t="shared" si="90"/>
        <v>-1.3729398300146937E-2</v>
      </c>
      <c r="J993">
        <f t="shared" si="91"/>
        <v>-5.8718091999635704E-3</v>
      </c>
      <c r="K993">
        <f t="shared" si="92"/>
        <v>-1.5438368089267815E-3</v>
      </c>
      <c r="L993">
        <f t="shared" si="93"/>
        <v>-1.0970187156700423E-2</v>
      </c>
    </row>
    <row r="994" spans="1:12" x14ac:dyDescent="0.3">
      <c r="A994" s="1">
        <v>44531</v>
      </c>
      <c r="B994">
        <v>111.39537799999999</v>
      </c>
      <c r="C994">
        <v>54.361595000000001</v>
      </c>
      <c r="D994">
        <v>141.61799600000001</v>
      </c>
      <c r="E994">
        <v>327.01583900000003</v>
      </c>
      <c r="F994">
        <v>87.889754999999994</v>
      </c>
      <c r="H994">
        <f t="shared" si="89"/>
        <v>-1.7102710562737236E-4</v>
      </c>
      <c r="I994">
        <f t="shared" si="90"/>
        <v>2.5699293182608329E-2</v>
      </c>
      <c r="J994">
        <f t="shared" si="91"/>
        <v>1.5126781709971943E-2</v>
      </c>
      <c r="K994">
        <f t="shared" si="92"/>
        <v>-1.7890786157137692E-3</v>
      </c>
      <c r="L994">
        <f t="shared" si="93"/>
        <v>2.6704175502058431E-3</v>
      </c>
    </row>
    <row r="995" spans="1:12" x14ac:dyDescent="0.3">
      <c r="A995" s="1">
        <v>44532</v>
      </c>
      <c r="B995">
        <v>111.376328</v>
      </c>
      <c r="C995">
        <v>55.776755999999999</v>
      </c>
      <c r="D995">
        <v>143.77650499999999</v>
      </c>
      <c r="E995">
        <v>326.43130500000001</v>
      </c>
      <c r="F995">
        <v>88.124770999999996</v>
      </c>
      <c r="H995">
        <f t="shared" si="89"/>
        <v>1.6459133006242004E-2</v>
      </c>
      <c r="I995">
        <f t="shared" si="90"/>
        <v>2.3005377181567341E-2</v>
      </c>
      <c r="J995">
        <f t="shared" si="91"/>
        <v>-8.7742453944928602E-3</v>
      </c>
      <c r="K995">
        <f t="shared" si="92"/>
        <v>-1.9862770763050385E-2</v>
      </c>
      <c r="L995">
        <f t="shared" si="93"/>
        <v>-1.9638205549998022E-2</v>
      </c>
    </row>
    <row r="996" spans="1:12" x14ac:dyDescent="0.3">
      <c r="A996" s="1">
        <v>44533</v>
      </c>
      <c r="B996">
        <v>113.224655</v>
      </c>
      <c r="C996">
        <v>57.074795000000002</v>
      </c>
      <c r="D996">
        <v>142.52049299999999</v>
      </c>
      <c r="E996">
        <v>320.01144399999998</v>
      </c>
      <c r="F996">
        <v>86.411040999999997</v>
      </c>
      <c r="H996">
        <f t="shared" si="89"/>
        <v>8.9636024529814017E-3</v>
      </c>
      <c r="I996">
        <f t="shared" si="90"/>
        <v>4.6064558210171264E-3</v>
      </c>
      <c r="J996">
        <f t="shared" si="91"/>
        <v>8.9132640096042035E-3</v>
      </c>
      <c r="K996">
        <f t="shared" si="92"/>
        <v>9.7967588354652951E-3</v>
      </c>
      <c r="L996">
        <f t="shared" si="93"/>
        <v>7.9017245802964972E-3</v>
      </c>
    </row>
    <row r="997" spans="1:12" x14ac:dyDescent="0.3">
      <c r="A997" s="1">
        <v>44536</v>
      </c>
      <c r="B997">
        <v>114.244118</v>
      </c>
      <c r="C997">
        <v>57.338313999999997</v>
      </c>
      <c r="D997">
        <v>143.796494</v>
      </c>
      <c r="E997">
        <v>323.16192599999999</v>
      </c>
      <c r="F997">
        <v>87.096541999999999</v>
      </c>
      <c r="H997">
        <f t="shared" si="89"/>
        <v>1.3830920555573131E-2</v>
      </c>
      <c r="I997">
        <f t="shared" si="90"/>
        <v>2.7196258351597771E-3</v>
      </c>
      <c r="J997">
        <f t="shared" si="91"/>
        <v>2.9059794319649924E-2</v>
      </c>
      <c r="K997">
        <f t="shared" si="92"/>
        <v>2.6411660608110756E-2</v>
      </c>
      <c r="L997">
        <f t="shared" si="93"/>
        <v>1.2403142703833685E-2</v>
      </c>
    </row>
    <row r="998" spans="1:12" x14ac:dyDescent="0.3">
      <c r="A998" s="1">
        <v>44537</v>
      </c>
      <c r="B998">
        <v>115.83519699999999</v>
      </c>
      <c r="C998">
        <v>57.494464999999998</v>
      </c>
      <c r="D998">
        <v>148.03649899999999</v>
      </c>
      <c r="E998">
        <v>331.81088299999999</v>
      </c>
      <c r="F998">
        <v>88.183539999999994</v>
      </c>
      <c r="H998">
        <f t="shared" si="89"/>
        <v>1.1774382564458468E-2</v>
      </c>
      <c r="I998">
        <f t="shared" si="90"/>
        <v>-8.6949775260444524E-3</v>
      </c>
      <c r="J998">
        <f t="shared" si="91"/>
        <v>4.6098808257093492E-3</v>
      </c>
      <c r="K998">
        <f t="shared" si="92"/>
        <v>1.4926063667499592E-4</v>
      </c>
      <c r="L998">
        <f t="shared" si="93"/>
        <v>-1.240314270383361E-2</v>
      </c>
    </row>
    <row r="999" spans="1:12" x14ac:dyDescent="0.3">
      <c r="A999" s="1">
        <v>44538</v>
      </c>
      <c r="B999">
        <v>117.20714599999999</v>
      </c>
      <c r="C999">
        <v>56.996718999999999</v>
      </c>
      <c r="D999">
        <v>148.720505</v>
      </c>
      <c r="E999">
        <v>331.86041299999999</v>
      </c>
      <c r="F999">
        <v>87.096541999999999</v>
      </c>
      <c r="H999">
        <f t="shared" si="89"/>
        <v>4.4608975965466906E-3</v>
      </c>
      <c r="I999">
        <f t="shared" si="90"/>
        <v>-1.2925582480515712E-2</v>
      </c>
      <c r="J999">
        <f t="shared" si="91"/>
        <v>-4.1404851745835448E-3</v>
      </c>
      <c r="K999">
        <f t="shared" si="92"/>
        <v>-5.5982956710825E-3</v>
      </c>
      <c r="L999">
        <f t="shared" si="93"/>
        <v>-1.9132827730452082E-3</v>
      </c>
    </row>
    <row r="1000" spans="1:12" x14ac:dyDescent="0.3">
      <c r="A1000" s="1">
        <v>44539</v>
      </c>
      <c r="B1000">
        <v>117.731163</v>
      </c>
      <c r="C1000">
        <v>56.264744</v>
      </c>
      <c r="D1000">
        <v>148.10600299999999</v>
      </c>
      <c r="E1000">
        <v>330.00775099999998</v>
      </c>
      <c r="F1000">
        <v>86.930060999999995</v>
      </c>
      <c r="H1000">
        <f t="shared" si="89"/>
        <v>4.1993171696809353E-3</v>
      </c>
      <c r="I1000">
        <f t="shared" si="90"/>
        <v>-8.6779350482397207E-4</v>
      </c>
      <c r="J1000">
        <f t="shared" si="91"/>
        <v>3.8344818952398005E-3</v>
      </c>
      <c r="K1000">
        <f t="shared" si="92"/>
        <v>2.7945843802276792E-2</v>
      </c>
      <c r="L1000">
        <f t="shared" si="93"/>
        <v>0.1450814601534246</v>
      </c>
    </row>
    <row r="1001" spans="1:12" x14ac:dyDescent="0.3">
      <c r="A1001" s="1">
        <v>44540</v>
      </c>
      <c r="B1001">
        <v>118.22659299999999</v>
      </c>
      <c r="C1001">
        <v>56.215938999999999</v>
      </c>
      <c r="D1001">
        <v>148.675003</v>
      </c>
      <c r="E1001">
        <v>339.36016799999999</v>
      </c>
      <c r="F1001">
        <v>100.50277699999999</v>
      </c>
      <c r="H1001">
        <f t="shared" si="89"/>
        <v>-1.2243174045410522E-2</v>
      </c>
      <c r="I1001">
        <f t="shared" si="90"/>
        <v>-3.3183312378199652E-2</v>
      </c>
      <c r="J1001">
        <f t="shared" si="91"/>
        <v>-1.3342389878647054E-2</v>
      </c>
      <c r="K1001">
        <f t="shared" si="92"/>
        <v>-9.2091426842270934E-3</v>
      </c>
      <c r="L1001">
        <f t="shared" si="93"/>
        <v>-1.7099383826631617E-2</v>
      </c>
    </row>
    <row r="1002" spans="1:12" x14ac:dyDescent="0.3">
      <c r="A1002" s="1">
        <v>44543</v>
      </c>
      <c r="B1002">
        <v>116.787949</v>
      </c>
      <c r="C1002">
        <v>54.381118999999998</v>
      </c>
      <c r="D1002">
        <v>146.704498</v>
      </c>
      <c r="E1002">
        <v>336.24929800000001</v>
      </c>
      <c r="F1002">
        <v>98.798850999999999</v>
      </c>
      <c r="H1002">
        <f t="shared" si="89"/>
        <v>9.5802722795849428E-3</v>
      </c>
      <c r="I1002">
        <f t="shared" si="90"/>
        <v>-1.9755972485450888E-2</v>
      </c>
      <c r="J1002">
        <f t="shared" si="91"/>
        <v>-1.1890037956171908E-2</v>
      </c>
      <c r="K1002">
        <f t="shared" si="92"/>
        <v>-3.3129719506430497E-2</v>
      </c>
      <c r="L1002">
        <f t="shared" si="93"/>
        <v>-9.9612136300395639E-3</v>
      </c>
    </row>
    <row r="1003" spans="1:12" x14ac:dyDescent="0.3">
      <c r="A1003" s="1">
        <v>44544</v>
      </c>
      <c r="B1003">
        <v>117.91218600000001</v>
      </c>
      <c r="C1003">
        <v>53.317309999999999</v>
      </c>
      <c r="D1003">
        <v>144.970505</v>
      </c>
      <c r="E1003">
        <v>325.29196200000001</v>
      </c>
      <c r="F1003">
        <v>97.819580000000002</v>
      </c>
      <c r="H1003">
        <f t="shared" si="89"/>
        <v>-5.2659357125478656E-3</v>
      </c>
      <c r="I1003">
        <f t="shared" si="90"/>
        <v>2.5482438897248976E-2</v>
      </c>
      <c r="J1003">
        <f t="shared" si="91"/>
        <v>1.6405944774917705E-2</v>
      </c>
      <c r="K1003">
        <f t="shared" si="92"/>
        <v>1.9035491874990162E-2</v>
      </c>
      <c r="L1003">
        <f t="shared" si="93"/>
        <v>3.6950273301731368E-2</v>
      </c>
    </row>
    <row r="1004" spans="1:12" x14ac:dyDescent="0.3">
      <c r="A1004" s="1">
        <v>44545</v>
      </c>
      <c r="B1004">
        <v>117.2929</v>
      </c>
      <c r="C1004">
        <v>54.693424</v>
      </c>
      <c r="D1004">
        <v>147.36850000000001</v>
      </c>
      <c r="E1004">
        <v>331.54336499999999</v>
      </c>
      <c r="F1004">
        <v>101.501648</v>
      </c>
      <c r="H1004">
        <f t="shared" si="89"/>
        <v>2.2647936469073978E-2</v>
      </c>
      <c r="I1004">
        <f t="shared" si="90"/>
        <v>-1.8914282971710245E-2</v>
      </c>
      <c r="J1004">
        <f t="shared" si="91"/>
        <v>-1.7316917218119499E-2</v>
      </c>
      <c r="K1004">
        <f t="shared" si="92"/>
        <v>-2.9567753056413248E-2</v>
      </c>
      <c r="L1004">
        <f t="shared" si="93"/>
        <v>-4.1573011702785894E-3</v>
      </c>
    </row>
    <row r="1005" spans="1:12" x14ac:dyDescent="0.3">
      <c r="A1005" s="1">
        <v>44546</v>
      </c>
      <c r="B1005">
        <v>119.979652</v>
      </c>
      <c r="C1005">
        <v>53.668658999999998</v>
      </c>
      <c r="D1005">
        <v>144.83850100000001</v>
      </c>
      <c r="E1005">
        <v>321.88388099999997</v>
      </c>
      <c r="F1005">
        <v>101.080551</v>
      </c>
      <c r="H1005">
        <f t="shared" si="89"/>
        <v>1.1605631102663263E-2</v>
      </c>
      <c r="I1005">
        <f t="shared" si="90"/>
        <v>-6.2021879293642276E-3</v>
      </c>
      <c r="J1005">
        <f t="shared" si="91"/>
        <v>-1.4153319420630422E-2</v>
      </c>
      <c r="K1005">
        <f t="shared" si="92"/>
        <v>-3.3913844261662762E-3</v>
      </c>
      <c r="L1005">
        <f t="shared" si="93"/>
        <v>-6.6076817741618679E-2</v>
      </c>
    </row>
    <row r="1006" spans="1:12" x14ac:dyDescent="0.3">
      <c r="A1006" s="1">
        <v>44547</v>
      </c>
      <c r="B1006">
        <v>121.38020299999999</v>
      </c>
      <c r="C1006">
        <v>53.336826000000002</v>
      </c>
      <c r="D1006">
        <v>142.80299400000001</v>
      </c>
      <c r="E1006">
        <v>320.79409800000002</v>
      </c>
      <c r="F1006">
        <v>94.617355000000003</v>
      </c>
      <c r="H1006">
        <f t="shared" si="89"/>
        <v>-2.6724048859765644E-3</v>
      </c>
      <c r="I1006">
        <f t="shared" si="90"/>
        <v>-1.9400132046974074E-2</v>
      </c>
      <c r="J1006">
        <f t="shared" si="91"/>
        <v>-2.8154483299967083E-3</v>
      </c>
      <c r="K1006">
        <f t="shared" si="92"/>
        <v>-1.2086315036071368E-2</v>
      </c>
      <c r="L1006">
        <f t="shared" si="93"/>
        <v>-5.2917874535180022E-2</v>
      </c>
    </row>
    <row r="1007" spans="1:12" x14ac:dyDescent="0.3">
      <c r="A1007" s="1">
        <v>44550</v>
      </c>
      <c r="B1007">
        <v>121.056259</v>
      </c>
      <c r="C1007">
        <v>52.312057000000003</v>
      </c>
      <c r="D1007">
        <v>142.40150499999999</v>
      </c>
      <c r="E1007">
        <v>316.94021600000002</v>
      </c>
      <c r="F1007">
        <v>89.740577999999999</v>
      </c>
      <c r="H1007">
        <f t="shared" si="89"/>
        <v>1.492038580018341E-2</v>
      </c>
      <c r="I1007">
        <f t="shared" si="90"/>
        <v>3.3932631981573168E-2</v>
      </c>
      <c r="J1007">
        <f t="shared" si="91"/>
        <v>1.2692845335018176E-2</v>
      </c>
      <c r="K1007">
        <f t="shared" si="92"/>
        <v>2.2807026380479545E-2</v>
      </c>
      <c r="L1007">
        <f t="shared" si="93"/>
        <v>-1.4195850265742375E-3</v>
      </c>
    </row>
    <row r="1008" spans="1:12" x14ac:dyDescent="0.3">
      <c r="A1008" s="1">
        <v>44551</v>
      </c>
      <c r="B1008">
        <v>122.876007</v>
      </c>
      <c r="C1008">
        <v>54.117603000000003</v>
      </c>
      <c r="D1008">
        <v>144.220505</v>
      </c>
      <c r="E1008">
        <v>324.25173999999998</v>
      </c>
      <c r="F1008">
        <v>89.613274000000004</v>
      </c>
      <c r="H1008">
        <f t="shared" si="89"/>
        <v>6.0296783645211174E-3</v>
      </c>
      <c r="I1008">
        <f t="shared" si="90"/>
        <v>-1.443807093054302E-3</v>
      </c>
      <c r="J1008">
        <f t="shared" si="91"/>
        <v>1.8742208754186526E-2</v>
      </c>
      <c r="K1008">
        <f t="shared" si="92"/>
        <v>1.7896270193822481E-2</v>
      </c>
      <c r="L1008">
        <f t="shared" si="93"/>
        <v>-1.8195426356555244E-2</v>
      </c>
    </row>
    <row r="1009" spans="1:12" x14ac:dyDescent="0.3">
      <c r="A1009" s="1">
        <v>44552</v>
      </c>
      <c r="B1009">
        <v>123.619148</v>
      </c>
      <c r="C1009">
        <v>54.039524</v>
      </c>
      <c r="D1009">
        <v>146.949005</v>
      </c>
      <c r="E1009">
        <v>330.10687300000001</v>
      </c>
      <c r="F1009">
        <v>87.997467</v>
      </c>
      <c r="H1009">
        <f t="shared" si="89"/>
        <v>6.7594908701115435E-3</v>
      </c>
      <c r="I1009">
        <f t="shared" si="90"/>
        <v>9.1686714043512241E-3</v>
      </c>
      <c r="J1009">
        <f t="shared" si="91"/>
        <v>1.3158967417672232E-3</v>
      </c>
      <c r="K1009">
        <f t="shared" si="92"/>
        <v>4.4617198816654961E-3</v>
      </c>
      <c r="L1009">
        <f t="shared" si="93"/>
        <v>-1.559134662316564E-3</v>
      </c>
    </row>
    <row r="1010" spans="1:12" x14ac:dyDescent="0.3">
      <c r="A1010" s="1">
        <v>44553</v>
      </c>
      <c r="B1010">
        <v>124.457581</v>
      </c>
      <c r="C1010">
        <v>54.537272999999999</v>
      </c>
      <c r="D1010">
        <v>147.14250200000001</v>
      </c>
      <c r="E1010">
        <v>331.58300800000001</v>
      </c>
      <c r="F1010">
        <v>87.860373999999993</v>
      </c>
      <c r="H1010">
        <f t="shared" si="89"/>
        <v>7.549841490881626E-3</v>
      </c>
      <c r="I1010">
        <f t="shared" si="90"/>
        <v>1.2802354980318901E-2</v>
      </c>
      <c r="J1010">
        <f t="shared" si="91"/>
        <v>6.2430603821850839E-3</v>
      </c>
      <c r="K1010">
        <f t="shared" si="92"/>
        <v>2.2921006774549404E-2</v>
      </c>
      <c r="L1010">
        <f t="shared" si="93"/>
        <v>-2.0082552324800205E-3</v>
      </c>
    </row>
    <row r="1011" spans="1:12" x14ac:dyDescent="0.3">
      <c r="A1011" s="1">
        <v>44557</v>
      </c>
      <c r="B1011">
        <v>125.400772</v>
      </c>
      <c r="C1011">
        <v>55.239967</v>
      </c>
      <c r="D1011">
        <v>148.06399500000001</v>
      </c>
      <c r="E1011">
        <v>339.27099600000003</v>
      </c>
      <c r="F1011">
        <v>87.684105000000002</v>
      </c>
      <c r="H1011">
        <f t="shared" si="89"/>
        <v>7.6444709948141299E-3</v>
      </c>
      <c r="I1011">
        <f t="shared" si="90"/>
        <v>6.1647964061392231E-3</v>
      </c>
      <c r="J1011">
        <f t="shared" si="91"/>
        <v>-1.0974175969708712E-2</v>
      </c>
      <c r="K1011">
        <f t="shared" si="92"/>
        <v>-3.5103528351254415E-3</v>
      </c>
      <c r="L1011">
        <f t="shared" si="93"/>
        <v>-9.989409052695606E-3</v>
      </c>
    </row>
    <row r="1012" spans="1:12" x14ac:dyDescent="0.3">
      <c r="A1012" s="1">
        <v>44558</v>
      </c>
      <c r="B1012">
        <v>126.363068</v>
      </c>
      <c r="C1012">
        <v>55.581561999999998</v>
      </c>
      <c r="D1012">
        <v>146.44799800000001</v>
      </c>
      <c r="E1012">
        <v>338.08212300000002</v>
      </c>
      <c r="F1012">
        <v>86.812552999999994</v>
      </c>
      <c r="H1012">
        <f t="shared" si="89"/>
        <v>5.4139690216029627E-3</v>
      </c>
      <c r="I1012">
        <f t="shared" si="90"/>
        <v>1.7544201116518352E-3</v>
      </c>
      <c r="J1012">
        <f t="shared" si="91"/>
        <v>3.8574854895262283E-4</v>
      </c>
      <c r="K1012">
        <f t="shared" si="92"/>
        <v>2.0492997347863048E-3</v>
      </c>
      <c r="L1012">
        <f t="shared" si="93"/>
        <v>-4.9756610417090417E-3</v>
      </c>
    </row>
    <row r="1013" spans="1:12" x14ac:dyDescent="0.3">
      <c r="A1013" s="1">
        <v>44559</v>
      </c>
      <c r="B1013">
        <v>127.049049</v>
      </c>
      <c r="C1013">
        <v>55.679161000000001</v>
      </c>
      <c r="D1013">
        <v>146.504501</v>
      </c>
      <c r="E1013">
        <v>338.775665</v>
      </c>
      <c r="F1013">
        <v>86.381675999999999</v>
      </c>
      <c r="H1013">
        <f t="shared" si="89"/>
        <v>4.1906245566919621E-3</v>
      </c>
      <c r="I1013">
        <f t="shared" si="90"/>
        <v>-9.5105082449826288E-3</v>
      </c>
      <c r="J1013">
        <f t="shared" si="91"/>
        <v>-3.4323929868501648E-3</v>
      </c>
      <c r="K1013">
        <f t="shared" si="92"/>
        <v>-7.7210178820572763E-3</v>
      </c>
      <c r="L1013">
        <f t="shared" si="93"/>
        <v>-2.2699766230943881E-3</v>
      </c>
    </row>
    <row r="1014" spans="1:12" x14ac:dyDescent="0.3">
      <c r="A1014" s="1">
        <v>44560</v>
      </c>
      <c r="B1014">
        <v>127.582581</v>
      </c>
      <c r="C1014">
        <v>55.152133999999997</v>
      </c>
      <c r="D1014">
        <v>146.00250199999999</v>
      </c>
      <c r="E1014">
        <v>336.17004400000002</v>
      </c>
      <c r="F1014">
        <v>86.185813999999993</v>
      </c>
      <c r="H1014">
        <f t="shared" si="89"/>
        <v>-1.8685747798087233E-3</v>
      </c>
      <c r="I1014">
        <f t="shared" si="90"/>
        <v>-6.0348578641361414E-3</v>
      </c>
      <c r="J1014">
        <f t="shared" si="91"/>
        <v>-9.1027797252408432E-3</v>
      </c>
      <c r="K1014">
        <f t="shared" si="92"/>
        <v>-8.8803964826273587E-3</v>
      </c>
      <c r="L1014">
        <f t="shared" si="93"/>
        <v>-9.1315070093291508E-3</v>
      </c>
    </row>
    <row r="1015" spans="1:12" x14ac:dyDescent="0.3">
      <c r="A1015" s="1">
        <v>44561</v>
      </c>
      <c r="B1015">
        <v>127.34440600000001</v>
      </c>
      <c r="C1015">
        <v>54.820301000000001</v>
      </c>
      <c r="D1015">
        <v>144.67950400000001</v>
      </c>
      <c r="E1015">
        <v>333.19793700000002</v>
      </c>
      <c r="F1015">
        <v>85.402389999999997</v>
      </c>
      <c r="H1015">
        <f t="shared" si="89"/>
        <v>1.7649503870354816E-2</v>
      </c>
      <c r="I1015">
        <f t="shared" si="90"/>
        <v>1.4317564725905426E-2</v>
      </c>
      <c r="J1015">
        <f t="shared" si="91"/>
        <v>2.7263765039069725E-3</v>
      </c>
      <c r="K1015">
        <f t="shared" si="92"/>
        <v>-4.6792699557809039E-3</v>
      </c>
      <c r="L1015">
        <f t="shared" si="93"/>
        <v>7.8808676236211232E-3</v>
      </c>
    </row>
    <row r="1016" spans="1:12" x14ac:dyDescent="0.3">
      <c r="A1016" s="1">
        <v>44564</v>
      </c>
      <c r="B1016">
        <v>129.61192299999999</v>
      </c>
      <c r="C1016">
        <v>55.610840000000003</v>
      </c>
      <c r="D1016">
        <v>145.07449299999999</v>
      </c>
      <c r="E1016">
        <v>331.64245599999998</v>
      </c>
      <c r="F1016">
        <v>86.078093999999993</v>
      </c>
      <c r="H1016">
        <f t="shared" si="89"/>
        <v>1.4449776820903029E-2</v>
      </c>
      <c r="I1016">
        <f t="shared" si="90"/>
        <v>2.6155478458519465E-2</v>
      </c>
      <c r="J1016">
        <f t="shared" si="91"/>
        <v>-4.5458417699517969E-3</v>
      </c>
      <c r="K1016">
        <f t="shared" si="92"/>
        <v>-1.7295812883751378E-2</v>
      </c>
      <c r="L1016">
        <f t="shared" si="93"/>
        <v>1.063719903486841E-2</v>
      </c>
    </row>
    <row r="1017" spans="1:12" x14ac:dyDescent="0.3">
      <c r="A1017" s="1">
        <v>44565</v>
      </c>
      <c r="B1017">
        <v>131.49838299999999</v>
      </c>
      <c r="C1017">
        <v>57.084556999999997</v>
      </c>
      <c r="D1017">
        <v>144.416504</v>
      </c>
      <c r="E1017">
        <v>325.95575000000002</v>
      </c>
      <c r="F1017">
        <v>86.998610999999997</v>
      </c>
      <c r="H1017">
        <f t="shared" si="89"/>
        <v>1.4480259570811623E-3</v>
      </c>
      <c r="I1017">
        <f t="shared" si="90"/>
        <v>-8.7576878867515508E-3</v>
      </c>
      <c r="J1017">
        <f t="shared" si="91"/>
        <v>-4.796183369018376E-2</v>
      </c>
      <c r="K1017">
        <f t="shared" si="92"/>
        <v>-3.914413292977903E-2</v>
      </c>
      <c r="L1017">
        <f t="shared" si="93"/>
        <v>-2.7155159024168807E-2</v>
      </c>
    </row>
    <row r="1018" spans="1:12" x14ac:dyDescent="0.3">
      <c r="A1018" s="1">
        <v>44566</v>
      </c>
      <c r="B1018">
        <v>131.68893399999999</v>
      </c>
      <c r="C1018">
        <v>56.586810999999997</v>
      </c>
      <c r="D1018">
        <v>137.653503</v>
      </c>
      <c r="E1018">
        <v>313.442993</v>
      </c>
      <c r="F1018">
        <v>84.667938000000007</v>
      </c>
      <c r="H1018">
        <f t="shared" si="89"/>
        <v>-2.1056445694031197E-2</v>
      </c>
      <c r="I1018">
        <f t="shared" si="90"/>
        <v>1.0342643982312288E-3</v>
      </c>
      <c r="J1018">
        <f t="shared" si="91"/>
        <v>-7.4495878872362471E-4</v>
      </c>
      <c r="K1018">
        <f t="shared" si="92"/>
        <v>-7.9332237583715926E-3</v>
      </c>
      <c r="L1018">
        <f t="shared" si="93"/>
        <v>2.3190732193642555E-3</v>
      </c>
    </row>
    <row r="1019" spans="1:12" x14ac:dyDescent="0.3">
      <c r="A1019" s="1">
        <v>44567</v>
      </c>
      <c r="B1019">
        <v>128.94502299999999</v>
      </c>
      <c r="C1019">
        <v>56.645367</v>
      </c>
      <c r="D1019">
        <v>137.550995</v>
      </c>
      <c r="E1019">
        <v>310.96621699999997</v>
      </c>
      <c r="F1019">
        <v>84.864517000000006</v>
      </c>
      <c r="H1019">
        <f t="shared" si="89"/>
        <v>-3.775398233422701E-3</v>
      </c>
      <c r="I1019">
        <f t="shared" si="90"/>
        <v>-8.6176557942576725E-4</v>
      </c>
      <c r="J1019">
        <f t="shared" si="91"/>
        <v>-3.9809417745660216E-3</v>
      </c>
      <c r="K1019">
        <f t="shared" si="92"/>
        <v>5.0959752900648866E-4</v>
      </c>
      <c r="L1019">
        <f t="shared" si="93"/>
        <v>1.3460214769528744E-2</v>
      </c>
    </row>
    <row r="1020" spans="1:12" x14ac:dyDescent="0.3">
      <c r="A1020" s="1">
        <v>44568</v>
      </c>
      <c r="B1020">
        <v>128.45912200000001</v>
      </c>
      <c r="C1020">
        <v>56.596572999999999</v>
      </c>
      <c r="D1020">
        <v>137.004501</v>
      </c>
      <c r="E1020">
        <v>311.12472500000001</v>
      </c>
      <c r="F1020">
        <v>86.014533999999998</v>
      </c>
      <c r="H1020">
        <f t="shared" si="89"/>
        <v>1.4821433548862747E-3</v>
      </c>
      <c r="I1020">
        <f t="shared" si="90"/>
        <v>3.2071966208381326E-2</v>
      </c>
      <c r="J1020">
        <f t="shared" si="91"/>
        <v>1.1390735749734484E-2</v>
      </c>
      <c r="K1020">
        <f t="shared" si="92"/>
        <v>7.3205886224456346E-4</v>
      </c>
      <c r="L1020">
        <f t="shared" si="93"/>
        <v>2.0024262947026673E-2</v>
      </c>
    </row>
    <row r="1021" spans="1:12" x14ac:dyDescent="0.3">
      <c r="A1021" s="1">
        <v>44571</v>
      </c>
      <c r="B1021">
        <v>128.64965799999999</v>
      </c>
      <c r="C1021">
        <v>58.441158000000001</v>
      </c>
      <c r="D1021">
        <v>138.574005</v>
      </c>
      <c r="E1021">
        <v>311.35257000000001</v>
      </c>
      <c r="F1021">
        <v>87.754272</v>
      </c>
      <c r="H1021">
        <f t="shared" si="89"/>
        <v>-1.6125712425883294E-2</v>
      </c>
      <c r="I1021">
        <f t="shared" si="90"/>
        <v>6.1599726896003114E-3</v>
      </c>
      <c r="J1021">
        <f t="shared" si="91"/>
        <v>1.0362914028607355E-2</v>
      </c>
      <c r="K1021">
        <f t="shared" si="92"/>
        <v>2.2567232225750014E-3</v>
      </c>
      <c r="L1021">
        <f t="shared" si="93"/>
        <v>-9.0008044548007433E-3</v>
      </c>
    </row>
    <row r="1022" spans="1:12" x14ac:dyDescent="0.3">
      <c r="A1022" s="1">
        <v>44572</v>
      </c>
      <c r="B1022">
        <v>126.591728</v>
      </c>
      <c r="C1022">
        <v>58.802264999999998</v>
      </c>
      <c r="D1022">
        <v>140.01750200000001</v>
      </c>
      <c r="E1022">
        <v>312.05599999999998</v>
      </c>
      <c r="F1022">
        <v>86.967956999999998</v>
      </c>
      <c r="H1022">
        <f t="shared" si="89"/>
        <v>5.4042241157391648E-3</v>
      </c>
      <c r="I1022">
        <f t="shared" si="90"/>
        <v>-4.9916505448732058E-3</v>
      </c>
      <c r="J1022">
        <f t="shared" si="91"/>
        <v>1.1577642488539833E-2</v>
      </c>
      <c r="K1022">
        <f t="shared" si="92"/>
        <v>1.0390843990363286E-2</v>
      </c>
      <c r="L1022">
        <f t="shared" si="93"/>
        <v>-1.9232340567653594E-3</v>
      </c>
    </row>
    <row r="1023" spans="1:12" x14ac:dyDescent="0.3">
      <c r="A1023" s="1">
        <v>44573</v>
      </c>
      <c r="B1023">
        <v>127.27771</v>
      </c>
      <c r="C1023">
        <v>58.509475999999999</v>
      </c>
      <c r="D1023">
        <v>141.64799500000001</v>
      </c>
      <c r="E1023">
        <v>315.31542999999999</v>
      </c>
      <c r="F1023">
        <v>86.800858000000005</v>
      </c>
      <c r="H1023">
        <f t="shared" si="89"/>
        <v>8.7198853204979408E-3</v>
      </c>
      <c r="I1023">
        <f t="shared" si="90"/>
        <v>3.6629452053901874E-3</v>
      </c>
      <c r="J1023">
        <f t="shared" si="91"/>
        <v>-1.7929157781920241E-2</v>
      </c>
      <c r="K1023">
        <f t="shared" si="92"/>
        <v>-4.3244205504798947E-2</v>
      </c>
      <c r="L1023">
        <f t="shared" si="93"/>
        <v>-5.9057798120500053E-3</v>
      </c>
    </row>
    <row r="1024" spans="1:12" x14ac:dyDescent="0.3">
      <c r="A1024" s="1">
        <v>44574</v>
      </c>
      <c r="B1024">
        <v>128.39241000000001</v>
      </c>
      <c r="C1024">
        <v>58.724186000000003</v>
      </c>
      <c r="D1024">
        <v>139.13099700000001</v>
      </c>
      <c r="E1024">
        <v>301.97048999999998</v>
      </c>
      <c r="F1024">
        <v>86.289742000000004</v>
      </c>
      <c r="H1024">
        <f t="shared" si="89"/>
        <v>-4.0896047582412148E-3</v>
      </c>
      <c r="I1024">
        <f t="shared" si="90"/>
        <v>5.9652777949001957E-3</v>
      </c>
      <c r="J1024">
        <f t="shared" si="91"/>
        <v>4.700337671487447E-3</v>
      </c>
      <c r="K1024">
        <f t="shared" si="92"/>
        <v>1.7561469602593284E-2</v>
      </c>
      <c r="L1024">
        <f t="shared" si="93"/>
        <v>-1.1396257620810285E-3</v>
      </c>
    </row>
    <row r="1025" spans="1:12" x14ac:dyDescent="0.3">
      <c r="A1025" s="1">
        <v>44575</v>
      </c>
      <c r="B1025">
        <v>127.868408</v>
      </c>
      <c r="C1025">
        <v>59.075538999999999</v>
      </c>
      <c r="D1025">
        <v>139.78649899999999</v>
      </c>
      <c r="E1025">
        <v>307.32037400000002</v>
      </c>
      <c r="F1025">
        <v>86.191460000000006</v>
      </c>
      <c r="H1025">
        <f t="shared" si="89"/>
        <v>-9.5078396169236534E-3</v>
      </c>
      <c r="I1025">
        <f t="shared" si="90"/>
        <v>-1.7498974543123123E-2</v>
      </c>
      <c r="J1025">
        <f t="shared" si="91"/>
        <v>-2.5327636390868463E-2</v>
      </c>
      <c r="K1025">
        <f t="shared" si="92"/>
        <v>-2.4640353834659637E-2</v>
      </c>
      <c r="L1025">
        <f t="shared" si="93"/>
        <v>-2.470689833045589E-2</v>
      </c>
    </row>
    <row r="1026" spans="1:12" x14ac:dyDescent="0.3">
      <c r="A1026" s="1">
        <v>44579</v>
      </c>
      <c r="B1026">
        <v>126.658417</v>
      </c>
      <c r="C1026">
        <v>58.05077</v>
      </c>
      <c r="D1026">
        <v>136.29049699999999</v>
      </c>
      <c r="E1026">
        <v>299.84042399999998</v>
      </c>
      <c r="F1026">
        <v>84.088027999999994</v>
      </c>
      <c r="H1026">
        <f t="shared" si="89"/>
        <v>-1.0282864711455729E-2</v>
      </c>
      <c r="I1026">
        <f t="shared" si="90"/>
        <v>-2.5887051847647339E-2</v>
      </c>
      <c r="J1026">
        <f t="shared" si="91"/>
        <v>-4.6958838489796735E-3</v>
      </c>
      <c r="K1026">
        <f t="shared" si="92"/>
        <v>2.2442582072725111E-3</v>
      </c>
      <c r="L1026">
        <f t="shared" si="93"/>
        <v>-2.5692556366881555E-2</v>
      </c>
    </row>
    <row r="1027" spans="1:12" x14ac:dyDescent="0.3">
      <c r="A1027" s="1">
        <v>44580</v>
      </c>
      <c r="B1027">
        <v>125.362679</v>
      </c>
      <c r="C1027">
        <v>56.567290999999997</v>
      </c>
      <c r="D1027">
        <v>135.651993</v>
      </c>
      <c r="E1027">
        <v>300.51409899999999</v>
      </c>
      <c r="F1027">
        <v>81.955108999999993</v>
      </c>
      <c r="H1027">
        <f t="shared" si="89"/>
        <v>-5.7925944927366569E-3</v>
      </c>
      <c r="I1027">
        <f t="shared" si="90"/>
        <v>-9.7087985185269777E-3</v>
      </c>
      <c r="J1027">
        <f t="shared" si="91"/>
        <v>-1.5942565426039657E-2</v>
      </c>
      <c r="K1027">
        <f t="shared" si="92"/>
        <v>-5.7195453946441875E-3</v>
      </c>
      <c r="L1027">
        <f t="shared" si="93"/>
        <v>-7.9470471866664276E-3</v>
      </c>
    </row>
    <row r="1028" spans="1:12" x14ac:dyDescent="0.3">
      <c r="A1028" s="1">
        <v>44581</v>
      </c>
      <c r="B1028">
        <v>124.638603</v>
      </c>
      <c r="C1028">
        <v>56.020747999999998</v>
      </c>
      <c r="D1028">
        <v>133.50649999999999</v>
      </c>
      <c r="E1028">
        <v>298.80020100000002</v>
      </c>
      <c r="F1028">
        <v>81.306388999999996</v>
      </c>
      <c r="H1028">
        <f t="shared" si="89"/>
        <v>-1.1300441817536682E-2</v>
      </c>
      <c r="I1028">
        <f t="shared" si="90"/>
        <v>-3.240079147917508E-2</v>
      </c>
      <c r="J1028">
        <f t="shared" si="91"/>
        <v>-2.5908311760787808E-2</v>
      </c>
      <c r="K1028">
        <f t="shared" si="92"/>
        <v>-1.8640791824700277E-2</v>
      </c>
      <c r="L1028">
        <f t="shared" si="93"/>
        <v>-6.0629227621850825E-3</v>
      </c>
    </row>
    <row r="1029" spans="1:12" x14ac:dyDescent="0.3">
      <c r="A1029" s="1">
        <v>44582</v>
      </c>
      <c r="B1029">
        <v>123.23806</v>
      </c>
      <c r="C1029">
        <v>54.234721999999998</v>
      </c>
      <c r="D1029">
        <v>130.091995</v>
      </c>
      <c r="E1029">
        <v>293.28192100000001</v>
      </c>
      <c r="F1029">
        <v>80.814926</v>
      </c>
      <c r="H1029">
        <f t="shared" ref="H1029:H1092" si="94">LN(B1030/B1029)</f>
        <v>-4.1057796440172826E-3</v>
      </c>
      <c r="I1029">
        <f t="shared" ref="I1029:I1092" si="95">LN(C1030/C1029)</f>
        <v>-2.702953652674978E-3</v>
      </c>
      <c r="J1029">
        <f t="shared" ref="J1029:J1092" si="96">LN(D1030/D1029)</f>
        <v>2.1500024547207986E-3</v>
      </c>
      <c r="K1029">
        <f t="shared" ref="K1029:K1092" si="97">LN(E1030/E1029)</f>
        <v>1.1478025399033155E-3</v>
      </c>
      <c r="L1029">
        <f t="shared" ref="L1029:L1092" si="98">LN(F1030/F1029)</f>
        <v>2.4296041848146945E-3</v>
      </c>
    </row>
    <row r="1030" spans="1:12" x14ac:dyDescent="0.3">
      <c r="A1030" s="1">
        <v>44585</v>
      </c>
      <c r="B1030">
        <v>122.733109</v>
      </c>
      <c r="C1030">
        <v>54.088326000000002</v>
      </c>
      <c r="D1030">
        <v>130.371994</v>
      </c>
      <c r="E1030">
        <v>293.61874399999999</v>
      </c>
      <c r="F1030">
        <v>81.011512999999994</v>
      </c>
      <c r="H1030">
        <f t="shared" si="94"/>
        <v>5.4973768778052344E-2</v>
      </c>
      <c r="I1030">
        <f t="shared" si="95"/>
        <v>3.6073367019781978E-4</v>
      </c>
      <c r="J1030">
        <f t="shared" si="96"/>
        <v>-2.828964265368044E-2</v>
      </c>
      <c r="K1030">
        <f t="shared" si="97"/>
        <v>-2.6948164550614457E-2</v>
      </c>
      <c r="L1030">
        <f t="shared" si="98"/>
        <v>-1.6515113533583668E-2</v>
      </c>
    </row>
    <row r="1031" spans="1:12" x14ac:dyDescent="0.3">
      <c r="A1031" s="1">
        <v>44586</v>
      </c>
      <c r="B1031">
        <v>129.66911300000001</v>
      </c>
      <c r="C1031">
        <v>54.107841000000001</v>
      </c>
      <c r="D1031">
        <v>126.735497</v>
      </c>
      <c r="E1031">
        <v>285.81191999999999</v>
      </c>
      <c r="F1031">
        <v>79.684585999999996</v>
      </c>
      <c r="H1031">
        <f t="shared" si="94"/>
        <v>-1.3611762992015535E-2</v>
      </c>
      <c r="I1031">
        <f t="shared" si="95"/>
        <v>-1.8053413488025767E-3</v>
      </c>
      <c r="J1031">
        <f t="shared" si="96"/>
        <v>1.9568965810153612E-2</v>
      </c>
      <c r="K1031">
        <f t="shared" si="97"/>
        <v>2.8094753206377884E-2</v>
      </c>
      <c r="L1031">
        <f t="shared" si="98"/>
        <v>-1.8424571780602104E-2</v>
      </c>
    </row>
    <row r="1032" spans="1:12" x14ac:dyDescent="0.3">
      <c r="A1032" s="1">
        <v>44587</v>
      </c>
      <c r="B1032">
        <v>127.91604599999999</v>
      </c>
      <c r="C1032">
        <v>54.010246000000002</v>
      </c>
      <c r="D1032">
        <v>129.240005</v>
      </c>
      <c r="E1032">
        <v>293.95559700000001</v>
      </c>
      <c r="F1032">
        <v>78.229873999999995</v>
      </c>
      <c r="H1032">
        <f t="shared" si="94"/>
        <v>-1.304458714365314E-2</v>
      </c>
      <c r="I1032">
        <f t="shared" si="95"/>
        <v>1.9857425495863174E-3</v>
      </c>
      <c r="J1032">
        <f t="shared" si="96"/>
        <v>-9.2121492943291058E-4</v>
      </c>
      <c r="K1032">
        <f t="shared" si="97"/>
        <v>1.0493695041149708E-2</v>
      </c>
      <c r="L1032">
        <f t="shared" si="98"/>
        <v>2.3844781587981385E-3</v>
      </c>
    </row>
    <row r="1033" spans="1:12" x14ac:dyDescent="0.3">
      <c r="A1033" s="1">
        <v>44588</v>
      </c>
      <c r="B1033">
        <v>126.25827</v>
      </c>
      <c r="C1033">
        <v>54.117603000000003</v>
      </c>
      <c r="D1033">
        <v>129.121002</v>
      </c>
      <c r="E1033">
        <v>297.05651899999998</v>
      </c>
      <c r="F1033">
        <v>78.416634000000002</v>
      </c>
      <c r="H1033">
        <f t="shared" si="94"/>
        <v>1.4830515406689533E-2</v>
      </c>
      <c r="I1033">
        <f t="shared" si="95"/>
        <v>1.4146565635599836E-2</v>
      </c>
      <c r="J1033">
        <f t="shared" si="96"/>
        <v>3.1773527187499484E-2</v>
      </c>
      <c r="K1033">
        <f t="shared" si="97"/>
        <v>2.7694756299593306E-2</v>
      </c>
      <c r="L1033">
        <f t="shared" si="98"/>
        <v>8.7358137196196055E-3</v>
      </c>
    </row>
    <row r="1034" spans="1:12" x14ac:dyDescent="0.3">
      <c r="A1034" s="1">
        <v>44589</v>
      </c>
      <c r="B1034">
        <v>128.144699</v>
      </c>
      <c r="C1034">
        <v>54.888621999999998</v>
      </c>
      <c r="D1034">
        <v>133.28950499999999</v>
      </c>
      <c r="E1034">
        <v>305.39840700000002</v>
      </c>
      <c r="F1034">
        <v>79.104668000000004</v>
      </c>
      <c r="H1034">
        <f t="shared" si="94"/>
        <v>-6.938386100491376E-3</v>
      </c>
      <c r="I1034">
        <f t="shared" si="95"/>
        <v>1.0084144292534762E-2</v>
      </c>
      <c r="J1034">
        <f t="shared" si="96"/>
        <v>1.7912035821073674E-2</v>
      </c>
      <c r="K1034">
        <f t="shared" si="97"/>
        <v>8.7849631956189098E-3</v>
      </c>
      <c r="L1034">
        <f t="shared" si="98"/>
        <v>8.4139163920769512E-3</v>
      </c>
    </row>
    <row r="1035" spans="1:12" x14ac:dyDescent="0.3">
      <c r="A1035" s="1">
        <v>44592</v>
      </c>
      <c r="B1035">
        <v>127.25865899999999</v>
      </c>
      <c r="C1035">
        <v>55.444927</v>
      </c>
      <c r="D1035">
        <v>135.69850199999999</v>
      </c>
      <c r="E1035">
        <v>308.09314000000001</v>
      </c>
      <c r="F1035">
        <v>79.773055999999997</v>
      </c>
      <c r="H1035">
        <f t="shared" si="94"/>
        <v>1.4567382028418735E-2</v>
      </c>
      <c r="I1035">
        <f t="shared" si="95"/>
        <v>3.0510246379260891E-2</v>
      </c>
      <c r="J1035">
        <f t="shared" si="96"/>
        <v>1.5937291324523102E-2</v>
      </c>
      <c r="K1035">
        <f t="shared" si="97"/>
        <v>-7.1643596512708354E-3</v>
      </c>
      <c r="L1035">
        <f t="shared" si="98"/>
        <v>-1.4797640010860073E-3</v>
      </c>
    </row>
    <row r="1036" spans="1:12" x14ac:dyDescent="0.3">
      <c r="A1036" s="1">
        <v>44593</v>
      </c>
      <c r="B1036">
        <v>129.12605300000001</v>
      </c>
      <c r="C1036">
        <v>57.162635999999999</v>
      </c>
      <c r="D1036">
        <v>137.87849399999999</v>
      </c>
      <c r="E1036">
        <v>305.89373799999998</v>
      </c>
      <c r="F1036">
        <v>79.655097999999995</v>
      </c>
      <c r="H1036">
        <f t="shared" si="94"/>
        <v>1.2611100298127105E-2</v>
      </c>
      <c r="I1036">
        <f t="shared" si="95"/>
        <v>1.4071586673100855E-2</v>
      </c>
      <c r="J1036">
        <f t="shared" si="96"/>
        <v>7.1086039176859989E-2</v>
      </c>
      <c r="K1036">
        <f t="shared" si="97"/>
        <v>1.5107393187400096E-2</v>
      </c>
      <c r="L1036">
        <f t="shared" si="98"/>
        <v>1.7855447089528804E-2</v>
      </c>
    </row>
    <row r="1037" spans="1:12" x14ac:dyDescent="0.3">
      <c r="A1037" s="1">
        <v>44594</v>
      </c>
      <c r="B1037">
        <v>130.76478599999999</v>
      </c>
      <c r="C1037">
        <v>57.972690999999998</v>
      </c>
      <c r="D1037">
        <v>148.03649899999999</v>
      </c>
      <c r="E1037">
        <v>310.55007899999998</v>
      </c>
      <c r="F1037">
        <v>81.090148999999997</v>
      </c>
      <c r="H1037">
        <f t="shared" si="94"/>
        <v>3.8540313904125373E-3</v>
      </c>
      <c r="I1037">
        <f t="shared" si="95"/>
        <v>-3.3726975323158303E-3</v>
      </c>
      <c r="J1037">
        <f t="shared" si="96"/>
        <v>-3.7061296519217843E-2</v>
      </c>
      <c r="K1037">
        <f t="shared" si="97"/>
        <v>-3.9731266131691492E-2</v>
      </c>
      <c r="L1037">
        <f t="shared" si="98"/>
        <v>-6.8110199516918119E-3</v>
      </c>
    </row>
    <row r="1038" spans="1:12" x14ac:dyDescent="0.3">
      <c r="A1038" s="1">
        <v>44595</v>
      </c>
      <c r="B1038">
        <v>131.26973000000001</v>
      </c>
      <c r="C1038">
        <v>57.777495999999999</v>
      </c>
      <c r="D1038">
        <v>142.650497</v>
      </c>
      <c r="E1038">
        <v>298.45343000000003</v>
      </c>
      <c r="F1038">
        <v>80.539719000000005</v>
      </c>
      <c r="H1038">
        <f t="shared" si="94"/>
        <v>-4.5831401338443725E-3</v>
      </c>
      <c r="I1038">
        <f t="shared" si="95"/>
        <v>-7.8005679853637398E-3</v>
      </c>
      <c r="J1038">
        <f t="shared" si="96"/>
        <v>2.5589923608194775E-3</v>
      </c>
      <c r="K1038">
        <f t="shared" si="97"/>
        <v>1.5448596367252869E-2</v>
      </c>
      <c r="L1038">
        <f t="shared" si="98"/>
        <v>2.0725909892418395E-3</v>
      </c>
    </row>
    <row r="1039" spans="1:12" x14ac:dyDescent="0.3">
      <c r="A1039" s="1">
        <v>44596</v>
      </c>
      <c r="B1039">
        <v>130.669479</v>
      </c>
      <c r="C1039">
        <v>57.328552000000002</v>
      </c>
      <c r="D1039">
        <v>143.016006</v>
      </c>
      <c r="E1039">
        <v>303.09991500000001</v>
      </c>
      <c r="F1039">
        <v>80.706817999999998</v>
      </c>
      <c r="H1039">
        <f t="shared" si="94"/>
        <v>6.5605888664280459E-4</v>
      </c>
      <c r="I1039">
        <f t="shared" si="95"/>
        <v>3.7382581951741797E-3</v>
      </c>
      <c r="J1039">
        <f t="shared" si="96"/>
        <v>-2.8928734817934225E-2</v>
      </c>
      <c r="K1039">
        <f t="shared" si="97"/>
        <v>-1.644482567609894E-2</v>
      </c>
      <c r="L1039">
        <f t="shared" si="98"/>
        <v>-1.6825797105136469E-2</v>
      </c>
    </row>
    <row r="1040" spans="1:12" x14ac:dyDescent="0.3">
      <c r="A1040" s="1">
        <v>44599</v>
      </c>
      <c r="B1040">
        <v>130.755234</v>
      </c>
      <c r="C1040">
        <v>57.543261999999999</v>
      </c>
      <c r="D1040">
        <v>138.93800400000001</v>
      </c>
      <c r="E1040">
        <v>298.15625</v>
      </c>
      <c r="F1040">
        <v>79.360221999999993</v>
      </c>
      <c r="H1040">
        <f t="shared" si="94"/>
        <v>-1.6042429751168094E-3</v>
      </c>
      <c r="I1040">
        <f t="shared" si="95"/>
        <v>1.6651676511884476E-2</v>
      </c>
      <c r="J1040">
        <f t="shared" si="96"/>
        <v>1.9772935463551601E-3</v>
      </c>
      <c r="K1040">
        <f t="shared" si="97"/>
        <v>1.1923838210725143E-2</v>
      </c>
      <c r="L1040">
        <f t="shared" si="98"/>
        <v>6.1921175805248097E-4</v>
      </c>
    </row>
    <row r="1041" spans="1:12" x14ac:dyDescent="0.3">
      <c r="A1041" s="1">
        <v>44600</v>
      </c>
      <c r="B1041">
        <v>130.54563899999999</v>
      </c>
      <c r="C1041">
        <v>58.509475999999999</v>
      </c>
      <c r="D1041">
        <v>139.212997</v>
      </c>
      <c r="E1041">
        <v>301.73269699999997</v>
      </c>
      <c r="F1041">
        <v>79.409378000000004</v>
      </c>
      <c r="H1041">
        <f t="shared" si="94"/>
        <v>5.6038516415289471E-3</v>
      </c>
      <c r="I1041">
        <f t="shared" si="95"/>
        <v>1.3585307026985268E-2</v>
      </c>
      <c r="J1041">
        <f t="shared" si="96"/>
        <v>1.5962414844313901E-2</v>
      </c>
      <c r="K1041">
        <f t="shared" si="97"/>
        <v>2.1599879987480652E-2</v>
      </c>
      <c r="L1041">
        <f t="shared" si="98"/>
        <v>3.2394232676593616E-2</v>
      </c>
    </row>
    <row r="1042" spans="1:12" x14ac:dyDescent="0.3">
      <c r="A1042" s="1">
        <v>44601</v>
      </c>
      <c r="B1042">
        <v>131.27925099999999</v>
      </c>
      <c r="C1042">
        <v>59.309769000000003</v>
      </c>
      <c r="D1042">
        <v>141.453003</v>
      </c>
      <c r="E1042">
        <v>308.32098400000001</v>
      </c>
      <c r="F1042">
        <v>82.023903000000004</v>
      </c>
      <c r="H1042">
        <f t="shared" si="94"/>
        <v>-1.9505876980674314E-2</v>
      </c>
      <c r="I1042">
        <f t="shared" si="95"/>
        <v>-8.23036123554672E-4</v>
      </c>
      <c r="J1042">
        <f t="shared" si="96"/>
        <v>-2.0357454031843827E-2</v>
      </c>
      <c r="K1042">
        <f t="shared" si="97"/>
        <v>-2.8783275404709246E-2</v>
      </c>
      <c r="L1042">
        <f t="shared" si="98"/>
        <v>-1.935921928838023E-2</v>
      </c>
    </row>
    <row r="1043" spans="1:12" x14ac:dyDescent="0.3">
      <c r="A1043" s="1">
        <v>44602</v>
      </c>
      <c r="B1043">
        <v>128.743347</v>
      </c>
      <c r="C1043">
        <v>59.260975000000002</v>
      </c>
      <c r="D1043">
        <v>138.60249300000001</v>
      </c>
      <c r="E1043">
        <v>299.57299799999998</v>
      </c>
      <c r="F1043">
        <v>80.451256000000001</v>
      </c>
      <c r="H1043">
        <f t="shared" si="94"/>
        <v>-6.2357698883734611E-3</v>
      </c>
      <c r="I1043">
        <f t="shared" si="95"/>
        <v>-2.0128866837398639E-2</v>
      </c>
      <c r="J1043">
        <f t="shared" si="96"/>
        <v>-3.2800557415758901E-2</v>
      </c>
      <c r="K1043">
        <f t="shared" si="97"/>
        <v>-2.4573733274387156E-2</v>
      </c>
      <c r="L1043">
        <f t="shared" si="98"/>
        <v>-2.5991627722767186E-2</v>
      </c>
    </row>
    <row r="1044" spans="1:12" x14ac:dyDescent="0.3">
      <c r="A1044" s="1">
        <v>44603</v>
      </c>
      <c r="B1044">
        <v>127.943031</v>
      </c>
      <c r="C1044">
        <v>58.080044000000001</v>
      </c>
      <c r="D1044">
        <v>134.13000500000001</v>
      </c>
      <c r="E1044">
        <v>292.301086</v>
      </c>
      <c r="F1044">
        <v>78.387137999999993</v>
      </c>
      <c r="H1044">
        <f t="shared" si="94"/>
        <v>-1.9327974595127966E-2</v>
      </c>
      <c r="I1044">
        <f t="shared" si="95"/>
        <v>-1.5409673275362653E-2</v>
      </c>
      <c r="J1044">
        <f t="shared" si="96"/>
        <v>8.6850411584244759E-3</v>
      </c>
      <c r="K1044">
        <f t="shared" si="97"/>
        <v>-1.355235613886983E-4</v>
      </c>
      <c r="L1044">
        <f t="shared" si="98"/>
        <v>-1.0082031155600491E-2</v>
      </c>
    </row>
    <row r="1045" spans="1:12" x14ac:dyDescent="0.3">
      <c r="A1045" s="1">
        <v>44606</v>
      </c>
      <c r="B1045">
        <v>125.49389600000001</v>
      </c>
      <c r="C1045">
        <v>57.19191</v>
      </c>
      <c r="D1045">
        <v>135.300003</v>
      </c>
      <c r="E1045">
        <v>292.26147500000002</v>
      </c>
      <c r="F1045">
        <v>77.600807000000003</v>
      </c>
      <c r="H1045">
        <f t="shared" si="94"/>
        <v>-1.6148557606571342E-3</v>
      </c>
      <c r="I1045">
        <f t="shared" si="95"/>
        <v>2.0605359775603582E-2</v>
      </c>
      <c r="J1045">
        <f t="shared" si="96"/>
        <v>8.2841720433516289E-3</v>
      </c>
      <c r="K1045">
        <f t="shared" si="97"/>
        <v>1.8372655626770297E-2</v>
      </c>
      <c r="L1045">
        <f t="shared" si="98"/>
        <v>1.0332818915372809E-2</v>
      </c>
    </row>
    <row r="1046" spans="1:12" x14ac:dyDescent="0.3">
      <c r="A1046" s="1">
        <v>44607</v>
      </c>
      <c r="B1046">
        <v>125.291405</v>
      </c>
      <c r="C1046">
        <v>58.382595000000002</v>
      </c>
      <c r="D1046">
        <v>136.42550700000001</v>
      </c>
      <c r="E1046">
        <v>297.680725</v>
      </c>
      <c r="F1046">
        <v>78.406799000000007</v>
      </c>
      <c r="H1046">
        <f t="shared" si="94"/>
        <v>-5.8660244489267821E-3</v>
      </c>
      <c r="I1046">
        <f t="shared" si="95"/>
        <v>7.8262596849775299E-3</v>
      </c>
      <c r="J1046">
        <f t="shared" si="96"/>
        <v>7.7542963103574471E-3</v>
      </c>
      <c r="K1046">
        <f t="shared" si="97"/>
        <v>-1.1680534274729015E-3</v>
      </c>
      <c r="L1046">
        <f t="shared" si="98"/>
        <v>-7.2973976531018172E-3</v>
      </c>
    </row>
    <row r="1047" spans="1:12" x14ac:dyDescent="0.3">
      <c r="A1047" s="1">
        <v>44608</v>
      </c>
      <c r="B1047">
        <v>124.558594</v>
      </c>
      <c r="C1047">
        <v>58.841304999999998</v>
      </c>
      <c r="D1047">
        <v>137.487503</v>
      </c>
      <c r="E1047">
        <v>297.33322099999998</v>
      </c>
      <c r="F1047">
        <v>77.836715999999996</v>
      </c>
      <c r="H1047">
        <f t="shared" si="94"/>
        <v>-3.3133009641357271E-2</v>
      </c>
      <c r="I1047">
        <f t="shared" si="95"/>
        <v>-1.7231756017764163E-2</v>
      </c>
      <c r="J1047">
        <f t="shared" si="96"/>
        <v>-3.8396693608722159E-2</v>
      </c>
      <c r="K1047">
        <f t="shared" si="97"/>
        <v>-2.9719384679182323E-2</v>
      </c>
      <c r="L1047">
        <f t="shared" si="98"/>
        <v>-4.732005977624526E-2</v>
      </c>
    </row>
    <row r="1048" spans="1:12" x14ac:dyDescent="0.3">
      <c r="A1048" s="1">
        <v>44609</v>
      </c>
      <c r="B1048">
        <v>120.49921399999999</v>
      </c>
      <c r="C1048">
        <v>57.836052000000002</v>
      </c>
      <c r="D1048">
        <v>132.308502</v>
      </c>
      <c r="E1048">
        <v>288.62667800000003</v>
      </c>
      <c r="F1048">
        <v>74.239265000000003</v>
      </c>
      <c r="H1048">
        <f t="shared" si="94"/>
        <v>-4.9735751274270212E-3</v>
      </c>
      <c r="I1048">
        <f t="shared" si="95"/>
        <v>-6.0933710485730668E-3</v>
      </c>
      <c r="J1048">
        <f t="shared" si="96"/>
        <v>-1.4012186158412869E-2</v>
      </c>
      <c r="K1048">
        <f t="shared" si="97"/>
        <v>-9.6777531161115551E-3</v>
      </c>
      <c r="L1048">
        <f t="shared" si="98"/>
        <v>-1.279176241045784E-2</v>
      </c>
    </row>
    <row r="1049" spans="1:12" x14ac:dyDescent="0.3">
      <c r="A1049" s="1">
        <v>44610</v>
      </c>
      <c r="B1049">
        <v>119.90139000000001</v>
      </c>
      <c r="C1049">
        <v>57.484707</v>
      </c>
      <c r="D1049">
        <v>130.467499</v>
      </c>
      <c r="E1049">
        <v>285.84689300000002</v>
      </c>
      <c r="F1049">
        <v>73.295661999999993</v>
      </c>
      <c r="H1049">
        <f t="shared" si="94"/>
        <v>-3.4639340618689974E-3</v>
      </c>
      <c r="I1049">
        <f t="shared" si="95"/>
        <v>-3.0511751571167655E-2</v>
      </c>
      <c r="J1049">
        <f t="shared" si="96"/>
        <v>-8.1964750292208548E-3</v>
      </c>
      <c r="K1049">
        <f t="shared" si="97"/>
        <v>-7.2945005109090546E-4</v>
      </c>
      <c r="L1049">
        <f t="shared" si="98"/>
        <v>-6.052730770135753E-3</v>
      </c>
    </row>
    <row r="1050" spans="1:12" x14ac:dyDescent="0.3">
      <c r="A1050" s="1">
        <v>44614</v>
      </c>
      <c r="B1050">
        <v>119.486778</v>
      </c>
      <c r="C1050">
        <v>55.757235999999999</v>
      </c>
      <c r="D1050">
        <v>129.40249600000001</v>
      </c>
      <c r="E1050">
        <v>285.63845800000001</v>
      </c>
      <c r="F1050">
        <v>72.853363000000002</v>
      </c>
      <c r="H1050">
        <f t="shared" si="94"/>
        <v>-1.5041515785647856E-2</v>
      </c>
      <c r="I1050">
        <f t="shared" si="95"/>
        <v>-6.1452951683812589E-3</v>
      </c>
      <c r="J1050">
        <f t="shared" si="96"/>
        <v>-1.4144869603315261E-2</v>
      </c>
      <c r="K1050">
        <f t="shared" si="97"/>
        <v>-2.6234306272730611E-2</v>
      </c>
      <c r="L1050">
        <f t="shared" si="98"/>
        <v>-2.2512828599941522E-2</v>
      </c>
    </row>
    <row r="1051" spans="1:12" x14ac:dyDescent="0.3">
      <c r="A1051" s="1">
        <v>44615</v>
      </c>
      <c r="B1051">
        <v>117.70296500000001</v>
      </c>
      <c r="C1051">
        <v>55.415641999999998</v>
      </c>
      <c r="D1051">
        <v>127.584999</v>
      </c>
      <c r="E1051">
        <v>278.24237099999999</v>
      </c>
      <c r="F1051">
        <v>71.231551999999994</v>
      </c>
      <c r="H1051">
        <f t="shared" si="94"/>
        <v>-8.1958445858007717E-4</v>
      </c>
      <c r="I1051">
        <f t="shared" si="95"/>
        <v>-1.6693602996880285E-2</v>
      </c>
      <c r="J1051">
        <f t="shared" si="96"/>
        <v>3.910836122541609E-2</v>
      </c>
      <c r="K1051">
        <f t="shared" si="97"/>
        <v>4.9831024902955684E-2</v>
      </c>
      <c r="L1051">
        <f t="shared" si="98"/>
        <v>3.1778876287033388E-2</v>
      </c>
    </row>
    <row r="1052" spans="1:12" x14ac:dyDescent="0.3">
      <c r="A1052" s="1">
        <v>44616</v>
      </c>
      <c r="B1052">
        <v>117.606537</v>
      </c>
      <c r="C1052">
        <v>54.498233999999997</v>
      </c>
      <c r="D1052">
        <v>132.67349200000001</v>
      </c>
      <c r="E1052">
        <v>292.45873999999998</v>
      </c>
      <c r="F1052">
        <v>73.531563000000006</v>
      </c>
      <c r="H1052">
        <f t="shared" si="94"/>
        <v>1.7957000561382934E-2</v>
      </c>
      <c r="I1052">
        <f t="shared" si="95"/>
        <v>-8.1685651044265742E-2</v>
      </c>
      <c r="J1052">
        <f t="shared" si="96"/>
        <v>1.3818014850464962E-2</v>
      </c>
      <c r="K1052">
        <f t="shared" si="97"/>
        <v>9.1907938027334778E-3</v>
      </c>
      <c r="L1052">
        <f t="shared" si="98"/>
        <v>2.0376415722747166E-2</v>
      </c>
    </row>
    <row r="1053" spans="1:12" x14ac:dyDescent="0.3">
      <c r="A1053" s="1">
        <v>44617</v>
      </c>
      <c r="B1053">
        <v>119.73747299999999</v>
      </c>
      <c r="C1053">
        <v>50.223480000000002</v>
      </c>
      <c r="D1053">
        <v>134.51950099999999</v>
      </c>
      <c r="E1053">
        <v>295.15905800000002</v>
      </c>
      <c r="F1053">
        <v>75.045242000000002</v>
      </c>
      <c r="H1053">
        <f t="shared" si="94"/>
        <v>-1.3539441927616106E-2</v>
      </c>
      <c r="I1053">
        <f t="shared" si="95"/>
        <v>-9.7639037639711303E-3</v>
      </c>
      <c r="J1053">
        <f t="shared" si="96"/>
        <v>2.7579120028505492E-3</v>
      </c>
      <c r="K1053">
        <f t="shared" si="97"/>
        <v>4.9656413160240548E-3</v>
      </c>
      <c r="L1053">
        <f t="shared" si="98"/>
        <v>-4.9894778115533124E-3</v>
      </c>
    </row>
    <row r="1054" spans="1:12" x14ac:dyDescent="0.3">
      <c r="A1054" s="1">
        <v>44620</v>
      </c>
      <c r="B1054">
        <v>118.12721999999999</v>
      </c>
      <c r="C1054">
        <v>49.735489000000001</v>
      </c>
      <c r="D1054">
        <v>134.891006</v>
      </c>
      <c r="E1054">
        <v>296.62835699999999</v>
      </c>
      <c r="F1054">
        <v>74.671738000000005</v>
      </c>
      <c r="H1054">
        <f t="shared" si="94"/>
        <v>-9.5137173530320841E-3</v>
      </c>
      <c r="I1054">
        <f t="shared" si="95"/>
        <v>-2.1420770797428011E-2</v>
      </c>
      <c r="J1054">
        <f t="shared" si="96"/>
        <v>-5.3743508064762234E-3</v>
      </c>
      <c r="K1054">
        <f t="shared" si="97"/>
        <v>-1.2935053360505655E-2</v>
      </c>
      <c r="L1054">
        <f t="shared" si="98"/>
        <v>5.2645955805700442E-4</v>
      </c>
    </row>
    <row r="1055" spans="1:12" x14ac:dyDescent="0.3">
      <c r="A1055" s="1">
        <v>44621</v>
      </c>
      <c r="B1055">
        <v>117.00872</v>
      </c>
      <c r="C1055">
        <v>48.681446000000001</v>
      </c>
      <c r="D1055">
        <v>134.16799900000001</v>
      </c>
      <c r="E1055">
        <v>292.81616200000002</v>
      </c>
      <c r="F1055">
        <v>74.711060000000003</v>
      </c>
      <c r="H1055">
        <f t="shared" si="94"/>
        <v>2.04729626162518E-2</v>
      </c>
      <c r="I1055">
        <f t="shared" si="95"/>
        <v>7.1928908005732164E-2</v>
      </c>
      <c r="J1055">
        <f t="shared" si="96"/>
        <v>4.3395657712431025E-3</v>
      </c>
      <c r="K1055">
        <f t="shared" si="97"/>
        <v>1.7609643569241176E-2</v>
      </c>
      <c r="L1055">
        <f t="shared" si="98"/>
        <v>2.9427143345925725E-2</v>
      </c>
    </row>
    <row r="1056" spans="1:12" x14ac:dyDescent="0.3">
      <c r="A1056" s="1">
        <v>44622</v>
      </c>
      <c r="B1056">
        <v>119.42892500000001</v>
      </c>
      <c r="C1056">
        <v>52.312057000000003</v>
      </c>
      <c r="D1056">
        <v>134.75149500000001</v>
      </c>
      <c r="E1056">
        <v>298.01821899999999</v>
      </c>
      <c r="F1056">
        <v>76.942261000000002</v>
      </c>
      <c r="H1056">
        <f t="shared" si="94"/>
        <v>1.6574317766824703E-2</v>
      </c>
      <c r="I1056">
        <f t="shared" si="95"/>
        <v>-1.9023120906735781E-2</v>
      </c>
      <c r="J1056">
        <f t="shared" si="96"/>
        <v>-3.2966419066695956E-3</v>
      </c>
      <c r="K1056">
        <f t="shared" si="97"/>
        <v>-1.432634806642658E-2</v>
      </c>
      <c r="L1056">
        <f t="shared" si="98"/>
        <v>-3.8332187897168921E-4</v>
      </c>
    </row>
    <row r="1057" spans="1:12" x14ac:dyDescent="0.3">
      <c r="A1057" s="1">
        <v>44623</v>
      </c>
      <c r="B1057">
        <v>121.42487300000001</v>
      </c>
      <c r="C1057">
        <v>51.326324</v>
      </c>
      <c r="D1057">
        <v>134.307999</v>
      </c>
      <c r="E1057">
        <v>293.77914399999997</v>
      </c>
      <c r="F1057">
        <v>76.912773000000001</v>
      </c>
      <c r="H1057">
        <f t="shared" si="94"/>
        <v>5.4642014930852204E-3</v>
      </c>
      <c r="I1057">
        <f t="shared" si="95"/>
        <v>-1.2051759532242802E-2</v>
      </c>
      <c r="J1057">
        <f t="shared" si="96"/>
        <v>-1.6409969691560757E-2</v>
      </c>
      <c r="K1057">
        <f t="shared" si="97"/>
        <v>-2.069126144657743E-2</v>
      </c>
      <c r="L1057">
        <f t="shared" si="98"/>
        <v>-2.2748868316128993E-2</v>
      </c>
    </row>
    <row r="1058" spans="1:12" x14ac:dyDescent="0.3">
      <c r="A1058" s="1">
        <v>44624</v>
      </c>
      <c r="B1058">
        <v>122.09017900000001</v>
      </c>
      <c r="C1058">
        <v>50.711463999999999</v>
      </c>
      <c r="D1058">
        <v>132.121994</v>
      </c>
      <c r="E1058">
        <v>287.76293900000002</v>
      </c>
      <c r="F1058">
        <v>75.182845999999998</v>
      </c>
      <c r="H1058">
        <f t="shared" si="94"/>
        <v>-4.3531274579389542E-3</v>
      </c>
      <c r="I1058">
        <f t="shared" si="95"/>
        <v>-5.1941749997713019E-2</v>
      </c>
      <c r="J1058">
        <f t="shared" si="96"/>
        <v>-4.3764056377133251E-2</v>
      </c>
      <c r="K1058">
        <f t="shared" si="97"/>
        <v>-3.8508820560154006E-2</v>
      </c>
      <c r="L1058">
        <f t="shared" si="98"/>
        <v>-2.8779749012569841E-2</v>
      </c>
    </row>
    <row r="1059" spans="1:12" x14ac:dyDescent="0.3">
      <c r="A1059" s="1">
        <v>44627</v>
      </c>
      <c r="B1059">
        <v>121.55986</v>
      </c>
      <c r="C1059">
        <v>48.144660999999999</v>
      </c>
      <c r="D1059">
        <v>126.4645</v>
      </c>
      <c r="E1059">
        <v>276.89218099999999</v>
      </c>
      <c r="F1059">
        <v>73.049942000000001</v>
      </c>
      <c r="H1059">
        <f t="shared" si="94"/>
        <v>-3.0982912392459286E-3</v>
      </c>
      <c r="I1059">
        <f t="shared" si="95"/>
        <v>1.8279110515273624E-2</v>
      </c>
      <c r="J1059">
        <f t="shared" si="96"/>
        <v>6.4159861177276534E-3</v>
      </c>
      <c r="K1059">
        <f t="shared" si="97"/>
        <v>-1.1031832951141334E-2</v>
      </c>
      <c r="L1059">
        <f t="shared" si="98"/>
        <v>-1.3410308450645385E-2</v>
      </c>
    </row>
    <row r="1060" spans="1:12" x14ac:dyDescent="0.3">
      <c r="A1060" s="1">
        <v>44628</v>
      </c>
      <c r="B1060">
        <v>121.183815</v>
      </c>
      <c r="C1060">
        <v>49.032795</v>
      </c>
      <c r="D1060">
        <v>127.278503</v>
      </c>
      <c r="E1060">
        <v>273.85433999999998</v>
      </c>
      <c r="F1060">
        <v>72.076858999999999</v>
      </c>
      <c r="H1060">
        <f t="shared" si="94"/>
        <v>4.2873764171349072E-3</v>
      </c>
      <c r="I1060">
        <f t="shared" si="95"/>
        <v>3.4047488243993673E-2</v>
      </c>
      <c r="J1060">
        <f t="shared" si="96"/>
        <v>5.0461654717265728E-2</v>
      </c>
      <c r="K1060">
        <f t="shared" si="97"/>
        <v>4.4837806035162263E-2</v>
      </c>
      <c r="L1060">
        <f t="shared" si="98"/>
        <v>3.7078365233171713E-2</v>
      </c>
    </row>
    <row r="1061" spans="1:12" x14ac:dyDescent="0.3">
      <c r="A1061" s="1">
        <v>44629</v>
      </c>
      <c r="B1061">
        <v>121.704491</v>
      </c>
      <c r="C1061">
        <v>50.730983999999999</v>
      </c>
      <c r="D1061">
        <v>133.86599699999999</v>
      </c>
      <c r="E1061">
        <v>286.41281099999998</v>
      </c>
      <c r="F1061">
        <v>74.799515</v>
      </c>
      <c r="H1061">
        <f t="shared" si="94"/>
        <v>-1.4926246570749488E-2</v>
      </c>
      <c r="I1061">
        <f t="shared" si="95"/>
        <v>-1.9236643598180648E-4</v>
      </c>
      <c r="J1061">
        <f t="shared" si="96"/>
        <v>-8.8839366219716914E-3</v>
      </c>
      <c r="K1061">
        <f t="shared" si="97"/>
        <v>-1.0137975050520363E-2</v>
      </c>
      <c r="L1061">
        <f t="shared" si="98"/>
        <v>7.2014736786750804E-3</v>
      </c>
    </row>
    <row r="1062" spans="1:12" x14ac:dyDescent="0.3">
      <c r="A1062" s="1">
        <v>44630</v>
      </c>
      <c r="B1062">
        <v>119.90139000000001</v>
      </c>
      <c r="C1062">
        <v>50.721226000000001</v>
      </c>
      <c r="D1062">
        <v>132.682007</v>
      </c>
      <c r="E1062">
        <v>283.52383400000002</v>
      </c>
      <c r="F1062">
        <v>75.340125999999998</v>
      </c>
      <c r="H1062">
        <f t="shared" si="94"/>
        <v>-3.1412140269967779E-3</v>
      </c>
      <c r="I1062">
        <f t="shared" si="95"/>
        <v>7.6938171761292316E-4</v>
      </c>
      <c r="J1062">
        <f t="shared" si="96"/>
        <v>-1.6769916896644022E-2</v>
      </c>
      <c r="K1062">
        <f t="shared" si="97"/>
        <v>-1.9517452222886748E-2</v>
      </c>
      <c r="L1062">
        <f t="shared" si="98"/>
        <v>1.5148707484204759E-2</v>
      </c>
    </row>
    <row r="1063" spans="1:12" x14ac:dyDescent="0.3">
      <c r="A1063" s="1">
        <v>44631</v>
      </c>
      <c r="B1063">
        <v>119.525345</v>
      </c>
      <c r="C1063">
        <v>50.760264999999997</v>
      </c>
      <c r="D1063">
        <v>130.475494</v>
      </c>
      <c r="E1063">
        <v>278.04382299999997</v>
      </c>
      <c r="F1063">
        <v>76.490120000000005</v>
      </c>
      <c r="H1063">
        <f t="shared" si="94"/>
        <v>-1.6131771169161036E-4</v>
      </c>
      <c r="I1063">
        <f t="shared" si="95"/>
        <v>-2.4721443627729059E-2</v>
      </c>
      <c r="J1063">
        <f t="shared" si="96"/>
        <v>-2.9039813325468337E-2</v>
      </c>
      <c r="K1063">
        <f t="shared" si="97"/>
        <v>-1.3045850576889751E-2</v>
      </c>
      <c r="L1063">
        <f t="shared" si="98"/>
        <v>-9.6843662499902384E-3</v>
      </c>
    </row>
    <row r="1064" spans="1:12" x14ac:dyDescent="0.3">
      <c r="A1064" s="1">
        <v>44634</v>
      </c>
      <c r="B1064">
        <v>119.50606500000001</v>
      </c>
      <c r="C1064">
        <v>49.520781999999997</v>
      </c>
      <c r="D1064">
        <v>126.74099699999999</v>
      </c>
      <c r="E1064">
        <v>274.44006300000001</v>
      </c>
      <c r="F1064">
        <v>75.752937000000003</v>
      </c>
      <c r="H1064">
        <f t="shared" si="94"/>
        <v>1.3623099169153158E-2</v>
      </c>
      <c r="I1064">
        <f t="shared" si="95"/>
        <v>2.6066512677249205E-2</v>
      </c>
      <c r="J1064">
        <f t="shared" si="96"/>
        <v>2.2773939603178438E-2</v>
      </c>
      <c r="K1064">
        <f t="shared" si="97"/>
        <v>3.8010895561321013E-2</v>
      </c>
      <c r="L1064">
        <f t="shared" si="98"/>
        <v>4.4784622942943018E-2</v>
      </c>
    </row>
    <row r="1065" spans="1:12" x14ac:dyDescent="0.3">
      <c r="A1065" s="1">
        <v>44635</v>
      </c>
      <c r="B1065">
        <v>121.145248</v>
      </c>
      <c r="C1065">
        <v>50.828586999999999</v>
      </c>
      <c r="D1065">
        <v>129.660507</v>
      </c>
      <c r="E1065">
        <v>285.07257099999998</v>
      </c>
      <c r="F1065">
        <v>79.222617999999997</v>
      </c>
      <c r="H1065">
        <f t="shared" si="94"/>
        <v>1.1081321100017687E-2</v>
      </c>
      <c r="I1065">
        <f t="shared" si="95"/>
        <v>-2.1144507671330666E-3</v>
      </c>
      <c r="J1065">
        <f t="shared" si="96"/>
        <v>3.0607921897375219E-2</v>
      </c>
      <c r="K1065">
        <f t="shared" si="97"/>
        <v>2.4900694474832803E-2</v>
      </c>
      <c r="L1065">
        <f t="shared" si="98"/>
        <v>-7.9722802009046991E-3</v>
      </c>
    </row>
    <row r="1066" spans="1:12" x14ac:dyDescent="0.3">
      <c r="A1066" s="1">
        <v>44636</v>
      </c>
      <c r="B1066">
        <v>122.49516300000001</v>
      </c>
      <c r="C1066">
        <v>50.721226000000001</v>
      </c>
      <c r="D1066">
        <v>133.690506</v>
      </c>
      <c r="E1066">
        <v>292.26019300000002</v>
      </c>
      <c r="F1066">
        <v>78.593543999999994</v>
      </c>
      <c r="H1066">
        <f t="shared" si="94"/>
        <v>7.2157002575160287E-3</v>
      </c>
      <c r="I1066">
        <f t="shared" si="95"/>
        <v>-2.8495312240388055E-2</v>
      </c>
      <c r="J1066">
        <f t="shared" si="96"/>
        <v>6.7836154742953259E-3</v>
      </c>
      <c r="K1066">
        <f t="shared" si="97"/>
        <v>2.8153497344640946E-3</v>
      </c>
      <c r="L1066">
        <f t="shared" si="98"/>
        <v>7.9722802009047425E-3</v>
      </c>
    </row>
    <row r="1067" spans="1:12" x14ac:dyDescent="0.3">
      <c r="A1067" s="1">
        <v>44637</v>
      </c>
      <c r="B1067">
        <v>123.382248</v>
      </c>
      <c r="C1067">
        <v>49.296306999999999</v>
      </c>
      <c r="D1067">
        <v>134.600494</v>
      </c>
      <c r="E1067">
        <v>293.08416699999998</v>
      </c>
      <c r="F1067">
        <v>79.222617999999997</v>
      </c>
      <c r="H1067">
        <f t="shared" si="94"/>
        <v>6.2324099478540821E-3</v>
      </c>
      <c r="I1067">
        <f t="shared" si="95"/>
        <v>2.579783470361972E-2</v>
      </c>
      <c r="J1067">
        <f t="shared" si="96"/>
        <v>1.6219868083271704E-2</v>
      </c>
      <c r="K1067">
        <f t="shared" si="97"/>
        <v>1.7493926801470109E-2</v>
      </c>
      <c r="L1067">
        <f t="shared" si="98"/>
        <v>1.3310464995080418E-2</v>
      </c>
    </row>
    <row r="1068" spans="1:12" x14ac:dyDescent="0.3">
      <c r="A1068" s="1">
        <v>44638</v>
      </c>
      <c r="B1068">
        <v>124.15361799999999</v>
      </c>
      <c r="C1068">
        <v>50.584591000000003</v>
      </c>
      <c r="D1068">
        <v>136.80149800000001</v>
      </c>
      <c r="E1068">
        <v>298.25646999999998</v>
      </c>
      <c r="F1068">
        <v>80.284156999999993</v>
      </c>
      <c r="H1068">
        <f t="shared" si="94"/>
        <v>-5.1388312686925248E-3</v>
      </c>
      <c r="I1068">
        <f t="shared" si="95"/>
        <v>9.4095764549307313E-3</v>
      </c>
      <c r="J1068">
        <f t="shared" si="96"/>
        <v>-2.3638623592586458E-3</v>
      </c>
      <c r="K1068">
        <f t="shared" si="97"/>
        <v>-4.2361034708689278E-3</v>
      </c>
      <c r="L1068">
        <f t="shared" si="98"/>
        <v>-8.8539582492607408E-3</v>
      </c>
    </row>
    <row r="1069" spans="1:12" x14ac:dyDescent="0.3">
      <c r="A1069" s="1">
        <v>44641</v>
      </c>
      <c r="B1069">
        <v>123.51725</v>
      </c>
      <c r="C1069">
        <v>51.062817000000003</v>
      </c>
      <c r="D1069">
        <v>136.4785</v>
      </c>
      <c r="E1069">
        <v>296.99569700000001</v>
      </c>
      <c r="F1069">
        <v>79.576462000000006</v>
      </c>
      <c r="H1069">
        <f t="shared" si="94"/>
        <v>7.4661055191441693E-3</v>
      </c>
      <c r="I1069">
        <f t="shared" si="95"/>
        <v>1.2724494798210905E-2</v>
      </c>
      <c r="J1069">
        <f t="shared" si="96"/>
        <v>2.7455482036771697E-2</v>
      </c>
      <c r="K1069">
        <f t="shared" si="97"/>
        <v>1.6246441878566501E-2</v>
      </c>
      <c r="L1069">
        <f t="shared" si="98"/>
        <v>1.0322136205230413E-2</v>
      </c>
    </row>
    <row r="1070" spans="1:12" x14ac:dyDescent="0.3">
      <c r="A1070" s="1">
        <v>44642</v>
      </c>
      <c r="B1070">
        <v>124.442894</v>
      </c>
      <c r="C1070">
        <v>51.716717000000003</v>
      </c>
      <c r="D1070">
        <v>140.27749600000001</v>
      </c>
      <c r="E1070">
        <v>301.860229</v>
      </c>
      <c r="F1070">
        <v>80.402114999999995</v>
      </c>
      <c r="H1070">
        <f t="shared" si="94"/>
        <v>-5.9061401482861358E-3</v>
      </c>
      <c r="I1070">
        <f t="shared" si="95"/>
        <v>-7.3871397930368428E-3</v>
      </c>
      <c r="J1070">
        <f t="shared" si="96"/>
        <v>-1.2727022352397043E-2</v>
      </c>
      <c r="K1070">
        <f t="shared" si="97"/>
        <v>-1.5143983322870301E-2</v>
      </c>
      <c r="L1070">
        <f t="shared" si="98"/>
        <v>-1.7387435205935862E-2</v>
      </c>
    </row>
    <row r="1071" spans="1:12" x14ac:dyDescent="0.3">
      <c r="A1071" s="1">
        <v>44643</v>
      </c>
      <c r="B1071">
        <v>123.710083</v>
      </c>
      <c r="C1071">
        <v>51.336086000000002</v>
      </c>
      <c r="D1071">
        <v>138.50349399999999</v>
      </c>
      <c r="E1071">
        <v>297.32330300000001</v>
      </c>
      <c r="F1071">
        <v>79.016211999999996</v>
      </c>
      <c r="H1071">
        <f t="shared" si="94"/>
        <v>7.3773150680446226E-3</v>
      </c>
      <c r="I1071">
        <f t="shared" si="95"/>
        <v>1.7152359678039113E-2</v>
      </c>
      <c r="J1071">
        <f t="shared" si="96"/>
        <v>2.0074630722351119E-2</v>
      </c>
      <c r="K1071">
        <f t="shared" si="97"/>
        <v>1.5275605117695056E-2</v>
      </c>
      <c r="L1071">
        <f t="shared" si="98"/>
        <v>2.2751983231905314E-2</v>
      </c>
    </row>
    <row r="1072" spans="1:12" x14ac:dyDescent="0.3">
      <c r="A1072" s="1">
        <v>44644</v>
      </c>
      <c r="B1072">
        <v>124.62610599999999</v>
      </c>
      <c r="C1072">
        <v>52.224215999999998</v>
      </c>
      <c r="D1072">
        <v>141.31199599999999</v>
      </c>
      <c r="E1072">
        <v>301.89996300000001</v>
      </c>
      <c r="F1072">
        <v>80.834594999999993</v>
      </c>
      <c r="H1072">
        <f t="shared" si="94"/>
        <v>1.6116995620067676E-2</v>
      </c>
      <c r="I1072">
        <f t="shared" si="95"/>
        <v>2.3639254191635067E-2</v>
      </c>
      <c r="J1072">
        <f t="shared" si="96"/>
        <v>1.4814655355902297E-3</v>
      </c>
      <c r="K1072">
        <f t="shared" si="97"/>
        <v>-1.3821805122049753E-3</v>
      </c>
      <c r="L1072">
        <f t="shared" si="98"/>
        <v>-6.2207377096557435E-3</v>
      </c>
    </row>
    <row r="1073" spans="1:12" x14ac:dyDescent="0.3">
      <c r="A1073" s="1">
        <v>44645</v>
      </c>
      <c r="B1073">
        <v>126.65097799999999</v>
      </c>
      <c r="C1073">
        <v>53.473464999999997</v>
      </c>
      <c r="D1073">
        <v>141.5215</v>
      </c>
      <c r="E1073">
        <v>301.48297100000002</v>
      </c>
      <c r="F1073">
        <v>80.333304999999996</v>
      </c>
      <c r="H1073">
        <f t="shared" si="94"/>
        <v>9.1311718264059369E-4</v>
      </c>
      <c r="I1073">
        <f t="shared" si="95"/>
        <v>-8.9835457041468926E-3</v>
      </c>
      <c r="J1073">
        <f t="shared" si="96"/>
        <v>3.0232127808266195E-3</v>
      </c>
      <c r="K1073">
        <f t="shared" si="97"/>
        <v>2.2853484102872752E-2</v>
      </c>
      <c r="L1073">
        <f t="shared" si="98"/>
        <v>2.2622396866835533E-2</v>
      </c>
    </row>
    <row r="1074" spans="1:12" x14ac:dyDescent="0.3">
      <c r="A1074" s="1">
        <v>44648</v>
      </c>
      <c r="B1074">
        <v>126.766678</v>
      </c>
      <c r="C1074">
        <v>52.995235000000001</v>
      </c>
      <c r="D1074">
        <v>141.949997</v>
      </c>
      <c r="E1074">
        <v>308.45224000000002</v>
      </c>
      <c r="F1074">
        <v>82.171349000000006</v>
      </c>
      <c r="H1074">
        <f t="shared" si="94"/>
        <v>3.5685236833140409E-3</v>
      </c>
      <c r="I1074">
        <f t="shared" si="95"/>
        <v>1.3354283488312154E-2</v>
      </c>
      <c r="J1074">
        <f t="shared" si="96"/>
        <v>9.1164938100711176E-3</v>
      </c>
      <c r="K1074">
        <f t="shared" si="97"/>
        <v>1.5045395759962017E-2</v>
      </c>
      <c r="L1074">
        <f t="shared" si="98"/>
        <v>8.2195992227388631E-3</v>
      </c>
    </row>
    <row r="1075" spans="1:12" x14ac:dyDescent="0.3">
      <c r="A1075" s="1">
        <v>44649</v>
      </c>
      <c r="B1075">
        <v>127.21985599999999</v>
      </c>
      <c r="C1075">
        <v>53.707695000000001</v>
      </c>
      <c r="D1075">
        <v>143.25</v>
      </c>
      <c r="E1075">
        <v>313.12811299999998</v>
      </c>
      <c r="F1075">
        <v>82.849547999999999</v>
      </c>
      <c r="H1075">
        <f t="shared" si="94"/>
        <v>1.4390929773456095E-3</v>
      </c>
      <c r="I1075">
        <f t="shared" si="95"/>
        <v>-1.2985940854112199E-2</v>
      </c>
      <c r="J1075">
        <f t="shared" si="96"/>
        <v>-4.2358275742668747E-3</v>
      </c>
      <c r="K1075">
        <f t="shared" si="97"/>
        <v>-4.9263587614809135E-3</v>
      </c>
      <c r="L1075">
        <f t="shared" si="98"/>
        <v>-1.1094570482897522E-2</v>
      </c>
    </row>
    <row r="1076" spans="1:12" x14ac:dyDescent="0.3">
      <c r="A1076" s="1">
        <v>44650</v>
      </c>
      <c r="B1076">
        <v>127.403069</v>
      </c>
      <c r="C1076">
        <v>53.014758999999998</v>
      </c>
      <c r="D1076">
        <v>142.64450099999999</v>
      </c>
      <c r="E1076">
        <v>311.58932499999997</v>
      </c>
      <c r="F1076">
        <v>81.935447999999994</v>
      </c>
      <c r="H1076">
        <f t="shared" si="94"/>
        <v>-1.6098009104701435E-2</v>
      </c>
      <c r="I1076">
        <f t="shared" si="95"/>
        <v>-7.9076693553024768E-2</v>
      </c>
      <c r="J1076">
        <f t="shared" si="96"/>
        <v>-2.1219773050618954E-2</v>
      </c>
      <c r="K1076">
        <f t="shared" si="97"/>
        <v>-1.7841287162048546E-2</v>
      </c>
      <c r="L1076">
        <f t="shared" si="98"/>
        <v>-7.5862622729723486E-3</v>
      </c>
    </row>
    <row r="1077" spans="1:12" x14ac:dyDescent="0.3">
      <c r="A1077" s="1">
        <v>44651</v>
      </c>
      <c r="B1077">
        <v>125.36855300000001</v>
      </c>
      <c r="C1077">
        <v>48.983997000000002</v>
      </c>
      <c r="D1077">
        <v>139.649506</v>
      </c>
      <c r="E1077">
        <v>306.07946800000002</v>
      </c>
      <c r="F1077">
        <v>81.316215999999997</v>
      </c>
      <c r="H1077">
        <f t="shared" si="94"/>
        <v>9.9929671363900639E-4</v>
      </c>
      <c r="I1077">
        <f t="shared" si="95"/>
        <v>-2.808551103850351E-2</v>
      </c>
      <c r="J1077">
        <f t="shared" si="96"/>
        <v>7.4941878284184131E-3</v>
      </c>
      <c r="K1077">
        <f t="shared" si="97"/>
        <v>3.5938737962306435E-3</v>
      </c>
      <c r="L1077">
        <f t="shared" si="98"/>
        <v>-8.7410919314553186E-3</v>
      </c>
    </row>
    <row r="1078" spans="1:12" x14ac:dyDescent="0.3">
      <c r="A1078" s="1">
        <v>44652</v>
      </c>
      <c r="B1078">
        <v>125.49389600000001</v>
      </c>
      <c r="C1078">
        <v>47.627395999999997</v>
      </c>
      <c r="D1078">
        <v>140.699997</v>
      </c>
      <c r="E1078">
        <v>307.18145800000002</v>
      </c>
      <c r="F1078">
        <v>80.608520999999996</v>
      </c>
      <c r="H1078">
        <f t="shared" si="94"/>
        <v>9.216598295496098E-4</v>
      </c>
      <c r="I1078">
        <f t="shared" si="95"/>
        <v>1.1815164560893543E-2</v>
      </c>
      <c r="J1078">
        <f t="shared" si="96"/>
        <v>2.0697644954165335E-2</v>
      </c>
      <c r="K1078">
        <f t="shared" si="97"/>
        <v>1.7777749335298659E-2</v>
      </c>
      <c r="L1078">
        <f t="shared" si="98"/>
        <v>2.4808577083375343E-2</v>
      </c>
    </row>
    <row r="1079" spans="1:12" x14ac:dyDescent="0.3">
      <c r="A1079" s="1">
        <v>44655</v>
      </c>
      <c r="B1079">
        <v>125.609612</v>
      </c>
      <c r="C1079">
        <v>48.193458999999997</v>
      </c>
      <c r="D1079">
        <v>143.64250200000001</v>
      </c>
      <c r="E1079">
        <v>312.691284</v>
      </c>
      <c r="F1079">
        <v>82.633315999999994</v>
      </c>
      <c r="H1079">
        <f t="shared" si="94"/>
        <v>-1.0649870365429377E-2</v>
      </c>
      <c r="I1079">
        <f t="shared" si="95"/>
        <v>-1.4688203821630236E-2</v>
      </c>
      <c r="J1079">
        <f t="shared" si="96"/>
        <v>-1.8120960296815366E-2</v>
      </c>
      <c r="K1079">
        <f t="shared" si="97"/>
        <v>-1.3070358581387592E-2</v>
      </c>
      <c r="L1079">
        <f t="shared" si="98"/>
        <v>-1.3532400594160502E-2</v>
      </c>
    </row>
    <row r="1080" spans="1:12" x14ac:dyDescent="0.3">
      <c r="A1080" s="1">
        <v>44656</v>
      </c>
      <c r="B1080">
        <v>124.27898399999999</v>
      </c>
      <c r="C1080">
        <v>47.490757000000002</v>
      </c>
      <c r="D1080">
        <v>141.06300400000001</v>
      </c>
      <c r="E1080">
        <v>308.63089000000002</v>
      </c>
      <c r="F1080">
        <v>81.522621000000001</v>
      </c>
      <c r="H1080">
        <f t="shared" si="94"/>
        <v>3.871687011845325E-3</v>
      </c>
      <c r="I1080">
        <f t="shared" si="95"/>
        <v>-3.2159698037275052E-2</v>
      </c>
      <c r="J1080">
        <f t="shared" si="96"/>
        <v>-2.7941891028706672E-2</v>
      </c>
      <c r="K1080">
        <f t="shared" si="97"/>
        <v>-3.7292566023752111E-2</v>
      </c>
      <c r="L1080">
        <f t="shared" si="98"/>
        <v>-9.9357406534376046E-3</v>
      </c>
    </row>
    <row r="1081" spans="1:12" x14ac:dyDescent="0.3">
      <c r="A1081" s="1">
        <v>44657</v>
      </c>
      <c r="B1081">
        <v>124.76108600000001</v>
      </c>
      <c r="C1081">
        <v>45.987766000000001</v>
      </c>
      <c r="D1081">
        <v>137.175995</v>
      </c>
      <c r="E1081">
        <v>297.33322099999998</v>
      </c>
      <c r="F1081">
        <v>80.716644000000002</v>
      </c>
      <c r="H1081">
        <f t="shared" si="94"/>
        <v>-6.5131326512073238E-3</v>
      </c>
      <c r="I1081">
        <f t="shared" si="95"/>
        <v>1.2024072200222318E-2</v>
      </c>
      <c r="J1081">
        <f t="shared" si="96"/>
        <v>-5.1965942486963393E-3</v>
      </c>
      <c r="K1081">
        <f t="shared" si="97"/>
        <v>6.2243442378531206E-3</v>
      </c>
      <c r="L1081">
        <f t="shared" si="98"/>
        <v>-3.1836012738227981E-3</v>
      </c>
    </row>
    <row r="1082" spans="1:12" x14ac:dyDescent="0.3">
      <c r="A1082" s="1">
        <v>44658</v>
      </c>
      <c r="B1082">
        <v>123.95114100000001</v>
      </c>
      <c r="C1082">
        <v>46.544063999999999</v>
      </c>
      <c r="D1082">
        <v>136.46499600000001</v>
      </c>
      <c r="E1082">
        <v>299.18969700000002</v>
      </c>
      <c r="F1082">
        <v>80.460082999999997</v>
      </c>
      <c r="H1082">
        <f t="shared" si="94"/>
        <v>-6.3992677040412473E-3</v>
      </c>
      <c r="I1082">
        <f t="shared" si="95"/>
        <v>-6.3104672698729254E-3</v>
      </c>
      <c r="J1082">
        <f t="shared" si="96"/>
        <v>-1.8150002012509783E-2</v>
      </c>
      <c r="K1082">
        <f t="shared" si="97"/>
        <v>-1.4707609958459024E-2</v>
      </c>
      <c r="L1082">
        <f t="shared" si="98"/>
        <v>-7.3855881072019706E-3</v>
      </c>
    </row>
    <row r="1083" spans="1:12" x14ac:dyDescent="0.3">
      <c r="A1083" s="1">
        <v>44659</v>
      </c>
      <c r="B1083">
        <v>123.160477</v>
      </c>
      <c r="C1083">
        <v>46.251274000000002</v>
      </c>
      <c r="D1083">
        <v>134.01049800000001</v>
      </c>
      <c r="E1083">
        <v>294.82153299999999</v>
      </c>
      <c r="F1083">
        <v>79.868026999999998</v>
      </c>
      <c r="H1083">
        <f t="shared" si="94"/>
        <v>-1.0704506698709827E-2</v>
      </c>
      <c r="I1083">
        <f t="shared" si="95"/>
        <v>-9.3279579327826961E-3</v>
      </c>
      <c r="J1083">
        <f t="shared" si="96"/>
        <v>-3.1950347046451361E-2</v>
      </c>
      <c r="K1083">
        <f t="shared" si="97"/>
        <v>-4.023004840197917E-2</v>
      </c>
      <c r="L1083">
        <f t="shared" si="98"/>
        <v>-1.4685962628362486E-2</v>
      </c>
    </row>
    <row r="1084" spans="1:12" x14ac:dyDescent="0.3">
      <c r="A1084" s="1">
        <v>44662</v>
      </c>
      <c r="B1084">
        <v>121.849136</v>
      </c>
      <c r="C1084">
        <v>45.821849999999998</v>
      </c>
      <c r="D1084">
        <v>129.796494</v>
      </c>
      <c r="E1084">
        <v>283.196259</v>
      </c>
      <c r="F1084">
        <v>78.703659000000002</v>
      </c>
      <c r="H1084">
        <f t="shared" si="94"/>
        <v>-3.0909243600552557E-3</v>
      </c>
      <c r="I1084">
        <f t="shared" si="95"/>
        <v>3.1897369168586353E-3</v>
      </c>
      <c r="J1084">
        <f t="shared" si="96"/>
        <v>-1.1016050876404514E-2</v>
      </c>
      <c r="K1084">
        <f t="shared" si="97"/>
        <v>-1.1281340497968126E-2</v>
      </c>
      <c r="L1084">
        <f t="shared" si="98"/>
        <v>-5.405808386430724E-3</v>
      </c>
    </row>
    <row r="1085" spans="1:12" x14ac:dyDescent="0.3">
      <c r="A1085" s="1">
        <v>44663</v>
      </c>
      <c r="B1085">
        <v>121.473091</v>
      </c>
      <c r="C1085">
        <v>45.968243000000001</v>
      </c>
      <c r="D1085">
        <v>128.37449599999999</v>
      </c>
      <c r="E1085">
        <v>280.01937900000001</v>
      </c>
      <c r="F1085">
        <v>78.279349999999994</v>
      </c>
      <c r="H1085">
        <f t="shared" si="94"/>
        <v>1.2691545571076278E-3</v>
      </c>
      <c r="I1085">
        <f t="shared" si="95"/>
        <v>4.4487330256328186E-3</v>
      </c>
      <c r="J1085">
        <f t="shared" si="96"/>
        <v>1.4780253378997202E-2</v>
      </c>
      <c r="K1085">
        <f t="shared" si="97"/>
        <v>1.9520458627329249E-2</v>
      </c>
      <c r="L1085">
        <f t="shared" si="98"/>
        <v>5.2803679772775673E-3</v>
      </c>
    </row>
    <row r="1086" spans="1:12" x14ac:dyDescent="0.3">
      <c r="A1086" s="1">
        <v>44664</v>
      </c>
      <c r="B1086">
        <v>121.627357</v>
      </c>
      <c r="C1086">
        <v>46.173198999999997</v>
      </c>
      <c r="D1086">
        <v>130.28599500000001</v>
      </c>
      <c r="E1086">
        <v>285.53918499999997</v>
      </c>
      <c r="F1086">
        <v>78.693787</v>
      </c>
      <c r="H1086">
        <f t="shared" si="94"/>
        <v>3.3241146527476736E-3</v>
      </c>
      <c r="I1086">
        <f t="shared" si="95"/>
        <v>-7.8515351069925188E-3</v>
      </c>
      <c r="J1086">
        <f t="shared" si="96"/>
        <v>-2.3554780547444112E-2</v>
      </c>
      <c r="K1086">
        <f t="shared" si="97"/>
        <v>-2.7458001979481908E-2</v>
      </c>
      <c r="L1086">
        <f t="shared" si="98"/>
        <v>-3.7687748924580457E-3</v>
      </c>
    </row>
    <row r="1087" spans="1:12" x14ac:dyDescent="0.3">
      <c r="A1087" s="1">
        <v>44665</v>
      </c>
      <c r="B1087">
        <v>122.03233299999999</v>
      </c>
      <c r="C1087">
        <v>45.812088000000003</v>
      </c>
      <c r="D1087">
        <v>127.25299800000001</v>
      </c>
      <c r="E1087">
        <v>277.80551100000002</v>
      </c>
      <c r="F1087">
        <v>78.397766000000004</v>
      </c>
      <c r="H1087">
        <f t="shared" si="94"/>
        <v>-3.0863345835736673E-3</v>
      </c>
      <c r="I1087">
        <f t="shared" si="95"/>
        <v>1.0595529738859464E-2</v>
      </c>
      <c r="J1087">
        <f t="shared" si="96"/>
        <v>5.5483071035530591E-3</v>
      </c>
      <c r="K1087">
        <f t="shared" si="97"/>
        <v>2.4627116555908622E-3</v>
      </c>
      <c r="L1087">
        <f t="shared" si="98"/>
        <v>-1.5602576673217647E-2</v>
      </c>
    </row>
    <row r="1088" spans="1:12" x14ac:dyDescent="0.3">
      <c r="A1088" s="1">
        <v>44669</v>
      </c>
      <c r="B1088">
        <v>121.65628100000001</v>
      </c>
      <c r="C1088">
        <v>46.300072</v>
      </c>
      <c r="D1088">
        <v>127.960999</v>
      </c>
      <c r="E1088">
        <v>278.49050899999997</v>
      </c>
      <c r="F1088">
        <v>77.184051999999994</v>
      </c>
      <c r="H1088">
        <f t="shared" si="94"/>
        <v>2.3344309168862723E-2</v>
      </c>
      <c r="I1088">
        <f t="shared" si="95"/>
        <v>1.8507473422179215E-2</v>
      </c>
      <c r="J1088">
        <f t="shared" si="96"/>
        <v>1.9885270233457191E-2</v>
      </c>
      <c r="K1088">
        <f t="shared" si="97"/>
        <v>1.6896248979590085E-2</v>
      </c>
      <c r="L1088">
        <f t="shared" si="98"/>
        <v>1.6986046441654624E-2</v>
      </c>
    </row>
    <row r="1089" spans="1:12" x14ac:dyDescent="0.3">
      <c r="A1089" s="1">
        <v>44670</v>
      </c>
      <c r="B1089">
        <v>124.52967099999999</v>
      </c>
      <c r="C1089">
        <v>47.164948000000003</v>
      </c>
      <c r="D1089">
        <v>130.53100599999999</v>
      </c>
      <c r="E1089">
        <v>283.23593099999999</v>
      </c>
      <c r="F1089">
        <v>78.506302000000005</v>
      </c>
      <c r="H1089">
        <f t="shared" si="94"/>
        <v>6.8595418407079306E-2</v>
      </c>
      <c r="I1089">
        <f t="shared" si="95"/>
        <v>2.0827664805655653E-2</v>
      </c>
      <c r="J1089">
        <f t="shared" si="96"/>
        <v>-1.7664404493078677E-2</v>
      </c>
      <c r="K1089">
        <f t="shared" si="97"/>
        <v>3.7085262833952506E-3</v>
      </c>
      <c r="L1089">
        <f t="shared" si="98"/>
        <v>9.1336914563083325E-3</v>
      </c>
    </row>
    <row r="1090" spans="1:12" x14ac:dyDescent="0.3">
      <c r="A1090" s="1">
        <v>44671</v>
      </c>
      <c r="B1090">
        <v>133.37162799999999</v>
      </c>
      <c r="C1090">
        <v>48.157584999999997</v>
      </c>
      <c r="D1090">
        <v>128.245499</v>
      </c>
      <c r="E1090">
        <v>284.28826900000001</v>
      </c>
      <c r="F1090">
        <v>79.226639000000006</v>
      </c>
      <c r="H1090">
        <f t="shared" si="94"/>
        <v>1.1000581702052462E-2</v>
      </c>
      <c r="I1090">
        <f t="shared" si="95"/>
        <v>-1.625386753212104E-2</v>
      </c>
      <c r="J1090">
        <f t="shared" si="96"/>
        <v>-2.6132775657828844E-2</v>
      </c>
      <c r="K1090">
        <f t="shared" si="97"/>
        <v>-1.9571511017428642E-2</v>
      </c>
      <c r="L1090">
        <f t="shared" si="98"/>
        <v>-1.0139645202963161E-2</v>
      </c>
    </row>
    <row r="1091" spans="1:12" x14ac:dyDescent="0.3">
      <c r="A1091" s="1">
        <v>44672</v>
      </c>
      <c r="B1091">
        <v>134.84689299999999</v>
      </c>
      <c r="C1091">
        <v>47.381165000000003</v>
      </c>
      <c r="D1091">
        <v>124.9375</v>
      </c>
      <c r="E1091">
        <v>278.778412</v>
      </c>
      <c r="F1091">
        <v>78.427368000000001</v>
      </c>
      <c r="H1091">
        <f t="shared" si="94"/>
        <v>-1.1506851966136841E-2</v>
      </c>
      <c r="I1091">
        <f t="shared" si="95"/>
        <v>-2.8188689507718408E-2</v>
      </c>
      <c r="J1091">
        <f t="shared" si="96"/>
        <v>-4.3543737458970305E-2</v>
      </c>
      <c r="K1091">
        <f t="shared" si="97"/>
        <v>-2.4440501821838184E-2</v>
      </c>
      <c r="L1091">
        <f t="shared" si="98"/>
        <v>-4.2012727797105694E-2</v>
      </c>
    </row>
    <row r="1092" spans="1:12" x14ac:dyDescent="0.3">
      <c r="A1092" s="1">
        <v>44673</v>
      </c>
      <c r="B1092">
        <v>133.304123</v>
      </c>
      <c r="C1092">
        <v>46.064200999999997</v>
      </c>
      <c r="D1092">
        <v>119.613998</v>
      </c>
      <c r="E1092">
        <v>272.04751599999997</v>
      </c>
      <c r="F1092">
        <v>75.200676000000001</v>
      </c>
      <c r="H1092">
        <f t="shared" si="94"/>
        <v>6.1294857183877534E-3</v>
      </c>
      <c r="I1092">
        <f t="shared" si="95"/>
        <v>8.4980519202942553E-3</v>
      </c>
      <c r="J1092">
        <f t="shared" si="96"/>
        <v>2.9944938121151028E-2</v>
      </c>
      <c r="K1092">
        <f t="shared" si="97"/>
        <v>2.4120034706087937E-2</v>
      </c>
      <c r="L1092">
        <f t="shared" si="98"/>
        <v>1.0053076915529782E-2</v>
      </c>
    </row>
    <row r="1093" spans="1:12" x14ac:dyDescent="0.3">
      <c r="A1093" s="1">
        <v>44676</v>
      </c>
      <c r="B1093">
        <v>134.123718</v>
      </c>
      <c r="C1093">
        <v>46.457324999999997</v>
      </c>
      <c r="D1093">
        <v>123.25</v>
      </c>
      <c r="E1093">
        <v>278.68908699999997</v>
      </c>
      <c r="F1093">
        <v>75.960487000000001</v>
      </c>
      <c r="H1093">
        <f t="shared" ref="H1093:H1156" si="99">LN(B1094/B1093)</f>
        <v>-2.1142226982928551E-2</v>
      </c>
      <c r="I1093">
        <f t="shared" ref="I1093:I1156" si="100">LN(C1094/C1093)</f>
        <v>-1.6208568671457604E-2</v>
      </c>
      <c r="J1093">
        <f t="shared" ref="J1093:J1156" si="101">LN(D1094/D1093)</f>
        <v>-3.0848258709995587E-2</v>
      </c>
      <c r="K1093">
        <f t="shared" ref="K1093:K1156" si="102">LN(E1094/E1093)</f>
        <v>-3.8121195685502228E-2</v>
      </c>
      <c r="L1093">
        <f t="shared" ref="L1093:L1156" si="103">LN(F1094/F1093)</f>
        <v>-3.2612484937232067E-2</v>
      </c>
    </row>
    <row r="1094" spans="1:12" x14ac:dyDescent="0.3">
      <c r="A1094" s="1">
        <v>44677</v>
      </c>
      <c r="B1094">
        <v>131.31781000000001</v>
      </c>
      <c r="C1094">
        <v>45.710388000000002</v>
      </c>
      <c r="D1094">
        <v>119.50599699999999</v>
      </c>
      <c r="E1094">
        <v>268.26507600000002</v>
      </c>
      <c r="F1094">
        <v>73.523185999999995</v>
      </c>
      <c r="H1094">
        <f t="shared" si="99"/>
        <v>-8.3316894760307372E-3</v>
      </c>
      <c r="I1094">
        <f t="shared" si="100"/>
        <v>8.5969743570884279E-4</v>
      </c>
      <c r="J1094">
        <f t="shared" si="101"/>
        <v>-3.8256180866569463E-2</v>
      </c>
      <c r="K1094">
        <f t="shared" si="102"/>
        <v>4.6987408371195312E-2</v>
      </c>
      <c r="L1094">
        <f t="shared" si="103"/>
        <v>3.3497330733222998E-3</v>
      </c>
    </row>
    <row r="1095" spans="1:12" x14ac:dyDescent="0.3">
      <c r="A1095" s="1">
        <v>44678</v>
      </c>
      <c r="B1095">
        <v>130.22825599999999</v>
      </c>
      <c r="C1095">
        <v>45.749701999999999</v>
      </c>
      <c r="D1095">
        <v>115.0205</v>
      </c>
      <c r="E1095">
        <v>281.17099000000002</v>
      </c>
      <c r="F1095">
        <v>73.769881999999996</v>
      </c>
      <c r="H1095">
        <f t="shared" si="99"/>
        <v>5.0221431499831246E-3</v>
      </c>
      <c r="I1095">
        <f t="shared" si="100"/>
        <v>3.3170861814188816E-2</v>
      </c>
      <c r="J1095">
        <f t="shared" si="101"/>
        <v>3.7465129507754359E-2</v>
      </c>
      <c r="K1095">
        <f t="shared" si="102"/>
        <v>2.2380339894908684E-2</v>
      </c>
      <c r="L1095">
        <f t="shared" si="103"/>
        <v>1.8290683935152111E-2</v>
      </c>
    </row>
    <row r="1096" spans="1:12" x14ac:dyDescent="0.3">
      <c r="A1096" s="1">
        <v>44679</v>
      </c>
      <c r="B1096">
        <v>130.883926</v>
      </c>
      <c r="C1096">
        <v>47.292709000000002</v>
      </c>
      <c r="D1096">
        <v>119.41149900000001</v>
      </c>
      <c r="E1096">
        <v>287.53463699999998</v>
      </c>
      <c r="F1096">
        <v>75.131598999999994</v>
      </c>
      <c r="H1096">
        <f t="shared" si="99"/>
        <v>-2.6349677572815651E-2</v>
      </c>
      <c r="I1096">
        <f t="shared" si="100"/>
        <v>-2.3337597927417353E-2</v>
      </c>
      <c r="J1096">
        <f t="shared" si="101"/>
        <v>-3.7934729974103985E-2</v>
      </c>
      <c r="K1096">
        <f t="shared" si="102"/>
        <v>-4.2711280843415723E-2</v>
      </c>
      <c r="L1096">
        <f t="shared" si="103"/>
        <v>-3.664982447678513E-2</v>
      </c>
    </row>
    <row r="1097" spans="1:12" x14ac:dyDescent="0.3">
      <c r="A1097" s="1">
        <v>44680</v>
      </c>
      <c r="B1097">
        <v>127.480217</v>
      </c>
      <c r="C1097">
        <v>46.201790000000003</v>
      </c>
      <c r="D1097">
        <v>114.966499</v>
      </c>
      <c r="E1097">
        <v>275.51223800000002</v>
      </c>
      <c r="F1097">
        <v>72.427886999999998</v>
      </c>
      <c r="H1097">
        <f t="shared" si="99"/>
        <v>6.2582210830976967E-3</v>
      </c>
      <c r="I1097">
        <f t="shared" si="100"/>
        <v>1.0369435124682806E-2</v>
      </c>
      <c r="J1097">
        <f t="shared" si="101"/>
        <v>1.8874125671821965E-2</v>
      </c>
      <c r="K1097">
        <f t="shared" si="102"/>
        <v>2.473490294308112E-2</v>
      </c>
      <c r="L1097">
        <f t="shared" si="103"/>
        <v>8.1411908320543919E-3</v>
      </c>
    </row>
    <row r="1098" spans="1:12" x14ac:dyDescent="0.3">
      <c r="A1098" s="1">
        <v>44683</v>
      </c>
      <c r="B1098">
        <v>128.280518</v>
      </c>
      <c r="C1098">
        <v>46.683368999999999</v>
      </c>
      <c r="D1098">
        <v>117.156998</v>
      </c>
      <c r="E1098">
        <v>282.41198700000001</v>
      </c>
      <c r="F1098">
        <v>73.019942999999998</v>
      </c>
      <c r="H1098">
        <f t="shared" si="99"/>
        <v>-3.9163115008822805E-3</v>
      </c>
      <c r="I1098">
        <f t="shared" si="100"/>
        <v>7.3413277778459317E-3</v>
      </c>
      <c r="J1098">
        <f t="shared" si="101"/>
        <v>8.2665902399760866E-3</v>
      </c>
      <c r="K1098">
        <f t="shared" si="102"/>
        <v>-9.5012572480410069E-3</v>
      </c>
      <c r="L1098">
        <f t="shared" si="103"/>
        <v>-9.6409503728125713E-3</v>
      </c>
    </row>
    <row r="1099" spans="1:12" x14ac:dyDescent="0.3">
      <c r="A1099" s="1">
        <v>44684</v>
      </c>
      <c r="B1099">
        <v>127.77911400000001</v>
      </c>
      <c r="C1099">
        <v>47.027348000000003</v>
      </c>
      <c r="D1099">
        <v>118.129501</v>
      </c>
      <c r="E1099">
        <v>279.74142499999999</v>
      </c>
      <c r="F1099">
        <v>72.319344000000001</v>
      </c>
      <c r="H1099">
        <f t="shared" si="99"/>
        <v>3.6162767439128378E-2</v>
      </c>
      <c r="I1099">
        <f t="shared" si="100"/>
        <v>1.9864271628519527E-2</v>
      </c>
      <c r="J1099">
        <f t="shared" si="101"/>
        <v>3.6941574270802476E-2</v>
      </c>
      <c r="K1099">
        <f t="shared" si="102"/>
        <v>2.8685257492182151E-2</v>
      </c>
      <c r="L1099">
        <f t="shared" si="103"/>
        <v>2.585999408836713E-2</v>
      </c>
    </row>
    <row r="1100" spans="1:12" x14ac:dyDescent="0.3">
      <c r="A1100" s="1">
        <v>44685</v>
      </c>
      <c r="B1100">
        <v>132.48452800000001</v>
      </c>
      <c r="C1100">
        <v>47.970852000000001</v>
      </c>
      <c r="D1100">
        <v>122.574997</v>
      </c>
      <c r="E1100">
        <v>287.88207999999997</v>
      </c>
      <c r="F1100">
        <v>74.213913000000005</v>
      </c>
      <c r="H1100">
        <f t="shared" si="99"/>
        <v>-1.0829863204917044E-2</v>
      </c>
      <c r="I1100">
        <f t="shared" si="100"/>
        <v>-3.2271041607171314E-2</v>
      </c>
      <c r="J1100">
        <f t="shared" si="101"/>
        <v>-4.8718162680703836E-2</v>
      </c>
      <c r="K1100">
        <f t="shared" si="102"/>
        <v>-4.453163353129342E-2</v>
      </c>
      <c r="L1100">
        <f t="shared" si="103"/>
        <v>-3.2568039952420844E-2</v>
      </c>
    </row>
    <row r="1101" spans="1:12" x14ac:dyDescent="0.3">
      <c r="A1101" s="1">
        <v>44686</v>
      </c>
      <c r="B1101">
        <v>131.05748</v>
      </c>
      <c r="C1101">
        <v>46.447495000000004</v>
      </c>
      <c r="D1101">
        <v>116.746498</v>
      </c>
      <c r="E1101">
        <v>275.34347500000001</v>
      </c>
      <c r="F1101">
        <v>71.835846000000004</v>
      </c>
      <c r="H1101">
        <f t="shared" si="99"/>
        <v>1.2793145314087699E-2</v>
      </c>
      <c r="I1101">
        <f t="shared" si="100"/>
        <v>-3.6195224588268807E-2</v>
      </c>
      <c r="J1101">
        <f t="shared" si="101"/>
        <v>-9.3500130675839045E-3</v>
      </c>
      <c r="K1101">
        <f t="shared" si="102"/>
        <v>-9.4915546681566317E-3</v>
      </c>
      <c r="L1101">
        <f t="shared" si="103"/>
        <v>-4.2675240315381037E-3</v>
      </c>
    </row>
    <row r="1102" spans="1:12" x14ac:dyDescent="0.3">
      <c r="A1102" s="1">
        <v>44687</v>
      </c>
      <c r="B1102">
        <v>132.744888</v>
      </c>
      <c r="C1102">
        <v>44.796379000000002</v>
      </c>
      <c r="D1102">
        <v>115.660004</v>
      </c>
      <c r="E1102">
        <v>272.74240099999997</v>
      </c>
      <c r="F1102">
        <v>71.529938000000001</v>
      </c>
      <c r="H1102">
        <f t="shared" si="99"/>
        <v>-1.1683965193645673E-2</v>
      </c>
      <c r="I1102">
        <f t="shared" si="100"/>
        <v>-8.5932445814094413E-3</v>
      </c>
      <c r="J1102">
        <f t="shared" si="101"/>
        <v>-2.2523981927300103E-2</v>
      </c>
      <c r="K1102">
        <f t="shared" si="102"/>
        <v>-3.7645136319922556E-2</v>
      </c>
      <c r="L1102">
        <f t="shared" si="103"/>
        <v>-1.3191857141410661E-2</v>
      </c>
    </row>
    <row r="1103" spans="1:12" x14ac:dyDescent="0.3">
      <c r="A1103" s="1">
        <v>44690</v>
      </c>
      <c r="B1103">
        <v>131.20292699999999</v>
      </c>
      <c r="C1103">
        <v>44.413082000000003</v>
      </c>
      <c r="D1103">
        <v>113.084</v>
      </c>
      <c r="E1103">
        <v>262.66583300000002</v>
      </c>
      <c r="F1103">
        <v>70.592522000000002</v>
      </c>
      <c r="H1103">
        <f t="shared" si="99"/>
        <v>-4.0298411399867277E-2</v>
      </c>
      <c r="I1103">
        <f t="shared" si="100"/>
        <v>6.8365382919156085E-3</v>
      </c>
      <c r="J1103">
        <f t="shared" si="101"/>
        <v>1.3181662873672799E-2</v>
      </c>
      <c r="K1103">
        <f t="shared" si="102"/>
        <v>1.8424816686183062E-2</v>
      </c>
      <c r="L1103">
        <f t="shared" si="103"/>
        <v>1.3743557774589453E-2</v>
      </c>
    </row>
    <row r="1104" spans="1:12" x14ac:dyDescent="0.3">
      <c r="A1104" s="1">
        <v>44691</v>
      </c>
      <c r="B1104">
        <v>126.020775</v>
      </c>
      <c r="C1104">
        <v>44.717753999999999</v>
      </c>
      <c r="D1104">
        <v>114.584503</v>
      </c>
      <c r="E1104">
        <v>267.55026199999998</v>
      </c>
      <c r="F1104">
        <v>71.569412</v>
      </c>
      <c r="H1104">
        <f t="shared" si="99"/>
        <v>1.246745230158312E-2</v>
      </c>
      <c r="I1104">
        <f t="shared" si="100"/>
        <v>-2.4247691468072315E-2</v>
      </c>
      <c r="J1104">
        <f t="shared" si="101"/>
        <v>-5.4562924355195256E-3</v>
      </c>
      <c r="K1104">
        <f t="shared" si="102"/>
        <v>-3.3773740869764007E-2</v>
      </c>
      <c r="L1104">
        <f t="shared" si="103"/>
        <v>-2.0898032171357262E-2</v>
      </c>
    </row>
    <row r="1105" spans="1:12" x14ac:dyDescent="0.3">
      <c r="A1105" s="1">
        <v>44692</v>
      </c>
      <c r="B1105">
        <v>127.60176800000001</v>
      </c>
      <c r="C1105">
        <v>43.646492000000002</v>
      </c>
      <c r="D1105">
        <v>113.960999</v>
      </c>
      <c r="E1105">
        <v>258.66497800000002</v>
      </c>
      <c r="F1105">
        <v>70.089271999999994</v>
      </c>
      <c r="H1105">
        <f t="shared" si="99"/>
        <v>1.630984157802523E-2</v>
      </c>
      <c r="I1105">
        <f t="shared" si="100"/>
        <v>-1.520157985279327E-2</v>
      </c>
      <c r="J1105">
        <f t="shared" si="101"/>
        <v>-7.0446658749384727E-3</v>
      </c>
      <c r="K1105">
        <f t="shared" si="102"/>
        <v>-2.0159465965089926E-2</v>
      </c>
      <c r="L1105">
        <f t="shared" si="103"/>
        <v>-4.2323146392112508E-3</v>
      </c>
    </row>
    <row r="1106" spans="1:12" x14ac:dyDescent="0.3">
      <c r="A1106" s="1">
        <v>44693</v>
      </c>
      <c r="B1106">
        <v>129.699997</v>
      </c>
      <c r="C1106">
        <v>42.988014</v>
      </c>
      <c r="D1106">
        <v>113.16100299999999</v>
      </c>
      <c r="E1106">
        <v>253.50264000000001</v>
      </c>
      <c r="F1106">
        <v>69.793259000000006</v>
      </c>
      <c r="H1106">
        <f t="shared" si="99"/>
        <v>5.2533398203008334E-3</v>
      </c>
      <c r="I1106">
        <f t="shared" si="100"/>
        <v>3.0397464647803039E-2</v>
      </c>
      <c r="J1106">
        <f t="shared" si="101"/>
        <v>2.9212727163595419E-2</v>
      </c>
      <c r="K1106">
        <f t="shared" si="102"/>
        <v>2.2344917727328481E-2</v>
      </c>
      <c r="L1106">
        <f t="shared" si="103"/>
        <v>6.2013611670125694E-3</v>
      </c>
    </row>
    <row r="1107" spans="1:12" x14ac:dyDescent="0.3">
      <c r="A1107" s="1">
        <v>44694</v>
      </c>
      <c r="B1107">
        <v>130.38314800000001</v>
      </c>
      <c r="C1107">
        <v>44.314804000000002</v>
      </c>
      <c r="D1107">
        <v>116.515503</v>
      </c>
      <c r="E1107">
        <v>259.23089599999997</v>
      </c>
      <c r="F1107">
        <v>70.227417000000003</v>
      </c>
      <c r="H1107">
        <f t="shared" si="99"/>
        <v>1.064660767518431E-2</v>
      </c>
      <c r="I1107">
        <f t="shared" si="100"/>
        <v>-1.3316153233479723E-3</v>
      </c>
      <c r="J1107">
        <f t="shared" si="101"/>
        <v>-1.4898160238746629E-2</v>
      </c>
      <c r="K1107">
        <f t="shared" si="102"/>
        <v>1.4541237336772768E-3</v>
      </c>
      <c r="L1107">
        <f t="shared" si="103"/>
        <v>-2.0727534856192872E-2</v>
      </c>
    </row>
    <row r="1108" spans="1:12" x14ac:dyDescent="0.3">
      <c r="A1108" s="1">
        <v>44697</v>
      </c>
      <c r="B1108">
        <v>131.77870200000001</v>
      </c>
      <c r="C1108">
        <v>44.255833000000003</v>
      </c>
      <c r="D1108">
        <v>114.792503</v>
      </c>
      <c r="E1108">
        <v>259.60812399999998</v>
      </c>
      <c r="F1108">
        <v>68.786758000000006</v>
      </c>
      <c r="H1108">
        <f t="shared" si="99"/>
        <v>2.4434307733354345E-2</v>
      </c>
      <c r="I1108">
        <f t="shared" si="100"/>
        <v>3.4486192539361235E-2</v>
      </c>
      <c r="J1108">
        <f t="shared" si="101"/>
        <v>1.6493215805381375E-2</v>
      </c>
      <c r="K1108">
        <f t="shared" si="102"/>
        <v>2.014015500738606E-2</v>
      </c>
      <c r="L1108">
        <f t="shared" si="103"/>
        <v>3.065426219818513E-2</v>
      </c>
    </row>
    <row r="1109" spans="1:12" x14ac:dyDescent="0.3">
      <c r="A1109" s="1">
        <v>44698</v>
      </c>
      <c r="B1109">
        <v>135.038284</v>
      </c>
      <c r="C1109">
        <v>45.808669999999999</v>
      </c>
      <c r="D1109">
        <v>116.7015</v>
      </c>
      <c r="E1109">
        <v>264.889679</v>
      </c>
      <c r="F1109">
        <v>70.928016999999997</v>
      </c>
      <c r="H1109">
        <f t="shared" si="99"/>
        <v>-4.0033244246495639E-2</v>
      </c>
      <c r="I1109">
        <f t="shared" si="100"/>
        <v>-7.3431493378057072E-2</v>
      </c>
      <c r="J1109">
        <f t="shared" si="101"/>
        <v>-3.754654956645679E-2</v>
      </c>
      <c r="K1109">
        <f t="shared" si="102"/>
        <v>-4.6598757534129003E-2</v>
      </c>
      <c r="L1109">
        <f t="shared" si="103"/>
        <v>-5.1088276541588859E-2</v>
      </c>
    </row>
    <row r="1110" spans="1:12" x14ac:dyDescent="0.3">
      <c r="A1110" s="1">
        <v>44699</v>
      </c>
      <c r="B1110">
        <v>129.73904400000001</v>
      </c>
      <c r="C1110">
        <v>42.565407</v>
      </c>
      <c r="D1110">
        <v>112.40100099999999</v>
      </c>
      <c r="E1110">
        <v>252.82933</v>
      </c>
      <c r="F1110">
        <v>67.395432</v>
      </c>
      <c r="H1110">
        <f t="shared" si="99"/>
        <v>-2.498228651258488E-2</v>
      </c>
      <c r="I1110">
        <f t="shared" si="100"/>
        <v>-5.2375525365197094E-2</v>
      </c>
      <c r="J1110">
        <f t="shared" si="101"/>
        <v>-1.4838076098033056E-2</v>
      </c>
      <c r="K1110">
        <f t="shared" si="102"/>
        <v>-3.7065660885117709E-3</v>
      </c>
      <c r="L1110">
        <f t="shared" si="103"/>
        <v>-1.8620272485076594E-2</v>
      </c>
    </row>
    <row r="1111" spans="1:12" x14ac:dyDescent="0.3">
      <c r="A1111" s="1">
        <v>44700</v>
      </c>
      <c r="B1111">
        <v>126.538017</v>
      </c>
      <c r="C1111">
        <v>40.393397999999998</v>
      </c>
      <c r="D1111">
        <v>110.745499</v>
      </c>
      <c r="E1111">
        <v>251.893936</v>
      </c>
      <c r="F1111">
        <v>66.152122000000006</v>
      </c>
      <c r="H1111">
        <f t="shared" si="99"/>
        <v>-9.1424558127754605E-3</v>
      </c>
      <c r="I1111">
        <f t="shared" si="100"/>
        <v>-2.5879444835304882E-2</v>
      </c>
      <c r="J1111">
        <f t="shared" si="101"/>
        <v>-1.301940361301205E-2</v>
      </c>
      <c r="K1111">
        <f t="shared" si="102"/>
        <v>-2.2938034041057576E-3</v>
      </c>
      <c r="L1111">
        <f t="shared" si="103"/>
        <v>2.3440270707200842E-2</v>
      </c>
    </row>
    <row r="1112" spans="1:12" x14ac:dyDescent="0.3">
      <c r="A1112" s="1">
        <v>44701</v>
      </c>
      <c r="B1112">
        <v>125.386421</v>
      </c>
      <c r="C1112">
        <v>39.361449999999998</v>
      </c>
      <c r="D1112">
        <v>109.31300400000001</v>
      </c>
      <c r="E1112">
        <v>251.31680299999999</v>
      </c>
      <c r="F1112">
        <v>67.721062000000003</v>
      </c>
      <c r="H1112">
        <f t="shared" si="99"/>
        <v>2.072100104817633E-2</v>
      </c>
      <c r="I1112">
        <f t="shared" si="100"/>
        <v>2.879494993007551E-2</v>
      </c>
      <c r="J1112">
        <f t="shared" si="101"/>
        <v>2.1301351394739425E-2</v>
      </c>
      <c r="K1112">
        <f t="shared" si="102"/>
        <v>3.1529640271902352E-2</v>
      </c>
      <c r="L1112">
        <f t="shared" si="103"/>
        <v>2.0336766222833674E-2</v>
      </c>
    </row>
    <row r="1113" spans="1:12" x14ac:dyDescent="0.3">
      <c r="A1113" s="1">
        <v>44704</v>
      </c>
      <c r="B1113">
        <v>128.01165800000001</v>
      </c>
      <c r="C1113">
        <v>40.511336999999997</v>
      </c>
      <c r="D1113">
        <v>111.666496</v>
      </c>
      <c r="E1113">
        <v>259.36697400000003</v>
      </c>
      <c r="F1113">
        <v>69.112388999999993</v>
      </c>
      <c r="H1113">
        <f t="shared" si="99"/>
        <v>1.9851885076970617E-2</v>
      </c>
      <c r="I1113">
        <f t="shared" si="100"/>
        <v>-8.2826632241821685E-3</v>
      </c>
      <c r="J1113">
        <f t="shared" si="101"/>
        <v>-5.2775949365897801E-2</v>
      </c>
      <c r="K1113">
        <f t="shared" si="102"/>
        <v>-3.9594996778014339E-3</v>
      </c>
      <c r="L1113">
        <f t="shared" si="103"/>
        <v>-1.4525277381703382E-2</v>
      </c>
    </row>
    <row r="1114" spans="1:12" x14ac:dyDescent="0.3">
      <c r="A1114" s="1">
        <v>44705</v>
      </c>
      <c r="B1114">
        <v>130.57832300000001</v>
      </c>
      <c r="C1114">
        <v>40.177180999999997</v>
      </c>
      <c r="D1114">
        <v>105.92600299999999</v>
      </c>
      <c r="E1114">
        <v>258.34204099999999</v>
      </c>
      <c r="F1114">
        <v>68.115768000000003</v>
      </c>
      <c r="H1114">
        <f t="shared" si="99"/>
        <v>4.3998515085067504E-3</v>
      </c>
      <c r="I1114">
        <f t="shared" si="100"/>
        <v>5.7511694619780736E-2</v>
      </c>
      <c r="J1114">
        <f t="shared" si="101"/>
        <v>-8.1696974800737302E-4</v>
      </c>
      <c r="K1114">
        <f t="shared" si="102"/>
        <v>1.1108196458243087E-2</v>
      </c>
      <c r="L1114">
        <f t="shared" si="103"/>
        <v>1.1522439746893799E-2</v>
      </c>
    </row>
    <row r="1115" spans="1:12" x14ac:dyDescent="0.3">
      <c r="A1115" s="1">
        <v>44706</v>
      </c>
      <c r="B1115">
        <v>131.15411399999999</v>
      </c>
      <c r="C1115">
        <v>42.555576000000002</v>
      </c>
      <c r="D1115">
        <v>105.8395</v>
      </c>
      <c r="E1115">
        <v>261.22775300000001</v>
      </c>
      <c r="F1115">
        <v>68.905167000000006</v>
      </c>
      <c r="H1115">
        <f t="shared" si="99"/>
        <v>1.8431661631468924E-2</v>
      </c>
      <c r="I1115">
        <f t="shared" si="100"/>
        <v>1.4444871880895938E-2</v>
      </c>
      <c r="J1115">
        <f t="shared" si="101"/>
        <v>2.2944404731907408E-2</v>
      </c>
      <c r="K1115">
        <f t="shared" si="102"/>
        <v>1.2793066251898057E-2</v>
      </c>
      <c r="L1115">
        <f t="shared" si="103"/>
        <v>2.5869202022272293E-2</v>
      </c>
    </row>
    <row r="1116" spans="1:12" x14ac:dyDescent="0.3">
      <c r="A1116" s="1">
        <v>44707</v>
      </c>
      <c r="B1116">
        <v>133.593918</v>
      </c>
      <c r="C1116">
        <v>43.174747000000004</v>
      </c>
      <c r="D1116">
        <v>108.295998</v>
      </c>
      <c r="E1116">
        <v>264.59112499999998</v>
      </c>
      <c r="F1116">
        <v>70.710944999999995</v>
      </c>
      <c r="H1116">
        <f t="shared" si="99"/>
        <v>1.7236917515822982E-2</v>
      </c>
      <c r="I1116">
        <f t="shared" si="100"/>
        <v>0.12099008679179742</v>
      </c>
      <c r="J1116">
        <f t="shared" si="101"/>
        <v>4.0739308822159592E-2</v>
      </c>
      <c r="K1116">
        <f t="shared" si="102"/>
        <v>2.723021197482231E-2</v>
      </c>
      <c r="L1116">
        <f t="shared" si="103"/>
        <v>1.5508328852061477E-2</v>
      </c>
    </row>
    <row r="1117" spans="1:12" x14ac:dyDescent="0.3">
      <c r="A1117" s="1">
        <v>44708</v>
      </c>
      <c r="B1117">
        <v>135.91662600000001</v>
      </c>
      <c r="C1117">
        <v>48.727612000000001</v>
      </c>
      <c r="D1117">
        <v>112.799004</v>
      </c>
      <c r="E1117">
        <v>271.89498900000001</v>
      </c>
      <c r="F1117">
        <v>71.816101000000003</v>
      </c>
      <c r="H1117">
        <f t="shared" si="99"/>
        <v>-3.0924194653453698E-3</v>
      </c>
      <c r="I1117">
        <f t="shared" si="100"/>
        <v>7.2347212190656054E-3</v>
      </c>
      <c r="J1117">
        <f t="shared" si="101"/>
        <v>1.0932994684178793E-2</v>
      </c>
      <c r="K1117">
        <f t="shared" si="102"/>
        <v>-5.026385037197636E-3</v>
      </c>
      <c r="L1117">
        <f t="shared" si="103"/>
        <v>-1.1886799879318934E-2</v>
      </c>
    </row>
    <row r="1118" spans="1:12" x14ac:dyDescent="0.3">
      <c r="A1118" s="1">
        <v>44712</v>
      </c>
      <c r="B1118">
        <v>135.49696399999999</v>
      </c>
      <c r="C1118">
        <v>49.081420999999999</v>
      </c>
      <c r="D1118">
        <v>114.039001</v>
      </c>
      <c r="E1118">
        <v>270.531769</v>
      </c>
      <c r="F1118">
        <v>70.967490999999995</v>
      </c>
      <c r="H1118">
        <f t="shared" si="99"/>
        <v>4.2405746509773801E-3</v>
      </c>
      <c r="I1118">
        <f t="shared" si="100"/>
        <v>1.4511720856291021E-2</v>
      </c>
      <c r="J1118">
        <f t="shared" si="101"/>
        <v>8.5898609114759539E-4</v>
      </c>
      <c r="K1118">
        <f t="shared" si="102"/>
        <v>2.0209056989008789E-3</v>
      </c>
      <c r="L1118">
        <f t="shared" si="103"/>
        <v>-4.4593598236342038E-3</v>
      </c>
    </row>
    <row r="1119" spans="1:12" x14ac:dyDescent="0.3">
      <c r="A1119" s="1">
        <v>44713</v>
      </c>
      <c r="B1119">
        <v>136.07276899999999</v>
      </c>
      <c r="C1119">
        <v>49.798870000000001</v>
      </c>
      <c r="D1119">
        <v>114.137001</v>
      </c>
      <c r="E1119">
        <v>271.07904100000002</v>
      </c>
      <c r="F1119">
        <v>70.651725999999996</v>
      </c>
      <c r="H1119">
        <f t="shared" si="99"/>
        <v>5.1506188462047461E-3</v>
      </c>
      <c r="I1119">
        <f t="shared" si="100"/>
        <v>1.196681806109889E-2</v>
      </c>
      <c r="J1119">
        <f t="shared" si="101"/>
        <v>3.1130289016162611E-2</v>
      </c>
      <c r="K1119">
        <f t="shared" si="102"/>
        <v>7.8976109215009149E-3</v>
      </c>
      <c r="L1119">
        <f t="shared" si="103"/>
        <v>2.1280378069833013E-2</v>
      </c>
    </row>
    <row r="1120" spans="1:12" x14ac:dyDescent="0.3">
      <c r="A1120" s="1">
        <v>44714</v>
      </c>
      <c r="B1120">
        <v>136.77543600000001</v>
      </c>
      <c r="C1120">
        <v>50.398384</v>
      </c>
      <c r="D1120">
        <v>117.746002</v>
      </c>
      <c r="E1120">
        <v>273.22839399999998</v>
      </c>
      <c r="F1120">
        <v>72.171333000000004</v>
      </c>
      <c r="H1120">
        <f t="shared" si="99"/>
        <v>7.3223114521418619E-3</v>
      </c>
      <c r="I1120">
        <f t="shared" si="100"/>
        <v>-5.0831192817482251E-3</v>
      </c>
      <c r="J1120">
        <f t="shared" si="101"/>
        <v>-2.7396134039098057E-2</v>
      </c>
      <c r="K1120">
        <f t="shared" si="102"/>
        <v>-1.6746565235269739E-2</v>
      </c>
      <c r="L1120">
        <f t="shared" si="103"/>
        <v>-1.8630143299453374E-2</v>
      </c>
    </row>
    <row r="1121" spans="1:12" x14ac:dyDescent="0.3">
      <c r="A1121" s="1">
        <v>44715</v>
      </c>
      <c r="B1121">
        <v>137.78062399999999</v>
      </c>
      <c r="C1121">
        <v>50.142853000000002</v>
      </c>
      <c r="D1121">
        <v>114.564003</v>
      </c>
      <c r="E1121">
        <v>268.69085699999999</v>
      </c>
      <c r="F1121">
        <v>70.839218000000002</v>
      </c>
      <c r="H1121">
        <f t="shared" si="99"/>
        <v>1.1969603862711353E-2</v>
      </c>
      <c r="I1121">
        <f t="shared" si="100"/>
        <v>-1.9394994059915273E-2</v>
      </c>
      <c r="J1121">
        <f t="shared" si="101"/>
        <v>2.1130012278168662E-2</v>
      </c>
      <c r="K1121">
        <f t="shared" si="102"/>
        <v>-4.7145048525240665E-3</v>
      </c>
      <c r="L1121">
        <f t="shared" si="103"/>
        <v>1.6303149438691194E-2</v>
      </c>
    </row>
    <row r="1122" spans="1:12" x14ac:dyDescent="0.3">
      <c r="A1122" s="1">
        <v>44718</v>
      </c>
      <c r="B1122">
        <v>139.43971300000001</v>
      </c>
      <c r="C1122">
        <v>49.179703000000003</v>
      </c>
      <c r="D1122">
        <v>117.010498</v>
      </c>
      <c r="E1122">
        <v>267.42709400000001</v>
      </c>
      <c r="F1122">
        <v>72.003585999999999</v>
      </c>
      <c r="H1122">
        <f t="shared" si="99"/>
        <v>-7.0026808591396928E-4</v>
      </c>
      <c r="I1122">
        <f t="shared" si="100"/>
        <v>2.1939773513848557E-2</v>
      </c>
      <c r="J1122">
        <f t="shared" si="101"/>
        <v>1.8698946864900167E-3</v>
      </c>
      <c r="K1122">
        <f t="shared" si="102"/>
        <v>1.3857131112299276E-2</v>
      </c>
      <c r="L1122">
        <f t="shared" si="103"/>
        <v>-3.8445647642547927E-3</v>
      </c>
    </row>
    <row r="1123" spans="1:12" x14ac:dyDescent="0.3">
      <c r="A1123" s="1">
        <v>44719</v>
      </c>
      <c r="B1123">
        <v>139.34210200000001</v>
      </c>
      <c r="C1123">
        <v>50.270617999999999</v>
      </c>
      <c r="D1123">
        <v>117.2295</v>
      </c>
      <c r="E1123">
        <v>271.158661</v>
      </c>
      <c r="F1123">
        <v>71.727294999999998</v>
      </c>
      <c r="H1123">
        <f t="shared" si="99"/>
        <v>-1.3751368714904099E-2</v>
      </c>
      <c r="I1123">
        <f t="shared" si="100"/>
        <v>-1.6161123485172298E-2</v>
      </c>
      <c r="J1123">
        <f t="shared" si="101"/>
        <v>7.2496188512059402E-5</v>
      </c>
      <c r="K1123">
        <f t="shared" si="102"/>
        <v>-7.6992872584269317E-3</v>
      </c>
      <c r="L1123">
        <f t="shared" si="103"/>
        <v>-1.8186298741272901E-2</v>
      </c>
    </row>
    <row r="1124" spans="1:12" x14ac:dyDescent="0.3">
      <c r="A1124" s="1">
        <v>44720</v>
      </c>
      <c r="B1124">
        <v>137.43907200000001</v>
      </c>
      <c r="C1124">
        <v>49.464717999999998</v>
      </c>
      <c r="D1124">
        <v>117.237999</v>
      </c>
      <c r="E1124">
        <v>269.07894900000002</v>
      </c>
      <c r="F1124">
        <v>70.434630999999996</v>
      </c>
      <c r="H1124">
        <f t="shared" si="99"/>
        <v>-2.0589763040701484E-2</v>
      </c>
      <c r="I1124">
        <f t="shared" si="100"/>
        <v>3.9723458714069029E-4</v>
      </c>
      <c r="J1124">
        <f t="shared" si="101"/>
        <v>-1.9987226296581416E-2</v>
      </c>
      <c r="K1124">
        <f t="shared" si="102"/>
        <v>-2.1002303064037182E-2</v>
      </c>
      <c r="L1124">
        <f t="shared" si="103"/>
        <v>-3.0727768756135119E-2</v>
      </c>
    </row>
    <row r="1125" spans="1:12" x14ac:dyDescent="0.3">
      <c r="A1125" s="1">
        <v>44721</v>
      </c>
      <c r="B1125">
        <v>134.63816800000001</v>
      </c>
      <c r="C1125">
        <v>49.484371000000003</v>
      </c>
      <c r="D1125">
        <v>114.91799899999999</v>
      </c>
      <c r="E1125">
        <v>263.486603</v>
      </c>
      <c r="F1125">
        <v>68.303246000000001</v>
      </c>
      <c r="H1125">
        <f t="shared" si="99"/>
        <v>-1.2912852038577212E-2</v>
      </c>
      <c r="I1125">
        <f t="shared" si="100"/>
        <v>-2.3918308778719696E-2</v>
      </c>
      <c r="J1125">
        <f t="shared" si="101"/>
        <v>-3.084468459813211E-2</v>
      </c>
      <c r="K1125">
        <f t="shared" si="102"/>
        <v>-4.5587085161449686E-2</v>
      </c>
      <c r="L1125">
        <f t="shared" si="103"/>
        <v>-3.0509735710413578E-2</v>
      </c>
    </row>
    <row r="1126" spans="1:12" x14ac:dyDescent="0.3">
      <c r="A1126" s="1">
        <v>44722</v>
      </c>
      <c r="B1126">
        <v>132.91078200000001</v>
      </c>
      <c r="C1126">
        <v>48.314830999999998</v>
      </c>
      <c r="D1126">
        <v>111.427498</v>
      </c>
      <c r="E1126">
        <v>251.74468999999999</v>
      </c>
      <c r="F1126">
        <v>66.250800999999996</v>
      </c>
      <c r="H1126">
        <f t="shared" si="99"/>
        <v>-7.9617499648716068E-3</v>
      </c>
      <c r="I1126">
        <f t="shared" si="100"/>
        <v>-3.9627633329400405E-2</v>
      </c>
      <c r="J1126">
        <f t="shared" si="101"/>
        <v>-4.1700146932656189E-2</v>
      </c>
      <c r="K1126">
        <f t="shared" si="102"/>
        <v>-4.333850324256866E-2</v>
      </c>
      <c r="L1126">
        <f t="shared" si="103"/>
        <v>-4.7115960275152469E-2</v>
      </c>
    </row>
    <row r="1127" spans="1:12" x14ac:dyDescent="0.3">
      <c r="A1127" s="1">
        <v>44725</v>
      </c>
      <c r="B1127">
        <v>131.85678100000001</v>
      </c>
      <c r="C1127">
        <v>46.437668000000002</v>
      </c>
      <c r="D1127">
        <v>106.876503</v>
      </c>
      <c r="E1127">
        <v>241.06748999999999</v>
      </c>
      <c r="F1127">
        <v>63.201725000000003</v>
      </c>
      <c r="H1127">
        <f t="shared" si="99"/>
        <v>4.5046313515852265E-3</v>
      </c>
      <c r="I1127">
        <f t="shared" si="100"/>
        <v>2.1141919336400963E-3</v>
      </c>
      <c r="J1127">
        <f t="shared" si="101"/>
        <v>2.966286605126964E-3</v>
      </c>
      <c r="K1127">
        <f t="shared" si="102"/>
        <v>9.1629487282585704E-3</v>
      </c>
      <c r="L1127">
        <f t="shared" si="103"/>
        <v>9.9064363429612376E-2</v>
      </c>
    </row>
    <row r="1128" spans="1:12" x14ac:dyDescent="0.3">
      <c r="A1128" s="1">
        <v>44726</v>
      </c>
      <c r="B1128">
        <v>132.45208700000001</v>
      </c>
      <c r="C1128">
        <v>46.53595</v>
      </c>
      <c r="D1128">
        <v>107.194</v>
      </c>
      <c r="E1128">
        <v>243.28653</v>
      </c>
      <c r="F1128">
        <v>69.783385999999993</v>
      </c>
      <c r="H1128">
        <f t="shared" si="99"/>
        <v>9.8249956322655693E-3</v>
      </c>
      <c r="I1128">
        <f t="shared" si="100"/>
        <v>1.17573595664526E-2</v>
      </c>
      <c r="J1128">
        <f t="shared" si="101"/>
        <v>2.9383829670971702E-2</v>
      </c>
      <c r="K1128">
        <f t="shared" si="102"/>
        <v>2.9301815025383138E-2</v>
      </c>
      <c r="L1128">
        <f t="shared" si="103"/>
        <v>-1.4528113005594727E-2</v>
      </c>
    </row>
    <row r="1129" spans="1:12" x14ac:dyDescent="0.3">
      <c r="A1129" s="1">
        <v>44727</v>
      </c>
      <c r="B1129">
        <v>133.75984199999999</v>
      </c>
      <c r="C1129">
        <v>47.086319000000003</v>
      </c>
      <c r="D1129">
        <v>110.390503</v>
      </c>
      <c r="E1129">
        <v>250.520737</v>
      </c>
      <c r="F1129">
        <v>68.776893999999999</v>
      </c>
      <c r="H1129">
        <f t="shared" si="99"/>
        <v>-1.019336268859225E-2</v>
      </c>
      <c r="I1129">
        <f t="shared" si="100"/>
        <v>-4.3077008248134381E-2</v>
      </c>
      <c r="J1129">
        <f t="shared" si="101"/>
        <v>-3.4602922047025794E-2</v>
      </c>
      <c r="K1129">
        <f t="shared" si="102"/>
        <v>-2.7340499035416431E-2</v>
      </c>
      <c r="L1129">
        <f t="shared" si="103"/>
        <v>-1.4305724308109787E-2</v>
      </c>
    </row>
    <row r="1130" spans="1:12" x14ac:dyDescent="0.3">
      <c r="A1130" s="1">
        <v>44728</v>
      </c>
      <c r="B1130">
        <v>132.40330499999999</v>
      </c>
      <c r="C1130">
        <v>45.101047999999999</v>
      </c>
      <c r="D1130">
        <v>106.636002</v>
      </c>
      <c r="E1130">
        <v>243.76416</v>
      </c>
      <c r="F1130">
        <v>67.799994999999996</v>
      </c>
      <c r="H1130">
        <f t="shared" si="99"/>
        <v>-4.8025877423918404E-3</v>
      </c>
      <c r="I1130">
        <f t="shared" si="100"/>
        <v>3.6375486846696531E-2</v>
      </c>
      <c r="J1130">
        <f t="shared" si="101"/>
        <v>1.1463905361531126E-2</v>
      </c>
      <c r="K1130">
        <f t="shared" si="102"/>
        <v>1.0880648270849173E-2</v>
      </c>
      <c r="L1130">
        <f t="shared" si="103"/>
        <v>-1.4513112473536519E-2</v>
      </c>
    </row>
    <row r="1131" spans="1:12" x14ac:dyDescent="0.3">
      <c r="A1131" s="1">
        <v>44729</v>
      </c>
      <c r="B1131">
        <v>131.76895099999999</v>
      </c>
      <c r="C1131">
        <v>46.771824000000002</v>
      </c>
      <c r="D1131">
        <v>107.86550099999999</v>
      </c>
      <c r="E1131">
        <v>246.43095400000001</v>
      </c>
      <c r="F1131">
        <v>66.823111999999995</v>
      </c>
      <c r="H1131">
        <f t="shared" si="99"/>
        <v>2.0743322388713559E-2</v>
      </c>
      <c r="I1131">
        <f t="shared" si="100"/>
        <v>3.3880542367692876E-2</v>
      </c>
      <c r="J1131">
        <f t="shared" si="101"/>
        <v>3.7747692064979035E-2</v>
      </c>
      <c r="K1131">
        <f t="shared" si="102"/>
        <v>2.4293743864994177E-2</v>
      </c>
      <c r="L1131">
        <f t="shared" si="103"/>
        <v>-5.9077851657555927E-4</v>
      </c>
    </row>
    <row r="1132" spans="1:12" x14ac:dyDescent="0.3">
      <c r="A1132" s="1">
        <v>44733</v>
      </c>
      <c r="B1132">
        <v>134.530823</v>
      </c>
      <c r="C1132">
        <v>48.383628999999999</v>
      </c>
      <c r="D1132">
        <v>112.014999</v>
      </c>
      <c r="E1132">
        <v>252.49099699999999</v>
      </c>
      <c r="F1132">
        <v>66.783646000000005</v>
      </c>
      <c r="H1132">
        <f t="shared" si="99"/>
        <v>-5.6015914431140346E-3</v>
      </c>
      <c r="I1132">
        <f t="shared" si="100"/>
        <v>-1.2673925880358863E-2</v>
      </c>
      <c r="J1132">
        <f t="shared" si="101"/>
        <v>1.6958790608032732E-4</v>
      </c>
      <c r="K1132">
        <f t="shared" si="102"/>
        <v>-2.4069801727598828E-3</v>
      </c>
      <c r="L1132">
        <f t="shared" si="103"/>
        <v>-1.7137689774198654E-2</v>
      </c>
    </row>
    <row r="1133" spans="1:12" x14ac:dyDescent="0.3">
      <c r="A1133" s="1">
        <v>44734</v>
      </c>
      <c r="B1133">
        <v>133.77934300000001</v>
      </c>
      <c r="C1133">
        <v>47.774287999999999</v>
      </c>
      <c r="D1133">
        <v>112.033997</v>
      </c>
      <c r="E1133">
        <v>251.88398699999999</v>
      </c>
      <c r="F1133">
        <v>65.648880000000005</v>
      </c>
      <c r="H1133">
        <f t="shared" si="99"/>
        <v>9.8723330412617393E-3</v>
      </c>
      <c r="I1133">
        <f t="shared" si="100"/>
        <v>8.807033819406616E-3</v>
      </c>
      <c r="J1133">
        <f t="shared" si="101"/>
        <v>5.7895261840558839E-3</v>
      </c>
      <c r="K1133">
        <f t="shared" si="102"/>
        <v>2.2384077444472052E-2</v>
      </c>
      <c r="L1133">
        <f t="shared" si="103"/>
        <v>1.6398508202060184E-2</v>
      </c>
    </row>
    <row r="1134" spans="1:12" x14ac:dyDescent="0.3">
      <c r="A1134" s="1">
        <v>44735</v>
      </c>
      <c r="B1134">
        <v>135.10659799999999</v>
      </c>
      <c r="C1134">
        <v>48.196896000000002</v>
      </c>
      <c r="D1134">
        <v>112.68450199999999</v>
      </c>
      <c r="E1134">
        <v>257.58575400000001</v>
      </c>
      <c r="F1134">
        <v>66.734298999999993</v>
      </c>
      <c r="H1134">
        <f t="shared" si="99"/>
        <v>2.5812488424628469E-2</v>
      </c>
      <c r="I1134">
        <f t="shared" si="100"/>
        <v>2.4374245698917638E-2</v>
      </c>
      <c r="J1134">
        <f t="shared" si="101"/>
        <v>5.0641705085972169E-2</v>
      </c>
      <c r="K1134">
        <f t="shared" si="102"/>
        <v>3.357978258753138E-2</v>
      </c>
      <c r="L1134">
        <f t="shared" si="103"/>
        <v>4.439392283486597E-2</v>
      </c>
    </row>
    <row r="1135" spans="1:12" x14ac:dyDescent="0.3">
      <c r="A1135" s="1">
        <v>44736</v>
      </c>
      <c r="B1135">
        <v>138.63943499999999</v>
      </c>
      <c r="C1135">
        <v>49.386093000000002</v>
      </c>
      <c r="D1135">
        <v>118.53800200000001</v>
      </c>
      <c r="E1135">
        <v>266.382294</v>
      </c>
      <c r="F1135">
        <v>69.763641000000007</v>
      </c>
      <c r="H1135">
        <f t="shared" si="99"/>
        <v>5.1955531588310918E-3</v>
      </c>
      <c r="I1135">
        <f t="shared" si="100"/>
        <v>-1.9900294265818948E-4</v>
      </c>
      <c r="J1135">
        <f t="shared" si="101"/>
        <v>-1.6291395586450257E-2</v>
      </c>
      <c r="K1135">
        <f t="shared" si="102"/>
        <v>-1.0552322996310974E-2</v>
      </c>
      <c r="L1135">
        <f t="shared" si="103"/>
        <v>-4.1101130765776343E-3</v>
      </c>
    </row>
    <row r="1136" spans="1:12" x14ac:dyDescent="0.3">
      <c r="A1136" s="1">
        <v>44739</v>
      </c>
      <c r="B1136">
        <v>139.36161799999999</v>
      </c>
      <c r="C1136">
        <v>49.376266000000001</v>
      </c>
      <c r="D1136">
        <v>116.62249799999999</v>
      </c>
      <c r="E1136">
        <v>263.58612099999999</v>
      </c>
      <c r="F1136">
        <v>69.477492999999996</v>
      </c>
      <c r="H1136">
        <f t="shared" si="99"/>
        <v>-6.6043335078852941E-3</v>
      </c>
      <c r="I1136">
        <f t="shared" si="100"/>
        <v>-2.6216584833644453E-2</v>
      </c>
      <c r="J1136">
        <f t="shared" si="101"/>
        <v>-3.5353603591315119E-2</v>
      </c>
      <c r="K1136">
        <f t="shared" si="102"/>
        <v>-3.2263971854681092E-2</v>
      </c>
      <c r="L1136">
        <f t="shared" si="103"/>
        <v>-2.6334461453393767E-2</v>
      </c>
    </row>
    <row r="1137" spans="1:12" x14ac:dyDescent="0.3">
      <c r="A1137" s="1">
        <v>44740</v>
      </c>
      <c r="B1137">
        <v>138.44426000000001</v>
      </c>
      <c r="C1137">
        <v>48.098610000000001</v>
      </c>
      <c r="D1137">
        <v>112.57150300000001</v>
      </c>
      <c r="E1137">
        <v>255.21751399999999</v>
      </c>
      <c r="F1137">
        <v>67.671722000000003</v>
      </c>
      <c r="H1137">
        <f t="shared" si="99"/>
        <v>-8.1396572613619111E-3</v>
      </c>
      <c r="I1137">
        <f t="shared" si="100"/>
        <v>-3.2183779699199548E-2</v>
      </c>
      <c r="J1137">
        <f t="shared" si="101"/>
        <v>-2.8021705652132431E-3</v>
      </c>
      <c r="K1137">
        <f t="shared" si="102"/>
        <v>1.4630344053254335E-2</v>
      </c>
      <c r="L1137">
        <f t="shared" si="103"/>
        <v>9.1444542497812319E-3</v>
      </c>
    </row>
    <row r="1138" spans="1:12" x14ac:dyDescent="0.3">
      <c r="A1138" s="1">
        <v>44741</v>
      </c>
      <c r="B1138">
        <v>137.321945</v>
      </c>
      <c r="C1138">
        <v>46.57526</v>
      </c>
      <c r="D1138">
        <v>112.2565</v>
      </c>
      <c r="E1138">
        <v>258.978882</v>
      </c>
      <c r="F1138">
        <v>68.293380999999997</v>
      </c>
      <c r="H1138">
        <f t="shared" si="99"/>
        <v>3.4054849101967564E-3</v>
      </c>
      <c r="I1138">
        <f t="shared" si="100"/>
        <v>-2.5214941449047408E-2</v>
      </c>
      <c r="J1138">
        <f t="shared" si="101"/>
        <v>-2.6026962417086318E-2</v>
      </c>
      <c r="K1138">
        <f t="shared" si="102"/>
        <v>-1.3266806605972728E-2</v>
      </c>
      <c r="L1138">
        <f t="shared" si="103"/>
        <v>9.4911430737086838E-3</v>
      </c>
    </row>
    <row r="1139" spans="1:12" x14ac:dyDescent="0.3">
      <c r="A1139" s="1">
        <v>44742</v>
      </c>
      <c r="B1139">
        <v>137.79039</v>
      </c>
      <c r="C1139">
        <v>45.415550000000003</v>
      </c>
      <c r="D1139">
        <v>109.37249799999999</v>
      </c>
      <c r="E1139">
        <v>255.56575000000001</v>
      </c>
      <c r="F1139">
        <v>68.944648999999998</v>
      </c>
      <c r="H1139">
        <f t="shared" si="99"/>
        <v>-4.959049758569582E-4</v>
      </c>
      <c r="I1139">
        <f t="shared" si="100"/>
        <v>-7.8060970627579732E-2</v>
      </c>
      <c r="J1139">
        <f t="shared" si="101"/>
        <v>-2.6687343012702612E-3</v>
      </c>
      <c r="K1139">
        <f t="shared" si="102"/>
        <v>1.0650680289782857E-2</v>
      </c>
      <c r="L1139">
        <f t="shared" si="103"/>
        <v>1.4210710070315465E-2</v>
      </c>
    </row>
    <row r="1140" spans="1:12" x14ac:dyDescent="0.3">
      <c r="A1140" s="1">
        <v>44743</v>
      </c>
      <c r="B1140">
        <v>137.72207599999999</v>
      </c>
      <c r="C1140">
        <v>42.005206999999999</v>
      </c>
      <c r="D1140">
        <v>109.081001</v>
      </c>
      <c r="E1140">
        <v>258.30224600000003</v>
      </c>
      <c r="F1140">
        <v>69.931396000000007</v>
      </c>
      <c r="H1140">
        <f t="shared" si="99"/>
        <v>-2.5114439489554042E-2</v>
      </c>
      <c r="I1140">
        <f t="shared" si="100"/>
        <v>9.3153171228411401E-3</v>
      </c>
      <c r="J1140">
        <f t="shared" si="101"/>
        <v>4.3116002827240145E-2</v>
      </c>
      <c r="K1140">
        <f t="shared" si="102"/>
        <v>1.2518595475718874E-2</v>
      </c>
      <c r="L1140">
        <f t="shared" si="103"/>
        <v>1.5680082369615218E-2</v>
      </c>
    </row>
    <row r="1141" spans="1:12" x14ac:dyDescent="0.3">
      <c r="A1141" s="1">
        <v>44747</v>
      </c>
      <c r="B1141">
        <v>134.30633499999999</v>
      </c>
      <c r="C1141">
        <v>42.398327000000002</v>
      </c>
      <c r="D1141">
        <v>113.887001</v>
      </c>
      <c r="E1141">
        <v>261.556152</v>
      </c>
      <c r="F1141">
        <v>71.036568000000003</v>
      </c>
      <c r="H1141">
        <f t="shared" si="99"/>
        <v>3.3371197644425895E-3</v>
      </c>
      <c r="I1141">
        <f t="shared" si="100"/>
        <v>-2.2030340364356901E-2</v>
      </c>
      <c r="J1141">
        <f t="shared" si="101"/>
        <v>1.1580200061880255E-2</v>
      </c>
      <c r="K1141">
        <f t="shared" si="102"/>
        <v>1.2701884092829272E-2</v>
      </c>
      <c r="L1141">
        <f t="shared" si="103"/>
        <v>-4.594416732923043E-3</v>
      </c>
    </row>
    <row r="1142" spans="1:12" x14ac:dyDescent="0.3">
      <c r="A1142" s="1">
        <v>44748</v>
      </c>
      <c r="B1142">
        <v>134.75528</v>
      </c>
      <c r="C1142">
        <v>41.474491</v>
      </c>
      <c r="D1142">
        <v>115.21350099999999</v>
      </c>
      <c r="E1142">
        <v>264.89959700000003</v>
      </c>
      <c r="F1142">
        <v>70.710944999999995</v>
      </c>
      <c r="H1142">
        <f t="shared" si="99"/>
        <v>1.9720313480981685E-2</v>
      </c>
      <c r="I1142">
        <f t="shared" si="100"/>
        <v>1.7383433872590025E-2</v>
      </c>
      <c r="J1142">
        <f t="shared" si="101"/>
        <v>3.4904683641828936E-2</v>
      </c>
      <c r="K1142">
        <f t="shared" si="102"/>
        <v>8.1928560188629356E-3</v>
      </c>
      <c r="L1142">
        <f t="shared" si="103"/>
        <v>2.369383668480191E-3</v>
      </c>
    </row>
    <row r="1143" spans="1:12" x14ac:dyDescent="0.3">
      <c r="A1143" s="1">
        <v>44749</v>
      </c>
      <c r="B1143">
        <v>137.43907200000001</v>
      </c>
      <c r="C1143">
        <v>42.201763</v>
      </c>
      <c r="D1143">
        <v>119.306</v>
      </c>
      <c r="E1143">
        <v>267.07879600000001</v>
      </c>
      <c r="F1143">
        <v>70.878685000000004</v>
      </c>
      <c r="H1143">
        <f t="shared" si="99"/>
        <v>-2.5595619736341504E-3</v>
      </c>
      <c r="I1143">
        <f t="shared" si="100"/>
        <v>-4.6579991310281247E-4</v>
      </c>
      <c r="J1143">
        <f t="shared" si="101"/>
        <v>7.2033282762908836E-3</v>
      </c>
      <c r="K1143">
        <f t="shared" si="102"/>
        <v>-2.7607765845796403E-3</v>
      </c>
      <c r="L1143">
        <f t="shared" si="103"/>
        <v>5.5676840056776583E-4</v>
      </c>
    </row>
    <row r="1144" spans="1:12" x14ac:dyDescent="0.3">
      <c r="A1144" s="1">
        <v>44750</v>
      </c>
      <c r="B1144">
        <v>137.087738</v>
      </c>
      <c r="C1144">
        <v>42.182110000000002</v>
      </c>
      <c r="D1144">
        <v>120.168503</v>
      </c>
      <c r="E1144">
        <v>266.342468</v>
      </c>
      <c r="F1144">
        <v>70.918159000000003</v>
      </c>
      <c r="H1144">
        <f t="shared" si="99"/>
        <v>3.765863494846569E-3</v>
      </c>
      <c r="I1144">
        <f t="shared" si="100"/>
        <v>-1.0304506719693103E-2</v>
      </c>
      <c r="J1144">
        <f t="shared" si="101"/>
        <v>-3.0810570670384466E-2</v>
      </c>
      <c r="K1144">
        <f t="shared" si="102"/>
        <v>-1.1838447639695293E-2</v>
      </c>
      <c r="L1144">
        <f t="shared" si="103"/>
        <v>2.7935345267774336E-4</v>
      </c>
    </row>
    <row r="1145" spans="1:12" x14ac:dyDescent="0.3">
      <c r="A1145" s="1">
        <v>44753</v>
      </c>
      <c r="B1145">
        <v>137.60496499999999</v>
      </c>
      <c r="C1145">
        <v>41.749676000000001</v>
      </c>
      <c r="D1145">
        <v>116.522499</v>
      </c>
      <c r="E1145">
        <v>263.20797700000003</v>
      </c>
      <c r="F1145">
        <v>70.937973</v>
      </c>
      <c r="H1145">
        <f t="shared" si="99"/>
        <v>-1.2991878356342235E-2</v>
      </c>
      <c r="I1145">
        <f t="shared" si="100"/>
        <v>1.3328819555595678E-2</v>
      </c>
      <c r="J1145">
        <f t="shared" si="101"/>
        <v>-1.4461777080945631E-2</v>
      </c>
      <c r="K1145">
        <f t="shared" si="102"/>
        <v>-4.1844886776452019E-2</v>
      </c>
      <c r="L1145">
        <f t="shared" si="103"/>
        <v>-1.6340604890593521E-2</v>
      </c>
    </row>
    <row r="1146" spans="1:12" x14ac:dyDescent="0.3">
      <c r="A1146" s="1">
        <v>44754</v>
      </c>
      <c r="B1146">
        <v>135.82878099999999</v>
      </c>
      <c r="C1146">
        <v>42.309874999999998</v>
      </c>
      <c r="D1146">
        <v>114.849503</v>
      </c>
      <c r="E1146">
        <v>252.42132599999999</v>
      </c>
      <c r="F1146">
        <v>69.788223000000002</v>
      </c>
      <c r="H1146">
        <f t="shared" si="99"/>
        <v>-1.4474124487157906E-2</v>
      </c>
      <c r="I1146">
        <f t="shared" si="100"/>
        <v>2.0883935689673633E-3</v>
      </c>
      <c r="J1146">
        <f t="shared" si="101"/>
        <v>-2.3455515548802271E-2</v>
      </c>
      <c r="K1146">
        <f t="shared" si="102"/>
        <v>-3.7520107204881002E-3</v>
      </c>
      <c r="L1146">
        <f t="shared" si="103"/>
        <v>-5.4117311031341882E-3</v>
      </c>
    </row>
    <row r="1147" spans="1:12" x14ac:dyDescent="0.3">
      <c r="A1147" s="1">
        <v>44755</v>
      </c>
      <c r="B1147">
        <v>133.876938</v>
      </c>
      <c r="C1147">
        <v>42.398327000000002</v>
      </c>
      <c r="D1147">
        <v>112.18699599999999</v>
      </c>
      <c r="E1147">
        <v>251.47601299999999</v>
      </c>
      <c r="F1147">
        <v>69.411568000000003</v>
      </c>
      <c r="H1147">
        <f t="shared" si="99"/>
        <v>1.361155681571289E-2</v>
      </c>
      <c r="I1147">
        <f t="shared" si="100"/>
        <v>-1.0251686966096853E-2</v>
      </c>
      <c r="J1147">
        <f t="shared" si="101"/>
        <v>-6.6807387749706435E-3</v>
      </c>
      <c r="K1147">
        <f t="shared" si="102"/>
        <v>5.3670668667454794E-3</v>
      </c>
      <c r="L1147">
        <f t="shared" si="103"/>
        <v>-8.3166082425957886E-3</v>
      </c>
    </row>
    <row r="1148" spans="1:12" x14ac:dyDescent="0.3">
      <c r="A1148" s="1">
        <v>44756</v>
      </c>
      <c r="B1148">
        <v>135.71167</v>
      </c>
      <c r="C1148">
        <v>41.965893000000001</v>
      </c>
      <c r="D1148">
        <v>111.44000200000001</v>
      </c>
      <c r="E1148">
        <v>252.82933</v>
      </c>
      <c r="F1148">
        <v>68.836692999999997</v>
      </c>
      <c r="H1148">
        <f t="shared" si="99"/>
        <v>6.1653459105686917E-3</v>
      </c>
      <c r="I1148">
        <f t="shared" si="100"/>
        <v>1.7642032892212091E-2</v>
      </c>
      <c r="J1148">
        <f t="shared" si="101"/>
        <v>1.1837377916323451E-2</v>
      </c>
      <c r="K1148">
        <f t="shared" si="102"/>
        <v>1.0336795243124799E-2</v>
      </c>
      <c r="L1148">
        <f t="shared" si="103"/>
        <v>1.8404027284785549E-2</v>
      </c>
    </row>
    <row r="1149" spans="1:12" x14ac:dyDescent="0.3">
      <c r="A1149" s="1">
        <v>44757</v>
      </c>
      <c r="B1149">
        <v>136.55096399999999</v>
      </c>
      <c r="C1149">
        <v>42.712826</v>
      </c>
      <c r="D1149">
        <v>112.766998</v>
      </c>
      <c r="E1149">
        <v>255.45632900000001</v>
      </c>
      <c r="F1149">
        <v>70.115295000000003</v>
      </c>
      <c r="H1149">
        <f t="shared" si="99"/>
        <v>-1.287557602453346E-2</v>
      </c>
      <c r="I1149">
        <f t="shared" si="100"/>
        <v>-1.2969069314762376E-2</v>
      </c>
      <c r="J1149">
        <f t="shared" si="101"/>
        <v>-2.5661839860529709E-2</v>
      </c>
      <c r="K1149">
        <f t="shared" si="102"/>
        <v>-9.6680142668051968E-3</v>
      </c>
      <c r="L1149">
        <f t="shared" si="103"/>
        <v>-7.520237755305509E-3</v>
      </c>
    </row>
    <row r="1150" spans="1:12" x14ac:dyDescent="0.3">
      <c r="A1150" s="1">
        <v>44760</v>
      </c>
      <c r="B1150">
        <v>134.80406199999999</v>
      </c>
      <c r="C1150">
        <v>42.162457000000003</v>
      </c>
      <c r="D1150">
        <v>109.910004</v>
      </c>
      <c r="E1150">
        <v>252.99847399999999</v>
      </c>
      <c r="F1150">
        <v>69.589989000000003</v>
      </c>
      <c r="H1150">
        <f t="shared" si="99"/>
        <v>-5.3914278871354478E-2</v>
      </c>
      <c r="I1150">
        <f t="shared" si="100"/>
        <v>3.3948486485321706E-2</v>
      </c>
      <c r="J1150">
        <f t="shared" si="101"/>
        <v>4.1960449822812523E-2</v>
      </c>
      <c r="K1150">
        <f t="shared" si="102"/>
        <v>2.0554339150584276E-2</v>
      </c>
      <c r="L1150">
        <f t="shared" si="103"/>
        <v>2.8503095782228982E-2</v>
      </c>
    </row>
    <row r="1151" spans="1:12" x14ac:dyDescent="0.3">
      <c r="A1151" s="1">
        <v>44761</v>
      </c>
      <c r="B1151">
        <v>127.728645</v>
      </c>
      <c r="C1151">
        <v>43.618381999999997</v>
      </c>
      <c r="D1151">
        <v>114.620003</v>
      </c>
      <c r="E1151">
        <v>258.25250199999999</v>
      </c>
      <c r="F1151">
        <v>71.602058</v>
      </c>
      <c r="H1151">
        <f t="shared" si="99"/>
        <v>-1.3074194910806525E-2</v>
      </c>
      <c r="I1151">
        <f t="shared" si="100"/>
        <v>2.9474579361073719E-3</v>
      </c>
      <c r="J1151">
        <f t="shared" si="101"/>
        <v>6.9766268310353092E-4</v>
      </c>
      <c r="K1151">
        <f t="shared" si="102"/>
        <v>1.0502163403060243E-2</v>
      </c>
      <c r="L1151">
        <f t="shared" si="103"/>
        <v>4.8331482776018076E-3</v>
      </c>
    </row>
    <row r="1152" spans="1:12" x14ac:dyDescent="0.3">
      <c r="A1152" s="1">
        <v>44762</v>
      </c>
      <c r="B1152">
        <v>126.069565</v>
      </c>
      <c r="C1152">
        <v>43.747135</v>
      </c>
      <c r="D1152">
        <v>114.699997</v>
      </c>
      <c r="E1152">
        <v>260.97900399999997</v>
      </c>
      <c r="F1152">
        <v>71.948959000000002</v>
      </c>
      <c r="H1152">
        <f t="shared" si="99"/>
        <v>-1.5839256116216536E-2</v>
      </c>
      <c r="I1152">
        <f t="shared" si="100"/>
        <v>1.0808624584400964E-2</v>
      </c>
      <c r="J1152">
        <f t="shared" si="101"/>
        <v>2.9599046852279974E-3</v>
      </c>
      <c r="K1152">
        <f t="shared" si="102"/>
        <v>9.7513343106428504E-3</v>
      </c>
      <c r="L1152">
        <f t="shared" si="103"/>
        <v>2.6508796051856746E-2</v>
      </c>
    </row>
    <row r="1153" spans="1:12" x14ac:dyDescent="0.3">
      <c r="A1153" s="1">
        <v>44763</v>
      </c>
      <c r="B1153">
        <v>124.088448</v>
      </c>
      <c r="C1153">
        <v>44.222546000000001</v>
      </c>
      <c r="D1153">
        <v>115.040001</v>
      </c>
      <c r="E1153">
        <v>263.53634599999998</v>
      </c>
      <c r="F1153">
        <v>73.881743999999998</v>
      </c>
      <c r="H1153">
        <f t="shared" si="99"/>
        <v>8.6140089349335397E-3</v>
      </c>
      <c r="I1153">
        <f t="shared" si="100"/>
        <v>-2.9778409142660677E-2</v>
      </c>
      <c r="J1153">
        <f t="shared" si="101"/>
        <v>-5.9820876219973361E-2</v>
      </c>
      <c r="K1153">
        <f t="shared" si="102"/>
        <v>-1.7060695010950012E-2</v>
      </c>
      <c r="L1153">
        <f t="shared" si="103"/>
        <v>4.8180790093263872E-3</v>
      </c>
    </row>
    <row r="1154" spans="1:12" x14ac:dyDescent="0.3">
      <c r="A1154" s="1">
        <v>44764</v>
      </c>
      <c r="B1154">
        <v>125.161964</v>
      </c>
      <c r="C1154">
        <v>42.925083000000001</v>
      </c>
      <c r="D1154">
        <v>108.360001</v>
      </c>
      <c r="E1154">
        <v>259.07836900000001</v>
      </c>
      <c r="F1154">
        <v>74.238570999999993</v>
      </c>
      <c r="H1154">
        <f t="shared" si="99"/>
        <v>2.2585577894020476E-3</v>
      </c>
      <c r="I1154">
        <f t="shared" si="100"/>
        <v>1.1698688235553421E-2</v>
      </c>
      <c r="J1154">
        <f t="shared" si="101"/>
        <v>-1.3852521031247551E-3</v>
      </c>
      <c r="K1154">
        <f t="shared" si="102"/>
        <v>-5.8936635963102576E-3</v>
      </c>
      <c r="L1154">
        <f t="shared" si="103"/>
        <v>-5.3423162044547714E-4</v>
      </c>
    </row>
    <row r="1155" spans="1:12" x14ac:dyDescent="0.3">
      <c r="A1155" s="1">
        <v>44767</v>
      </c>
      <c r="B1155">
        <v>125.444969</v>
      </c>
      <c r="C1155">
        <v>43.430199000000002</v>
      </c>
      <c r="D1155">
        <v>108.209999</v>
      </c>
      <c r="E1155">
        <v>257.55593900000002</v>
      </c>
      <c r="F1155">
        <v>74.198920999999999</v>
      </c>
      <c r="H1155">
        <f t="shared" si="99"/>
        <v>-3.584983576790028E-3</v>
      </c>
      <c r="I1155">
        <f t="shared" si="100"/>
        <v>-9.6242466746655885E-3</v>
      </c>
      <c r="J1155">
        <f t="shared" si="101"/>
        <v>-2.5931684619936654E-2</v>
      </c>
      <c r="K1155">
        <f t="shared" si="102"/>
        <v>-2.7139360520531182E-2</v>
      </c>
      <c r="L1155">
        <f t="shared" si="103"/>
        <v>-1.114928088195738E-2</v>
      </c>
    </row>
    <row r="1156" spans="1:12" x14ac:dyDescent="0.3">
      <c r="A1156" s="1">
        <v>44768</v>
      </c>
      <c r="B1156">
        <v>124.996056</v>
      </c>
      <c r="C1156">
        <v>43.014220999999999</v>
      </c>
      <c r="D1156">
        <v>105.44000200000001</v>
      </c>
      <c r="E1156">
        <v>250.660034</v>
      </c>
      <c r="F1156">
        <v>73.376250999999996</v>
      </c>
      <c r="H1156">
        <f t="shared" si="99"/>
        <v>8.0870913460251662E-3</v>
      </c>
      <c r="I1156">
        <f t="shared" si="100"/>
        <v>1.9608522624534677E-2</v>
      </c>
      <c r="J1156">
        <f t="shared" si="101"/>
        <v>7.4541398959086486E-2</v>
      </c>
      <c r="K1156">
        <f t="shared" si="102"/>
        <v>6.4712205214211727E-2</v>
      </c>
      <c r="L1156">
        <f t="shared" si="103"/>
        <v>2.4550970038484853E-2</v>
      </c>
    </row>
    <row r="1157" spans="1:12" x14ac:dyDescent="0.3">
      <c r="A1157" s="1">
        <v>44769</v>
      </c>
      <c r="B1157">
        <v>126.011009</v>
      </c>
      <c r="C1157">
        <v>43.865989999999996</v>
      </c>
      <c r="D1157">
        <v>113.599998</v>
      </c>
      <c r="E1157">
        <v>267.417145</v>
      </c>
      <c r="F1157">
        <v>75.200005000000004</v>
      </c>
      <c r="H1157">
        <f t="shared" ref="H1157:H1220" si="104">LN(B1158/B1157)</f>
        <v>7.7419605490747657E-4</v>
      </c>
      <c r="I1157">
        <f t="shared" ref="I1157:I1220" si="105">LN(C1158/C1157)</f>
        <v>4.7302356947198131E-3</v>
      </c>
      <c r="J1157">
        <f t="shared" ref="J1157:J1220" si="106">LN(D1158/D1157)</f>
        <v>8.6770168498792304E-3</v>
      </c>
      <c r="K1157">
        <f t="shared" ref="K1157:K1220" si="107">LN(E1158/E1157)</f>
        <v>2.8140854236698303E-2</v>
      </c>
      <c r="L1157">
        <f t="shared" ref="L1157:L1220" si="108">LN(F1158/F1157)</f>
        <v>1.5303314289097732E-2</v>
      </c>
    </row>
    <row r="1158" spans="1:12" x14ac:dyDescent="0.3">
      <c r="A1158" s="1">
        <v>44770</v>
      </c>
      <c r="B1158">
        <v>126.108604</v>
      </c>
      <c r="C1158">
        <v>44.073977999999997</v>
      </c>
      <c r="D1158">
        <v>114.589996</v>
      </c>
      <c r="E1158">
        <v>275.04937699999999</v>
      </c>
      <c r="F1158">
        <v>76.359665000000007</v>
      </c>
      <c r="H1158">
        <f t="shared" si="104"/>
        <v>1.207654197124515E-2</v>
      </c>
      <c r="I1158">
        <f t="shared" si="105"/>
        <v>1.2505816990959446E-2</v>
      </c>
      <c r="J1158">
        <f t="shared" si="106"/>
        <v>1.7731754155663432E-2</v>
      </c>
      <c r="K1158">
        <f t="shared" si="107"/>
        <v>1.5543812034459047E-2</v>
      </c>
      <c r="L1158">
        <f t="shared" si="108"/>
        <v>1.033070597432293E-2</v>
      </c>
    </row>
    <row r="1159" spans="1:12" x14ac:dyDescent="0.3">
      <c r="A1159" s="1">
        <v>44771</v>
      </c>
      <c r="B1159">
        <v>127.640793</v>
      </c>
      <c r="C1159">
        <v>44.628619999999998</v>
      </c>
      <c r="D1159">
        <v>116.639999</v>
      </c>
      <c r="E1159">
        <v>279.358093</v>
      </c>
      <c r="F1159">
        <v>77.152602999999999</v>
      </c>
      <c r="H1159">
        <f t="shared" si="104"/>
        <v>9.5119850520477642E-3</v>
      </c>
      <c r="I1159">
        <f t="shared" si="105"/>
        <v>7.9574781824046179E-3</v>
      </c>
      <c r="J1159">
        <f t="shared" si="106"/>
        <v>-9.9948789137013685E-3</v>
      </c>
      <c r="K1159">
        <f t="shared" si="107"/>
        <v>-9.7719660331256914E-3</v>
      </c>
      <c r="L1159">
        <f t="shared" si="108"/>
        <v>-5.1519083845503024E-3</v>
      </c>
    </row>
    <row r="1160" spans="1:12" x14ac:dyDescent="0.3">
      <c r="A1160" s="1">
        <v>44774</v>
      </c>
      <c r="B1160">
        <v>128.860703</v>
      </c>
      <c r="C1160">
        <v>44.985168000000002</v>
      </c>
      <c r="D1160">
        <v>115.480003</v>
      </c>
      <c r="E1160">
        <v>276.64150999999998</v>
      </c>
      <c r="F1160">
        <v>76.756141999999997</v>
      </c>
      <c r="H1160">
        <f t="shared" si="104"/>
        <v>-1.7433764378349276E-3</v>
      </c>
      <c r="I1160">
        <f t="shared" si="105"/>
        <v>-2.5871210100540901E-2</v>
      </c>
      <c r="J1160">
        <f t="shared" si="106"/>
        <v>3.6303868287027906E-3</v>
      </c>
      <c r="K1160">
        <f t="shared" si="107"/>
        <v>-1.1540591360147802E-2</v>
      </c>
      <c r="L1160">
        <f t="shared" si="108"/>
        <v>-1.4175432234237142E-2</v>
      </c>
    </row>
    <row r="1161" spans="1:12" x14ac:dyDescent="0.3">
      <c r="A1161" s="1">
        <v>44775</v>
      </c>
      <c r="B1161">
        <v>128.636246</v>
      </c>
      <c r="C1161">
        <v>43.836272999999998</v>
      </c>
      <c r="D1161">
        <v>115.900002</v>
      </c>
      <c r="E1161">
        <v>273.46725500000002</v>
      </c>
      <c r="F1161">
        <v>75.675765999999996</v>
      </c>
      <c r="H1161">
        <f t="shared" si="104"/>
        <v>4.0127876011396696E-3</v>
      </c>
      <c r="I1161">
        <f t="shared" si="105"/>
        <v>4.283672350606429E-3</v>
      </c>
      <c r="J1161">
        <f t="shared" si="106"/>
        <v>2.4545266566827172E-2</v>
      </c>
      <c r="K1161">
        <f t="shared" si="107"/>
        <v>2.7455978746108941E-2</v>
      </c>
      <c r="L1161">
        <f t="shared" si="108"/>
        <v>1.3271095783033733E-2</v>
      </c>
    </row>
    <row r="1162" spans="1:12" x14ac:dyDescent="0.3">
      <c r="A1162" s="1">
        <v>44776</v>
      </c>
      <c r="B1162">
        <v>129.15347299999999</v>
      </c>
      <c r="C1162">
        <v>44.024456000000001</v>
      </c>
      <c r="D1162">
        <v>118.779999</v>
      </c>
      <c r="E1162">
        <v>281.07959</v>
      </c>
      <c r="F1162">
        <v>76.686760000000007</v>
      </c>
      <c r="H1162">
        <f t="shared" si="104"/>
        <v>-5.3033731714697196E-3</v>
      </c>
      <c r="I1162">
        <f t="shared" si="105"/>
        <v>-5.6401131603796648E-3</v>
      </c>
      <c r="J1162">
        <f t="shared" si="106"/>
        <v>7.5745006139876076E-4</v>
      </c>
      <c r="K1162">
        <f t="shared" si="107"/>
        <v>4.1686355435689246E-3</v>
      </c>
      <c r="L1162">
        <f t="shared" si="108"/>
        <v>3.8763194371242986E-4</v>
      </c>
    </row>
    <row r="1163" spans="1:12" x14ac:dyDescent="0.3">
      <c r="A1163" s="1">
        <v>44777</v>
      </c>
      <c r="B1163">
        <v>128.470337</v>
      </c>
      <c r="C1163">
        <v>43.776851999999998</v>
      </c>
      <c r="D1163">
        <v>118.870003</v>
      </c>
      <c r="E1163">
        <v>282.25375400000001</v>
      </c>
      <c r="F1163">
        <v>76.716492000000002</v>
      </c>
      <c r="H1163">
        <f t="shared" si="104"/>
        <v>6.3606795005995637E-3</v>
      </c>
      <c r="I1163">
        <f t="shared" si="105"/>
        <v>2.7007509686006632E-2</v>
      </c>
      <c r="J1163">
        <f t="shared" si="106"/>
        <v>-5.483180375158196E-3</v>
      </c>
      <c r="K1163">
        <f t="shared" si="107"/>
        <v>-2.6122635755449096E-3</v>
      </c>
      <c r="L1163">
        <f t="shared" si="108"/>
        <v>-6.4623674130427796E-4</v>
      </c>
    </row>
    <row r="1164" spans="1:12" x14ac:dyDescent="0.3">
      <c r="A1164" s="1">
        <v>44778</v>
      </c>
      <c r="B1164">
        <v>129.2901</v>
      </c>
      <c r="C1164">
        <v>44.975265999999998</v>
      </c>
      <c r="D1164">
        <v>118.220001</v>
      </c>
      <c r="E1164">
        <v>281.51739500000002</v>
      </c>
      <c r="F1164">
        <v>76.666931000000005</v>
      </c>
      <c r="H1164">
        <f t="shared" si="104"/>
        <v>9.8085457609744619E-4</v>
      </c>
      <c r="I1164">
        <f t="shared" si="105"/>
        <v>8.8051863719536619E-4</v>
      </c>
      <c r="J1164">
        <f t="shared" si="106"/>
        <v>-6.7695044047340249E-4</v>
      </c>
      <c r="K1164">
        <f t="shared" si="107"/>
        <v>-9.196979026051065E-3</v>
      </c>
      <c r="L1164">
        <f t="shared" si="108"/>
        <v>-1.1442085522271718E-2</v>
      </c>
    </row>
    <row r="1165" spans="1:12" x14ac:dyDescent="0.3">
      <c r="A1165" s="1">
        <v>44781</v>
      </c>
      <c r="B1165">
        <v>129.416977</v>
      </c>
      <c r="C1165">
        <v>45.014885</v>
      </c>
      <c r="D1165">
        <v>118.139999</v>
      </c>
      <c r="E1165">
        <v>278.940155</v>
      </c>
      <c r="F1165">
        <v>75.794701000000003</v>
      </c>
      <c r="H1165">
        <f t="shared" si="104"/>
        <v>-1.1442666889337032E-2</v>
      </c>
      <c r="I1165">
        <f t="shared" si="105"/>
        <v>-7.9523831734182003E-3</v>
      </c>
      <c r="J1165">
        <f t="shared" si="106"/>
        <v>-5.4320198303419573E-3</v>
      </c>
      <c r="K1165">
        <f t="shared" si="107"/>
        <v>7.0384966712869661E-3</v>
      </c>
      <c r="L1165">
        <f t="shared" si="108"/>
        <v>3.9153959100451273E-3</v>
      </c>
    </row>
    <row r="1166" spans="1:12" x14ac:dyDescent="0.3">
      <c r="A1166" s="1">
        <v>44782</v>
      </c>
      <c r="B1166">
        <v>127.944542</v>
      </c>
      <c r="C1166">
        <v>44.658329000000002</v>
      </c>
      <c r="D1166">
        <v>117.5</v>
      </c>
      <c r="E1166">
        <v>280.91039999999998</v>
      </c>
      <c r="F1166">
        <v>76.092049000000003</v>
      </c>
      <c r="H1166">
        <f t="shared" si="104"/>
        <v>1.555765081965757E-2</v>
      </c>
      <c r="I1166">
        <f t="shared" si="105"/>
        <v>4.6368820964706202E-2</v>
      </c>
      <c r="J1166">
        <f t="shared" si="106"/>
        <v>2.6455475063702164E-2</v>
      </c>
      <c r="K1166">
        <f t="shared" si="107"/>
        <v>2.4009835727577873E-2</v>
      </c>
      <c r="L1166">
        <f t="shared" si="108"/>
        <v>9.9800691447623022E-3</v>
      </c>
    </row>
    <row r="1167" spans="1:12" x14ac:dyDescent="0.3">
      <c r="A1167" s="1">
        <v>44783</v>
      </c>
      <c r="B1167">
        <v>129.95062300000001</v>
      </c>
      <c r="C1167">
        <v>46.777842999999997</v>
      </c>
      <c r="D1167">
        <v>120.650002</v>
      </c>
      <c r="E1167">
        <v>287.73663299999998</v>
      </c>
      <c r="F1167">
        <v>76.855255</v>
      </c>
      <c r="H1167">
        <f t="shared" si="104"/>
        <v>7.87758639288994E-3</v>
      </c>
      <c r="I1167">
        <f t="shared" si="105"/>
        <v>7.803439141513103E-3</v>
      </c>
      <c r="J1167">
        <f t="shared" si="106"/>
        <v>-6.903191992137043E-3</v>
      </c>
      <c r="K1167">
        <f t="shared" si="107"/>
        <v>-7.4283383421889998E-3</v>
      </c>
      <c r="L1167">
        <f t="shared" si="108"/>
        <v>-4.9126883382178844E-3</v>
      </c>
    </row>
    <row r="1168" spans="1:12" x14ac:dyDescent="0.3">
      <c r="A1168" s="1">
        <v>44784</v>
      </c>
      <c r="B1168">
        <v>130.978363</v>
      </c>
      <c r="C1168">
        <v>47.144298999999997</v>
      </c>
      <c r="D1168">
        <v>119.82</v>
      </c>
      <c r="E1168">
        <v>285.607147</v>
      </c>
      <c r="F1168">
        <v>76.478615000000005</v>
      </c>
      <c r="H1168">
        <f t="shared" si="104"/>
        <v>1.1029960799607504E-2</v>
      </c>
      <c r="I1168">
        <f t="shared" si="105"/>
        <v>1.2941165982769221E-2</v>
      </c>
      <c r="J1168">
        <f t="shared" si="106"/>
        <v>2.3344170355282839E-2</v>
      </c>
      <c r="K1168">
        <f t="shared" si="107"/>
        <v>1.6893766572226594E-2</v>
      </c>
      <c r="L1168">
        <f t="shared" si="108"/>
        <v>2.5463602166727974E-2</v>
      </c>
    </row>
    <row r="1169" spans="1:12" x14ac:dyDescent="0.3">
      <c r="A1169" s="1">
        <v>44785</v>
      </c>
      <c r="B1169">
        <v>132.43104600000001</v>
      </c>
      <c r="C1169">
        <v>47.758366000000002</v>
      </c>
      <c r="D1169">
        <v>122.650002</v>
      </c>
      <c r="E1169">
        <v>290.47311400000001</v>
      </c>
      <c r="F1169">
        <v>78.451042000000001</v>
      </c>
      <c r="H1169">
        <f t="shared" si="104"/>
        <v>6.8416171956216677E-3</v>
      </c>
      <c r="I1169">
        <f t="shared" si="105"/>
        <v>1.6576226789409886E-3</v>
      </c>
      <c r="J1169">
        <f t="shared" si="106"/>
        <v>1.8734579742376762E-3</v>
      </c>
      <c r="K1169">
        <f t="shared" si="107"/>
        <v>5.3298354637609912E-3</v>
      </c>
      <c r="L1169">
        <f t="shared" si="108"/>
        <v>-5.0553851337581488E-4</v>
      </c>
    </row>
    <row r="1170" spans="1:12" x14ac:dyDescent="0.3">
      <c r="A1170" s="1">
        <v>44788</v>
      </c>
      <c r="B1170">
        <v>133.34019499999999</v>
      </c>
      <c r="C1170">
        <v>47.837597000000002</v>
      </c>
      <c r="D1170">
        <v>122.879997</v>
      </c>
      <c r="E1170">
        <v>292.02542099999999</v>
      </c>
      <c r="F1170">
        <v>78.411392000000006</v>
      </c>
      <c r="H1170">
        <f t="shared" si="104"/>
        <v>1.2008059613131143E-2</v>
      </c>
      <c r="I1170">
        <f t="shared" si="105"/>
        <v>5.9862777899997192E-3</v>
      </c>
      <c r="J1170">
        <f t="shared" si="106"/>
        <v>-3.0155693540222768E-3</v>
      </c>
      <c r="K1170">
        <f t="shared" si="107"/>
        <v>-2.5930514079898306E-3</v>
      </c>
      <c r="L1170">
        <f t="shared" si="108"/>
        <v>5.1691800071591845E-3</v>
      </c>
    </row>
    <row r="1171" spans="1:12" x14ac:dyDescent="0.3">
      <c r="A1171" s="1">
        <v>44789</v>
      </c>
      <c r="B1171">
        <v>134.95100400000001</v>
      </c>
      <c r="C1171">
        <v>48.124825000000001</v>
      </c>
      <c r="D1171">
        <v>122.510002</v>
      </c>
      <c r="E1171">
        <v>291.26916499999999</v>
      </c>
      <c r="F1171">
        <v>78.817763999999997</v>
      </c>
      <c r="H1171">
        <f t="shared" si="104"/>
        <v>8.9666517879367878E-3</v>
      </c>
      <c r="I1171">
        <f t="shared" si="105"/>
        <v>-1.5764687319591447E-2</v>
      </c>
      <c r="J1171">
        <f t="shared" si="106"/>
        <v>-1.8037815429747407E-2</v>
      </c>
      <c r="K1171">
        <f t="shared" si="107"/>
        <v>-2.639605945160117E-3</v>
      </c>
      <c r="L1171">
        <f t="shared" si="108"/>
        <v>-3.4010522342195703E-3</v>
      </c>
    </row>
    <row r="1172" spans="1:12" x14ac:dyDescent="0.3">
      <c r="A1172" s="1">
        <v>44790</v>
      </c>
      <c r="B1172">
        <v>136.166504</v>
      </c>
      <c r="C1172">
        <v>47.372101000000001</v>
      </c>
      <c r="D1172">
        <v>120.32</v>
      </c>
      <c r="E1172">
        <v>290.50134300000002</v>
      </c>
      <c r="F1172">
        <v>78.550156000000001</v>
      </c>
      <c r="H1172">
        <f t="shared" si="104"/>
        <v>9.246758109343986E-3</v>
      </c>
      <c r="I1172">
        <f t="shared" si="105"/>
        <v>2.2941908517251496E-2</v>
      </c>
      <c r="J1172">
        <f t="shared" si="106"/>
        <v>4.4779990059188408E-3</v>
      </c>
      <c r="K1172">
        <f t="shared" si="107"/>
        <v>-3.9554361802075153E-3</v>
      </c>
      <c r="L1172">
        <f t="shared" si="108"/>
        <v>8.8288019378829005E-4</v>
      </c>
    </row>
    <row r="1173" spans="1:12" x14ac:dyDescent="0.3">
      <c r="A1173" s="1">
        <v>44791</v>
      </c>
      <c r="B1173">
        <v>137.431442</v>
      </c>
      <c r="C1173">
        <v>48.471469999999997</v>
      </c>
      <c r="D1173">
        <v>120.860001</v>
      </c>
      <c r="E1173">
        <v>289.35455300000001</v>
      </c>
      <c r="F1173">
        <v>78.619536999999994</v>
      </c>
      <c r="H1173">
        <f t="shared" si="104"/>
        <v>-5.0462899825834615E-3</v>
      </c>
      <c r="I1173">
        <f t="shared" si="105"/>
        <v>-2.6292818884759386E-2</v>
      </c>
      <c r="J1173">
        <f t="shared" si="106"/>
        <v>-2.2931776933826462E-2</v>
      </c>
      <c r="K1173">
        <f t="shared" si="107"/>
        <v>-1.3950788803699187E-2</v>
      </c>
      <c r="L1173">
        <f t="shared" si="108"/>
        <v>-8.3555669282615198E-3</v>
      </c>
    </row>
    <row r="1174" spans="1:12" x14ac:dyDescent="0.3">
      <c r="A1174" s="1">
        <v>44792</v>
      </c>
      <c r="B1174">
        <v>136.73966999999999</v>
      </c>
      <c r="C1174">
        <v>47.213627000000002</v>
      </c>
      <c r="D1174">
        <v>118.120003</v>
      </c>
      <c r="E1174">
        <v>285.34585600000003</v>
      </c>
      <c r="F1174">
        <v>77.965362999999996</v>
      </c>
      <c r="H1174">
        <f t="shared" si="104"/>
        <v>-2.0590571399522032E-2</v>
      </c>
      <c r="I1174">
        <f t="shared" si="105"/>
        <v>-1.7564689080676561E-2</v>
      </c>
      <c r="J1174">
        <f t="shared" si="106"/>
        <v>-2.6160443438254903E-2</v>
      </c>
      <c r="K1174">
        <f t="shared" si="107"/>
        <v>-2.979475584362698E-2</v>
      </c>
      <c r="L1174">
        <f t="shared" si="108"/>
        <v>-2.836705107848355E-2</v>
      </c>
    </row>
    <row r="1175" spans="1:12" x14ac:dyDescent="0.3">
      <c r="A1175" s="1">
        <v>44795</v>
      </c>
      <c r="B1175">
        <v>133.952911</v>
      </c>
      <c r="C1175">
        <v>46.391575000000003</v>
      </c>
      <c r="D1175">
        <v>115.07</v>
      </c>
      <c r="E1175">
        <v>276.96945199999999</v>
      </c>
      <c r="F1175">
        <v>75.784790000000001</v>
      </c>
      <c r="H1175">
        <f t="shared" si="104"/>
        <v>-5.9936078427703932E-3</v>
      </c>
      <c r="I1175">
        <f t="shared" si="105"/>
        <v>2.1326163061112275E-3</v>
      </c>
      <c r="J1175">
        <f t="shared" si="106"/>
        <v>-2.6105392820254202E-3</v>
      </c>
      <c r="K1175">
        <f t="shared" si="107"/>
        <v>-4.7275800789074113E-3</v>
      </c>
      <c r="L1175">
        <f t="shared" si="108"/>
        <v>-6.5407857624844674E-4</v>
      </c>
    </row>
    <row r="1176" spans="1:12" x14ac:dyDescent="0.3">
      <c r="A1176" s="1">
        <v>44796</v>
      </c>
      <c r="B1176">
        <v>133.15245100000001</v>
      </c>
      <c r="C1176">
        <v>46.490616000000003</v>
      </c>
      <c r="D1176">
        <v>114.769997</v>
      </c>
      <c r="E1176">
        <v>275.66314699999998</v>
      </c>
      <c r="F1176">
        <v>75.735236999999998</v>
      </c>
      <c r="H1176">
        <f t="shared" si="104"/>
        <v>-1.1270108153235956E-2</v>
      </c>
      <c r="I1176">
        <f t="shared" si="105"/>
        <v>-6.8404820249400563E-3</v>
      </c>
      <c r="J1176">
        <f t="shared" si="106"/>
        <v>-6.1010157320447612E-4</v>
      </c>
      <c r="K1176">
        <f t="shared" si="107"/>
        <v>-2.3540549836007433E-3</v>
      </c>
      <c r="L1176">
        <f t="shared" si="108"/>
        <v>-3.145938268905571E-3</v>
      </c>
    </row>
    <row r="1177" spans="1:12" x14ac:dyDescent="0.3">
      <c r="A1177" s="1">
        <v>44797</v>
      </c>
      <c r="B1177">
        <v>131.66023300000001</v>
      </c>
      <c r="C1177">
        <v>46.173682999999997</v>
      </c>
      <c r="D1177">
        <v>114.699997</v>
      </c>
      <c r="E1177">
        <v>275.01498400000003</v>
      </c>
      <c r="F1177">
        <v>75.497353000000004</v>
      </c>
      <c r="H1177">
        <f t="shared" si="104"/>
        <v>5.6135906115261924E-3</v>
      </c>
      <c r="I1177">
        <f t="shared" si="105"/>
        <v>2.7085872744404514E-2</v>
      </c>
      <c r="J1177">
        <f t="shared" si="106"/>
        <v>2.5818990797563279E-2</v>
      </c>
      <c r="K1177">
        <f t="shared" si="107"/>
        <v>1.1034264326393121E-2</v>
      </c>
      <c r="L1177">
        <f t="shared" si="108"/>
        <v>9.4080950985951216E-3</v>
      </c>
    </row>
    <row r="1178" spans="1:12" x14ac:dyDescent="0.3">
      <c r="A1178" s="1">
        <v>44798</v>
      </c>
      <c r="B1178">
        <v>132.401398</v>
      </c>
      <c r="C1178">
        <v>47.441428999999999</v>
      </c>
      <c r="D1178">
        <v>117.699997</v>
      </c>
      <c r="E1178">
        <v>278.06637599999999</v>
      </c>
      <c r="F1178">
        <v>76.210991000000007</v>
      </c>
      <c r="H1178">
        <f t="shared" si="104"/>
        <v>-2.7237182590798912E-2</v>
      </c>
      <c r="I1178">
        <f t="shared" si="105"/>
        <v>-0.14511021402073954</v>
      </c>
      <c r="J1178">
        <f t="shared" si="106"/>
        <v>-5.5909703542023813E-2</v>
      </c>
      <c r="K1178">
        <f t="shared" si="107"/>
        <v>-3.935127554077119E-2</v>
      </c>
      <c r="L1178">
        <f t="shared" si="108"/>
        <v>-2.9565254350090341E-2</v>
      </c>
    </row>
    <row r="1179" spans="1:12" x14ac:dyDescent="0.3">
      <c r="A1179" s="1">
        <v>44799</v>
      </c>
      <c r="B1179">
        <v>128.84382600000001</v>
      </c>
      <c r="C1179">
        <v>41.033371000000002</v>
      </c>
      <c r="D1179">
        <v>111.300003</v>
      </c>
      <c r="E1179">
        <v>267.33660900000001</v>
      </c>
      <c r="F1179">
        <v>73.990775999999997</v>
      </c>
      <c r="H1179">
        <f t="shared" si="104"/>
        <v>-5.3709659817226002E-4</v>
      </c>
      <c r="I1179">
        <f t="shared" si="105"/>
        <v>-2.0483543088522512E-2</v>
      </c>
      <c r="J1179">
        <f t="shared" si="106"/>
        <v>-8.6628136429786375E-3</v>
      </c>
      <c r="K1179">
        <f t="shared" si="107"/>
        <v>-1.0725356652693306E-2</v>
      </c>
      <c r="L1179">
        <f t="shared" si="108"/>
        <v>-6.181088473971994E-3</v>
      </c>
    </row>
    <row r="1180" spans="1:12" x14ac:dyDescent="0.3">
      <c r="A1180" s="1">
        <v>44802</v>
      </c>
      <c r="B1180">
        <v>128.774643</v>
      </c>
      <c r="C1180">
        <v>40.201411999999998</v>
      </c>
      <c r="D1180">
        <v>110.339996</v>
      </c>
      <c r="E1180">
        <v>264.48464999999999</v>
      </c>
      <c r="F1180">
        <v>73.534842999999995</v>
      </c>
      <c r="H1180">
        <f t="shared" si="104"/>
        <v>-5.6178238474882559E-3</v>
      </c>
      <c r="I1180">
        <f t="shared" si="105"/>
        <v>-2.2422569420984383E-2</v>
      </c>
      <c r="J1180">
        <f t="shared" si="106"/>
        <v>-3.9045861184768948E-3</v>
      </c>
      <c r="K1180">
        <f t="shared" si="107"/>
        <v>-8.5574666495842854E-3</v>
      </c>
      <c r="L1180">
        <f t="shared" si="108"/>
        <v>-6.7430230028983195E-4</v>
      </c>
    </row>
    <row r="1181" spans="1:12" x14ac:dyDescent="0.3">
      <c r="A1181" s="1">
        <v>44803</v>
      </c>
      <c r="B1181">
        <v>128.05323799999999</v>
      </c>
      <c r="C1181">
        <v>39.310023999999999</v>
      </c>
      <c r="D1181">
        <v>109.910004</v>
      </c>
      <c r="E1181">
        <v>262.23098800000002</v>
      </c>
      <c r="F1181">
        <v>73.485275000000001</v>
      </c>
      <c r="H1181">
        <f t="shared" si="104"/>
        <v>-8.7587124967165343E-3</v>
      </c>
      <c r="I1181">
        <f t="shared" si="105"/>
        <v>-3.591039671369136E-2</v>
      </c>
      <c r="J1181">
        <f t="shared" si="106"/>
        <v>-6.9387841548602487E-3</v>
      </c>
      <c r="K1181">
        <f t="shared" si="107"/>
        <v>-5.7204198515995305E-3</v>
      </c>
      <c r="L1181">
        <f t="shared" si="108"/>
        <v>1.3495670751381252E-4</v>
      </c>
    </row>
    <row r="1182" spans="1:12" x14ac:dyDescent="0.3">
      <c r="A1182" s="1">
        <v>44804</v>
      </c>
      <c r="B1182">
        <v>126.936554</v>
      </c>
      <c r="C1182">
        <v>37.923431000000001</v>
      </c>
      <c r="D1182">
        <v>109.150002</v>
      </c>
      <c r="E1182">
        <v>260.73519900000002</v>
      </c>
      <c r="F1182">
        <v>73.495193</v>
      </c>
      <c r="H1182">
        <f t="shared" si="104"/>
        <v>9.376007292904524E-3</v>
      </c>
      <c r="I1182">
        <f t="shared" si="105"/>
        <v>-1.6855812174792355E-2</v>
      </c>
      <c r="J1182">
        <f t="shared" si="106"/>
        <v>1.2744833121136133E-2</v>
      </c>
      <c r="K1182">
        <f t="shared" si="107"/>
        <v>-4.1006168311554488E-3</v>
      </c>
      <c r="L1182">
        <f t="shared" si="108"/>
        <v>1.5390099307157155E-2</v>
      </c>
    </row>
    <row r="1183" spans="1:12" x14ac:dyDescent="0.3">
      <c r="A1183" s="1">
        <v>44805</v>
      </c>
      <c r="B1183">
        <v>128.13230899999999</v>
      </c>
      <c r="C1183">
        <v>37.289558</v>
      </c>
      <c r="D1183">
        <v>110.550003</v>
      </c>
      <c r="E1183">
        <v>259.66821299999998</v>
      </c>
      <c r="F1183">
        <v>74.635040000000004</v>
      </c>
      <c r="H1183">
        <f t="shared" si="104"/>
        <v>-1.4527426298210197E-2</v>
      </c>
      <c r="I1183">
        <f t="shared" si="105"/>
        <v>3.7115975541480175E-3</v>
      </c>
      <c r="J1183">
        <f t="shared" si="106"/>
        <v>-1.7060149882350002E-2</v>
      </c>
      <c r="K1183">
        <f t="shared" si="107"/>
        <v>-1.6807123995074977E-2</v>
      </c>
      <c r="L1183">
        <f t="shared" si="108"/>
        <v>-8.2679120821848237E-3</v>
      </c>
    </row>
    <row r="1184" spans="1:12" x14ac:dyDescent="0.3">
      <c r="A1184" s="1">
        <v>44806</v>
      </c>
      <c r="B1184">
        <v>126.28433200000001</v>
      </c>
      <c r="C1184">
        <v>37.428218999999999</v>
      </c>
      <c r="D1184">
        <v>108.68</v>
      </c>
      <c r="E1184">
        <v>255.340408</v>
      </c>
      <c r="F1184">
        <v>74.020508000000007</v>
      </c>
      <c r="H1184">
        <f t="shared" si="104"/>
        <v>-8.4083246411865396E-3</v>
      </c>
      <c r="I1184">
        <f t="shared" si="105"/>
        <v>-1.3319424145218526E-2</v>
      </c>
      <c r="J1184">
        <f t="shared" si="106"/>
        <v>-1.1102972898687311E-2</v>
      </c>
      <c r="K1184">
        <f t="shared" si="107"/>
        <v>-1.1034667879432773E-2</v>
      </c>
      <c r="L1184">
        <f t="shared" si="108"/>
        <v>-1.1447128288183358E-2</v>
      </c>
    </row>
    <row r="1185" spans="1:12" x14ac:dyDescent="0.3">
      <c r="A1185" s="1">
        <v>44810</v>
      </c>
      <c r="B1185">
        <v>125.226944</v>
      </c>
      <c r="C1185">
        <v>36.933002000000002</v>
      </c>
      <c r="D1185">
        <v>107.480003</v>
      </c>
      <c r="E1185">
        <v>252.53829999999999</v>
      </c>
      <c r="F1185">
        <v>73.178016999999997</v>
      </c>
      <c r="H1185">
        <f t="shared" si="104"/>
        <v>7.7821127094587824E-3</v>
      </c>
      <c r="I1185">
        <f t="shared" si="105"/>
        <v>1.833455786003824E-2</v>
      </c>
      <c r="J1185">
        <f t="shared" si="106"/>
        <v>2.7529724595812585E-2</v>
      </c>
      <c r="K1185">
        <f t="shared" si="107"/>
        <v>1.8931286907831985E-2</v>
      </c>
      <c r="L1185">
        <f t="shared" si="108"/>
        <v>8.8997672578220357E-3</v>
      </c>
    </row>
    <row r="1186" spans="1:12" x14ac:dyDescent="0.3">
      <c r="A1186" s="1">
        <v>44811</v>
      </c>
      <c r="B1186">
        <v>126.205276</v>
      </c>
      <c r="C1186">
        <v>37.616397999999997</v>
      </c>
      <c r="D1186">
        <v>110.480003</v>
      </c>
      <c r="E1186">
        <v>257.36471599999999</v>
      </c>
      <c r="F1186">
        <v>73.832190999999995</v>
      </c>
      <c r="H1186">
        <f t="shared" si="104"/>
        <v>5.9333501549285791E-3</v>
      </c>
      <c r="I1186">
        <f t="shared" si="105"/>
        <v>1.3598541847876709E-2</v>
      </c>
      <c r="J1186">
        <f t="shared" si="106"/>
        <v>-9.6408658977866768E-3</v>
      </c>
      <c r="K1186">
        <f t="shared" si="107"/>
        <v>1.6646230058273009E-3</v>
      </c>
      <c r="L1186">
        <f t="shared" si="108"/>
        <v>2.1456078721370556E-3</v>
      </c>
    </row>
    <row r="1187" spans="1:12" x14ac:dyDescent="0.3">
      <c r="A1187" s="1">
        <v>44812</v>
      </c>
      <c r="B1187">
        <v>126.956322</v>
      </c>
      <c r="C1187">
        <v>38.131419999999999</v>
      </c>
      <c r="D1187">
        <v>109.41999800000001</v>
      </c>
      <c r="E1187">
        <v>257.79348800000002</v>
      </c>
      <c r="F1187">
        <v>73.990775999999997</v>
      </c>
      <c r="H1187">
        <f t="shared" si="104"/>
        <v>5.5887771937300663E-3</v>
      </c>
      <c r="I1187">
        <f t="shared" si="105"/>
        <v>3.2957353288434139E-2</v>
      </c>
      <c r="J1187">
        <f t="shared" si="106"/>
        <v>2.133897453792219E-2</v>
      </c>
      <c r="K1187">
        <f t="shared" si="107"/>
        <v>2.2716958419376987E-2</v>
      </c>
      <c r="L1187">
        <f t="shared" si="108"/>
        <v>1.6737982309130556E-2</v>
      </c>
    </row>
    <row r="1188" spans="1:12" x14ac:dyDescent="0.3">
      <c r="A1188" s="1">
        <v>44813</v>
      </c>
      <c r="B1188">
        <v>127.667839</v>
      </c>
      <c r="C1188">
        <v>39.409069000000002</v>
      </c>
      <c r="D1188">
        <v>111.779999</v>
      </c>
      <c r="E1188">
        <v>263.71679699999999</v>
      </c>
      <c r="F1188">
        <v>75.239654999999999</v>
      </c>
      <c r="H1188">
        <f t="shared" si="104"/>
        <v>1.1314418239311718E-2</v>
      </c>
      <c r="I1188">
        <f t="shared" si="105"/>
        <v>1.2735807018178842E-2</v>
      </c>
      <c r="J1188">
        <f t="shared" si="106"/>
        <v>8.0486478027193427E-4</v>
      </c>
      <c r="K1188">
        <f t="shared" si="107"/>
        <v>8.2468976479166175E-3</v>
      </c>
      <c r="L1188">
        <f t="shared" si="108"/>
        <v>1.5295415781305739E-2</v>
      </c>
    </row>
    <row r="1189" spans="1:12" x14ac:dyDescent="0.3">
      <c r="A1189" s="1">
        <v>44816</v>
      </c>
      <c r="B1189">
        <v>129.120529</v>
      </c>
      <c r="C1189">
        <v>39.914185000000003</v>
      </c>
      <c r="D1189">
        <v>111.870003</v>
      </c>
      <c r="E1189">
        <v>265.90063500000002</v>
      </c>
      <c r="F1189">
        <v>76.399322999999995</v>
      </c>
      <c r="H1189">
        <f t="shared" si="104"/>
        <v>-2.644497362601109E-2</v>
      </c>
      <c r="I1189">
        <f t="shared" si="105"/>
        <v>-5.0901523901414093E-2</v>
      </c>
      <c r="J1189">
        <f t="shared" si="106"/>
        <v>-6.0429147274722921E-2</v>
      </c>
      <c r="K1189">
        <f t="shared" si="107"/>
        <v>-5.654742905771834E-2</v>
      </c>
      <c r="L1189">
        <f t="shared" si="108"/>
        <v>-1.3584326160040456E-2</v>
      </c>
    </row>
    <row r="1190" spans="1:12" x14ac:dyDescent="0.3">
      <c r="A1190" s="1">
        <v>44817</v>
      </c>
      <c r="B1190">
        <v>125.750694</v>
      </c>
      <c r="C1190">
        <v>37.933334000000002</v>
      </c>
      <c r="D1190">
        <v>105.30999799999999</v>
      </c>
      <c r="E1190">
        <v>251.28185999999999</v>
      </c>
      <c r="F1190">
        <v>75.368506999999994</v>
      </c>
      <c r="H1190">
        <f t="shared" si="104"/>
        <v>3.4518454631870376E-3</v>
      </c>
      <c r="I1190">
        <f t="shared" si="105"/>
        <v>-4.4485355361726358E-3</v>
      </c>
      <c r="J1190">
        <f t="shared" si="106"/>
        <v>5.3035922909705361E-3</v>
      </c>
      <c r="K1190">
        <f t="shared" si="107"/>
        <v>9.1226404718162198E-4</v>
      </c>
      <c r="L1190">
        <f t="shared" si="108"/>
        <v>-5.2928226762213371E-2</v>
      </c>
    </row>
    <row r="1191" spans="1:12" x14ac:dyDescent="0.3">
      <c r="A1191" s="1">
        <v>44818</v>
      </c>
      <c r="B1191">
        <v>126.18551600000001</v>
      </c>
      <c r="C1191">
        <v>37.764961</v>
      </c>
      <c r="D1191">
        <v>105.870003</v>
      </c>
      <c r="E1191">
        <v>251.5112</v>
      </c>
      <c r="F1191">
        <v>71.483115999999995</v>
      </c>
      <c r="H1191">
        <f t="shared" si="104"/>
        <v>-1.7379442601944951E-2</v>
      </c>
      <c r="I1191">
        <f t="shared" si="105"/>
        <v>-1.2668373985870408E-2</v>
      </c>
      <c r="J1191">
        <f t="shared" si="106"/>
        <v>-1.8783037337467608E-2</v>
      </c>
      <c r="K1191">
        <f t="shared" si="107"/>
        <v>-2.7493660780774212E-2</v>
      </c>
      <c r="L1191">
        <f t="shared" si="108"/>
        <v>-2.6413421412016636E-2</v>
      </c>
    </row>
    <row r="1192" spans="1:12" x14ac:dyDescent="0.3">
      <c r="A1192" s="1">
        <v>44819</v>
      </c>
      <c r="B1192">
        <v>124.01142900000001</v>
      </c>
      <c r="C1192">
        <v>37.289558</v>
      </c>
      <c r="D1192">
        <v>103.900002</v>
      </c>
      <c r="E1192">
        <v>244.69042999999999</v>
      </c>
      <c r="F1192">
        <v>69.619720000000001</v>
      </c>
      <c r="H1192">
        <f t="shared" si="104"/>
        <v>1.408472110386196E-2</v>
      </c>
      <c r="I1192">
        <f t="shared" si="105"/>
        <v>8.1999605206799931E-3</v>
      </c>
      <c r="J1192">
        <f t="shared" si="106"/>
        <v>-2.6020831074800195E-3</v>
      </c>
      <c r="K1192">
        <f t="shared" si="107"/>
        <v>-2.6115967099215967E-3</v>
      </c>
      <c r="L1192">
        <f t="shared" si="108"/>
        <v>-2.0278187256134939E-2</v>
      </c>
    </row>
    <row r="1193" spans="1:12" x14ac:dyDescent="0.3">
      <c r="A1193" s="1">
        <v>44820</v>
      </c>
      <c r="B1193">
        <v>125.770454</v>
      </c>
      <c r="C1193">
        <v>37.596587999999997</v>
      </c>
      <c r="D1193">
        <v>103.629997</v>
      </c>
      <c r="E1193">
        <v>244.05223100000001</v>
      </c>
      <c r="F1193">
        <v>68.222176000000005</v>
      </c>
      <c r="H1193">
        <f t="shared" si="104"/>
        <v>3.6079255123929468E-3</v>
      </c>
      <c r="I1193">
        <f t="shared" si="105"/>
        <v>-3.6949184444463887E-3</v>
      </c>
      <c r="J1193">
        <f t="shared" si="106"/>
        <v>2.1206968165955117E-3</v>
      </c>
      <c r="K1193">
        <f t="shared" si="107"/>
        <v>-8.9935531061854316E-4</v>
      </c>
      <c r="L1193">
        <f t="shared" si="108"/>
        <v>3.4807193831179325E-3</v>
      </c>
    </row>
    <row r="1194" spans="1:12" x14ac:dyDescent="0.3">
      <c r="A1194" s="1">
        <v>44823</v>
      </c>
      <c r="B1194">
        <v>126.225044</v>
      </c>
      <c r="C1194">
        <v>37.457928000000003</v>
      </c>
      <c r="D1194">
        <v>103.849998</v>
      </c>
      <c r="E1194">
        <v>243.83284</v>
      </c>
      <c r="F1194">
        <v>68.460052000000005</v>
      </c>
      <c r="H1194">
        <f t="shared" si="104"/>
        <v>-1.1258653495702152E-2</v>
      </c>
      <c r="I1194">
        <f t="shared" si="105"/>
        <v>-2.3272333759356584E-2</v>
      </c>
      <c r="J1194">
        <f t="shared" si="106"/>
        <v>-1.9642755239423885E-2</v>
      </c>
      <c r="K1194">
        <f t="shared" si="107"/>
        <v>-8.5015858824566987E-3</v>
      </c>
      <c r="L1194">
        <f t="shared" si="108"/>
        <v>-1.3996432404589835E-2</v>
      </c>
    </row>
    <row r="1195" spans="1:12" x14ac:dyDescent="0.3">
      <c r="A1195" s="1">
        <v>44824</v>
      </c>
      <c r="B1195">
        <v>124.81189000000001</v>
      </c>
      <c r="C1195">
        <v>36.596260000000001</v>
      </c>
      <c r="D1195">
        <v>101.83000199999999</v>
      </c>
      <c r="E1195">
        <v>241.76866100000001</v>
      </c>
      <c r="F1195">
        <v>67.508529999999993</v>
      </c>
      <c r="H1195">
        <f t="shared" si="104"/>
        <v>-1.0906455479862472E-2</v>
      </c>
      <c r="I1195">
        <f t="shared" si="105"/>
        <v>-4.6115515083201379E-3</v>
      </c>
      <c r="J1195">
        <f t="shared" si="106"/>
        <v>-1.8034574837726556E-2</v>
      </c>
      <c r="K1195">
        <f t="shared" si="107"/>
        <v>-1.4541215403204449E-2</v>
      </c>
      <c r="L1195">
        <f t="shared" si="108"/>
        <v>-2.0169777780725932E-2</v>
      </c>
    </row>
    <row r="1196" spans="1:12" x14ac:dyDescent="0.3">
      <c r="A1196" s="1">
        <v>44825</v>
      </c>
      <c r="B1196">
        <v>123.45803100000001</v>
      </c>
      <c r="C1196">
        <v>36.427883000000001</v>
      </c>
      <c r="D1196">
        <v>100.010002</v>
      </c>
      <c r="E1196">
        <v>238.27848800000001</v>
      </c>
      <c r="F1196">
        <v>66.160538000000003</v>
      </c>
      <c r="H1196">
        <f t="shared" si="104"/>
        <v>3.0370487231116934E-3</v>
      </c>
      <c r="I1196">
        <f t="shared" si="105"/>
        <v>-1.3687560530420209E-2</v>
      </c>
      <c r="J1196">
        <f t="shared" si="106"/>
        <v>5.5838014699643446E-3</v>
      </c>
      <c r="K1196">
        <f t="shared" si="107"/>
        <v>8.4596042833040511E-3</v>
      </c>
      <c r="L1196">
        <f t="shared" si="108"/>
        <v>-1.0845070929753691E-2</v>
      </c>
    </row>
    <row r="1197" spans="1:12" x14ac:dyDescent="0.3">
      <c r="A1197" s="1">
        <v>44826</v>
      </c>
      <c r="B1197">
        <v>123.833549</v>
      </c>
      <c r="C1197">
        <v>35.932670999999999</v>
      </c>
      <c r="D1197">
        <v>100.57</v>
      </c>
      <c r="E1197">
        <v>240.30278000000001</v>
      </c>
      <c r="F1197">
        <v>65.446899000000002</v>
      </c>
      <c r="H1197">
        <f t="shared" si="104"/>
        <v>-2.0966754932043447E-2</v>
      </c>
      <c r="I1197">
        <f t="shared" si="105"/>
        <v>-2.1170590883303704E-2</v>
      </c>
      <c r="J1197">
        <f t="shared" si="106"/>
        <v>-1.4018473425744667E-2</v>
      </c>
      <c r="K1197">
        <f t="shared" si="107"/>
        <v>-1.2779419491075833E-2</v>
      </c>
      <c r="L1197">
        <f t="shared" si="108"/>
        <v>-2.2668999039906396E-2</v>
      </c>
    </row>
    <row r="1198" spans="1:12" x14ac:dyDescent="0.3">
      <c r="A1198" s="1">
        <v>44827</v>
      </c>
      <c r="B1198">
        <v>121.264191</v>
      </c>
      <c r="C1198">
        <v>35.179951000000003</v>
      </c>
      <c r="D1198">
        <v>99.169998000000007</v>
      </c>
      <c r="E1198">
        <v>237.25138899999999</v>
      </c>
      <c r="F1198">
        <v>63.979973000000001</v>
      </c>
      <c r="H1198">
        <f t="shared" si="104"/>
        <v>-5.7208197194792126E-3</v>
      </c>
      <c r="I1198">
        <f t="shared" si="105"/>
        <v>-2.3356325162997869E-2</v>
      </c>
      <c r="J1198">
        <f t="shared" si="106"/>
        <v>-3.6367350646394404E-3</v>
      </c>
      <c r="K1198">
        <f t="shared" si="107"/>
        <v>-1.977449148077614E-3</v>
      </c>
      <c r="L1198">
        <f t="shared" si="108"/>
        <v>-1.7188048122123288E-2</v>
      </c>
    </row>
    <row r="1199" spans="1:12" x14ac:dyDescent="0.3">
      <c r="A1199" s="1">
        <v>44830</v>
      </c>
      <c r="B1199">
        <v>120.572441</v>
      </c>
      <c r="C1199">
        <v>34.367798000000001</v>
      </c>
      <c r="D1199">
        <v>98.809997999999993</v>
      </c>
      <c r="E1199">
        <v>236.78270000000001</v>
      </c>
      <c r="F1199">
        <v>62.889679000000001</v>
      </c>
      <c r="H1199">
        <f t="shared" si="104"/>
        <v>-2.2154206177206551E-3</v>
      </c>
      <c r="I1199">
        <f t="shared" si="105"/>
        <v>5.7624561327366641E-4</v>
      </c>
      <c r="J1199">
        <f t="shared" si="106"/>
        <v>-7.3134101686579056E-3</v>
      </c>
      <c r="K1199">
        <f t="shared" si="107"/>
        <v>-4.3894327010368982E-3</v>
      </c>
      <c r="L1199">
        <f t="shared" si="108"/>
        <v>-1.636647078840563E-2</v>
      </c>
    </row>
    <row r="1200" spans="1:12" x14ac:dyDescent="0.3">
      <c r="A1200" s="1">
        <v>44831</v>
      </c>
      <c r="B1200">
        <v>120.305618</v>
      </c>
      <c r="C1200">
        <v>34.387608</v>
      </c>
      <c r="D1200">
        <v>98.089995999999999</v>
      </c>
      <c r="E1200">
        <v>235.74563599999999</v>
      </c>
      <c r="F1200">
        <v>61.868774000000002</v>
      </c>
      <c r="H1200">
        <f t="shared" si="104"/>
        <v>8.3435983289041615E-3</v>
      </c>
      <c r="I1200">
        <f t="shared" si="105"/>
        <v>1.6283773539040265E-2</v>
      </c>
      <c r="J1200">
        <f t="shared" si="106"/>
        <v>2.6657536667070245E-2</v>
      </c>
      <c r="K1200">
        <f t="shared" si="107"/>
        <v>1.9519793636930589E-2</v>
      </c>
      <c r="L1200">
        <f t="shared" si="108"/>
        <v>1.0359565379518682E-2</v>
      </c>
    </row>
    <row r="1201" spans="1:12" x14ac:dyDescent="0.3">
      <c r="A1201" s="1">
        <v>44832</v>
      </c>
      <c r="B1201">
        <v>121.313599</v>
      </c>
      <c r="C1201">
        <v>34.952151999999998</v>
      </c>
      <c r="D1201">
        <v>100.739998</v>
      </c>
      <c r="E1201">
        <v>240.39254800000001</v>
      </c>
      <c r="F1201">
        <v>62.513038999999999</v>
      </c>
      <c r="H1201">
        <f t="shared" si="104"/>
        <v>-9.2476304791187618E-3</v>
      </c>
      <c r="I1201">
        <f t="shared" si="105"/>
        <v>-3.1666546980251363E-2</v>
      </c>
      <c r="J1201">
        <f t="shared" si="106"/>
        <v>-2.6657536667070221E-2</v>
      </c>
      <c r="K1201">
        <f t="shared" si="107"/>
        <v>-1.4919789174933971E-2</v>
      </c>
      <c r="L1201">
        <f t="shared" si="108"/>
        <v>-2.6835360886560671E-2</v>
      </c>
    </row>
    <row r="1202" spans="1:12" x14ac:dyDescent="0.3">
      <c r="A1202" s="1">
        <v>44833</v>
      </c>
      <c r="B1202">
        <v>120.196907</v>
      </c>
      <c r="C1202">
        <v>33.862679</v>
      </c>
      <c r="D1202">
        <v>98.089995999999999</v>
      </c>
      <c r="E1202">
        <v>236.83256499999999</v>
      </c>
      <c r="F1202">
        <v>60.857787999999999</v>
      </c>
      <c r="H1202">
        <f t="shared" si="104"/>
        <v>-2.3458074232850162E-2</v>
      </c>
      <c r="I1202">
        <f t="shared" si="105"/>
        <v>-5.8506281921949402E-4</v>
      </c>
      <c r="J1202">
        <f t="shared" si="106"/>
        <v>-1.9975890961726361E-2</v>
      </c>
      <c r="K1202">
        <f t="shared" si="107"/>
        <v>-1.9558486034489928E-2</v>
      </c>
      <c r="L1202">
        <f t="shared" si="108"/>
        <v>-5.3891733082714437E-3</v>
      </c>
    </row>
    <row r="1203" spans="1:12" x14ac:dyDescent="0.3">
      <c r="A1203" s="1">
        <v>44834</v>
      </c>
      <c r="B1203">
        <v>117.410133</v>
      </c>
      <c r="C1203">
        <v>33.842872999999997</v>
      </c>
      <c r="D1203">
        <v>96.150002000000001</v>
      </c>
      <c r="E1203">
        <v>232.24548300000001</v>
      </c>
      <c r="F1203">
        <v>60.530697000000004</v>
      </c>
      <c r="H1203">
        <f t="shared" si="104"/>
        <v>2.2471072737289464E-2</v>
      </c>
      <c r="I1203">
        <f t="shared" si="105"/>
        <v>4.8831991050510254E-2</v>
      </c>
      <c r="J1203">
        <f t="shared" si="106"/>
        <v>3.2236108426986321E-2</v>
      </c>
      <c r="K1203">
        <f t="shared" si="107"/>
        <v>3.3108380587233685E-2</v>
      </c>
      <c r="L1203">
        <f t="shared" si="108"/>
        <v>3.2383048558244899E-2</v>
      </c>
    </row>
    <row r="1204" spans="1:12" x14ac:dyDescent="0.3">
      <c r="A1204" s="1">
        <v>44837</v>
      </c>
      <c r="B1204">
        <v>120.07833100000001</v>
      </c>
      <c r="C1204">
        <v>35.536503000000003</v>
      </c>
      <c r="D1204">
        <v>99.300003000000004</v>
      </c>
      <c r="E1204">
        <v>240.06346099999999</v>
      </c>
      <c r="F1204">
        <v>62.522948999999997</v>
      </c>
      <c r="H1204">
        <f t="shared" si="104"/>
        <v>3.2309173958981745E-2</v>
      </c>
      <c r="I1204">
        <f t="shared" si="105"/>
        <v>4.3093636162440094E-2</v>
      </c>
      <c r="J1204">
        <f t="shared" si="106"/>
        <v>3.0838801883424312E-2</v>
      </c>
      <c r="K1204">
        <f t="shared" si="107"/>
        <v>3.3253349369495797E-2</v>
      </c>
      <c r="L1204">
        <f t="shared" si="108"/>
        <v>4.0542953397043779E-2</v>
      </c>
    </row>
    <row r="1205" spans="1:12" x14ac:dyDescent="0.3">
      <c r="A1205" s="1">
        <v>44838</v>
      </c>
      <c r="B1205">
        <v>124.021317</v>
      </c>
      <c r="C1205">
        <v>37.101376000000002</v>
      </c>
      <c r="D1205">
        <v>102.410004</v>
      </c>
      <c r="E1205">
        <v>248.180588</v>
      </c>
      <c r="F1205">
        <v>65.109900999999994</v>
      </c>
      <c r="H1205">
        <f t="shared" si="104"/>
        <v>1.9104822154836099E-3</v>
      </c>
      <c r="I1205">
        <f t="shared" si="105"/>
        <v>1.0621459629087757E-2</v>
      </c>
      <c r="J1205">
        <f t="shared" si="106"/>
        <v>-1.8570400230764148E-3</v>
      </c>
      <c r="K1205">
        <f t="shared" si="107"/>
        <v>1.2848992177029435E-3</v>
      </c>
      <c r="L1205">
        <f t="shared" si="108"/>
        <v>1.4358325990542938E-2</v>
      </c>
    </row>
    <row r="1206" spans="1:12" x14ac:dyDescent="0.3">
      <c r="A1206" s="1">
        <v>44839</v>
      </c>
      <c r="B1206">
        <v>124.258484</v>
      </c>
      <c r="C1206">
        <v>37.497546999999997</v>
      </c>
      <c r="D1206">
        <v>102.220001</v>
      </c>
      <c r="E1206">
        <v>248.49968000000001</v>
      </c>
      <c r="F1206">
        <v>66.051513999999997</v>
      </c>
      <c r="H1206">
        <f t="shared" si="104"/>
        <v>-2.8311702101711508E-2</v>
      </c>
      <c r="I1206">
        <f t="shared" si="105"/>
        <v>-1.0087686603651119E-2</v>
      </c>
      <c r="J1206">
        <f t="shared" si="106"/>
        <v>1.9560794445444313E-4</v>
      </c>
      <c r="K1206">
        <f t="shared" si="107"/>
        <v>-9.7180214835557478E-3</v>
      </c>
      <c r="L1206">
        <f t="shared" si="108"/>
        <v>-2.0313028042493974E-2</v>
      </c>
    </row>
    <row r="1207" spans="1:12" x14ac:dyDescent="0.3">
      <c r="A1207" s="1">
        <v>44840</v>
      </c>
      <c r="B1207">
        <v>120.78984800000001</v>
      </c>
      <c r="C1207">
        <v>37.121184999999997</v>
      </c>
      <c r="D1207">
        <v>102.239998</v>
      </c>
      <c r="E1207">
        <v>246.096451</v>
      </c>
      <c r="F1207">
        <v>64.723343</v>
      </c>
      <c r="H1207">
        <f t="shared" si="104"/>
        <v>-2.8294812752883848E-2</v>
      </c>
      <c r="I1207">
        <f t="shared" si="105"/>
        <v>-7.9953883186301963E-2</v>
      </c>
      <c r="J1207">
        <f t="shared" si="106"/>
        <v>-2.6462056667416262E-2</v>
      </c>
      <c r="K1207">
        <f t="shared" si="107"/>
        <v>-5.219145195419353E-2</v>
      </c>
      <c r="L1207">
        <f t="shared" si="108"/>
        <v>-3.126468291386364E-2</v>
      </c>
    </row>
    <row r="1208" spans="1:12" x14ac:dyDescent="0.3">
      <c r="A1208" s="1">
        <v>44841</v>
      </c>
      <c r="B1208">
        <v>117.42002100000001</v>
      </c>
      <c r="C1208">
        <v>34.268752999999997</v>
      </c>
      <c r="D1208">
        <v>99.57</v>
      </c>
      <c r="E1208">
        <v>233.58174099999999</v>
      </c>
      <c r="F1208">
        <v>62.731093999999999</v>
      </c>
      <c r="H1208">
        <f t="shared" si="104"/>
        <v>-9.0460368099233718E-3</v>
      </c>
      <c r="I1208">
        <f t="shared" si="105"/>
        <v>-3.4741142627480012E-3</v>
      </c>
      <c r="J1208">
        <f t="shared" si="106"/>
        <v>-8.674666100882196E-3</v>
      </c>
      <c r="K1208">
        <f t="shared" si="107"/>
        <v>-2.1533140852421258E-2</v>
      </c>
      <c r="L1208">
        <f t="shared" si="108"/>
        <v>-1.1441412471129835E-2</v>
      </c>
    </row>
    <row r="1209" spans="1:12" x14ac:dyDescent="0.3">
      <c r="A1209" s="1">
        <v>44844</v>
      </c>
      <c r="B1209">
        <v>116.36262499999999</v>
      </c>
      <c r="C1209">
        <v>34.149906000000001</v>
      </c>
      <c r="D1209">
        <v>98.709998999999996</v>
      </c>
      <c r="E1209">
        <v>228.60575900000001</v>
      </c>
      <c r="F1209">
        <v>62.017451999999999</v>
      </c>
      <c r="H1209">
        <f t="shared" si="104"/>
        <v>4.2458229318108239E-4</v>
      </c>
      <c r="I1209">
        <f t="shared" si="105"/>
        <v>-1.784989313965225E-2</v>
      </c>
      <c r="J1209">
        <f t="shared" si="106"/>
        <v>-6.7086650601213948E-3</v>
      </c>
      <c r="K1209">
        <f t="shared" si="107"/>
        <v>-1.6892145887591466E-2</v>
      </c>
      <c r="L1209">
        <f t="shared" si="108"/>
        <v>2.566962913933895E-3</v>
      </c>
    </row>
    <row r="1210" spans="1:12" x14ac:dyDescent="0.3">
      <c r="A1210" s="1">
        <v>44845</v>
      </c>
      <c r="B1210">
        <v>116.412041</v>
      </c>
      <c r="C1210">
        <v>33.545741999999997</v>
      </c>
      <c r="D1210">
        <v>98.050003000000004</v>
      </c>
      <c r="E1210">
        <v>224.77654999999999</v>
      </c>
      <c r="F1210">
        <v>62.176853000000001</v>
      </c>
      <c r="H1210">
        <f t="shared" si="104"/>
        <v>-1.954412829876699E-3</v>
      </c>
      <c r="I1210">
        <f t="shared" si="105"/>
        <v>-2.9567834137963285E-3</v>
      </c>
      <c r="J1210">
        <f t="shared" si="106"/>
        <v>2.5464744329511541E-3</v>
      </c>
      <c r="K1210">
        <f t="shared" si="107"/>
        <v>1.5071837794160268E-3</v>
      </c>
      <c r="L1210">
        <f t="shared" si="108"/>
        <v>2.1714110406606705E-2</v>
      </c>
    </row>
    <row r="1211" spans="1:12" x14ac:dyDescent="0.3">
      <c r="A1211" s="1">
        <v>44846</v>
      </c>
      <c r="B1211">
        <v>116.184746</v>
      </c>
      <c r="C1211">
        <v>33.446700999999997</v>
      </c>
      <c r="D1211">
        <v>98.300003000000004</v>
      </c>
      <c r="E1211">
        <v>225.11558500000001</v>
      </c>
      <c r="F1211">
        <v>63.541733000000001</v>
      </c>
      <c r="H1211">
        <f t="shared" si="104"/>
        <v>3.5264362751390534E-2</v>
      </c>
      <c r="I1211">
        <f t="shared" si="105"/>
        <v>3.548957986897492E-2</v>
      </c>
      <c r="J1211">
        <f t="shared" si="106"/>
        <v>1.4241905139676674E-2</v>
      </c>
      <c r="K1211">
        <f t="shared" si="107"/>
        <v>3.6918102960596721E-2</v>
      </c>
      <c r="L1211">
        <f t="shared" si="108"/>
        <v>2.2019819424302735E-2</v>
      </c>
    </row>
    <row r="1212" spans="1:12" x14ac:dyDescent="0.3">
      <c r="A1212" s="1">
        <v>44847</v>
      </c>
      <c r="B1212">
        <v>120.355026</v>
      </c>
      <c r="C1212">
        <v>34.655025000000002</v>
      </c>
      <c r="D1212">
        <v>99.709998999999996</v>
      </c>
      <c r="E1212">
        <v>233.58174099999999</v>
      </c>
      <c r="F1212">
        <v>64.956429</v>
      </c>
      <c r="H1212">
        <f t="shared" si="104"/>
        <v>-1.4473205378592308E-2</v>
      </c>
      <c r="I1212">
        <f t="shared" si="105"/>
        <v>-2.1083890643108602E-2</v>
      </c>
      <c r="J1212">
        <f t="shared" si="106"/>
        <v>-2.5701033833860118E-2</v>
      </c>
      <c r="K1212">
        <f t="shared" si="107"/>
        <v>-2.4547511818394784E-2</v>
      </c>
      <c r="L1212">
        <f t="shared" si="108"/>
        <v>-1.3744294742705949E-2</v>
      </c>
    </row>
    <row r="1213" spans="1:12" x14ac:dyDescent="0.3">
      <c r="A1213" s="1">
        <v>44848</v>
      </c>
      <c r="B1213">
        <v>118.625648</v>
      </c>
      <c r="C1213">
        <v>33.932011000000003</v>
      </c>
      <c r="D1213">
        <v>97.18</v>
      </c>
      <c r="E1213">
        <v>227.91769400000001</v>
      </c>
      <c r="F1213">
        <v>64.069755999999998</v>
      </c>
      <c r="H1213">
        <f t="shared" si="104"/>
        <v>1.225377827609209E-2</v>
      </c>
      <c r="I1213">
        <f t="shared" si="105"/>
        <v>6.1109591165497299E-3</v>
      </c>
      <c r="J1213">
        <f t="shared" si="106"/>
        <v>3.637498435209132E-2</v>
      </c>
      <c r="K1213">
        <f t="shared" si="107"/>
        <v>3.8495180780075279E-2</v>
      </c>
      <c r="L1213">
        <f t="shared" si="108"/>
        <v>4.1275909134566198E-2</v>
      </c>
    </row>
    <row r="1214" spans="1:12" x14ac:dyDescent="0.3">
      <c r="A1214" s="1">
        <v>44851</v>
      </c>
      <c r="B1214">
        <v>120.08820299999999</v>
      </c>
      <c r="C1214">
        <v>34.140003</v>
      </c>
      <c r="D1214">
        <v>100.779999</v>
      </c>
      <c r="E1214">
        <v>236.86248800000001</v>
      </c>
      <c r="F1214">
        <v>66.769630000000006</v>
      </c>
      <c r="H1214">
        <f t="shared" si="104"/>
        <v>1.1617622619522388E-2</v>
      </c>
      <c r="I1214">
        <f t="shared" si="105"/>
        <v>1.2227167631286631E-2</v>
      </c>
      <c r="J1214">
        <f t="shared" si="106"/>
        <v>6.034543771734356E-3</v>
      </c>
      <c r="K1214">
        <f t="shared" si="107"/>
        <v>4.0753618661282512E-3</v>
      </c>
      <c r="L1214">
        <f t="shared" si="108"/>
        <v>1.4921838884632022E-4</v>
      </c>
    </row>
    <row r="1215" spans="1:12" x14ac:dyDescent="0.3">
      <c r="A1215" s="1">
        <v>44852</v>
      </c>
      <c r="B1215">
        <v>121.491478</v>
      </c>
      <c r="C1215">
        <v>34.560001</v>
      </c>
      <c r="D1215">
        <v>101.389999</v>
      </c>
      <c r="E1215">
        <v>237.829758</v>
      </c>
      <c r="F1215">
        <v>66.779594000000003</v>
      </c>
      <c r="H1215">
        <f t="shared" si="104"/>
        <v>-3.5037755603325163E-3</v>
      </c>
      <c r="I1215">
        <f t="shared" si="105"/>
        <v>-2.027487934469295E-3</v>
      </c>
      <c r="J1215">
        <f t="shared" si="106"/>
        <v>-1.0908458030381995E-2</v>
      </c>
      <c r="K1215">
        <f t="shared" si="107"/>
        <v>-8.5056924263233451E-3</v>
      </c>
      <c r="L1215">
        <f t="shared" si="108"/>
        <v>-1.0950369296586181E-2</v>
      </c>
    </row>
    <row r="1216" spans="1:12" x14ac:dyDescent="0.3">
      <c r="A1216" s="1">
        <v>44853</v>
      </c>
      <c r="B1216">
        <v>121.06654399999999</v>
      </c>
      <c r="C1216">
        <v>34.490001999999997</v>
      </c>
      <c r="D1216">
        <v>100.290001</v>
      </c>
      <c r="E1216">
        <v>235.81542999999999</v>
      </c>
      <c r="F1216">
        <v>66.052322000000004</v>
      </c>
      <c r="H1216">
        <f t="shared" si="104"/>
        <v>4.6178658224701123E-2</v>
      </c>
      <c r="I1216">
        <f t="shared" si="105"/>
        <v>1.0670583841477352E-2</v>
      </c>
      <c r="J1216">
        <f t="shared" si="106"/>
        <v>2.3901813988486164E-3</v>
      </c>
      <c r="K1216">
        <f t="shared" si="107"/>
        <v>-1.3964345612736569E-3</v>
      </c>
      <c r="L1216">
        <f t="shared" si="108"/>
        <v>4.3533253144400361E-2</v>
      </c>
    </row>
    <row r="1217" spans="1:12" x14ac:dyDescent="0.3">
      <c r="A1217" s="1">
        <v>44854</v>
      </c>
      <c r="B1217">
        <v>126.78833</v>
      </c>
      <c r="C1217">
        <v>34.860000999999997</v>
      </c>
      <c r="D1217">
        <v>100.529999</v>
      </c>
      <c r="E1217">
        <v>235.48635899999999</v>
      </c>
      <c r="F1217">
        <v>68.991302000000005</v>
      </c>
      <c r="H1217">
        <f t="shared" si="104"/>
        <v>1.2393517220320125E-2</v>
      </c>
      <c r="I1217">
        <f t="shared" si="105"/>
        <v>5.5515495583212462E-2</v>
      </c>
      <c r="J1217">
        <f t="shared" si="106"/>
        <v>9.4055838235067683E-3</v>
      </c>
      <c r="K1217">
        <f t="shared" si="107"/>
        <v>2.4966246534327503E-2</v>
      </c>
      <c r="L1217">
        <f t="shared" si="108"/>
        <v>4.861822847648066E-2</v>
      </c>
    </row>
    <row r="1218" spans="1:12" x14ac:dyDescent="0.3">
      <c r="A1218" s="1">
        <v>44855</v>
      </c>
      <c r="B1218">
        <v>128.369461</v>
      </c>
      <c r="C1218">
        <v>36.849997999999999</v>
      </c>
      <c r="D1218">
        <v>101.480003</v>
      </c>
      <c r="E1218">
        <v>241.43957499999999</v>
      </c>
      <c r="F1218">
        <v>72.428413000000006</v>
      </c>
      <c r="H1218">
        <f t="shared" si="104"/>
        <v>2.1250763704009634E-2</v>
      </c>
      <c r="I1218">
        <f t="shared" si="105"/>
        <v>1.1601398632095751E-2</v>
      </c>
      <c r="J1218">
        <f t="shared" si="106"/>
        <v>1.4575929086669931E-2</v>
      </c>
      <c r="K1218">
        <f t="shared" si="107"/>
        <v>2.0966571416726566E-2</v>
      </c>
      <c r="L1218">
        <f t="shared" si="108"/>
        <v>3.0215633283513163E-3</v>
      </c>
    </row>
    <row r="1219" spans="1:12" x14ac:dyDescent="0.3">
      <c r="A1219" s="1">
        <v>44858</v>
      </c>
      <c r="B1219">
        <v>131.12660199999999</v>
      </c>
      <c r="C1219">
        <v>37.279998999999997</v>
      </c>
      <c r="D1219">
        <v>102.970001</v>
      </c>
      <c r="E1219">
        <v>246.55517599999999</v>
      </c>
      <c r="F1219">
        <v>72.647591000000006</v>
      </c>
      <c r="H1219">
        <f t="shared" si="104"/>
        <v>1.807061056995463E-3</v>
      </c>
      <c r="I1219">
        <f t="shared" si="105"/>
        <v>1.2263629941217559E-2</v>
      </c>
      <c r="J1219">
        <f t="shared" si="106"/>
        <v>1.885576778959375E-2</v>
      </c>
      <c r="K1219">
        <f t="shared" si="107"/>
        <v>1.3697423913693833E-2</v>
      </c>
      <c r="L1219">
        <f t="shared" si="108"/>
        <v>3.0124472561449973E-3</v>
      </c>
    </row>
    <row r="1220" spans="1:12" x14ac:dyDescent="0.3">
      <c r="A1220" s="1">
        <v>44859</v>
      </c>
      <c r="B1220">
        <v>131.36376999999999</v>
      </c>
      <c r="C1220">
        <v>37.740001999999997</v>
      </c>
      <c r="D1220">
        <v>104.93</v>
      </c>
      <c r="E1220">
        <v>249.95558199999999</v>
      </c>
      <c r="F1220">
        <v>72.866767999999993</v>
      </c>
      <c r="H1220">
        <f t="shared" si="104"/>
        <v>1.5526200793479519E-2</v>
      </c>
      <c r="I1220">
        <f t="shared" si="105"/>
        <v>1.3239508888507829E-3</v>
      </c>
      <c r="J1220">
        <f t="shared" si="106"/>
        <v>-0.10131310369584744</v>
      </c>
      <c r="K1220">
        <f t="shared" si="107"/>
        <v>-8.0295385481985435E-2</v>
      </c>
      <c r="L1220">
        <f t="shared" si="108"/>
        <v>2.2709883848677448E-2</v>
      </c>
    </row>
    <row r="1221" spans="1:12" x14ac:dyDescent="0.3">
      <c r="A1221" s="1">
        <v>44860</v>
      </c>
      <c r="B1221">
        <v>133.41926599999999</v>
      </c>
      <c r="C1221">
        <v>37.790000999999997</v>
      </c>
      <c r="D1221">
        <v>94.82</v>
      </c>
      <c r="E1221">
        <v>230.669937</v>
      </c>
      <c r="F1221">
        <v>74.540497000000002</v>
      </c>
      <c r="H1221">
        <f t="shared" ref="H1221:H1260" si="109">LN(B1222/B1221)</f>
        <v>-1.779196167681299E-3</v>
      </c>
      <c r="I1221">
        <f t="shared" ref="I1221:I1260" si="110">LN(C1222/C1221)</f>
        <v>-7.9425551222726972E-4</v>
      </c>
      <c r="J1221">
        <f t="shared" ref="J1221:J1260" si="111">LN(D1222/D1221)</f>
        <v>-2.3691237420110915E-2</v>
      </c>
      <c r="K1221">
        <f t="shared" ref="K1221:K1260" si="112">LN(E1222/E1221)</f>
        <v>-1.9953952091246369E-2</v>
      </c>
      <c r="L1221">
        <f t="shared" ref="L1221:L1260" si="113">LN(F1222/F1221)</f>
        <v>4.4008708750882808E-3</v>
      </c>
    </row>
    <row r="1222" spans="1:12" x14ac:dyDescent="0.3">
      <c r="A1222" s="1">
        <v>44861</v>
      </c>
      <c r="B1222">
        <v>133.182098</v>
      </c>
      <c r="C1222">
        <v>37.759998000000003</v>
      </c>
      <c r="D1222">
        <v>92.599997999999999</v>
      </c>
      <c r="E1222">
        <v>226.11277799999999</v>
      </c>
      <c r="F1222">
        <v>74.869263000000004</v>
      </c>
      <c r="H1222">
        <f t="shared" si="109"/>
        <v>2.7372821885595023E-2</v>
      </c>
      <c r="I1222">
        <f t="shared" si="110"/>
        <v>3.640552935111268E-2</v>
      </c>
      <c r="J1222">
        <f t="shared" si="111"/>
        <v>4.2082581099755448E-2</v>
      </c>
      <c r="K1222">
        <f t="shared" si="112"/>
        <v>3.9432671699941892E-2</v>
      </c>
      <c r="L1222">
        <f t="shared" si="113"/>
        <v>2.8983733283384414E-2</v>
      </c>
    </row>
    <row r="1223" spans="1:12" x14ac:dyDescent="0.3">
      <c r="A1223" s="1">
        <v>44862</v>
      </c>
      <c r="B1223">
        <v>136.87802099999999</v>
      </c>
      <c r="C1223">
        <v>39.159999999999997</v>
      </c>
      <c r="D1223">
        <v>96.580001999999993</v>
      </c>
      <c r="E1223">
        <v>235.20713799999999</v>
      </c>
      <c r="F1223">
        <v>77.071006999999994</v>
      </c>
      <c r="H1223">
        <f t="shared" si="109"/>
        <v>-1.5895893154438368E-3</v>
      </c>
      <c r="I1223">
        <f t="shared" si="110"/>
        <v>-1.9598305985296431E-2</v>
      </c>
      <c r="J1223">
        <f t="shared" si="111"/>
        <v>-2.0080134419018705E-2</v>
      </c>
      <c r="K1223">
        <f t="shared" si="112"/>
        <v>-1.5983192093499153E-2</v>
      </c>
      <c r="L1223">
        <f t="shared" si="113"/>
        <v>9.1359619316289421E-3</v>
      </c>
    </row>
    <row r="1224" spans="1:12" x14ac:dyDescent="0.3">
      <c r="A1224" s="1">
        <v>44865</v>
      </c>
      <c r="B1224">
        <v>136.66061400000001</v>
      </c>
      <c r="C1224">
        <v>38.400002000000001</v>
      </c>
      <c r="D1224">
        <v>94.660004000000001</v>
      </c>
      <c r="E1224">
        <v>231.47766100000001</v>
      </c>
      <c r="F1224">
        <v>77.778351000000001</v>
      </c>
      <c r="H1224">
        <f t="shared" si="109"/>
        <v>-6.5104314551691668E-4</v>
      </c>
      <c r="I1224">
        <f t="shared" si="110"/>
        <v>1.9342961845366026E-2</v>
      </c>
      <c r="J1224">
        <f t="shared" si="111"/>
        <v>-4.494171602871757E-2</v>
      </c>
      <c r="K1224">
        <f t="shared" si="112"/>
        <v>-1.7206579089924817E-2</v>
      </c>
      <c r="L1224">
        <f t="shared" si="113"/>
        <v>-1.2372877275224885E-2</v>
      </c>
    </row>
    <row r="1225" spans="1:12" x14ac:dyDescent="0.3">
      <c r="A1225" s="1">
        <v>44866</v>
      </c>
      <c r="B1225">
        <v>136.57167100000001</v>
      </c>
      <c r="C1225">
        <v>39.150002000000001</v>
      </c>
      <c r="D1225">
        <v>90.5</v>
      </c>
      <c r="E1225">
        <v>227.52879300000001</v>
      </c>
      <c r="F1225">
        <v>76.821938000000003</v>
      </c>
      <c r="H1225">
        <f t="shared" si="109"/>
        <v>-9.9625868374792585E-3</v>
      </c>
      <c r="I1225">
        <f t="shared" si="110"/>
        <v>-3.8536504911077553E-2</v>
      </c>
      <c r="J1225">
        <f t="shared" si="111"/>
        <v>-3.8637457865356321E-2</v>
      </c>
      <c r="K1225">
        <f t="shared" si="112"/>
        <v>-3.6008955865499556E-2</v>
      </c>
      <c r="L1225">
        <f t="shared" si="113"/>
        <v>-2.6146060097052743E-2</v>
      </c>
    </row>
    <row r="1226" spans="1:12" x14ac:dyDescent="0.3">
      <c r="A1226" s="1">
        <v>44867</v>
      </c>
      <c r="B1226">
        <v>135.21781899999999</v>
      </c>
      <c r="C1226">
        <v>37.669998</v>
      </c>
      <c r="D1226">
        <v>87.07</v>
      </c>
      <c r="E1226">
        <v>219.48147599999999</v>
      </c>
      <c r="F1226">
        <v>74.839377999999996</v>
      </c>
      <c r="H1226">
        <f t="shared" si="109"/>
        <v>-1.7398081173013002E-2</v>
      </c>
      <c r="I1226">
        <f t="shared" si="110"/>
        <v>-8.531110580000183E-3</v>
      </c>
      <c r="J1226">
        <f t="shared" si="111"/>
        <v>-4.1985552589580019E-2</v>
      </c>
      <c r="K1226">
        <f t="shared" si="112"/>
        <v>-2.6938490230811764E-2</v>
      </c>
      <c r="L1226">
        <f t="shared" si="113"/>
        <v>-1.1988576431414865E-3</v>
      </c>
    </row>
    <row r="1227" spans="1:12" x14ac:dyDescent="0.3">
      <c r="A1227" s="1">
        <v>44868</v>
      </c>
      <c r="B1227">
        <v>132.88563500000001</v>
      </c>
      <c r="C1227">
        <v>37.349997999999999</v>
      </c>
      <c r="D1227">
        <v>83.489998</v>
      </c>
      <c r="E1227">
        <v>213.64790300000001</v>
      </c>
      <c r="F1227">
        <v>74.749709999999993</v>
      </c>
      <c r="H1227">
        <f t="shared" si="109"/>
        <v>1.834779328621864E-2</v>
      </c>
      <c r="I1227">
        <f t="shared" si="110"/>
        <v>4.322878809834492E-2</v>
      </c>
      <c r="J1227">
        <f t="shared" si="111"/>
        <v>3.7727008933475248E-2</v>
      </c>
      <c r="K1227">
        <f t="shared" si="112"/>
        <v>3.278229563774724E-2</v>
      </c>
      <c r="L1227">
        <f t="shared" si="113"/>
        <v>1.2845315109293091E-2</v>
      </c>
    </row>
    <row r="1228" spans="1:12" x14ac:dyDescent="0.3">
      <c r="A1228" s="1">
        <v>44869</v>
      </c>
      <c r="B1228">
        <v>135.34629799999999</v>
      </c>
      <c r="C1228">
        <v>39</v>
      </c>
      <c r="D1228">
        <v>86.699996999999996</v>
      </c>
      <c r="E1228">
        <v>220.76783800000001</v>
      </c>
      <c r="F1228">
        <v>75.716087000000002</v>
      </c>
      <c r="H1228">
        <f t="shared" si="109"/>
        <v>1.0025390493631639E-2</v>
      </c>
      <c r="I1228">
        <f t="shared" si="110"/>
        <v>2.2062490182101935E-2</v>
      </c>
      <c r="J1228">
        <f t="shared" si="111"/>
        <v>2.2242205896428981E-2</v>
      </c>
      <c r="K1228">
        <f t="shared" si="112"/>
        <v>2.8849449514830365E-2</v>
      </c>
      <c r="L1228">
        <f t="shared" si="113"/>
        <v>9.6896584152545463E-3</v>
      </c>
    </row>
    <row r="1229" spans="1:12" x14ac:dyDescent="0.3">
      <c r="A1229" s="1">
        <v>44872</v>
      </c>
      <c r="B1229">
        <v>136.71002200000001</v>
      </c>
      <c r="C1229">
        <v>39.869999</v>
      </c>
      <c r="D1229">
        <v>88.650002000000001</v>
      </c>
      <c r="E1229">
        <v>227.22962999999999</v>
      </c>
      <c r="F1229">
        <v>76.453316000000001</v>
      </c>
      <c r="H1229">
        <f t="shared" si="109"/>
        <v>1.221372414341014E-2</v>
      </c>
      <c r="I1229">
        <f t="shared" si="110"/>
        <v>1.3700526183270114E-2</v>
      </c>
      <c r="J1229">
        <f t="shared" si="111"/>
        <v>2.9286120415133372E-3</v>
      </c>
      <c r="K1229">
        <f t="shared" si="112"/>
        <v>4.3788756927830505E-3</v>
      </c>
      <c r="L1229">
        <f t="shared" si="113"/>
        <v>-1.4437779474966682E-2</v>
      </c>
    </row>
    <row r="1230" spans="1:12" x14ac:dyDescent="0.3">
      <c r="A1230" s="1">
        <v>44873</v>
      </c>
      <c r="B1230">
        <v>138.38999899999999</v>
      </c>
      <c r="C1230">
        <v>40.419998</v>
      </c>
      <c r="D1230">
        <v>88.910004000000001</v>
      </c>
      <c r="E1230">
        <v>228.226822</v>
      </c>
      <c r="F1230">
        <v>75.357429999999994</v>
      </c>
      <c r="H1230">
        <f t="shared" si="109"/>
        <v>-7.2521893545764776E-3</v>
      </c>
      <c r="I1230">
        <f t="shared" si="110"/>
        <v>-2.7337025199534532E-2</v>
      </c>
      <c r="J1230">
        <f t="shared" si="111"/>
        <v>-1.7129361577576916E-2</v>
      </c>
      <c r="K1230">
        <f t="shared" si="112"/>
        <v>-1.9233909898800298E-2</v>
      </c>
      <c r="L1230">
        <f t="shared" si="113"/>
        <v>2.6439815934579903E-4</v>
      </c>
    </row>
    <row r="1231" spans="1:12" x14ac:dyDescent="0.3">
      <c r="A1231" s="1">
        <v>44874</v>
      </c>
      <c r="B1231">
        <v>137.38999899999999</v>
      </c>
      <c r="C1231">
        <v>39.330002</v>
      </c>
      <c r="D1231">
        <v>87.400002000000001</v>
      </c>
      <c r="E1231">
        <v>223.879074</v>
      </c>
      <c r="F1231">
        <v>75.377357000000003</v>
      </c>
      <c r="H1231">
        <f t="shared" si="109"/>
        <v>2.7566149101071153E-2</v>
      </c>
      <c r="I1231">
        <f t="shared" si="110"/>
        <v>5.8993016806406853E-2</v>
      </c>
      <c r="J1231">
        <f t="shared" si="111"/>
        <v>7.4606332739000747E-2</v>
      </c>
      <c r="K1231">
        <f t="shared" si="112"/>
        <v>7.9058869512347904E-2</v>
      </c>
      <c r="L1231">
        <f t="shared" si="113"/>
        <v>1.9761134024895672E-2</v>
      </c>
    </row>
    <row r="1232" spans="1:12" x14ac:dyDescent="0.3">
      <c r="A1232" s="1">
        <v>44875</v>
      </c>
      <c r="B1232">
        <v>141.229996</v>
      </c>
      <c r="C1232">
        <v>41.720001000000003</v>
      </c>
      <c r="D1232">
        <v>94.169998000000007</v>
      </c>
      <c r="E1232">
        <v>242.29716500000001</v>
      </c>
      <c r="F1232">
        <v>76.881714000000002</v>
      </c>
      <c r="H1232">
        <f t="shared" si="109"/>
        <v>1.3642982644451358E-2</v>
      </c>
      <c r="I1232">
        <f t="shared" si="110"/>
        <v>2.2749772331661876E-2</v>
      </c>
      <c r="J1232">
        <f t="shared" si="111"/>
        <v>2.6821984924832842E-2</v>
      </c>
      <c r="K1232">
        <f t="shared" si="112"/>
        <v>1.6854443517217297E-2</v>
      </c>
      <c r="L1232">
        <f t="shared" si="113"/>
        <v>7.3591496544170099E-3</v>
      </c>
    </row>
    <row r="1233" spans="1:12" x14ac:dyDescent="0.3">
      <c r="A1233" s="1">
        <v>44876</v>
      </c>
      <c r="B1233">
        <v>143.16999799999999</v>
      </c>
      <c r="C1233">
        <v>42.68</v>
      </c>
      <c r="D1233">
        <v>96.730002999999996</v>
      </c>
      <c r="E1233">
        <v>246.415558</v>
      </c>
      <c r="F1233">
        <v>77.449584999999999</v>
      </c>
      <c r="H1233">
        <f t="shared" si="109"/>
        <v>7.1684826435812641E-3</v>
      </c>
      <c r="I1233">
        <f t="shared" si="110"/>
        <v>-1.0126072630369758E-2</v>
      </c>
      <c r="J1233">
        <f t="shared" si="111"/>
        <v>-7.2629909721494065E-3</v>
      </c>
      <c r="K1233">
        <f t="shared" si="112"/>
        <v>-2.2757082380996385E-2</v>
      </c>
      <c r="L1233">
        <f t="shared" si="113"/>
        <v>1.0110781994135854E-2</v>
      </c>
    </row>
    <row r="1234" spans="1:12" x14ac:dyDescent="0.3">
      <c r="A1234" s="1">
        <v>44879</v>
      </c>
      <c r="B1234">
        <v>144.199997</v>
      </c>
      <c r="C1234">
        <v>42.25</v>
      </c>
      <c r="D1234">
        <v>96.029999000000004</v>
      </c>
      <c r="E1234">
        <v>240.871185</v>
      </c>
      <c r="F1234">
        <v>78.236632999999998</v>
      </c>
      <c r="H1234">
        <f t="shared" si="109"/>
        <v>9.7039588537076052E-4</v>
      </c>
      <c r="I1234">
        <f t="shared" si="110"/>
        <v>2.3640200693775932E-3</v>
      </c>
      <c r="J1234">
        <f t="shared" si="111"/>
        <v>2.762693805026838E-2</v>
      </c>
      <c r="K1234">
        <f t="shared" si="112"/>
        <v>1.737278364790882E-3</v>
      </c>
      <c r="L1234">
        <f t="shared" si="113"/>
        <v>8.2430778572962181E-3</v>
      </c>
    </row>
    <row r="1235" spans="1:12" x14ac:dyDescent="0.3">
      <c r="A1235" s="1">
        <v>44880</v>
      </c>
      <c r="B1235">
        <v>144.33999600000001</v>
      </c>
      <c r="C1235">
        <v>42.349997999999999</v>
      </c>
      <c r="D1235">
        <v>98.720000999999996</v>
      </c>
      <c r="E1235">
        <v>241.290009</v>
      </c>
      <c r="F1235">
        <v>78.884208999999998</v>
      </c>
      <c r="H1235">
        <f t="shared" si="109"/>
        <v>1.2463340254881203E-3</v>
      </c>
      <c r="I1235">
        <f t="shared" si="110"/>
        <v>-2.8015672272917111E-2</v>
      </c>
      <c r="J1235">
        <f t="shared" si="111"/>
        <v>2.731244440917571E-3</v>
      </c>
      <c r="K1235">
        <f t="shared" si="112"/>
        <v>1.8218173870201144E-3</v>
      </c>
      <c r="L1235">
        <f t="shared" si="113"/>
        <v>8.9269007246829315E-3</v>
      </c>
    </row>
    <row r="1236" spans="1:12" x14ac:dyDescent="0.3">
      <c r="A1236" s="1">
        <v>44881</v>
      </c>
      <c r="B1236">
        <v>144.520004</v>
      </c>
      <c r="C1236">
        <v>41.18</v>
      </c>
      <c r="D1236">
        <v>98.989998</v>
      </c>
      <c r="E1236">
        <v>241.729996</v>
      </c>
      <c r="F1236">
        <v>79.591553000000005</v>
      </c>
      <c r="H1236">
        <f t="shared" si="109"/>
        <v>1.0804908806771232E-2</v>
      </c>
      <c r="I1236">
        <f t="shared" si="110"/>
        <v>1.3986194082018536E-2</v>
      </c>
      <c r="J1236">
        <f t="shared" si="111"/>
        <v>-4.9622665496115827E-3</v>
      </c>
      <c r="K1236">
        <f t="shared" si="112"/>
        <v>-2.06876156124816E-4</v>
      </c>
      <c r="L1236">
        <f t="shared" si="113"/>
        <v>-8.6744105805022214E-3</v>
      </c>
    </row>
    <row r="1237" spans="1:12" x14ac:dyDescent="0.3">
      <c r="A1237" s="1">
        <v>44882</v>
      </c>
      <c r="B1237">
        <v>146.08999600000001</v>
      </c>
      <c r="C1237">
        <v>41.759998000000003</v>
      </c>
      <c r="D1237">
        <v>98.5</v>
      </c>
      <c r="E1237">
        <v>241.679993</v>
      </c>
      <c r="F1237">
        <v>78.904128999999998</v>
      </c>
      <c r="H1237">
        <f t="shared" si="109"/>
        <v>1.0554028624525032E-2</v>
      </c>
      <c r="I1237">
        <f t="shared" si="110"/>
        <v>6.6826741139577638E-3</v>
      </c>
      <c r="J1237">
        <f t="shared" si="111"/>
        <v>-7.1319404624252975E-3</v>
      </c>
      <c r="K1237">
        <f t="shared" si="112"/>
        <v>-1.9051238138067896E-3</v>
      </c>
      <c r="L1237">
        <f t="shared" si="113"/>
        <v>6.669664767465988E-3</v>
      </c>
    </row>
    <row r="1238" spans="1:12" x14ac:dyDescent="0.3">
      <c r="A1238" s="1">
        <v>44883</v>
      </c>
      <c r="B1238">
        <v>147.63999899999999</v>
      </c>
      <c r="C1238">
        <v>42.040000999999997</v>
      </c>
      <c r="D1238">
        <v>97.800003000000004</v>
      </c>
      <c r="E1238">
        <v>241.220001</v>
      </c>
      <c r="F1238">
        <v>79.432152000000002</v>
      </c>
      <c r="H1238">
        <f t="shared" si="109"/>
        <v>-6.5235759083757238E-3</v>
      </c>
      <c r="I1238">
        <f t="shared" si="110"/>
        <v>-2.3343641827152414E-2</v>
      </c>
      <c r="J1238">
        <f t="shared" si="111"/>
        <v>-2.0348798489656154E-2</v>
      </c>
      <c r="K1238">
        <f t="shared" si="112"/>
        <v>3.4349444791466829E-3</v>
      </c>
      <c r="L1238">
        <f t="shared" si="113"/>
        <v>1.128125493101117E-3</v>
      </c>
    </row>
    <row r="1239" spans="1:12" x14ac:dyDescent="0.3">
      <c r="A1239" s="1">
        <v>44886</v>
      </c>
      <c r="B1239">
        <v>146.679993</v>
      </c>
      <c r="C1239">
        <v>41.07</v>
      </c>
      <c r="D1239">
        <v>95.830001999999993</v>
      </c>
      <c r="E1239">
        <v>242.050003</v>
      </c>
      <c r="F1239">
        <v>79.521811999999997</v>
      </c>
      <c r="H1239">
        <f t="shared" si="109"/>
        <v>1.636396653195079E-2</v>
      </c>
      <c r="I1239">
        <f t="shared" si="110"/>
        <v>6.5496745239689513E-2</v>
      </c>
      <c r="J1239">
        <f t="shared" si="111"/>
        <v>1.5531477761089171E-2</v>
      </c>
      <c r="K1239">
        <f t="shared" si="112"/>
        <v>1.2236319167084753E-2</v>
      </c>
      <c r="L1239">
        <f t="shared" si="113"/>
        <v>2.8407556548335423E-2</v>
      </c>
    </row>
    <row r="1240" spans="1:12" x14ac:dyDescent="0.3">
      <c r="A1240" s="1">
        <v>44887</v>
      </c>
      <c r="B1240">
        <v>149.10000600000001</v>
      </c>
      <c r="C1240">
        <v>43.849997999999999</v>
      </c>
      <c r="D1240">
        <v>97.330001999999993</v>
      </c>
      <c r="E1240">
        <v>245.029999</v>
      </c>
      <c r="F1240">
        <v>81.813225000000003</v>
      </c>
      <c r="H1240">
        <f t="shared" si="109"/>
        <v>-2.3502175864015535E-3</v>
      </c>
      <c r="I1240">
        <f t="shared" si="110"/>
        <v>1.7183398348514924E-2</v>
      </c>
      <c r="J1240">
        <f t="shared" si="111"/>
        <v>1.5192726430553086E-2</v>
      </c>
      <c r="K1240">
        <f t="shared" si="112"/>
        <v>1.0353122234939652E-2</v>
      </c>
      <c r="L1240">
        <f t="shared" si="113"/>
        <v>5.3436816722367371E-3</v>
      </c>
    </row>
    <row r="1241" spans="1:12" x14ac:dyDescent="0.3">
      <c r="A1241" s="1">
        <v>44888</v>
      </c>
      <c r="B1241">
        <v>148.75</v>
      </c>
      <c r="C1241">
        <v>44.610000999999997</v>
      </c>
      <c r="D1241">
        <v>98.82</v>
      </c>
      <c r="E1241">
        <v>247.58000200000001</v>
      </c>
      <c r="F1241">
        <v>82.251579000000007</v>
      </c>
      <c r="H1241">
        <f t="shared" si="109"/>
        <v>-2.5579241625724378E-3</v>
      </c>
      <c r="I1241">
        <f t="shared" si="110"/>
        <v>4.4822949095977454E-4</v>
      </c>
      <c r="J1241">
        <f t="shared" si="111"/>
        <v>-1.2422540490360599E-2</v>
      </c>
      <c r="K1241">
        <f t="shared" si="112"/>
        <v>-3.6357282694911768E-4</v>
      </c>
      <c r="L1241">
        <f t="shared" si="113"/>
        <v>1.9360934356948767E-3</v>
      </c>
    </row>
    <row r="1242" spans="1:12" x14ac:dyDescent="0.3">
      <c r="A1242" s="1">
        <v>44890</v>
      </c>
      <c r="B1242">
        <v>148.36999499999999</v>
      </c>
      <c r="C1242">
        <v>44.630001</v>
      </c>
      <c r="D1242">
        <v>97.599997999999999</v>
      </c>
      <c r="E1242">
        <v>247.490005</v>
      </c>
      <c r="F1242">
        <v>82.410979999999995</v>
      </c>
      <c r="H1242">
        <f t="shared" si="109"/>
        <v>-1.4870429097089919E-2</v>
      </c>
      <c r="I1242">
        <f t="shared" si="110"/>
        <v>-2.3807925638547243E-2</v>
      </c>
      <c r="J1242">
        <f t="shared" si="111"/>
        <v>-1.3928499759349683E-2</v>
      </c>
      <c r="K1242">
        <f t="shared" si="112"/>
        <v>-2.342471951215051E-2</v>
      </c>
      <c r="L1242">
        <f t="shared" si="113"/>
        <v>-1.620894026442345E-2</v>
      </c>
    </row>
    <row r="1243" spans="1:12" x14ac:dyDescent="0.3">
      <c r="A1243" s="1">
        <v>44893</v>
      </c>
      <c r="B1243">
        <v>146.179993</v>
      </c>
      <c r="C1243">
        <v>43.580002</v>
      </c>
      <c r="D1243">
        <v>96.25</v>
      </c>
      <c r="E1243">
        <v>241.759995</v>
      </c>
      <c r="F1243">
        <v>81.085953000000003</v>
      </c>
      <c r="H1243">
        <f t="shared" si="109"/>
        <v>2.1185097076238126E-3</v>
      </c>
      <c r="I1243">
        <f t="shared" si="110"/>
        <v>-1.3777728613968503E-3</v>
      </c>
      <c r="J1243">
        <f t="shared" si="111"/>
        <v>-8.4511744226588633E-3</v>
      </c>
      <c r="K1243">
        <f t="shared" si="112"/>
        <v>-5.9324906257356182E-3</v>
      </c>
      <c r="L1243">
        <f t="shared" si="113"/>
        <v>-6.6568822933573439E-3</v>
      </c>
    </row>
    <row r="1244" spans="1:12" x14ac:dyDescent="0.3">
      <c r="A1244" s="1">
        <v>44894</v>
      </c>
      <c r="B1244">
        <v>146.490005</v>
      </c>
      <c r="C1244">
        <v>43.52</v>
      </c>
      <c r="D1244">
        <v>95.440002000000007</v>
      </c>
      <c r="E1244">
        <v>240.33000200000001</v>
      </c>
      <c r="F1244">
        <v>80.547966000000002</v>
      </c>
      <c r="H1244">
        <f t="shared" si="109"/>
        <v>1.631769852076153E-2</v>
      </c>
      <c r="I1244">
        <f t="shared" si="110"/>
        <v>2.8764319997933236E-2</v>
      </c>
      <c r="J1244">
        <f t="shared" si="111"/>
        <v>6.1068237955371217E-2</v>
      </c>
      <c r="K1244">
        <f t="shared" si="112"/>
        <v>5.9799422973701298E-2</v>
      </c>
      <c r="L1244">
        <f t="shared" si="113"/>
        <v>2.6606352656761614E-2</v>
      </c>
    </row>
    <row r="1245" spans="1:12" x14ac:dyDescent="0.3">
      <c r="A1245" s="1">
        <v>44895</v>
      </c>
      <c r="B1245">
        <v>148.89999399999999</v>
      </c>
      <c r="C1245">
        <v>44.790000999999997</v>
      </c>
      <c r="D1245">
        <v>101.449997</v>
      </c>
      <c r="E1245">
        <v>255.13999899999999</v>
      </c>
      <c r="F1245">
        <v>82.719818000000004</v>
      </c>
      <c r="H1245">
        <f t="shared" si="109"/>
        <v>1.7446827329985826E-3</v>
      </c>
      <c r="I1245">
        <f t="shared" si="110"/>
        <v>2.4529167460168714E-3</v>
      </c>
      <c r="J1245">
        <f t="shared" si="111"/>
        <v>-1.6770881783576014E-3</v>
      </c>
      <c r="K1245">
        <f t="shared" si="112"/>
        <v>-1.7652830001176146E-3</v>
      </c>
      <c r="L1245">
        <f t="shared" si="113"/>
        <v>1.2923580865821146E-2</v>
      </c>
    </row>
    <row r="1246" spans="1:12" x14ac:dyDescent="0.3">
      <c r="A1246" s="1">
        <v>44896</v>
      </c>
      <c r="B1246">
        <v>149.16000399999999</v>
      </c>
      <c r="C1246">
        <v>44.900002000000001</v>
      </c>
      <c r="D1246">
        <v>101.279999</v>
      </c>
      <c r="E1246">
        <v>254.69000199999999</v>
      </c>
      <c r="F1246">
        <v>83.795792000000006</v>
      </c>
      <c r="H1246">
        <f t="shared" si="109"/>
        <v>-3.2905109548144111E-3</v>
      </c>
      <c r="I1246">
        <f t="shared" si="110"/>
        <v>-8.0501550106874299E-3</v>
      </c>
      <c r="J1246">
        <f t="shared" si="111"/>
        <v>-4.4529982817582033E-3</v>
      </c>
      <c r="K1246">
        <f t="shared" si="112"/>
        <v>1.2948619498304365E-3</v>
      </c>
      <c r="L1246">
        <f t="shared" si="113"/>
        <v>-9.0768943070062384E-3</v>
      </c>
    </row>
    <row r="1247" spans="1:12" x14ac:dyDescent="0.3">
      <c r="A1247" s="1">
        <v>44897</v>
      </c>
      <c r="B1247">
        <v>148.66999799999999</v>
      </c>
      <c r="C1247">
        <v>44.540000999999997</v>
      </c>
      <c r="D1247">
        <v>100.83000199999999</v>
      </c>
      <c r="E1247">
        <v>255.020004</v>
      </c>
      <c r="F1247">
        <v>83.038628000000003</v>
      </c>
      <c r="H1247">
        <f t="shared" si="109"/>
        <v>-8.5112239782586668E-3</v>
      </c>
      <c r="I1247">
        <f t="shared" si="110"/>
        <v>-3.3560985214930797E-2</v>
      </c>
      <c r="J1247">
        <f t="shared" si="111"/>
        <v>-9.566579946396583E-3</v>
      </c>
      <c r="K1247">
        <f t="shared" si="112"/>
        <v>-1.908140309803711E-2</v>
      </c>
      <c r="L1247">
        <f t="shared" si="113"/>
        <v>-4.8172503952936381E-2</v>
      </c>
    </row>
    <row r="1248" spans="1:12" x14ac:dyDescent="0.3">
      <c r="A1248" s="1">
        <v>44900</v>
      </c>
      <c r="B1248">
        <v>147.41000399999999</v>
      </c>
      <c r="C1248">
        <v>43.07</v>
      </c>
      <c r="D1248">
        <v>99.870002999999997</v>
      </c>
      <c r="E1248">
        <v>250.199997</v>
      </c>
      <c r="F1248">
        <v>79.133269999999996</v>
      </c>
      <c r="H1248">
        <f t="shared" si="109"/>
        <v>6.1032858548706534E-4</v>
      </c>
      <c r="I1248">
        <f t="shared" si="110"/>
        <v>-1.4028731194807079E-2</v>
      </c>
      <c r="J1248">
        <f t="shared" si="111"/>
        <v>-2.5967632013068478E-2</v>
      </c>
      <c r="K1248">
        <f t="shared" si="112"/>
        <v>-2.0512719888349105E-2</v>
      </c>
      <c r="L1248">
        <f t="shared" si="113"/>
        <v>-6.5680865238800538E-3</v>
      </c>
    </row>
    <row r="1249" spans="1:12" x14ac:dyDescent="0.3">
      <c r="A1249" s="1">
        <v>44901</v>
      </c>
      <c r="B1249">
        <v>147.5</v>
      </c>
      <c r="C1249">
        <v>42.470001000000003</v>
      </c>
      <c r="D1249">
        <v>97.309997999999993</v>
      </c>
      <c r="E1249">
        <v>245.11999499999999</v>
      </c>
      <c r="F1249">
        <v>78.615218999999996</v>
      </c>
      <c r="H1249">
        <f t="shared" si="109"/>
        <v>-1.5605118808072178E-3</v>
      </c>
      <c r="I1249">
        <f t="shared" si="110"/>
        <v>-1.303497556835013E-2</v>
      </c>
      <c r="J1249">
        <f t="shared" si="111"/>
        <v>-2.2447123519423757E-2</v>
      </c>
      <c r="K1249">
        <f t="shared" si="112"/>
        <v>-3.0644164425728988E-3</v>
      </c>
      <c r="L1249">
        <f t="shared" si="113"/>
        <v>-1.6489277630500354E-3</v>
      </c>
    </row>
    <row r="1250" spans="1:12" x14ac:dyDescent="0.3">
      <c r="A1250" s="1">
        <v>44902</v>
      </c>
      <c r="B1250">
        <v>147.270004</v>
      </c>
      <c r="C1250">
        <v>41.919998</v>
      </c>
      <c r="D1250">
        <v>95.150002000000001</v>
      </c>
      <c r="E1250">
        <v>244.36999499999999</v>
      </c>
      <c r="F1250">
        <v>78.485695000000007</v>
      </c>
      <c r="H1250">
        <f t="shared" si="109"/>
        <v>3.4570106946188429E-3</v>
      </c>
      <c r="I1250">
        <f t="shared" si="110"/>
        <v>7.3678766429902155E-3</v>
      </c>
      <c r="J1250">
        <f t="shared" si="111"/>
        <v>-1.2691920834006174E-2</v>
      </c>
      <c r="K1250">
        <f t="shared" si="112"/>
        <v>1.2322985994683025E-2</v>
      </c>
      <c r="L1250">
        <f t="shared" si="113"/>
        <v>1.624217176695503E-2</v>
      </c>
    </row>
    <row r="1251" spans="1:12" x14ac:dyDescent="0.3">
      <c r="A1251" s="1">
        <v>44903</v>
      </c>
      <c r="B1251">
        <v>147.779999</v>
      </c>
      <c r="C1251">
        <v>42.23</v>
      </c>
      <c r="D1251">
        <v>93.949996999999996</v>
      </c>
      <c r="E1251">
        <v>247.39999399999999</v>
      </c>
      <c r="F1251">
        <v>79.770882</v>
      </c>
      <c r="H1251">
        <f t="shared" si="109"/>
        <v>-4.9519891924580308E-3</v>
      </c>
      <c r="I1251">
        <f t="shared" si="110"/>
        <v>-9.5170356791714709E-3</v>
      </c>
      <c r="J1251">
        <f t="shared" si="111"/>
        <v>-9.4107957299760583E-3</v>
      </c>
      <c r="K1251">
        <f t="shared" si="112"/>
        <v>-8.0354153070574651E-3</v>
      </c>
      <c r="L1251">
        <f t="shared" si="113"/>
        <v>-2.6261315749756256E-3</v>
      </c>
    </row>
    <row r="1252" spans="1:12" x14ac:dyDescent="0.3">
      <c r="A1252" s="1">
        <v>44904</v>
      </c>
      <c r="B1252">
        <v>147.050003</v>
      </c>
      <c r="C1252">
        <v>41.830002</v>
      </c>
      <c r="D1252">
        <v>93.07</v>
      </c>
      <c r="E1252">
        <v>245.41999799999999</v>
      </c>
      <c r="F1252">
        <v>79.561667999999997</v>
      </c>
      <c r="H1252">
        <f t="shared" si="109"/>
        <v>1.4582071164846874E-2</v>
      </c>
      <c r="I1252">
        <f t="shared" si="110"/>
        <v>2.4558424016869453E-2</v>
      </c>
      <c r="J1252">
        <f t="shared" si="111"/>
        <v>5.2510221417023523E-3</v>
      </c>
      <c r="K1252">
        <f t="shared" si="112"/>
        <v>2.8479811691291546E-2</v>
      </c>
      <c r="L1252">
        <f t="shared" si="113"/>
        <v>1.7624804100493743E-2</v>
      </c>
    </row>
    <row r="1253" spans="1:12" x14ac:dyDescent="0.3">
      <c r="A1253" s="1">
        <v>44907</v>
      </c>
      <c r="B1253">
        <v>149.21000699999999</v>
      </c>
      <c r="C1253">
        <v>42.869999</v>
      </c>
      <c r="D1253">
        <v>93.559997999999993</v>
      </c>
      <c r="E1253">
        <v>252.509995</v>
      </c>
      <c r="F1253">
        <v>80.976356999999993</v>
      </c>
      <c r="H1253">
        <f t="shared" si="109"/>
        <v>9.0733822588808296E-3</v>
      </c>
      <c r="I1253">
        <f t="shared" si="110"/>
        <v>-4.6665891420802472E-4</v>
      </c>
      <c r="J1253">
        <f t="shared" si="111"/>
        <v>2.4181528286395543E-2</v>
      </c>
      <c r="K1253">
        <f t="shared" si="112"/>
        <v>1.731397089860056E-2</v>
      </c>
      <c r="L1253">
        <f t="shared" si="113"/>
        <v>-8.8977198575600092E-3</v>
      </c>
    </row>
    <row r="1254" spans="1:12" x14ac:dyDescent="0.3">
      <c r="A1254" s="1">
        <v>44908</v>
      </c>
      <c r="B1254">
        <v>150.570007</v>
      </c>
      <c r="C1254">
        <v>42.849997999999999</v>
      </c>
      <c r="D1254">
        <v>95.849997999999999</v>
      </c>
      <c r="E1254">
        <v>256.92001299999998</v>
      </c>
      <c r="F1254">
        <v>80.259048000000007</v>
      </c>
      <c r="H1254">
        <f t="shared" si="109"/>
        <v>-4.7266072158961168E-3</v>
      </c>
      <c r="I1254">
        <f t="shared" si="110"/>
        <v>-2.7684200924230479E-2</v>
      </c>
      <c r="J1254">
        <f t="shared" si="111"/>
        <v>-5.6497326603396859E-3</v>
      </c>
      <c r="K1254">
        <f t="shared" si="112"/>
        <v>1.1669507366646372E-3</v>
      </c>
      <c r="L1254">
        <f t="shared" si="113"/>
        <v>1.5519489174717819E-2</v>
      </c>
    </row>
    <row r="1255" spans="1:12" x14ac:dyDescent="0.3">
      <c r="A1255" s="1">
        <v>44909</v>
      </c>
      <c r="B1255">
        <v>149.86000100000001</v>
      </c>
      <c r="C1255">
        <v>41.68</v>
      </c>
      <c r="D1255">
        <v>95.309997999999993</v>
      </c>
      <c r="E1255">
        <v>257.22000100000002</v>
      </c>
      <c r="F1255">
        <v>81.514342999999997</v>
      </c>
      <c r="H1255">
        <f t="shared" si="109"/>
        <v>-5.1342463942622409E-2</v>
      </c>
      <c r="I1255">
        <f t="shared" si="110"/>
        <v>-5.6763298840531537E-2</v>
      </c>
      <c r="J1255">
        <f t="shared" si="111"/>
        <v>-4.407985177982892E-2</v>
      </c>
      <c r="K1255">
        <f t="shared" si="112"/>
        <v>-3.2438717504317607E-2</v>
      </c>
      <c r="L1255">
        <f t="shared" si="113"/>
        <v>-2.1620441842675798E-2</v>
      </c>
    </row>
    <row r="1256" spans="1:12" x14ac:dyDescent="0.3">
      <c r="A1256" s="1">
        <v>44910</v>
      </c>
      <c r="B1256">
        <v>142.36000100000001</v>
      </c>
      <c r="C1256">
        <v>39.380001</v>
      </c>
      <c r="D1256">
        <v>91.199996999999996</v>
      </c>
      <c r="E1256">
        <v>249.009995</v>
      </c>
      <c r="F1256">
        <v>79.770882</v>
      </c>
      <c r="H1256">
        <f t="shared" si="109"/>
        <v>-1.5574411939543478E-2</v>
      </c>
      <c r="I1256">
        <f t="shared" si="110"/>
        <v>-3.3066543761625495E-3</v>
      </c>
      <c r="J1256">
        <f t="shared" si="111"/>
        <v>-3.7349928483479708E-3</v>
      </c>
      <c r="K1256">
        <f t="shared" si="112"/>
        <v>-1.7500924801145189E-2</v>
      </c>
      <c r="L1256">
        <f t="shared" si="113"/>
        <v>-6.1384155034144268E-3</v>
      </c>
    </row>
    <row r="1257" spans="1:12" x14ac:dyDescent="0.3">
      <c r="A1257" s="1">
        <v>44911</v>
      </c>
      <c r="B1257">
        <v>140.16000399999999</v>
      </c>
      <c r="C1257">
        <v>39.25</v>
      </c>
      <c r="D1257">
        <v>90.860000999999997</v>
      </c>
      <c r="E1257">
        <v>244.69000199999999</v>
      </c>
      <c r="F1257">
        <v>79.282714999999996</v>
      </c>
      <c r="H1257">
        <f t="shared" si="109"/>
        <v>-9.2464480205020957E-3</v>
      </c>
      <c r="I1257">
        <f t="shared" si="110"/>
        <v>-6.38979809877101E-3</v>
      </c>
      <c r="J1257">
        <f t="shared" si="111"/>
        <v>-1.8999504593951336E-2</v>
      </c>
      <c r="K1257">
        <f t="shared" si="112"/>
        <v>-1.7479956173135469E-2</v>
      </c>
      <c r="L1257">
        <f t="shared" si="113"/>
        <v>1.1494302377772377E-2</v>
      </c>
    </row>
    <row r="1258" spans="1:12" x14ac:dyDescent="0.3">
      <c r="A1258" s="1">
        <v>44914</v>
      </c>
      <c r="B1258">
        <v>138.86999499999999</v>
      </c>
      <c r="C1258">
        <v>39</v>
      </c>
      <c r="D1258">
        <v>89.150002000000001</v>
      </c>
      <c r="E1258">
        <v>240.449997</v>
      </c>
      <c r="F1258">
        <v>80.199271999999993</v>
      </c>
      <c r="H1258">
        <f t="shared" si="109"/>
        <v>1.720552207111577E-2</v>
      </c>
      <c r="I1258">
        <f t="shared" si="110"/>
        <v>-1.282848138948537E-3</v>
      </c>
      <c r="J1258">
        <f t="shared" si="111"/>
        <v>5.3696851550848164E-3</v>
      </c>
      <c r="K1258">
        <f t="shared" si="112"/>
        <v>5.598795340574835E-3</v>
      </c>
      <c r="L1258">
        <f t="shared" si="113"/>
        <v>5.4510260903098033E-3</v>
      </c>
    </row>
    <row r="1259" spans="1:12" x14ac:dyDescent="0.3">
      <c r="A1259" s="1">
        <v>44915</v>
      </c>
      <c r="B1259">
        <v>141.279999</v>
      </c>
      <c r="C1259">
        <v>38.950001</v>
      </c>
      <c r="D1259">
        <v>89.629997000000003</v>
      </c>
      <c r="E1259">
        <v>241.800003</v>
      </c>
      <c r="F1259">
        <v>80.637634000000006</v>
      </c>
      <c r="H1259">
        <f t="shared" si="109"/>
        <v>6.0687505859244881E-3</v>
      </c>
      <c r="I1259">
        <f t="shared" si="110"/>
        <v>4.3550216135462205E-3</v>
      </c>
      <c r="J1259">
        <f t="shared" si="111"/>
        <v>6.8935453146566775E-3</v>
      </c>
      <c r="K1259">
        <f t="shared" si="112"/>
        <v>1.0817990129463951E-2</v>
      </c>
      <c r="L1259">
        <f t="shared" si="113"/>
        <v>6.8948682518650359E-3</v>
      </c>
    </row>
    <row r="1260" spans="1:12" x14ac:dyDescent="0.3">
      <c r="A1260" s="1">
        <v>44916</v>
      </c>
      <c r="B1260">
        <v>142.13999899999999</v>
      </c>
      <c r="C1260">
        <v>39.119999</v>
      </c>
      <c r="D1260">
        <v>90.25</v>
      </c>
      <c r="E1260">
        <v>244.429993</v>
      </c>
      <c r="F1260">
        <v>81.195541000000006</v>
      </c>
      <c r="H1260">
        <f t="shared" si="109"/>
        <v>-8.9039806842833285E-3</v>
      </c>
      <c r="I1260">
        <f t="shared" si="110"/>
        <v>5.1111681437574787E-4</v>
      </c>
      <c r="J1260">
        <f t="shared" si="111"/>
        <v>-2.2296570711267585E-2</v>
      </c>
      <c r="K1260">
        <f t="shared" si="112"/>
        <v>-2.5860257808622916E-2</v>
      </c>
      <c r="L1260">
        <f t="shared" si="113"/>
        <v>-1.2470142589934244E-2</v>
      </c>
    </row>
    <row r="1261" spans="1:12" x14ac:dyDescent="0.3">
      <c r="A1261" s="1">
        <v>44917</v>
      </c>
      <c r="B1261">
        <v>140.88000500000001</v>
      </c>
      <c r="C1261">
        <v>39.139999000000003</v>
      </c>
      <c r="D1261">
        <v>88.260002</v>
      </c>
      <c r="E1261">
        <v>238.19000199999999</v>
      </c>
      <c r="F1261">
        <v>80.189307999999997</v>
      </c>
    </row>
  </sheetData>
  <mergeCells count="14">
    <mergeCell ref="N46:P46"/>
    <mergeCell ref="O47:P47"/>
    <mergeCell ref="O48:P48"/>
    <mergeCell ref="O49:P49"/>
    <mergeCell ref="O50:P50"/>
    <mergeCell ref="N41:P41"/>
    <mergeCell ref="A1:F2"/>
    <mergeCell ref="H1:L2"/>
    <mergeCell ref="Z2:AE2"/>
    <mergeCell ref="R1:W2"/>
    <mergeCell ref="S14:T14"/>
    <mergeCell ref="N14:O14"/>
    <mergeCell ref="N29:AF29"/>
    <mergeCell ref="N39:AF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2023-01-28T03:35:26Z</dcterms:modified>
</cp:coreProperties>
</file>