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F9CF1DE0-A81A-448B-B288-39A66AC18F4B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G219" i="1" s="1"/>
  <c r="G217" i="1"/>
  <c r="F217" i="1"/>
  <c r="E217" i="1"/>
  <c r="F211" i="1"/>
  <c r="E211" i="1"/>
  <c r="G211" i="1" s="1"/>
  <c r="F210" i="1"/>
  <c r="E210" i="1"/>
  <c r="G210" i="1" s="1"/>
  <c r="F205" i="1"/>
  <c r="E205" i="1"/>
  <c r="G205" i="1" s="1"/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<sst xmlns="http://schemas.openxmlformats.org/spreadsheetml/2006/main" count="407" uniqueCount="62">
  <si>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</si>
  <si>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</si>
  <si>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</si>
  <si>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</si>
  <si>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</si>
  <si>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</si>
  <si>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</si>
  <si>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</si>
  <si>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</si>
  <si>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</si>
  <si>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</si>
  <si>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</si>
  <si>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</si>
  <si>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</si>
  <si>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</si>
  <si>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</si>
  <si>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</si>
  <si>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</si>
  <si>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</si>
  <si>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</si>
  <si>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</si>
  <si>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</si>
  <si>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</si>
  <si>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</si>
  <si>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</si>
  <si>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</si>
  <si>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</si>
  <si>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</si>
  <si>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</si>
  <si>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</si>
  <si>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</si>
  <si>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</si>
  <si>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</si>
  <si>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</si>
  <si>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</si>
  <si>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</si>
  <si>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</si>
  <si>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</si>
  <si>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</si>
  <si>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</si>
  <si>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</si>
  <si>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</si>
  <si>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</si>
  <si>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</si>
  <si>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</si>
  <si>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</si>
  <si>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</si>
  <si>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</si>
  <si>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</si>
  <si>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</si>
  <si>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</si>
  <si>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</si>
  <si>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</si>
  <si>
    <t>regular, baseline</t>
  </si>
  <si>
    <t>regular, red light</t>
  </si>
  <si>
    <t>regular, recovery</t>
  </si>
  <si>
    <t>regular, baseline repeat</t>
  </si>
  <si>
    <t>regular, baseline, no ATR</t>
  </si>
  <si>
    <t>regular, red light, no ATR</t>
  </si>
  <si>
    <t>jittering, no ATR</t>
  </si>
  <si>
    <t>jittering (something weird with photodiode)</t>
  </si>
  <si>
    <t>jittering (BAD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</si>
</sst>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L239"/>
  <sheetViews>
    <sheetView tabSelected="1" topLeftCell="A199" workbookViewId="0">
      <selection activeCell="L219" sqref="L219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84.140625" customWidth="1"/>
  </cols>
  <sheetData>
    <row r="1" spans="1:12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7</v>
      </c>
    </row>
    <row r="2" spans="1:12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2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2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2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2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2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2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2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2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2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2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L12" t="s">
        <v>17</v>
      </c>
    </row>
    <row r="13" spans="1:12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2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2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L15" t="s">
        <v>21</v>
      </c>
    </row>
    <row r="16" spans="1:12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L16" t="s">
        <v>22</v>
      </c>
    </row>
    <row r="17" spans="1:12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L17" t="s">
        <v>20</v>
      </c>
    </row>
    <row r="18" spans="1:12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2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2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2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2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L22" t="s">
        <v>25</v>
      </c>
    </row>
    <row r="23" spans="1:12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2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2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2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2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2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2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2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2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L31" t="s">
        <v>52</v>
      </c>
    </row>
    <row r="32" spans="1:12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2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2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L34" t="s">
        <v>18</v>
      </c>
    </row>
    <row r="35" spans="1:12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2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2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2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2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2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2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L41" t="s">
        <v>8</v>
      </c>
    </row>
    <row r="42" spans="1:12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L42" t="s">
        <v>8</v>
      </c>
    </row>
    <row r="43" spans="1:12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2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L44" t="s">
        <v>9</v>
      </c>
    </row>
    <row r="45" spans="1:12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L45" t="s">
        <v>10</v>
      </c>
    </row>
    <row r="46" spans="1:12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2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2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2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2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L50" t="s">
        <v>8</v>
      </c>
    </row>
    <row r="51" spans="1:12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L51" t="s">
        <v>8</v>
      </c>
    </row>
    <row r="52" spans="1:12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L52" t="s">
        <v>10</v>
      </c>
    </row>
    <row r="53" spans="1:12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L53" t="s">
        <v>10</v>
      </c>
    </row>
    <row r="54" spans="1:12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L54" t="s">
        <v>11</v>
      </c>
    </row>
    <row r="55" spans="1:12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L55" t="s">
        <v>11</v>
      </c>
    </row>
    <row r="56" spans="1:12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L56" t="s">
        <v>12</v>
      </c>
    </row>
    <row r="57" spans="1:12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L57" t="s">
        <v>12</v>
      </c>
    </row>
    <row r="58" spans="1:12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L58" t="s">
        <v>13</v>
      </c>
    </row>
    <row r="59" spans="1:12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L59" t="s">
        <v>13</v>
      </c>
    </row>
    <row r="60" spans="1:12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L60" s="4" t="s">
        <v>14</v>
      </c>
    </row>
    <row r="61" spans="1:12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L61" t="s">
        <v>14</v>
      </c>
    </row>
    <row r="62" spans="1:12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L62" t="s">
        <v>14</v>
      </c>
    </row>
    <row r="63" spans="1:12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L63" t="s">
        <v>14</v>
      </c>
    </row>
    <row r="64" spans="1:12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L64" t="s">
        <v>14</v>
      </c>
    </row>
    <row r="65" spans="1:12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L65" t="s">
        <v>14</v>
      </c>
    </row>
    <row r="66" spans="1:12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L66" t="s">
        <v>14</v>
      </c>
    </row>
    <row r="67" spans="1:12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L67" t="s">
        <v>14</v>
      </c>
    </row>
    <row r="68" spans="1:12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2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2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2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2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</row>
    <row r="73" spans="1:12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2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0</v>
      </c>
      <c r="J74" s="5">
        <v>1</v>
      </c>
      <c r="K74" s="5">
        <v>0.4</v>
      </c>
    </row>
    <row r="75" spans="1:12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2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2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2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2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2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</row>
    <row r="81" spans="1:12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2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</v>
      </c>
      <c r="K82" s="5">
        <v>0.4</v>
      </c>
    </row>
    <row r="83" spans="1:12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2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2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2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2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2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2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2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s="5">
        <v>0</v>
      </c>
      <c r="J90" s="5">
        <v>0.4</v>
      </c>
      <c r="K90" s="5">
        <v>0.4</v>
      </c>
      <c r="L90" t="s">
        <v>23</v>
      </c>
    </row>
    <row r="91" spans="1:12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2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</v>
      </c>
      <c r="K92" s="5">
        <v>0.4</v>
      </c>
    </row>
    <row r="93" spans="1:12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2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</row>
    <row r="95" spans="1:12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2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2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2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2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2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2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2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</v>
      </c>
      <c r="K102" s="5">
        <v>0.4</v>
      </c>
      <c r="L102" t="s">
        <v>24</v>
      </c>
    </row>
    <row r="103" spans="1:12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L103" s="4" t="s">
        <v>24</v>
      </c>
    </row>
    <row r="104" spans="1:12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L104" s="4" t="s">
        <v>24</v>
      </c>
    </row>
    <row r="105" spans="1:12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L105" s="4" t="s">
        <v>24</v>
      </c>
    </row>
    <row r="106" spans="1:12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L106" s="4" t="s">
        <v>24</v>
      </c>
    </row>
    <row r="107" spans="1:12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L107" s="4" t="s">
        <v>24</v>
      </c>
    </row>
    <row r="108" spans="1:12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L108" s="4" t="s">
        <v>24</v>
      </c>
    </row>
    <row r="109" spans="1:12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L109" s="4" t="s">
        <v>24</v>
      </c>
    </row>
    <row r="110" spans="1:12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L110" s="4" t="s">
        <v>24</v>
      </c>
    </row>
    <row r="111" spans="1:12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L111" s="4" t="s">
        <v>24</v>
      </c>
    </row>
    <row r="112" spans="1:12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L112" s="4" t="s">
        <v>24</v>
      </c>
    </row>
    <row r="113" spans="1:12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L113" s="4" t="s">
        <v>26</v>
      </c>
    </row>
    <row r="114" spans="1:12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L114" t="s">
        <v>27</v>
      </c>
    </row>
    <row r="115" spans="1:12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2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</v>
      </c>
      <c r="K116" s="5">
        <v>0.4</v>
      </c>
    </row>
    <row r="117" spans="1:12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2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</row>
    <row r="119" spans="1:12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2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2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2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2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2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2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2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L126" t="s">
        <v>34</v>
      </c>
    </row>
    <row r="127" spans="1:12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L127" t="s">
        <v>31</v>
      </c>
    </row>
    <row r="128" spans="1:12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L128" t="s">
        <v>31</v>
      </c>
    </row>
    <row r="129" spans="1:12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L129" t="s">
        <v>31</v>
      </c>
    </row>
    <row r="130" spans="1:12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L130" t="s">
        <v>28</v>
      </c>
    </row>
    <row r="131" spans="1:12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L131" t="s">
        <v>28</v>
      </c>
    </row>
    <row r="132" spans="1:12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0</v>
      </c>
      <c r="J132" s="5">
        <v>1.1000000000000001</v>
      </c>
      <c r="K132" s="5">
        <v>0.4</v>
      </c>
      <c r="L132" s="4" t="s">
        <v>28</v>
      </c>
    </row>
    <row r="133" spans="1:12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L133" s="4" t="s">
        <v>30</v>
      </c>
    </row>
    <row r="134" spans="1:12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L134" t="s">
        <v>30</v>
      </c>
    </row>
    <row r="135" spans="1:12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L135" t="s">
        <v>49</v>
      </c>
    </row>
    <row r="136" spans="1:12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L136" t="s">
        <v>30</v>
      </c>
    </row>
    <row r="137" spans="1:12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L137" t="s">
        <v>33</v>
      </c>
    </row>
    <row r="138" spans="1:12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L138" t="s">
        <v>31</v>
      </c>
    </row>
    <row r="139" spans="1:12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L139" t="s">
        <v>31</v>
      </c>
    </row>
    <row r="140" spans="1:12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L140" t="s">
        <v>31</v>
      </c>
    </row>
    <row r="141" spans="1:12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L141" t="s">
        <v>29</v>
      </c>
    </row>
    <row r="142" spans="1:12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L142" t="s">
        <v>28</v>
      </c>
    </row>
    <row r="143" spans="1:12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L143" t="s">
        <v>28</v>
      </c>
    </row>
    <row r="144" spans="1:12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L144" t="s">
        <v>28</v>
      </c>
    </row>
    <row r="145" spans="1:12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L145" t="s">
        <v>30</v>
      </c>
    </row>
    <row r="146" spans="1:12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L146" t="s">
        <v>30</v>
      </c>
    </row>
    <row r="147" spans="1:12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L147" t="s">
        <v>30</v>
      </c>
    </row>
    <row r="148" spans="1:12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L148" t="s">
        <v>30</v>
      </c>
    </row>
    <row r="149" spans="1:12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-2</v>
      </c>
      <c r="J149" s="5">
        <v>1.3</v>
      </c>
      <c r="K149" s="5">
        <v>0.1</v>
      </c>
      <c r="L149" t="s">
        <v>41</v>
      </c>
    </row>
    <row r="150" spans="1:12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L150" t="s">
        <v>31</v>
      </c>
    </row>
    <row r="151" spans="1:12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L151" t="s">
        <v>31</v>
      </c>
    </row>
    <row r="152" spans="1:12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L152" t="s">
        <v>31</v>
      </c>
    </row>
    <row r="153" spans="1:12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-2</v>
      </c>
      <c r="J153" s="5">
        <v>1.3</v>
      </c>
      <c r="K153" s="5">
        <v>0.4</v>
      </c>
      <c r="L153" t="s">
        <v>32</v>
      </c>
    </row>
    <row r="154" spans="1:12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L154" t="s">
        <v>32</v>
      </c>
    </row>
    <row r="155" spans="1:12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L155" t="s">
        <v>28</v>
      </c>
    </row>
    <row r="156" spans="1:12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L156" t="s">
        <v>28</v>
      </c>
    </row>
    <row r="157" spans="1:12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L157" t="s">
        <v>28</v>
      </c>
    </row>
    <row r="158" spans="1:12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L158" s="4" t="s">
        <v>28</v>
      </c>
    </row>
    <row r="159" spans="1:12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-2</v>
      </c>
      <c r="J159" s="5">
        <v>1.3</v>
      </c>
      <c r="K159" s="5">
        <v>0.4</v>
      </c>
      <c r="L159" t="s">
        <v>30</v>
      </c>
    </row>
    <row r="160" spans="1:12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L160" t="s">
        <v>30</v>
      </c>
    </row>
    <row r="161" spans="1:12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L161" t="s">
        <v>30</v>
      </c>
    </row>
    <row r="162" spans="1:12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L162" t="s">
        <v>30</v>
      </c>
    </row>
    <row r="163" spans="1:12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1</v>
      </c>
      <c r="I163" s="5">
        <v>0</v>
      </c>
      <c r="J163" s="5">
        <v>1</v>
      </c>
      <c r="K163" s="5">
        <v>0.4</v>
      </c>
      <c r="L163" t="s">
        <v>35</v>
      </c>
    </row>
    <row r="164" spans="1:12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1</v>
      </c>
      <c r="I164" s="5">
        <v>0</v>
      </c>
      <c r="J164" s="5">
        <v>1.1000000000000001</v>
      </c>
      <c r="K164" s="5">
        <v>0.1</v>
      </c>
      <c r="L164" s="4" t="s">
        <v>35</v>
      </c>
    </row>
    <row r="165" spans="1:12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1</v>
      </c>
      <c r="I165" s="5">
        <v>-1</v>
      </c>
      <c r="J165" s="5">
        <v>1.3</v>
      </c>
      <c r="K165" s="5">
        <v>0.4</v>
      </c>
      <c r="L165" s="4" t="s">
        <v>36</v>
      </c>
    </row>
    <row r="166" spans="1:12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1</v>
      </c>
      <c r="I166" s="5">
        <v>-1.5</v>
      </c>
      <c r="J166" s="5">
        <v>0.9</v>
      </c>
      <c r="K166" s="5">
        <v>0.4</v>
      </c>
      <c r="L166" s="4" t="s">
        <v>36</v>
      </c>
    </row>
    <row r="167" spans="1:12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1</v>
      </c>
      <c r="I167" s="5">
        <v>0</v>
      </c>
      <c r="J167" s="5">
        <v>1.1000000000000001</v>
      </c>
      <c r="K167" s="5">
        <v>0.4</v>
      </c>
      <c r="L167" s="4" t="s">
        <v>37</v>
      </c>
    </row>
    <row r="168" spans="1:12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1</v>
      </c>
      <c r="I168" s="5">
        <v>0</v>
      </c>
      <c r="J168" s="5">
        <v>1.1000000000000001</v>
      </c>
      <c r="K168" s="5">
        <v>0.1</v>
      </c>
      <c r="L168" s="4" t="s">
        <v>37</v>
      </c>
    </row>
    <row r="169" spans="1:12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1</v>
      </c>
      <c r="I169" s="5">
        <v>-1</v>
      </c>
      <c r="J169" s="5">
        <v>1.3</v>
      </c>
      <c r="K169" s="5">
        <v>0.4</v>
      </c>
      <c r="L169" s="4" t="s">
        <v>38</v>
      </c>
    </row>
    <row r="170" spans="1:12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1</v>
      </c>
      <c r="I170" s="5">
        <v>-1.5</v>
      </c>
      <c r="J170" s="5">
        <v>1.1000000000000001</v>
      </c>
      <c r="K170" s="5">
        <v>0.4</v>
      </c>
      <c r="L170" s="4" t="s">
        <v>38</v>
      </c>
    </row>
    <row r="171" spans="1:12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1</v>
      </c>
      <c r="I171" s="5">
        <v>0</v>
      </c>
      <c r="J171" s="5">
        <v>1.1000000000000001</v>
      </c>
      <c r="K171" s="5">
        <v>0.4</v>
      </c>
      <c r="L171" t="s">
        <v>40</v>
      </c>
    </row>
    <row r="172" spans="1:12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L172" t="s">
        <v>31</v>
      </c>
    </row>
    <row r="173" spans="1:12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-1.5</v>
      </c>
      <c r="J173" s="5">
        <v>1.3</v>
      </c>
      <c r="K173" s="5">
        <v>0.4</v>
      </c>
      <c r="L173" t="s">
        <v>31</v>
      </c>
    </row>
    <row r="174" spans="1:12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L174" t="s">
        <v>31</v>
      </c>
    </row>
    <row r="175" spans="1:12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L175" t="s">
        <v>28</v>
      </c>
    </row>
    <row r="176" spans="1:12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L176" t="s">
        <v>28</v>
      </c>
    </row>
    <row r="177" spans="1:12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L177" t="s">
        <v>39</v>
      </c>
    </row>
    <row r="178" spans="1:12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L178" t="s">
        <v>50</v>
      </c>
    </row>
    <row r="179" spans="1:12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-1.5</v>
      </c>
      <c r="J179" s="5">
        <v>1.3</v>
      </c>
      <c r="K179" s="5">
        <v>0.4</v>
      </c>
      <c r="L179" t="s">
        <v>30</v>
      </c>
    </row>
    <row r="180" spans="1:12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L180" t="s">
        <v>30</v>
      </c>
    </row>
    <row r="181" spans="1:12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L181" t="s">
        <v>30</v>
      </c>
    </row>
    <row r="182" spans="1:12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L182" t="s">
        <v>31</v>
      </c>
    </row>
    <row r="183" spans="1:12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L183" t="s">
        <v>31</v>
      </c>
    </row>
    <row r="184" spans="1:12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-1</v>
      </c>
      <c r="J184" s="5">
        <v>1.1000000000000001</v>
      </c>
      <c r="K184" s="5">
        <v>0.4</v>
      </c>
      <c r="L184" t="s">
        <v>42</v>
      </c>
    </row>
    <row r="185" spans="1:12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1</v>
      </c>
      <c r="I185" s="5">
        <v>0</v>
      </c>
      <c r="J185" s="5">
        <v>1.1000000000000001</v>
      </c>
      <c r="K185" s="5">
        <v>0.4</v>
      </c>
      <c r="L185" t="s">
        <v>60</v>
      </c>
    </row>
    <row r="186" spans="1:12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L186" t="s">
        <v>44</v>
      </c>
    </row>
    <row r="187" spans="1:12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L187" t="s">
        <v>51</v>
      </c>
    </row>
    <row r="188" spans="1:12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1</v>
      </c>
      <c r="L188" s="5" t="s">
        <v>45</v>
      </c>
    </row>
    <row r="189" spans="1:12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1</v>
      </c>
      <c r="L189" s="5" t="s">
        <v>45</v>
      </c>
    </row>
    <row r="190" spans="1:12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1</v>
      </c>
      <c r="L190" s="5" t="s">
        <v>45</v>
      </c>
    </row>
    <row r="191" spans="1:12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L191" s="5" t="s">
        <v>44</v>
      </c>
    </row>
    <row r="192" spans="1:12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L192" s="5" t="s">
        <v>44</v>
      </c>
    </row>
    <row r="193" spans="1:12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s="5">
        <v>0</v>
      </c>
      <c r="J193" s="5">
        <v>1.1000000000000001</v>
      </c>
      <c r="K193" s="5">
        <v>0.4</v>
      </c>
      <c r="L193" t="s">
        <v>43</v>
      </c>
    </row>
    <row r="194" spans="1:12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s="5">
        <v>0</v>
      </c>
      <c r="J194" s="5">
        <v>1.1000000000000001</v>
      </c>
      <c r="K194" s="5">
        <v>0.4</v>
      </c>
      <c r="L194" t="s">
        <v>43</v>
      </c>
    </row>
    <row r="195" spans="1:12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L195" s="5" t="s">
        <v>29</v>
      </c>
    </row>
    <row r="196" spans="1:12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L196" s="5" t="s">
        <v>29</v>
      </c>
    </row>
    <row r="197" spans="1:12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L197" s="5" t="s">
        <v>44</v>
      </c>
    </row>
    <row r="198" spans="1:12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L198" s="5" t="s">
        <v>44</v>
      </c>
    </row>
    <row r="199" spans="1:12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>
        <v>0</v>
      </c>
      <c r="J199">
        <v>1</v>
      </c>
      <c r="K199">
        <v>0.4</v>
      </c>
      <c r="L199" s="5" t="s">
        <v>43</v>
      </c>
    </row>
    <row r="200" spans="1:12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L200" s="5" t="s">
        <v>31</v>
      </c>
    </row>
    <row r="201" spans="1:12" x14ac:dyDescent="0.25">
      <c r="A201" s="1">
        <v>44652</v>
      </c>
      <c r="B201">
        <v>30</v>
      </c>
      <c r="C201">
        <v>8</v>
      </c>
      <c r="D201" t="s">
        <v>5</v>
      </c>
      <c r="E201">
        <v>0.01</v>
      </c>
      <c r="F201">
        <v>7.0000000000000007E-2</v>
      </c>
      <c r="G201">
        <v>12.5</v>
      </c>
      <c r="H201">
        <v>0</v>
      </c>
      <c r="I201">
        <v>0</v>
      </c>
      <c r="J201">
        <v>1.1000000000000001</v>
      </c>
      <c r="K201">
        <v>0.4</v>
      </c>
      <c r="L201" t="s">
        <v>53</v>
      </c>
    </row>
    <row r="202" spans="1:12" x14ac:dyDescent="0.25">
      <c r="A202" s="6">
        <v>44652</v>
      </c>
      <c r="B202" s="5">
        <v>30</v>
      </c>
      <c r="C202" s="5">
        <v>9</v>
      </c>
      <c r="D202" s="5" t="s">
        <v>5</v>
      </c>
      <c r="E202" s="5">
        <v>5.0000000000000001E-3</v>
      </c>
      <c r="F202" s="5">
        <v>3.5000000000000003E-2</v>
      </c>
      <c r="G202" s="5">
        <v>25</v>
      </c>
      <c r="H202" s="5">
        <v>0</v>
      </c>
      <c r="I202" s="5">
        <v>0</v>
      </c>
      <c r="J202" s="5">
        <v>1.1000000000000001</v>
      </c>
      <c r="K202" s="5">
        <v>0.4</v>
      </c>
      <c r="L202" s="5" t="s">
        <v>53</v>
      </c>
    </row>
    <row r="203" spans="1:12" x14ac:dyDescent="0.25">
      <c r="A203" s="6">
        <v>44652</v>
      </c>
      <c r="B203" s="5">
        <v>30</v>
      </c>
      <c r="C203" s="5">
        <v>10</v>
      </c>
      <c r="D203" s="5" t="s">
        <v>5</v>
      </c>
      <c r="E203" s="5">
        <v>1.4999999999999999E-2</v>
      </c>
      <c r="F203" s="5">
        <v>8.5000000000000006E-2</v>
      </c>
      <c r="G203" s="5">
        <v>10</v>
      </c>
      <c r="H203" s="5">
        <v>0</v>
      </c>
      <c r="I203" s="5">
        <v>0</v>
      </c>
      <c r="J203" s="5">
        <v>1.1000000000000001</v>
      </c>
      <c r="K203" s="5">
        <v>0.4</v>
      </c>
      <c r="L203" s="5" t="s">
        <v>53</v>
      </c>
    </row>
    <row r="204" spans="1:12" x14ac:dyDescent="0.25">
      <c r="A204" s="6">
        <v>44652</v>
      </c>
      <c r="B204" s="5">
        <v>30</v>
      </c>
      <c r="C204" s="5">
        <v>11</v>
      </c>
      <c r="D204" s="5" t="s">
        <v>5</v>
      </c>
      <c r="E204" s="5">
        <v>1.4999999999999999E-2</v>
      </c>
      <c r="F204" s="5">
        <v>0.105</v>
      </c>
      <c r="G204" s="5">
        <v>8.33</v>
      </c>
      <c r="H204" s="5">
        <v>0</v>
      </c>
      <c r="I204" s="5">
        <v>0</v>
      </c>
      <c r="J204" s="5">
        <v>1.1000000000000001</v>
      </c>
      <c r="K204" s="5">
        <v>0.4</v>
      </c>
      <c r="L204" s="5" t="s">
        <v>53</v>
      </c>
    </row>
    <row r="205" spans="1:12" x14ac:dyDescent="0.25">
      <c r="A205" s="6">
        <v>44652</v>
      </c>
      <c r="B205" s="5">
        <v>30</v>
      </c>
      <c r="C205" s="5">
        <v>12</v>
      </c>
      <c r="D205" s="5" t="s">
        <v>5</v>
      </c>
      <c r="E205" s="5">
        <f>4*1/200</f>
        <v>0.02</v>
      </c>
      <c r="F205" s="5">
        <f>28*1/200</f>
        <v>0.14000000000000001</v>
      </c>
      <c r="G205" s="5">
        <f t="shared" ref="G205" si="19">1/(E205+F205)</f>
        <v>6.25</v>
      </c>
      <c r="H205" s="5">
        <v>0</v>
      </c>
      <c r="I205" s="5">
        <v>0</v>
      </c>
      <c r="J205" s="5">
        <v>1</v>
      </c>
      <c r="K205" s="5">
        <v>0.4</v>
      </c>
      <c r="L205" t="s">
        <v>53</v>
      </c>
    </row>
    <row r="206" spans="1:12" x14ac:dyDescent="0.25">
      <c r="A206" s="6">
        <v>44652</v>
      </c>
      <c r="B206" s="5">
        <v>30</v>
      </c>
      <c r="C206" s="5">
        <v>16</v>
      </c>
      <c r="D206" s="5" t="s">
        <v>5</v>
      </c>
      <c r="E206" s="5">
        <v>0.01</v>
      </c>
      <c r="F206" s="5">
        <v>7.0000000000000007E-2</v>
      </c>
      <c r="G206" s="5">
        <v>12.5</v>
      </c>
      <c r="H206" s="5">
        <v>0</v>
      </c>
      <c r="I206" s="5">
        <v>0</v>
      </c>
      <c r="J206" s="5">
        <v>1.1000000000000001</v>
      </c>
      <c r="K206" s="5">
        <v>0.4</v>
      </c>
      <c r="L206" s="5" t="s">
        <v>54</v>
      </c>
    </row>
    <row r="207" spans="1:12" x14ac:dyDescent="0.25">
      <c r="A207" s="6">
        <v>44652</v>
      </c>
      <c r="B207" s="5">
        <v>30</v>
      </c>
      <c r="C207" s="5">
        <v>17</v>
      </c>
      <c r="D207" s="5" t="s">
        <v>5</v>
      </c>
      <c r="E207" s="5">
        <v>1.4999999999999999E-2</v>
      </c>
      <c r="F207" s="5">
        <v>8.5000000000000006E-2</v>
      </c>
      <c r="G207" s="5">
        <v>10</v>
      </c>
      <c r="H207" s="5">
        <v>0</v>
      </c>
      <c r="I207" s="5">
        <v>0</v>
      </c>
      <c r="J207" s="5">
        <v>1.1000000000000001</v>
      </c>
      <c r="K207" s="5">
        <v>0.4</v>
      </c>
      <c r="L207" s="5" t="s">
        <v>54</v>
      </c>
    </row>
    <row r="208" spans="1:12" x14ac:dyDescent="0.25">
      <c r="A208" s="6">
        <v>44652</v>
      </c>
      <c r="B208" s="5">
        <v>30</v>
      </c>
      <c r="C208" s="5">
        <v>18</v>
      </c>
      <c r="D208" s="5" t="s">
        <v>5</v>
      </c>
      <c r="E208" s="5">
        <v>5.0000000000000001E-3</v>
      </c>
      <c r="F208" s="5">
        <v>3.5000000000000003E-2</v>
      </c>
      <c r="G208" s="5">
        <v>25</v>
      </c>
      <c r="H208" s="5">
        <v>0</v>
      </c>
      <c r="I208" s="5">
        <v>0</v>
      </c>
      <c r="J208" s="5">
        <v>1.1000000000000001</v>
      </c>
      <c r="K208" s="5">
        <v>0.4</v>
      </c>
      <c r="L208" s="5" t="s">
        <v>54</v>
      </c>
    </row>
    <row r="209" spans="1:12" x14ac:dyDescent="0.25">
      <c r="A209" s="6">
        <v>44652</v>
      </c>
      <c r="B209" s="5">
        <v>30</v>
      </c>
      <c r="C209" s="5">
        <v>19</v>
      </c>
      <c r="D209" s="5" t="s">
        <v>5</v>
      </c>
      <c r="E209" s="5">
        <v>1.4999999999999999E-2</v>
      </c>
      <c r="F209" s="5">
        <v>0.105</v>
      </c>
      <c r="G209" s="5">
        <v>8.33</v>
      </c>
      <c r="H209" s="5">
        <v>0</v>
      </c>
      <c r="I209" s="5">
        <v>0</v>
      </c>
      <c r="J209" s="5">
        <v>1.1000000000000001</v>
      </c>
      <c r="K209" s="5">
        <v>0.4</v>
      </c>
      <c r="L209" s="5" t="s">
        <v>54</v>
      </c>
    </row>
    <row r="210" spans="1:12" x14ac:dyDescent="0.25">
      <c r="A210" s="6">
        <v>44652</v>
      </c>
      <c r="B210" s="5">
        <v>30</v>
      </c>
      <c r="C210" s="5">
        <v>21</v>
      </c>
      <c r="D210" s="5" t="s">
        <v>5</v>
      </c>
      <c r="E210" s="5">
        <f>4*1/200</f>
        <v>0.02</v>
      </c>
      <c r="F210" s="5">
        <f>28*1/200</f>
        <v>0.14000000000000001</v>
      </c>
      <c r="G210" s="5">
        <f t="shared" ref="G210" si="20">1/(E210+F210)</f>
        <v>6.25</v>
      </c>
      <c r="H210" s="5">
        <v>0</v>
      </c>
      <c r="I210" s="5">
        <v>0</v>
      </c>
      <c r="J210" s="5">
        <v>1</v>
      </c>
      <c r="K210" s="5">
        <v>0.4</v>
      </c>
      <c r="L210" s="5" t="s">
        <v>54</v>
      </c>
    </row>
    <row r="211" spans="1:12" x14ac:dyDescent="0.25">
      <c r="A211" s="6">
        <v>44652</v>
      </c>
      <c r="B211" s="5">
        <v>30</v>
      </c>
      <c r="C211" s="5">
        <v>25</v>
      </c>
      <c r="D211" s="5" t="s">
        <v>5</v>
      </c>
      <c r="E211" s="5">
        <f>4*1/200</f>
        <v>0.02</v>
      </c>
      <c r="F211" s="5">
        <f>28*1/200</f>
        <v>0.14000000000000001</v>
      </c>
      <c r="G211" s="5">
        <f t="shared" ref="G211" si="21">1/(E211+F211)</f>
        <v>6.25</v>
      </c>
      <c r="H211" s="5">
        <v>0</v>
      </c>
      <c r="I211" s="5">
        <v>0</v>
      </c>
      <c r="J211" s="5">
        <v>1</v>
      </c>
      <c r="K211" s="5">
        <v>0.4</v>
      </c>
      <c r="L211" s="5" t="s">
        <v>55</v>
      </c>
    </row>
    <row r="212" spans="1:12" x14ac:dyDescent="0.25">
      <c r="A212" s="6">
        <v>44652</v>
      </c>
      <c r="B212" s="5">
        <v>30</v>
      </c>
      <c r="C212" s="5">
        <v>26</v>
      </c>
      <c r="D212" s="5" t="s">
        <v>5</v>
      </c>
      <c r="E212" s="5">
        <v>1.4999999999999999E-2</v>
      </c>
      <c r="F212" s="5">
        <v>0.105</v>
      </c>
      <c r="G212" s="5">
        <v>8.33</v>
      </c>
      <c r="H212" s="5">
        <v>0</v>
      </c>
      <c r="I212" s="5">
        <v>0</v>
      </c>
      <c r="J212" s="5">
        <v>1.1000000000000001</v>
      </c>
      <c r="K212" s="5">
        <v>0.4</v>
      </c>
      <c r="L212" s="5" t="s">
        <v>55</v>
      </c>
    </row>
    <row r="213" spans="1:12" x14ac:dyDescent="0.25">
      <c r="A213" s="6">
        <v>44652</v>
      </c>
      <c r="B213" s="5">
        <v>30</v>
      </c>
      <c r="C213" s="5">
        <v>27</v>
      </c>
      <c r="D213" s="5" t="s">
        <v>5</v>
      </c>
      <c r="E213" s="5">
        <v>1.4999999999999999E-2</v>
      </c>
      <c r="F213" s="5">
        <v>8.5000000000000006E-2</v>
      </c>
      <c r="G213" s="5">
        <v>10</v>
      </c>
      <c r="H213" s="5">
        <v>0</v>
      </c>
      <c r="I213" s="5">
        <v>0</v>
      </c>
      <c r="J213" s="5">
        <v>1.1000000000000001</v>
      </c>
      <c r="K213" s="5">
        <v>0.4</v>
      </c>
      <c r="L213" s="5" t="s">
        <v>55</v>
      </c>
    </row>
    <row r="214" spans="1:12" x14ac:dyDescent="0.25">
      <c r="A214" s="6">
        <v>44652</v>
      </c>
      <c r="B214" s="5">
        <v>30</v>
      </c>
      <c r="C214" s="5">
        <v>28</v>
      </c>
      <c r="D214" s="5" t="s">
        <v>5</v>
      </c>
      <c r="E214" s="5">
        <v>0.01</v>
      </c>
      <c r="F214" s="5">
        <v>7.0000000000000007E-2</v>
      </c>
      <c r="G214" s="5">
        <v>12.5</v>
      </c>
      <c r="H214" s="5">
        <v>0</v>
      </c>
      <c r="I214" s="5">
        <v>0</v>
      </c>
      <c r="J214" s="5">
        <v>1.1000000000000001</v>
      </c>
      <c r="K214" s="5">
        <v>0.4</v>
      </c>
      <c r="L214" s="5" t="s">
        <v>55</v>
      </c>
    </row>
    <row r="215" spans="1:12" x14ac:dyDescent="0.25">
      <c r="A215" s="6">
        <v>44652</v>
      </c>
      <c r="B215" s="5">
        <v>30</v>
      </c>
      <c r="C215" s="5">
        <v>29</v>
      </c>
      <c r="D215" s="5" t="s">
        <v>5</v>
      </c>
      <c r="E215" s="5">
        <v>5.0000000000000001E-3</v>
      </c>
      <c r="F215" s="5">
        <v>3.5000000000000003E-2</v>
      </c>
      <c r="G215" s="5">
        <v>25</v>
      </c>
      <c r="H215" s="5">
        <v>0</v>
      </c>
      <c r="I215" s="5">
        <v>0</v>
      </c>
      <c r="J215" s="5">
        <v>1.1000000000000001</v>
      </c>
      <c r="K215" s="5">
        <v>0.4</v>
      </c>
      <c r="L215" s="5" t="s">
        <v>55</v>
      </c>
    </row>
    <row r="216" spans="1:12" x14ac:dyDescent="0.25">
      <c r="A216" s="6">
        <v>44652</v>
      </c>
      <c r="B216" s="5">
        <v>30</v>
      </c>
      <c r="C216" s="5">
        <v>30</v>
      </c>
      <c r="D216" s="5" t="s">
        <v>5</v>
      </c>
      <c r="E216" s="5">
        <v>0.01</v>
      </c>
      <c r="F216" s="5">
        <v>7.0000000000000007E-2</v>
      </c>
      <c r="G216" s="5">
        <v>12.5</v>
      </c>
      <c r="H216" s="5">
        <v>0</v>
      </c>
      <c r="I216" s="5">
        <v>-1</v>
      </c>
      <c r="J216" s="5">
        <v>1.2</v>
      </c>
      <c r="K216" s="5">
        <v>0.4</v>
      </c>
      <c r="L216" s="5" t="s">
        <v>43</v>
      </c>
    </row>
    <row r="217" spans="1:12" x14ac:dyDescent="0.25">
      <c r="A217" s="6">
        <v>44652</v>
      </c>
      <c r="B217" s="5">
        <v>30</v>
      </c>
      <c r="C217" s="5">
        <v>31</v>
      </c>
      <c r="D217" s="5" t="s">
        <v>5</v>
      </c>
      <c r="E217" s="5">
        <f>4*1/200</f>
        <v>0.02</v>
      </c>
      <c r="F217" s="5">
        <f>28*1/200</f>
        <v>0.14000000000000001</v>
      </c>
      <c r="G217" s="5">
        <f t="shared" ref="G217" si="22">1/(E217+F217)</f>
        <v>6.25</v>
      </c>
      <c r="H217" s="5">
        <v>0</v>
      </c>
      <c r="I217" s="5">
        <v>0</v>
      </c>
      <c r="J217" s="5">
        <v>1</v>
      </c>
      <c r="K217" s="5">
        <v>0.4</v>
      </c>
      <c r="L217" s="5" t="s">
        <v>43</v>
      </c>
    </row>
    <row r="218" spans="1:12" x14ac:dyDescent="0.25">
      <c r="A218" s="6">
        <v>44652</v>
      </c>
      <c r="B218" s="5">
        <v>30</v>
      </c>
      <c r="C218" s="5">
        <v>32</v>
      </c>
      <c r="D218" s="5" t="s">
        <v>5</v>
      </c>
      <c r="E218" s="5">
        <v>5.0000000000000001E-3</v>
      </c>
      <c r="F218" s="5">
        <v>3.5000000000000003E-2</v>
      </c>
      <c r="G218" s="5">
        <v>25</v>
      </c>
      <c r="H218" s="5">
        <v>1</v>
      </c>
      <c r="I218" s="5">
        <v>0</v>
      </c>
      <c r="J218" s="5">
        <v>1.1000000000000001</v>
      </c>
      <c r="K218" s="5">
        <v>0.4</v>
      </c>
      <c r="L218" s="5" t="s">
        <v>61</v>
      </c>
    </row>
    <row r="219" spans="1:12" x14ac:dyDescent="0.25">
      <c r="A219" s="6">
        <v>44652</v>
      </c>
      <c r="B219" s="5">
        <v>31</v>
      </c>
      <c r="C219" s="5">
        <v>39</v>
      </c>
      <c r="D219" s="5" t="s">
        <v>5</v>
      </c>
      <c r="E219" s="5">
        <f>4*1/200</f>
        <v>0.02</v>
      </c>
      <c r="F219" s="5">
        <f>28*1/200</f>
        <v>0.14000000000000001</v>
      </c>
      <c r="G219" s="5">
        <f t="shared" ref="G219" si="23">1/(E219+F219)</f>
        <v>6.25</v>
      </c>
      <c r="H219" s="5">
        <v>0</v>
      </c>
      <c r="I219" s="5">
        <v>0</v>
      </c>
      <c r="J219" s="5">
        <v>1</v>
      </c>
      <c r="K219" s="5">
        <v>0.4</v>
      </c>
      <c r="L219" s="5" t="s">
        <v>53</v>
      </c>
    </row>
    <row r="220" spans="1:12" x14ac:dyDescent="0.25">
      <c r="A220" s="6">
        <v>44652</v>
      </c>
      <c r="B220" s="5">
        <v>31</v>
      </c>
      <c r="C220" s="5">
        <v>40</v>
      </c>
      <c r="D220" s="5" t="s">
        <v>5</v>
      </c>
      <c r="E220" s="5">
        <v>1.4999999999999999E-2</v>
      </c>
      <c r="F220" s="5">
        <v>0.105</v>
      </c>
      <c r="G220" s="5">
        <v>8.33</v>
      </c>
      <c r="H220" s="5">
        <v>0</v>
      </c>
      <c r="I220" s="5">
        <v>0</v>
      </c>
      <c r="J220" s="5">
        <v>1.1000000000000001</v>
      </c>
      <c r="K220" s="5">
        <v>0.4</v>
      </c>
      <c r="L220" s="5" t="s">
        <v>53</v>
      </c>
    </row>
    <row r="221" spans="1:12" x14ac:dyDescent="0.25">
      <c r="A221" s="6">
        <v>44652</v>
      </c>
      <c r="B221" s="5">
        <v>31</v>
      </c>
      <c r="C221" s="5">
        <v>41</v>
      </c>
      <c r="D221" s="5" t="s">
        <v>5</v>
      </c>
      <c r="E221" s="5">
        <v>1.4999999999999999E-2</v>
      </c>
      <c r="F221" s="5">
        <v>8.5000000000000006E-2</v>
      </c>
      <c r="G221" s="5">
        <v>10</v>
      </c>
      <c r="H221" s="5">
        <v>0</v>
      </c>
      <c r="I221" s="5">
        <v>0</v>
      </c>
      <c r="J221" s="5">
        <v>1.1000000000000001</v>
      </c>
      <c r="K221" s="5">
        <v>0.4</v>
      </c>
      <c r="L221" s="5" t="s">
        <v>53</v>
      </c>
    </row>
    <row r="222" spans="1:12" x14ac:dyDescent="0.25">
      <c r="A222" s="6">
        <v>44652</v>
      </c>
      <c r="B222" s="5">
        <v>31</v>
      </c>
      <c r="C222" s="5">
        <v>42</v>
      </c>
      <c r="D222" s="5" t="s">
        <v>5</v>
      </c>
      <c r="E222" s="5">
        <v>0.01</v>
      </c>
      <c r="F222" s="5">
        <v>7.0000000000000007E-2</v>
      </c>
      <c r="G222" s="5">
        <v>12.5</v>
      </c>
      <c r="H222" s="5">
        <v>0</v>
      </c>
      <c r="I222" s="5">
        <v>0</v>
      </c>
      <c r="J222" s="5">
        <v>1.1000000000000001</v>
      </c>
      <c r="K222" s="5">
        <v>0.4</v>
      </c>
      <c r="L222" s="5" t="s">
        <v>53</v>
      </c>
    </row>
    <row r="223" spans="1:12" x14ac:dyDescent="0.25">
      <c r="A223" s="6">
        <v>44652</v>
      </c>
      <c r="B223" s="5">
        <v>31</v>
      </c>
      <c r="C223" s="5">
        <v>43</v>
      </c>
      <c r="D223" s="5" t="s">
        <v>5</v>
      </c>
      <c r="E223" s="5">
        <v>5.0000000000000001E-3</v>
      </c>
      <c r="F223" s="5">
        <v>3.5000000000000003E-2</v>
      </c>
      <c r="G223" s="5">
        <v>25</v>
      </c>
      <c r="H223" s="5">
        <v>0</v>
      </c>
      <c r="I223" s="5">
        <v>0</v>
      </c>
      <c r="J223" s="5">
        <v>1.1000000000000001</v>
      </c>
      <c r="K223" s="5">
        <v>0.4</v>
      </c>
      <c r="L223" s="5" t="s">
        <v>53</v>
      </c>
    </row>
    <row r="224" spans="1:12" x14ac:dyDescent="0.25">
      <c r="A224" s="6">
        <v>44652</v>
      </c>
      <c r="B224" s="5">
        <v>31</v>
      </c>
      <c r="C224" s="5">
        <v>44</v>
      </c>
      <c r="D224" s="5" t="s">
        <v>5</v>
      </c>
      <c r="E224" s="5">
        <v>1.4999999999999999E-2</v>
      </c>
      <c r="F224" s="5">
        <v>8.5000000000000006E-2</v>
      </c>
      <c r="G224" s="5">
        <v>10</v>
      </c>
      <c r="H224" s="5">
        <v>0</v>
      </c>
      <c r="I224" s="5">
        <v>0</v>
      </c>
      <c r="J224" s="5">
        <v>1.1000000000000001</v>
      </c>
      <c r="K224" s="5">
        <v>0.4</v>
      </c>
      <c r="L224" s="5" t="s">
        <v>56</v>
      </c>
    </row>
    <row r="225" spans="1:12" x14ac:dyDescent="0.25">
      <c r="A225" s="1">
        <v>44658</v>
      </c>
      <c r="B225">
        <v>32</v>
      </c>
      <c r="C225">
        <v>9</v>
      </c>
      <c r="D225" t="s">
        <v>5</v>
      </c>
      <c r="E225">
        <v>0.01</v>
      </c>
      <c r="F225">
        <v>7.0000000000000007E-2</v>
      </c>
      <c r="G225">
        <v>12.5</v>
      </c>
      <c r="H225">
        <v>0</v>
      </c>
      <c r="I225">
        <v>0</v>
      </c>
      <c r="J225">
        <v>1.1000000000000001</v>
      </c>
      <c r="K225">
        <v>0.4</v>
      </c>
      <c r="L225" t="s">
        <v>57</v>
      </c>
    </row>
    <row r="226" spans="1:12" x14ac:dyDescent="0.25">
      <c r="A226" s="1">
        <v>44658</v>
      </c>
      <c r="B226">
        <v>32</v>
      </c>
      <c r="C226">
        <v>10</v>
      </c>
      <c r="D226" t="s">
        <v>5</v>
      </c>
      <c r="E226">
        <v>1.4999999999999999E-2</v>
      </c>
      <c r="F226">
        <v>8.5000000000000006E-2</v>
      </c>
      <c r="G226">
        <v>10</v>
      </c>
      <c r="H226">
        <v>0</v>
      </c>
      <c r="I226">
        <v>0</v>
      </c>
      <c r="J226">
        <v>1.1000000000000001</v>
      </c>
      <c r="K226">
        <v>0.4</v>
      </c>
      <c r="L226" t="s">
        <v>57</v>
      </c>
    </row>
    <row r="227" spans="1:12" x14ac:dyDescent="0.25">
      <c r="A227" s="1">
        <v>44658</v>
      </c>
      <c r="B227">
        <v>32</v>
      </c>
      <c r="C227">
        <v>11</v>
      </c>
      <c r="D227" t="s">
        <v>5</v>
      </c>
      <c r="E227">
        <v>1.4999999999999999E-2</v>
      </c>
      <c r="F227">
        <v>0.105</v>
      </c>
      <c r="G227">
        <v>8.33</v>
      </c>
      <c r="H227">
        <v>0</v>
      </c>
      <c r="I227">
        <v>-2</v>
      </c>
      <c r="J227">
        <v>1.3</v>
      </c>
      <c r="K227">
        <v>0.4</v>
      </c>
      <c r="L227" t="s">
        <v>57</v>
      </c>
    </row>
    <row r="228" spans="1:12" x14ac:dyDescent="0.25">
      <c r="A228" s="1">
        <v>44658</v>
      </c>
      <c r="B228">
        <v>32</v>
      </c>
      <c r="C228">
        <v>19</v>
      </c>
      <c r="D228" t="s">
        <v>5</v>
      </c>
      <c r="E228">
        <v>0.01</v>
      </c>
      <c r="F228">
        <v>7.0000000000000007E-2</v>
      </c>
      <c r="G228">
        <v>12.5</v>
      </c>
      <c r="H228">
        <v>0</v>
      </c>
      <c r="I228">
        <v>0</v>
      </c>
      <c r="J228">
        <v>1.1000000000000001</v>
      </c>
      <c r="K228">
        <v>0.4</v>
      </c>
      <c r="L228" t="s">
        <v>58</v>
      </c>
    </row>
    <row r="229" spans="1:12" x14ac:dyDescent="0.25">
      <c r="A229" s="1">
        <v>44658</v>
      </c>
      <c r="B229">
        <v>32</v>
      </c>
      <c r="C229">
        <v>20</v>
      </c>
      <c r="D229" t="s">
        <v>5</v>
      </c>
      <c r="E229">
        <v>5.0000000000000001E-3</v>
      </c>
      <c r="F229">
        <v>3.5000000000000003E-2</v>
      </c>
      <c r="G229">
        <v>25</v>
      </c>
      <c r="H229">
        <v>0</v>
      </c>
      <c r="I229">
        <v>0</v>
      </c>
      <c r="J229">
        <v>1.1000000000000001</v>
      </c>
      <c r="K229">
        <v>0.4</v>
      </c>
      <c r="L229" t="s">
        <v>58</v>
      </c>
    </row>
    <row r="230" spans="1:12" x14ac:dyDescent="0.25">
      <c r="A230" s="1">
        <v>44658</v>
      </c>
      <c r="B230">
        <v>32</v>
      </c>
      <c r="C230">
        <v>21</v>
      </c>
      <c r="D230" t="s">
        <v>5</v>
      </c>
      <c r="E230">
        <v>5.0000000000000001E-3</v>
      </c>
      <c r="F230">
        <v>3.5000000000000003E-2</v>
      </c>
      <c r="G230">
        <v>25</v>
      </c>
      <c r="H230">
        <v>0</v>
      </c>
      <c r="I230">
        <v>0</v>
      </c>
      <c r="J230">
        <v>1.1000000000000001</v>
      </c>
      <c r="K230">
        <v>0.4</v>
      </c>
      <c r="L230" t="s">
        <v>57</v>
      </c>
    </row>
    <row r="231" spans="1:12" x14ac:dyDescent="0.25">
      <c r="A231" s="1">
        <v>44658</v>
      </c>
      <c r="B231">
        <v>32</v>
      </c>
      <c r="C231">
        <v>22</v>
      </c>
      <c r="D231" t="s">
        <v>5</v>
      </c>
      <c r="E231">
        <v>0.01</v>
      </c>
      <c r="F231">
        <v>7.0000000000000007E-2</v>
      </c>
      <c r="G231">
        <v>12.5</v>
      </c>
      <c r="H231">
        <v>0</v>
      </c>
      <c r="I231">
        <v>0</v>
      </c>
      <c r="J231">
        <v>1.1000000000000001</v>
      </c>
      <c r="K231">
        <v>0.4</v>
      </c>
      <c r="L231" t="s">
        <v>59</v>
      </c>
    </row>
    <row r="232" spans="1:12" x14ac:dyDescent="0.25">
      <c r="A232" s="1">
        <v>44658</v>
      </c>
      <c r="B232">
        <v>32</v>
      </c>
      <c r="C232">
        <v>24</v>
      </c>
      <c r="D232" t="s">
        <v>5</v>
      </c>
      <c r="E232">
        <v>0.02</v>
      </c>
      <c r="F232">
        <v>0.14000000000000001</v>
      </c>
      <c r="G232">
        <v>6.25</v>
      </c>
      <c r="H232">
        <v>0</v>
      </c>
      <c r="I232">
        <v>0</v>
      </c>
      <c r="J232">
        <v>1</v>
      </c>
      <c r="K232">
        <v>0.4</v>
      </c>
      <c r="L232" t="s">
        <v>57</v>
      </c>
    </row>
    <row r="233" spans="1:12" x14ac:dyDescent="0.25">
      <c r="A233" s="1">
        <v>44658</v>
      </c>
      <c r="B233">
        <v>32</v>
      </c>
      <c r="C233">
        <v>25</v>
      </c>
      <c r="D233" t="s">
        <v>5</v>
      </c>
      <c r="E233">
        <v>0.02</v>
      </c>
      <c r="F233">
        <v>0.14000000000000001</v>
      </c>
      <c r="G233">
        <v>6.25</v>
      </c>
      <c r="H233">
        <v>0</v>
      </c>
      <c r="I233">
        <v>0</v>
      </c>
      <c r="J233">
        <v>1.1000000000000001</v>
      </c>
      <c r="K233">
        <v>0.4</v>
      </c>
      <c r="L233" t="s">
        <v>59</v>
      </c>
    </row>
    <row r="234" spans="1:12" x14ac:dyDescent="0.25">
      <c r="A234" s="1">
        <v>44659</v>
      </c>
      <c r="B234">
        <v>33</v>
      </c>
      <c r="C234">
        <v>9</v>
      </c>
      <c r="D234" t="s">
        <v>5</v>
      </c>
      <c r="E234">
        <v>0.01</v>
      </c>
      <c r="F234">
        <v>7.0000000000000007E-2</v>
      </c>
      <c r="G234">
        <v>12.5</v>
      </c>
      <c r="H234">
        <v>0</v>
      </c>
      <c r="I234">
        <v>0</v>
      </c>
      <c r="J234">
        <v>1.1000000000000001</v>
      </c>
      <c r="K234">
        <v>0.4</v>
      </c>
      <c r="L234" t="s">
        <v>57</v>
      </c>
    </row>
    <row r="235" spans="1:12" x14ac:dyDescent="0.25">
      <c r="A235" s="1">
        <v>44659</v>
      </c>
      <c r="B235">
        <v>33</v>
      </c>
      <c r="C235">
        <v>10</v>
      </c>
      <c r="D235" t="s">
        <v>5</v>
      </c>
      <c r="E235">
        <v>1.4999999999999999E-2</v>
      </c>
      <c r="F235">
        <v>8.5000000000000006E-2</v>
      </c>
      <c r="G235">
        <v>10</v>
      </c>
      <c r="H235">
        <v>0</v>
      </c>
      <c r="I235">
        <v>-1.5</v>
      </c>
      <c r="J235">
        <v>1.4</v>
      </c>
      <c r="K235">
        <v>0.4</v>
      </c>
      <c r="L235" t="s">
        <v>57</v>
      </c>
    </row>
    <row r="236" spans="1:12" x14ac:dyDescent="0.25">
      <c r="A236" s="1">
        <v>44659</v>
      </c>
      <c r="B236">
        <v>33</v>
      </c>
      <c r="C236">
        <v>11</v>
      </c>
      <c r="D236" t="s">
        <v>5</v>
      </c>
      <c r="E236">
        <v>5.0000000000000001E-3</v>
      </c>
      <c r="F236">
        <v>3.5000000000000003E-2</v>
      </c>
      <c r="G236">
        <v>25</v>
      </c>
      <c r="H236">
        <v>0</v>
      </c>
      <c r="I236">
        <v>0</v>
      </c>
      <c r="J236">
        <v>1.1000000000000001</v>
      </c>
      <c r="K236">
        <v>0.4</v>
      </c>
      <c r="L236" t="s">
        <v>57</v>
      </c>
    </row>
    <row r="237" spans="1:12" x14ac:dyDescent="0.25">
      <c r="A237" s="1">
        <v>44659</v>
      </c>
      <c r="B237">
        <v>33</v>
      </c>
      <c r="C237">
        <v>19</v>
      </c>
      <c r="D237" t="s">
        <v>5</v>
      </c>
      <c r="E237">
        <v>0.01</v>
      </c>
      <c r="F237">
        <v>7.0000000000000007E-2</v>
      </c>
      <c r="G237">
        <v>12.5</v>
      </c>
      <c r="H237">
        <v>0</v>
      </c>
      <c r="I237">
        <v>-1</v>
      </c>
      <c r="J237">
        <v>1.1000000000000001</v>
      </c>
      <c r="K237">
        <v>0.4</v>
      </c>
      <c r="L237" t="s">
        <v>58</v>
      </c>
    </row>
    <row r="238" spans="1:12" x14ac:dyDescent="0.25">
      <c r="A238" s="1">
        <v>44659</v>
      </c>
      <c r="B238">
        <v>33</v>
      </c>
      <c r="C238">
        <v>20</v>
      </c>
      <c r="D238" t="s">
        <v>5</v>
      </c>
      <c r="E238">
        <v>1.4999999999999999E-2</v>
      </c>
      <c r="F238">
        <v>8.5000000000000006E-2</v>
      </c>
      <c r="G238">
        <v>10</v>
      </c>
      <c r="H238">
        <v>0</v>
      </c>
      <c r="I238">
        <v>0</v>
      </c>
      <c r="J238">
        <v>1.1000000000000001</v>
      </c>
      <c r="K238">
        <v>0.4</v>
      </c>
      <c r="L238" t="s">
        <v>58</v>
      </c>
    </row>
    <row r="239" spans="1:12" x14ac:dyDescent="0.25">
      <c r="A239" s="1">
        <v>44659</v>
      </c>
      <c r="B239">
        <v>33</v>
      </c>
      <c r="C239">
        <v>21</v>
      </c>
      <c r="D239" t="s">
        <v>5</v>
      </c>
      <c r="E239">
        <v>5.0000000000000001E-3</v>
      </c>
      <c r="F239">
        <v>3.5000000000000003E-2</v>
      </c>
      <c r="G239">
        <v>25</v>
      </c>
      <c r="H239">
        <v>0</v>
      </c>
      <c r="I239">
        <v>0</v>
      </c>
      <c r="J239">
        <v>1.1000000000000001</v>
      </c>
      <c r="K239">
        <v>0.4</v>
      </c>
      <c r="L239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2022-05-19T05:34:28Z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