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new mission\excel\"/>
    </mc:Choice>
  </mc:AlternateContent>
  <xr:revisionPtr revIDLastSave="0" documentId="13_ncr:1_{2CAB64E5-32E0-4C08-8125-1F1A449A35DA}" xr6:coauthVersionLast="47" xr6:coauthVersionMax="47" xr10:uidLastSave="{00000000-0000-0000-0000-000000000000}"/>
  <bookViews>
    <workbookView xWindow="-108" yWindow="-108" windowWidth="23256" windowHeight="12456" firstSheet="1" activeTab="4" xr2:uid="{6BD1A884-2E02-4C0F-ABD1-B75886B690D0}"/>
  </bookViews>
  <sheets>
    <sheet name="Daily_ER_No_Patient" sheetId="5" r:id="rId1"/>
    <sheet name="Average wiattime daily" sheetId="6" r:id="rId2"/>
    <sheet name="pivot" sheetId="1" r:id="rId3"/>
    <sheet name="age group count" sheetId="8" r:id="rId4"/>
    <sheet name="DashBorad" sheetId="3" r:id="rId5"/>
    <sheet name="satisfaction" sheetId="7" r:id="rId6"/>
    <sheet name="male and female count" sheetId="11" r:id="rId7"/>
    <sheet name="patient attend with time" sheetId="14" r:id="rId8"/>
    <sheet name="No. of patient by department" sheetId="13" r:id="rId9"/>
  </sheets>
  <definedNames>
    <definedName name="Slicer_Date__Month">#N/A</definedName>
    <definedName name="Slicer_Date__Year">#N/A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s>
  <extLst>
    <ext xmlns:x14="http://schemas.microsoft.com/office/spreadsheetml/2009/9/main" uri="{876F7934-8845-4945-9796-88D515C7AA90}">
      <x14:pivotCaches>
        <pivotCache cacheId="12"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fec8618-6bc1-4262-bde2-06163e9185ed" name="Hospital Emergency Room Data" connection="Query - Hospital Emergency Room Data"/>
          <x15:modelTable id="calender table_62b546b5-f4a4-4181-9f25-ee1ab593c022"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6" i="1" l="1"/>
  <c r="B56" i="1"/>
  <c r="C55" i="1"/>
  <c r="B55" i="1"/>
  <c r="A56" i="1"/>
  <c r="A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E5F5A2-17A5-4910-893B-6BD17CE03C08}" name="Query - calender table" description="Connection to the 'calender table' query in the workbook." type="100" refreshedVersion="8" minRefreshableVersion="5">
    <extLst>
      <ext xmlns:x15="http://schemas.microsoft.com/office/spreadsheetml/2010/11/main" uri="{DE250136-89BD-433C-8126-D09CA5730AF9}">
        <x15:connection id="20119992-8e7f-4cac-a004-9d2df0f17941"/>
      </ext>
    </extLst>
  </connection>
  <connection id="2" xr16:uid="{38954B88-E796-4DE1-833C-26EC78FF4B2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1bc04ac-511b-42eb-b60c-27b96b9fd261"/>
      </ext>
    </extLst>
  </connection>
  <connection id="3" xr16:uid="{8CCB5840-9CB2-48E7-88D0-0FE760F3B66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<sst xmlns="http://schemas.openxmlformats.org/spreadsheetml/2006/main" count="153" uniqueCount="77">
  <si>
    <t>2024</t>
  </si>
  <si>
    <t>Distinct Count of Patient Id</t>
  </si>
  <si>
    <t>No. of Patient</t>
  </si>
  <si>
    <t>Male</t>
  </si>
  <si>
    <t>None</t>
  </si>
  <si>
    <t>Admitted</t>
  </si>
  <si>
    <t>60-69</t>
  </si>
  <si>
    <t>Delay</t>
  </si>
  <si>
    <t>70-80</t>
  </si>
  <si>
    <t>10-19</t>
  </si>
  <si>
    <t>Ontime</t>
  </si>
  <si>
    <t>40-49</t>
  </si>
  <si>
    <t>50-59</t>
  </si>
  <si>
    <t>20-29</t>
  </si>
  <si>
    <t>0-09</t>
  </si>
  <si>
    <t>30-39</t>
  </si>
  <si>
    <t>Female</t>
  </si>
  <si>
    <t>Not Admitted</t>
  </si>
  <si>
    <t>Average of Patient Waittime</t>
  </si>
  <si>
    <t>Average of Patient Satisfaction Score</t>
  </si>
  <si>
    <t>Row Labels</t>
  </si>
  <si>
    <t>Grand Total</t>
  </si>
  <si>
    <t>Count of Patient Admission Flag</t>
  </si>
  <si>
    <t>Count of Patient Admission Flag2</t>
  </si>
  <si>
    <t>Admission Status</t>
  </si>
  <si>
    <t>Patient</t>
  </si>
  <si>
    <t>% Status</t>
  </si>
  <si>
    <t>Count of Age Group</t>
  </si>
  <si>
    <t>Count of Patient Id</t>
  </si>
  <si>
    <t>Use an area sparkline to show trends, spot drops in satisfaction, and link them to busy times or challenges.</t>
  </si>
  <si>
    <t>Check the average daily satisfaction score of patients to assess service quality.</t>
  </si>
  <si>
    <r>
      <t>•</t>
    </r>
    <r>
      <rPr>
        <b/>
        <sz val="11"/>
        <color theme="1"/>
        <rFont val="Calibri"/>
        <family val="2"/>
        <scheme val="minor"/>
      </rPr>
      <t>Average Wait Time:</t>
    </r>
  </si>
  <si>
    <t>Find the average time patients wait to see a medical professional.</t>
  </si>
  <si>
    <t>Use an area sparkline to track daily changes and highlight days with longer wait times that might need improvements.</t>
  </si>
  <si>
    <t>General Practice</t>
  </si>
  <si>
    <t>Orthopedics</t>
  </si>
  <si>
    <t>Physiotherapy</t>
  </si>
  <si>
    <t>Cardiology</t>
  </si>
  <si>
    <t>Neurology</t>
  </si>
  <si>
    <t>Gastroenterology</t>
  </si>
  <si>
    <t>Count of Patient Gender</t>
  </si>
  <si>
    <t>No. Of Patients By Gender</t>
  </si>
  <si>
    <t>Renal</t>
  </si>
  <si>
    <t>Petients Attend Within Time</t>
  </si>
  <si>
    <t>No. Of Patient By Department</t>
  </si>
  <si>
    <t>No. Of Patient By Age Group</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</si>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</sst>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3">
    <border>
      <left/>
      <right/>
      <top/>
      <bottom/>
      <diagonal/>
    </border>
    <border>
      <left/>
      <right/>
      <top/>
      <bottom style="thin">
        <color indexed="64"/>
      </bottom>
      <diagonal/>
    </border>
    <border>
      <left/>
      <right/>
      <top/>
      <bottom style="thin">
        <color theme="4" tint="0.39997558519241921"/>
      </bottom>
      <diagonal/>
    </border>
  </borders>
  <cellStyleXfs count="1">
    <xf numFmtId="0" fontId="0" fillId="0" borderId="0"/>
  </cellStyleXfs>
  <cellXfs count="1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0" fillId="4" borderId="1" xfId="0" applyFill="1" applyBorder="1"/>
    <xf numFmtId="0" fontId="0" fillId="5" borderId="0" xfId="0" applyFill="1"/>
    <xf numFmtId="0" fontId="1" fillId="6" borderId="2" xfId="0" applyFont="1" applyFill="1" applyBorder="1"/>
    <xf numFmtId="0" fontId="0" fillId="0" borderId="0" xfId="0" applyAlignment="1">
      <alignment horizontal="left" vertical="center" indent="3"/>
    </xf>
    <xf numFmtId="0" fontId="0" fillId="5" borderId="0" xfId="0" applyFill="1" applyAlignment="1">
      <alignment horizontal="left"/>
    </xf>
    <xf numFmtId="10" fontId="0" fillId="5" borderId="0" xfId="0" applyNumberFormat="1" applyFill="1" applyAlignment="1">
      <alignment horizontal="left"/>
    </xf>
    <xf numFmtId="1" fontId="0" fillId="5" borderId="0" xfId="0" applyNumberFormat="1" applyFill="1" applyAlignment="1">
      <alignment horizontal="left"/>
    </xf>
  </cellXfs>
  <cellStyles count="1">
    <cellStyle name="Normal" xfId="0" builtinId="0"/>
  </cellStyles>
  <dxfs count="14">
    <dxf>
      <numFmt numFmtId="2"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font>
        <b/>
        <color theme="1"/>
      </font>
      <border>
        <bottom style="thin">
          <color theme="4"/>
        </bottom>
        <vertical/>
        <horizontal/>
      </border>
    </dxf>
    <dxf>
      <font>
        <color theme="0"/>
      </font>
      <fill>
        <patternFill patternType="solid">
          <bgColor theme="5"/>
        </patternFill>
      </fill>
      <border>
        <left style="thin">
          <color theme="2"/>
        </left>
        <right style="thin">
          <color theme="2"/>
        </right>
        <top style="thin">
          <color theme="2"/>
        </top>
        <bottom style="thin">
          <color theme="2"/>
        </bottom>
        <vertical/>
        <horizontal/>
      </border>
    </dxf>
  </dxfs>
  <tableStyles count="1" defaultTableStyle="TableStyleMedium2" defaultPivotStyle="PivotStyleLight16">
    <tableStyle name="SlicerStyleDark1 2" pivot="0" table="0" count="10" xr9:uid="{FCE75494-695B-4AB3-9B70-59B6A27AA9B2}">
      <tableStyleElement type="wholeTable" dxfId="13"/>
      <tableStyleElement type="headerRow" dxfId="12"/>
    </tableStyle>
  </tableStyles>
  <colors>
    <mruColors>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4">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1.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121212121212121E-2"/>
          <c:y val="2.7131782945736434E-2"/>
          <c:w val="0.9555555555555556"/>
          <c:h val="0.80529725935420859"/>
        </c:manualLayout>
      </c:layout>
      <c:areaChart>
        <c:grouping val="standard"/>
        <c:varyColors val="0"/>
        <c:ser>
          <c:idx val="0"/>
          <c:order val="0"/>
          <c:tx>
            <c:strRef>
              <c:f>pivot!$D$5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pivot!$C$6:$C$37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pivot!$D$6:$D$37</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0-328A-4759-8609-492C1C5CD09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81141952"/>
        <c:axId val="1681145312"/>
      </c:areaChart>
      <c:catAx>
        <c:axId val="1681141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1145312"/>
        <c:crosses val="autoZero"/>
        <c:auto val="1"/>
        <c:lblAlgn val="ctr"/>
        <c:lblOffset val="100"/>
        <c:noMultiLvlLbl val="0"/>
      </c:catAx>
      <c:valAx>
        <c:axId val="1681145312"/>
        <c:scaling>
          <c:orientation val="minMax"/>
        </c:scaling>
        <c:delete val="1"/>
        <c:axPos val="l"/>
        <c:majorGridlines>
          <c:spPr>
            <a:ln>
              <a:solidFill>
                <a:schemeClr val="accent1">
                  <a:lumMod val="40000"/>
                  <a:lumOff val="60000"/>
                  <a:alpha val="25000"/>
                </a:schemeClr>
              </a:solidFill>
            </a:ln>
            <a:effectLst/>
          </c:spPr>
        </c:majorGridlines>
        <c:numFmt formatCode="General" sourceLinked="1"/>
        <c:majorTickMark val="out"/>
        <c:minorTickMark val="none"/>
        <c:tickLblPos val="nextTo"/>
        <c:crossAx val="1681141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[Hospital_Emergency_Dashboard.xlsx]pivot!PivotTable10</c:name>
    <c:fmtId val="22"/>
  </c:pivotSource>
  <c:chart>
    <c:autoTitleDeleted val="1"/>
    <c:pivotFmts>
      <c:pivotFmt>
        <c:idx val="0"/>
        <c:spPr>
          <a:solidFill>
            <a:schemeClr val="accent1"/>
          </a:solidFill>
          <a:ln w="19050">
            <a:solidFill>
              <a:schemeClr val="accent1">
                <a:shade val="15000"/>
                <a:alpha val="74000"/>
              </a:schemeClr>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accent1">
                <a:shade val="15000"/>
                <a:alpha val="74000"/>
              </a:schemeClr>
            </a:solidFill>
          </a:ln>
          <a:effectLst/>
        </c:spPr>
      </c:pivotFmt>
      <c:pivotFmt>
        <c:idx val="2"/>
        <c:spPr>
          <a:solidFill>
            <a:schemeClr val="accent1"/>
          </a:solidFill>
          <a:ln w="19050">
            <a:solidFill>
              <a:schemeClr val="accent1">
                <a:shade val="15000"/>
                <a:alpha val="44000"/>
              </a:schemeClr>
            </a:solidFill>
          </a:ln>
          <a:effectLst/>
        </c:spPr>
      </c:pivotFmt>
      <c:pivotFmt>
        <c:idx val="3"/>
        <c:spPr>
          <a:solidFill>
            <a:schemeClr val="accent1"/>
          </a:solidFill>
          <a:ln w="19050">
            <a:solidFill>
              <a:schemeClr val="accent1">
                <a:shade val="15000"/>
                <a:alpha val="74000"/>
              </a:schemeClr>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accent1">
                <a:shade val="15000"/>
                <a:alpha val="74000"/>
              </a:schemeClr>
            </a:solidFill>
          </a:ln>
          <a:effectLst/>
        </c:spPr>
      </c:pivotFmt>
      <c:pivotFmt>
        <c:idx val="5"/>
        <c:spPr>
          <a:solidFill>
            <a:schemeClr val="accent1"/>
          </a:solidFill>
          <a:ln w="19050">
            <a:solidFill>
              <a:schemeClr val="accent1">
                <a:shade val="15000"/>
                <a:alpha val="44000"/>
              </a:schemeClr>
            </a:solidFill>
          </a:ln>
          <a:effectLst/>
        </c:spPr>
      </c:pivotFmt>
      <c:pivotFmt>
        <c:idx val="6"/>
        <c:spPr>
          <a:solidFill>
            <a:schemeClr val="accent1"/>
          </a:solidFill>
          <a:ln w="19050">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0.12534196446598023"/>
          <c:y val="0.19552755905511812"/>
          <c:w val="0.70743530856719838"/>
          <c:h val="0.80554677471885372"/>
        </c:manualLayout>
      </c:layout>
      <c:doughnutChart>
        <c:varyColors val="1"/>
        <c:ser>
          <c:idx val="0"/>
          <c:order val="0"/>
          <c:tx>
            <c:strRef>
              <c:f>pivot!$B$78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D3E-4BE1-8971-E2EE9B6413C0}"/>
              </c:ext>
            </c:extLst>
          </c:dPt>
          <c:dPt>
            <c:idx val="1"/>
            <c:bubble3D val="0"/>
            <c:spPr>
              <a:solidFill>
                <a:schemeClr val="accent2"/>
              </a:solidFill>
              <a:ln w="19050">
                <a:noFill/>
              </a:ln>
              <a:effectLst/>
            </c:spPr>
            <c:extLst>
              <c:ext xmlns:c16="http://schemas.microsoft.com/office/drawing/2014/chart" uri="{C3380CC4-5D6E-409C-BE32-E72D297353CC}">
                <c16:uniqueId val="{00000003-ED3E-4BE1-8971-E2EE9B6413C0}"/>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pivot!$A$79:$A$80</c:f>
              <c:strCache>
                <c:ptCount val="2"/>
                <c:pt idx="0">
                  <c:v>Female</c:v>
                </c:pt>
                <c:pt idx="1">
                  <c:v>Male</c:v>
                </c:pt>
              </c:strCache>
            </c:strRef>
          </c:cat>
          <c:val>
            <c:numRef>
              <c:f>pivot!$B$79:$B$80</c:f>
              <c:numCache>
                <c:formatCode>0.00</c:formatCode>
                <c:ptCount val="2"/>
                <c:pt idx="0">
                  <c:v>254</c:v>
                </c:pt>
                <c:pt idx="1">
                  <c:v>265</c:v>
                </c:pt>
              </c:numCache>
            </c:numRef>
          </c:val>
          <c:extLst>
            <c:ext xmlns:c16="http://schemas.microsoft.com/office/drawing/2014/chart" uri="{C3380CC4-5D6E-409C-BE32-E72D297353CC}">
              <c16:uniqueId val="{00000004-ED3E-4BE1-8971-E2EE9B6413C0}"/>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30558355205599297"/>
          <c:y val="3.4818092993850219E-2"/>
          <c:w val="0.44182439935392692"/>
          <c:h val="0.11779843669176389"/>
        </c:manualLayout>
      </c:layout>
      <c:overlay val="0"/>
      <c:spPr>
        <a:noFill/>
        <a:ln w="15875">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pivot!$B$85</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pivot!$A$86:$A$93</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pivot!$B$86:$B$93</c:f>
              <c:numCache>
                <c:formatCode>0.00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0-BFE6-44D1-90FE-FFFE2FDE81C3}"/>
            </c:ext>
          </c:extLst>
        </c:ser>
        <c:dLbls>
          <c:dLblPos val="outEnd"/>
          <c:showLegendKey val="0"/>
          <c:showVal val="1"/>
          <c:showCatName val="0"/>
          <c:showSerName val="0"/>
          <c:showPercent val="0"/>
          <c:showBubbleSize val="0"/>
        </c:dLbls>
        <c:gapWidth val="182"/>
        <c:axId val="1793679392"/>
        <c:axId val="1795721712"/>
      </c:barChart>
      <c:catAx>
        <c:axId val="17936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721712"/>
        <c:crosses val="autoZero"/>
        <c:auto val="1"/>
        <c:lblAlgn val="ctr"/>
        <c:lblOffset val="100"/>
        <c:noMultiLvlLbl val="0"/>
      </c:catAx>
      <c:valAx>
        <c:axId val="179572171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936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[Hospital_Emergency_Dashboard.xlsx]pivot!PivotTable6</c:name>
    <c:fmtId val="3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satisfaction</a:t>
            </a:r>
            <a:r>
              <a:rPr lang="en-US" baseline="0"/>
              <a:t> average score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pivot!$K$6:$K$37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0-7E3C-4685-B812-F03E634F5D3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00369167"/>
        <c:axId val="300370127"/>
      </c:areaChart>
      <c:catAx>
        <c:axId val="30036916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0370127"/>
        <c:crosses val="autoZero"/>
        <c:auto val="1"/>
        <c:lblAlgn val="ctr"/>
        <c:lblOffset val="100"/>
        <c:noMultiLvlLbl val="0"/>
      </c:catAx>
      <c:valAx>
        <c:axId val="300370127"/>
        <c:scaling>
          <c:orientation val="minMax"/>
        </c:scaling>
        <c:delete val="1"/>
        <c:axPos val="l"/>
        <c:numFmt formatCode="0.00" sourceLinked="1"/>
        <c:majorTickMark val="out"/>
        <c:minorTickMark val="none"/>
        <c:tickLblPos val="nextTo"/>
        <c:crossAx val="3003691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[Hospital_Emergency_Dashboard.xlsx]pivot!PivotTable9</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73-43D4-8CD6-9443C6856E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73-43D4-8CD6-9443C6856E1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pivot!$A$74:$A$75</c:f>
              <c:strCache>
                <c:ptCount val="2"/>
                <c:pt idx="0">
                  <c:v>Delay</c:v>
                </c:pt>
                <c:pt idx="1">
                  <c:v>Ontime</c:v>
                </c:pt>
              </c:strCache>
            </c:strRef>
          </c:cat>
          <c:val>
            <c:numRef>
              <c:f>pivot!$B$74:$B$75</c:f>
              <c:numCache>
                <c:formatCode>0.00%</c:formatCode>
                <c:ptCount val="2"/>
                <c:pt idx="0">
                  <c:v>0.62427745664739887</c:v>
                </c:pt>
                <c:pt idx="1">
                  <c:v>0.37572254335260113</c:v>
                </c:pt>
              </c:numCache>
            </c:numRef>
          </c:val>
          <c:extLst>
            <c:ext xmlns:c16="http://schemas.microsoft.com/office/drawing/2014/chart" uri="{C3380CC4-5D6E-409C-BE32-E72D297353CC}">
              <c16:uniqueId val="{00000004-2573-43D4-8CD6-9443C6856E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35450918635170603"/>
          <c:y val="4.6296296296296294E-2"/>
          <c:w val="0.2632036307961505"/>
          <c:h val="8.653579760863226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[Hospital_Emergency_Dashboard.xlsx]pivot!PivotTable9</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pivotFmt>
      <c:pivotFmt>
        <c:idx val="18"/>
        <c:spPr>
          <a:solidFill>
            <a:schemeClr val="accent1"/>
          </a:solidFill>
          <a:ln w="19050">
            <a:noFill/>
          </a:ln>
          <a:effectLst/>
        </c:spPr>
      </c:pivotFmt>
    </c:pivotFmts>
    <c:plotArea>
      <c:layout>
        <c:manualLayout>
          <c:layoutTarget val="inner"/>
          <c:xMode val="edge"/>
          <c:yMode val="edge"/>
          <c:x val="0.16596816526966388"/>
          <c:y val="0.18771364919591238"/>
          <c:w val="0.72024849716366091"/>
          <c:h val="0.75177452565904002"/>
        </c:manualLayout>
      </c:layout>
      <c:pieChart>
        <c:varyColors val="1"/>
        <c:ser>
          <c:idx val="0"/>
          <c:order val="0"/>
          <c:tx>
            <c:strRef>
              <c:f>pivot!$B$73</c:f>
              <c:strCache>
                <c:ptCount val="1"/>
                <c:pt idx="0">
                  <c:v>Total</c:v>
                </c:pt>
              </c:strCache>
            </c:strRef>
          </c:tx>
          <c:spPr>
            <a:ln w="19050">
              <a:noFill/>
            </a:ln>
          </c:spPr>
          <c:dPt>
            <c:idx val="0"/>
            <c:bubble3D val="0"/>
            <c:spPr>
              <a:solidFill>
                <a:schemeClr val="accent1"/>
              </a:solidFill>
              <a:ln w="19050">
                <a:noFill/>
              </a:ln>
              <a:effectLst/>
            </c:spPr>
            <c:extLst>
              <c:ext xmlns:c16="http://schemas.microsoft.com/office/drawing/2014/chart" uri="{C3380CC4-5D6E-409C-BE32-E72D297353CC}">
                <c16:uniqueId val="{00000001-0EC3-4F50-A0AA-0319F41315F3}"/>
              </c:ext>
            </c:extLst>
          </c:dPt>
          <c:dPt>
            <c:idx val="1"/>
            <c:bubble3D val="0"/>
            <c:spPr>
              <a:solidFill>
                <a:schemeClr val="accent2"/>
              </a:solidFill>
              <a:ln w="19050">
                <a:noFill/>
              </a:ln>
              <a:effectLst/>
            </c:spPr>
            <c:extLst>
              <c:ext xmlns:c16="http://schemas.microsoft.com/office/drawing/2014/chart" uri="{C3380CC4-5D6E-409C-BE32-E72D297353CC}">
                <c16:uniqueId val="{00000003-0EC3-4F50-A0AA-0319F41315F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pivot!$A$74:$A$75</c:f>
              <c:strCache>
                <c:ptCount val="2"/>
                <c:pt idx="0">
                  <c:v>Delay</c:v>
                </c:pt>
                <c:pt idx="1">
                  <c:v>Ontime</c:v>
                </c:pt>
              </c:strCache>
            </c:strRef>
          </c:cat>
          <c:val>
            <c:numRef>
              <c:f>pivot!$B$74:$B$75</c:f>
              <c:numCache>
                <c:formatCode>0.00%</c:formatCode>
                <c:ptCount val="2"/>
                <c:pt idx="0">
                  <c:v>0.62427745664739887</c:v>
                </c:pt>
                <c:pt idx="1">
                  <c:v>0.37572254335260113</c:v>
                </c:pt>
              </c:numCache>
            </c:numRef>
          </c:val>
          <c:extLst>
            <c:ext xmlns:c16="http://schemas.microsoft.com/office/drawing/2014/chart" uri="{C3380CC4-5D6E-409C-BE32-E72D297353CC}">
              <c16:uniqueId val="{00000004-0EC3-4F50-A0AA-0319F41315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20103928541190416"/>
          <c:y val="5.7154260356630682E-2"/>
          <c:w val="0.56134651057180907"/>
          <c:h val="0.10245720547557817"/>
        </c:manualLayout>
      </c:layout>
      <c:overlay val="0"/>
      <c:spPr>
        <a:noFill/>
        <a:ln w="15875">
          <a:noFill/>
        </a:ln>
        <a:effectLst>
          <a:outerShdw blurRad="50800" dist="50800" dir="5400000" sx="1000" sy="1000" algn="ctr" rotWithShape="0">
            <a:schemeClr val="bg1">
              <a:alpha val="43000"/>
            </a:schemeClr>
          </a:outerShdw>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[Hospital_Emergency_Dashboard.xlsx]pivot!PivotTable11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Patient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9402001944618"/>
          <c:y val="0.18718236173393124"/>
          <c:w val="0.79210490819268575"/>
          <c:h val="0.72986447041653424"/>
        </c:manualLayout>
      </c:layout>
      <c:barChart>
        <c:barDir val="bar"/>
        <c:grouping val="clustered"/>
        <c:varyColors val="0"/>
        <c:ser>
          <c:idx val="0"/>
          <c:order val="0"/>
          <c:tx>
            <c:strRef>
              <c:f>pivot!$B$85</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pivot!$A$86:$A$93</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pivot!$B$86:$B$93</c:f>
              <c:numCache>
                <c:formatCode>0.00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0-E004-4C3E-91B7-004AAB0EC25A}"/>
            </c:ext>
          </c:extLst>
        </c:ser>
        <c:dLbls>
          <c:dLblPos val="outEnd"/>
          <c:showLegendKey val="0"/>
          <c:showVal val="1"/>
          <c:showCatName val="0"/>
          <c:showSerName val="0"/>
          <c:showPercent val="0"/>
          <c:showBubbleSize val="0"/>
        </c:dLbls>
        <c:gapWidth val="182"/>
        <c:axId val="1793679392"/>
        <c:axId val="1795721712"/>
      </c:barChart>
      <c:catAx>
        <c:axId val="17936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721712"/>
        <c:crosses val="autoZero"/>
        <c:auto val="1"/>
        <c:lblAlgn val="ctr"/>
        <c:lblOffset val="100"/>
        <c:noMultiLvlLbl val="0"/>
      </c:catAx>
      <c:valAx>
        <c:axId val="17957217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[Hospital_Emergency_Dashboard.xlsx]pivot!PivotTable4</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wait time daily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pivot!$G$6:$G$37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pivot!$H$6:$H$37</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7F9F-4697-A1C6-0CFF2B0BE42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94811487"/>
        <c:axId val="294814367"/>
      </c:areaChart>
      <c:catAx>
        <c:axId val="2948114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4814367"/>
        <c:crosses val="autoZero"/>
        <c:auto val="1"/>
        <c:lblAlgn val="ctr"/>
        <c:lblOffset val="100"/>
        <c:noMultiLvlLbl val="0"/>
      </c:catAx>
      <c:valAx>
        <c:axId val="294814367"/>
        <c:scaling>
          <c:orientation val="minMax"/>
        </c:scaling>
        <c:delete val="1"/>
        <c:axPos val="l"/>
        <c:numFmt formatCode="0.00" sourceLinked="1"/>
        <c:majorTickMark val="out"/>
        <c:minorTickMark val="none"/>
        <c:tickLblPos val="nextTo"/>
        <c:crossAx val="294811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[Hospital_Emergency_Dashboard.xlsx]pivot!PivotTable7</c:name>
    <c:fmtId val="0"/>
  </c:pivotSource>
  <c:chart>
    <c:autoTitleDeleted val="0"/>
    <c:pivotFmts>
      <c:pivotFmt>
        <c:idx val="0"/>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31B9B05B-9A01-4B98-A394-382220A12919}" type="CELLRANGE">
                  <a:rPr lang="en-US"/>
                  <a:pPr>
                    <a:defRPr sz="500"/>
                  </a:pPr>
                  <a:t>[CELLRANGE]</a:t>
                </a:fld>
                <a:endParaRPr lang="en-IN"/>
              </a:p>
            </c:rich>
          </c:tx>
          <c:numFmt formatCode="#,##0_);\(#,##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40196E9F-1F01-4BEF-918E-4297FC4541AF}" type="CELLRANGE">
                  <a:rPr lang="en-IN"/>
                  <a:pPr>
                    <a:defRPr sz="500"/>
                  </a:pPr>
                  <a:t>[CELLRANGE]</a:t>
                </a:fld>
                <a:endParaRPr lang="en-IN"/>
              </a:p>
            </c:rich>
          </c:tx>
          <c:numFmt formatCode="#,##0_);\(#,##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7.244539347835758E-3"/>
          <c:y val="1.0203412073490814E-2"/>
          <c:w val="0.905190406588398"/>
          <c:h val="0.98979658792650915"/>
        </c:manualLayout>
      </c:layout>
      <c:barChart>
        <c:barDir val="bar"/>
        <c:grouping val="clustered"/>
        <c:varyColors val="0"/>
        <c:ser>
          <c:idx val="0"/>
          <c:order val="0"/>
          <c:tx>
            <c:strRef>
              <c:f>pivot!$C$50:$C$51</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BD91-4F5F-A735-F5F3811ABE45}"/>
              </c:ext>
            </c:extLst>
          </c:dPt>
          <c:dPt>
            <c:idx val="1"/>
            <c:invertIfNegative val="0"/>
            <c:bubble3D val="0"/>
            <c:extLst>
              <c:ext xmlns:c16="http://schemas.microsoft.com/office/drawing/2014/chart" uri="{C3380CC4-5D6E-409C-BE32-E72D297353CC}">
                <c16:uniqueId val="{00000004-BD91-4F5F-A735-F5F3811ABE45}"/>
              </c:ext>
            </c:extLst>
          </c:dPt>
          <c:dLbls>
            <c:dLbl>
              <c:idx val="0"/>
              <c:tx>
                <c:rich>
                  <a:bodyPr/>
                  <a:lstStyle/>
                  <a:p>
                    <a:fld id="{31B9B05B-9A01-4B98-A394-382220A1291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D91-4F5F-A735-F5F3811ABE45}"/>
                </c:ext>
              </c:extLst>
            </c:dLbl>
            <c:dLbl>
              <c:idx val="1"/>
              <c:tx>
                <c:rich>
                  <a:bodyPr/>
                  <a:lstStyle/>
                  <a:p>
                    <a:fld id="{40196E9F-1F01-4BEF-918E-4297FC4541A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D91-4F5F-A735-F5F3811ABE45}"/>
                </c:ext>
              </c:extLst>
            </c:dLbl>
            <c:numFmt formatCode="#,##0_);\(#,##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pivot!$C$50:$C$51</c:f>
              <c:strCache>
                <c:ptCount val="2"/>
                <c:pt idx="0">
                  <c:v>Admitted</c:v>
                </c:pt>
                <c:pt idx="1">
                  <c:v>Not Admitted</c:v>
                </c:pt>
              </c:strCache>
            </c:strRef>
          </c:cat>
          <c:val>
            <c:numRef>
              <c:f>pivot!$C$50:$C$51</c:f>
              <c:numCache>
                <c:formatCode>0.00</c:formatCode>
                <c:ptCount val="2"/>
                <c:pt idx="0">
                  <c:v>266</c:v>
                </c:pt>
                <c:pt idx="1">
                  <c:v>253</c:v>
                </c:pt>
              </c:numCache>
            </c:numRef>
          </c:val>
          <c:extLst>
            <c:ext xmlns:c15="http://schemas.microsoft.com/office/drawing/2012/chart" uri="{02D57815-91ED-43cb-92C2-25804820EDAC}">
              <c15:datalabelsRange>
                <c15:f>pivot!$C$50:$C$51</c15:f>
                <c15:dlblRangeCache>
                  <c:ptCount val="2"/>
                  <c:pt idx="0">
                    <c:v>51.25%</c:v>
                  </c:pt>
                  <c:pt idx="1">
                    <c:v>48.75%</c:v>
                  </c:pt>
                </c15:dlblRangeCache>
              </c15:datalabelsRange>
            </c:ext>
            <c:ext xmlns:c16="http://schemas.microsoft.com/office/drawing/2014/chart" uri="{C3380CC4-5D6E-409C-BE32-E72D297353CC}">
              <c16:uniqueId val="{00000000-BD91-4F5F-A735-F5F3811ABE45}"/>
            </c:ext>
          </c:extLst>
        </c:ser>
        <c:ser>
          <c:idx val="1"/>
          <c:order val="1"/>
          <c:tx>
            <c:strRef>
              <c:f>pivot!$C$50:$C$51</c:f>
              <c:strCache>
                <c:ptCount val="1"/>
                <c:pt idx="0">
                  <c:v>Count of Patient Admission Flag2</c:v>
                </c:pt>
              </c:strCache>
            </c:strRef>
          </c:tx>
          <c:spPr>
            <a:solidFill>
              <a:schemeClr val="accent2"/>
            </a:solidFill>
            <a:ln>
              <a:noFill/>
            </a:ln>
            <a:effectLst/>
          </c:spPr>
          <c:invertIfNegative val="0"/>
          <c:cat>
            <c:strRef>
              <c:f>pivot!$C$50:$C$51</c:f>
              <c:strCache>
                <c:ptCount val="2"/>
                <c:pt idx="0">
                  <c:v>Admitted</c:v>
                </c:pt>
                <c:pt idx="1">
                  <c:v>Not Admitted</c:v>
                </c:pt>
              </c:strCache>
            </c:strRef>
          </c:cat>
          <c:val>
            <c:numRef>
              <c:f>pivot!$C$50:$C$51</c:f>
              <c:numCache>
                <c:formatCode>0.00%</c:formatCode>
                <c:ptCount val="2"/>
                <c:pt idx="0">
                  <c:v>0.51252408477842004</c:v>
                </c:pt>
                <c:pt idx="1">
                  <c:v>0.48747591522157996</c:v>
                </c:pt>
              </c:numCache>
            </c:numRef>
          </c:val>
          <c:extLst>
            <c:ext xmlns:c16="http://schemas.microsoft.com/office/drawing/2014/chart" uri="{C3380CC4-5D6E-409C-BE32-E72D297353CC}">
              <c16:uniqueId val="{00000001-BD91-4F5F-A735-F5F3811ABE45}"/>
            </c:ext>
          </c:extLst>
        </c:ser>
        <c:dLbls>
          <c:showLegendKey val="0"/>
          <c:showVal val="0"/>
          <c:showCatName val="0"/>
          <c:showSerName val="0"/>
          <c:showPercent val="0"/>
          <c:showBubbleSize val="0"/>
        </c:dLbls>
        <c:gapWidth val="0"/>
        <c:axId val="264605615"/>
        <c:axId val="264605135"/>
      </c:barChart>
      <c:catAx>
        <c:axId val="264605615"/>
        <c:scaling>
          <c:orientation val="minMax"/>
        </c:scaling>
        <c:delete val="1"/>
        <c:axPos val="l"/>
        <c:numFmt formatCode="General" sourceLinked="1"/>
        <c:majorTickMark val="out"/>
        <c:minorTickMark val="none"/>
        <c:tickLblPos val="nextTo"/>
        <c:crossAx val="264605135"/>
        <c:crosses val="autoZero"/>
        <c:auto val="1"/>
        <c:lblAlgn val="ctr"/>
        <c:lblOffset val="100"/>
        <c:noMultiLvlLbl val="0"/>
      </c:catAx>
      <c:valAx>
        <c:axId val="264605135"/>
        <c:scaling>
          <c:orientation val="minMax"/>
        </c:scaling>
        <c:delete val="1"/>
        <c:axPos val="b"/>
        <c:numFmt formatCode="0.00" sourceLinked="1"/>
        <c:majorTickMark val="out"/>
        <c:minorTickMark val="none"/>
        <c:tickLblPos val="nextTo"/>
        <c:crossAx val="2646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Wise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pivot!$B$60</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pivot!$A$61:$A$68</c:f>
              <c:strCache>
                <c:ptCount val="8"/>
                <c:pt idx="0">
                  <c:v>0-09</c:v>
                </c:pt>
                <c:pt idx="1">
                  <c:v>10-19</c:v>
                </c:pt>
                <c:pt idx="2">
                  <c:v>20-29</c:v>
                </c:pt>
                <c:pt idx="3">
                  <c:v>30-39</c:v>
                </c:pt>
                <c:pt idx="4">
                  <c:v>40-49</c:v>
                </c:pt>
                <c:pt idx="5">
                  <c:v>50-59</c:v>
                </c:pt>
                <c:pt idx="6">
                  <c:v>60-69</c:v>
                </c:pt>
                <c:pt idx="7">
                  <c:v>70-80</c:v>
                </c:pt>
              </c:strCache>
            </c:strRef>
          </c:cat>
          <c:val>
            <c:numRef>
              <c:f>pivot!$B$61:$B$68</c:f>
              <c:numCache>
                <c:formatCode>0.00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0-11F1-4C5F-83E1-F0944A58FEAC}"/>
            </c:ext>
          </c:extLst>
        </c:ser>
        <c:dLbls>
          <c:showLegendKey val="0"/>
          <c:showVal val="0"/>
          <c:showCatName val="0"/>
          <c:showSerName val="0"/>
          <c:showPercent val="0"/>
          <c:showBubbleSize val="0"/>
        </c:dLbls>
        <c:gapWidth val="219"/>
        <c:overlap val="-27"/>
        <c:axId val="944219327"/>
        <c:axId val="944221247"/>
      </c:barChart>
      <c:catAx>
        <c:axId val="94421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21247"/>
        <c:crosses val="autoZero"/>
        <c:auto val="1"/>
        <c:lblAlgn val="ctr"/>
        <c:lblOffset val="100"/>
        <c:noMultiLvlLbl val="0"/>
      </c:catAx>
      <c:valAx>
        <c:axId val="944221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1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1390435951603E-2"/>
          <c:y val="4.0935672514619895E-2"/>
          <c:w val="0.79604698802893537"/>
          <c:h val="0.95906432748538006"/>
        </c:manualLayout>
      </c:layout>
      <c:areaChart>
        <c:grouping val="standard"/>
        <c:varyColors val="0"/>
        <c:ser>
          <c:idx val="0"/>
          <c:order val="0"/>
          <c:tx>
            <c:strRef>
              <c:f>pivot!$D$5</c:f>
              <c:strCache>
                <c:ptCount val="1"/>
                <c:pt idx="0">
                  <c:v>Total</c:v>
                </c:pt>
              </c:strCache>
            </c:strRef>
          </c:tx>
          <c:spPr>
            <a:solidFill>
              <a:schemeClr val="accent1"/>
            </a:solidFill>
            <a:ln>
              <a:noFill/>
            </a:ln>
            <a:effectLst/>
          </c:spPr>
          <c:cat>
            <c:strRef>
              <c:f>pivot!$C$6:$C$37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pivot!$D$6:$D$37</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0-9495-42B8-B0D1-E97528119072}"/>
            </c:ext>
          </c:extLst>
        </c:ser>
        <c:dLbls>
          <c:showLegendKey val="0"/>
          <c:showVal val="0"/>
          <c:showCatName val="0"/>
          <c:showSerName val="0"/>
          <c:showPercent val="0"/>
          <c:showBubbleSize val="0"/>
        </c:dLbls>
        <c:axId val="1681141952"/>
        <c:axId val="1681145312"/>
      </c:areaChart>
      <c:catAx>
        <c:axId val="1681141952"/>
        <c:scaling>
          <c:orientation val="minMax"/>
        </c:scaling>
        <c:delete val="1"/>
        <c:axPos val="b"/>
        <c:numFmt formatCode="General" sourceLinked="1"/>
        <c:majorTickMark val="out"/>
        <c:minorTickMark val="none"/>
        <c:tickLblPos val="nextTo"/>
        <c:crossAx val="1681145312"/>
        <c:crosses val="autoZero"/>
        <c:auto val="1"/>
        <c:lblAlgn val="ctr"/>
        <c:lblOffset val="100"/>
        <c:noMultiLvlLbl val="0"/>
      </c:catAx>
      <c:valAx>
        <c:axId val="1681145312"/>
        <c:scaling>
          <c:orientation val="minMax"/>
        </c:scaling>
        <c:delete val="1"/>
        <c:axPos val="l"/>
        <c:numFmt formatCode="General" sourceLinked="1"/>
        <c:majorTickMark val="none"/>
        <c:minorTickMark val="none"/>
        <c:tickLblPos val="nextTo"/>
        <c:crossAx val="1681141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pivot!$H$5</c:f>
              <c:strCache>
                <c:ptCount val="1"/>
                <c:pt idx="0">
                  <c:v>Total</c:v>
                </c:pt>
              </c:strCache>
            </c:strRef>
          </c:tx>
          <c:spPr>
            <a:solidFill>
              <a:schemeClr val="accent1"/>
            </a:solidFill>
            <a:ln>
              <a:noFill/>
            </a:ln>
            <a:effectLst/>
          </c:spPr>
          <c:cat>
            <c:strRef>
              <c:f>pivot!$G$6:$G$37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pivot!$H$6:$H$37</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4D03-44F7-9537-36C9BF8D8240}"/>
            </c:ext>
          </c:extLst>
        </c:ser>
        <c:dLbls>
          <c:showLegendKey val="0"/>
          <c:showVal val="0"/>
          <c:showCatName val="0"/>
          <c:showSerName val="0"/>
          <c:showPercent val="0"/>
          <c:showBubbleSize val="0"/>
        </c:dLbls>
        <c:axId val="294811487"/>
        <c:axId val="294814367"/>
      </c:areaChart>
      <c:catAx>
        <c:axId val="294811487"/>
        <c:scaling>
          <c:orientation val="minMax"/>
        </c:scaling>
        <c:delete val="1"/>
        <c:axPos val="b"/>
        <c:numFmt formatCode="General" sourceLinked="1"/>
        <c:majorTickMark val="out"/>
        <c:minorTickMark val="none"/>
        <c:tickLblPos val="nextTo"/>
        <c:crossAx val="294814367"/>
        <c:crosses val="autoZero"/>
        <c:auto val="1"/>
        <c:lblAlgn val="ctr"/>
        <c:lblOffset val="100"/>
        <c:noMultiLvlLbl val="0"/>
      </c:catAx>
      <c:valAx>
        <c:axId val="294814367"/>
        <c:scaling>
          <c:orientation val="minMax"/>
        </c:scaling>
        <c:delete val="1"/>
        <c:axPos val="l"/>
        <c:numFmt formatCode="0.00" sourceLinked="1"/>
        <c:majorTickMark val="none"/>
        <c:minorTickMark val="none"/>
        <c:tickLblPos val="nextTo"/>
        <c:crossAx val="294811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[Hospital_Emergency_Dashboard.xlsx]pivot!PivotTable6</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14285714285712E-2"/>
          <c:y val="0.10185185185185186"/>
          <c:w val="0.93888888888888888"/>
          <c:h val="0.89814814814814814"/>
        </c:manualLayout>
      </c:layout>
      <c:areaChart>
        <c:grouping val="standard"/>
        <c:varyColors val="0"/>
        <c:ser>
          <c:idx val="0"/>
          <c:order val="0"/>
          <c:tx>
            <c:strRef>
              <c:f>pivot!$K$5</c:f>
              <c:strCache>
                <c:ptCount val="1"/>
                <c:pt idx="0">
                  <c:v>Total</c:v>
                </c:pt>
              </c:strCache>
            </c:strRef>
          </c:tx>
          <c:spPr>
            <a:solidFill>
              <a:schemeClr val="accent1"/>
            </a:solidFill>
            <a:ln>
              <a:noFill/>
            </a:ln>
            <a:effectLst/>
          </c:spPr>
          <c:cat>
            <c:strRef>
              <c:f>pivot!$J$6:$J$37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pivot!$K$6:$K$37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0-9B98-4D38-BE02-0412A069F1A5}"/>
            </c:ext>
          </c:extLst>
        </c:ser>
        <c:dLbls>
          <c:showLegendKey val="0"/>
          <c:showVal val="0"/>
          <c:showCatName val="0"/>
          <c:showSerName val="0"/>
          <c:showPercent val="0"/>
          <c:showBubbleSize val="0"/>
        </c:dLbls>
        <c:axId val="300369167"/>
        <c:axId val="300370127"/>
      </c:areaChart>
      <c:catAx>
        <c:axId val="300369167"/>
        <c:scaling>
          <c:orientation val="minMax"/>
        </c:scaling>
        <c:delete val="1"/>
        <c:axPos val="b"/>
        <c:numFmt formatCode="General" sourceLinked="1"/>
        <c:majorTickMark val="out"/>
        <c:minorTickMark val="none"/>
        <c:tickLblPos val="nextTo"/>
        <c:crossAx val="300370127"/>
        <c:crosses val="autoZero"/>
        <c:auto val="1"/>
        <c:lblAlgn val="ctr"/>
        <c:lblOffset val="100"/>
        <c:noMultiLvlLbl val="0"/>
      </c:catAx>
      <c:valAx>
        <c:axId val="300370127"/>
        <c:scaling>
          <c:orientation val="minMax"/>
        </c:scaling>
        <c:delete val="1"/>
        <c:axPos val="l"/>
        <c:numFmt formatCode="0.00" sourceLinked="1"/>
        <c:majorTickMark val="none"/>
        <c:minorTickMark val="none"/>
        <c:tickLblPos val="nextTo"/>
        <c:crossAx val="3003691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02017716535428E-2"/>
          <c:y val="8.679107419264899E-2"/>
          <c:w val="0.91127098321342925"/>
          <c:h val="0.78580181575663699"/>
        </c:manualLayout>
      </c:layout>
      <c:barChart>
        <c:barDir val="col"/>
        <c:grouping val="clustered"/>
        <c:varyColors val="0"/>
        <c:ser>
          <c:idx val="0"/>
          <c:order val="0"/>
          <c:tx>
            <c:strRef>
              <c:f>pivot!$B$60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pivot!$A$61:$A$68</c:f>
              <c:strCache>
                <c:ptCount val="8"/>
                <c:pt idx="0">
                  <c:v>0-09</c:v>
                </c:pt>
                <c:pt idx="1">
                  <c:v>10-19</c:v>
                </c:pt>
                <c:pt idx="2">
                  <c:v>20-29</c:v>
                </c:pt>
                <c:pt idx="3">
                  <c:v>30-39</c:v>
                </c:pt>
                <c:pt idx="4">
                  <c:v>40-49</c:v>
                </c:pt>
                <c:pt idx="5">
                  <c:v>50-59</c:v>
                </c:pt>
                <c:pt idx="6">
                  <c:v>60-69</c:v>
                </c:pt>
                <c:pt idx="7">
                  <c:v>70-80</c:v>
                </c:pt>
              </c:strCache>
            </c:strRef>
          </c:cat>
          <c:val>
            <c:numRef>
              <c:f>pivot!$B$61:$B$68</c:f>
              <c:numCache>
                <c:formatCode>0.00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0-A81D-4898-A4F5-9F626511B357}"/>
            </c:ext>
          </c:extLst>
        </c:ser>
        <c:dLbls>
          <c:dLblPos val="outEnd"/>
          <c:showLegendKey val="0"/>
          <c:showVal val="1"/>
          <c:showCatName val="0"/>
          <c:showSerName val="0"/>
          <c:showPercent val="0"/>
          <c:showBubbleSize val="0"/>
        </c:dLbls>
        <c:gapWidth val="219"/>
        <c:overlap val="-27"/>
        <c:axId val="944219327"/>
        <c:axId val="944221247"/>
      </c:barChart>
      <c:catAx>
        <c:axId val="944219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21247"/>
        <c:crosses val="autoZero"/>
        <c:auto val="1"/>
        <c:lblAlgn val="ctr"/>
        <c:lblOffset val="100"/>
        <c:noMultiLvlLbl val="0"/>
      </c:catAx>
      <c:valAx>
        <c:axId val="944221247"/>
        <c:scaling>
          <c:orientation val="minMax"/>
        </c:scaling>
        <c:delete val="1"/>
        <c:axPos val="l"/>
        <c:numFmt formatCode="0.00" sourceLinked="1"/>
        <c:majorTickMark val="out"/>
        <c:minorTickMark val="none"/>
        <c:tickLblPos val="nextTo"/>
        <c:crossAx val="94421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[Hospital_Emergency_Dashboard.xlsx]pivot!PivotTable9</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manualLayout>
          <c:layoutTarget val="inner"/>
          <c:xMode val="edge"/>
          <c:yMode val="edge"/>
          <c:x val="0.16596816526966388"/>
          <c:y val="0.18771364919591238"/>
          <c:w val="0.72024849716366091"/>
          <c:h val="0.75177452565904002"/>
        </c:manualLayout>
      </c:layout>
      <c:pieChart>
        <c:varyColors val="1"/>
        <c:ser>
          <c:idx val="0"/>
          <c:order val="0"/>
          <c:tx>
            <c:strRef>
              <c:f>pivot!$B$73</c:f>
              <c:strCache>
                <c:ptCount val="1"/>
                <c:pt idx="0">
                  <c:v>Total</c:v>
                </c:pt>
              </c:strCache>
            </c:strRef>
          </c:tx>
          <c:spPr>
            <a:ln w="19050">
              <a:noFill/>
            </a:ln>
          </c:spPr>
          <c:dPt>
            <c:idx val="0"/>
            <c:bubble3D val="0"/>
            <c:spPr>
              <a:solidFill>
                <a:schemeClr val="accent1"/>
              </a:solidFill>
              <a:ln w="19050">
                <a:noFill/>
              </a:ln>
              <a:effectLst/>
            </c:spPr>
            <c:extLst>
              <c:ext xmlns:c16="http://schemas.microsoft.com/office/drawing/2014/chart" uri="{C3380CC4-5D6E-409C-BE32-E72D297353CC}">
                <c16:uniqueId val="{00000001-1DF5-4054-B984-1441713CDEE0}"/>
              </c:ext>
            </c:extLst>
          </c:dPt>
          <c:dPt>
            <c:idx val="1"/>
            <c:bubble3D val="0"/>
            <c:spPr>
              <a:solidFill>
                <a:schemeClr val="accent2"/>
              </a:solidFill>
              <a:ln w="19050">
                <a:noFill/>
              </a:ln>
              <a:effectLst/>
            </c:spPr>
            <c:extLst>
              <c:ext xmlns:c16="http://schemas.microsoft.com/office/drawing/2014/chart" uri="{C3380CC4-5D6E-409C-BE32-E72D297353CC}">
                <c16:uniqueId val="{00000003-1DF5-4054-B984-1441713CDEE0}"/>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pivot!$A$74:$A$75</c:f>
              <c:strCache>
                <c:ptCount val="2"/>
                <c:pt idx="0">
                  <c:v>Delay</c:v>
                </c:pt>
                <c:pt idx="1">
                  <c:v>Ontime</c:v>
                </c:pt>
              </c:strCache>
            </c:strRef>
          </c:cat>
          <c:val>
            <c:numRef>
              <c:f>pivot!$B$74:$B$75</c:f>
              <c:numCache>
                <c:formatCode>0.00%</c:formatCode>
                <c:ptCount val="2"/>
                <c:pt idx="0">
                  <c:v>0.62427745664739887</c:v>
                </c:pt>
                <c:pt idx="1">
                  <c:v>0.37572254335260113</c:v>
                </c:pt>
              </c:numCache>
            </c:numRef>
          </c:val>
          <c:extLst>
            <c:ext xmlns:c16="http://schemas.microsoft.com/office/drawing/2014/chart" uri="{C3380CC4-5D6E-409C-BE32-E72D297353CC}">
              <c16:uniqueId val="{00000004-1DF5-4054-B984-1441713CDE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20103928541190416"/>
          <c:y val="5.7154260356630682E-2"/>
          <c:w val="0.56134651057180907"/>
          <c:h val="0.10245720547557817"/>
        </c:manualLayout>
      </c:layout>
      <c:overlay val="0"/>
      <c:spPr>
        <a:noFill/>
        <a:ln w="15875">
          <a:noFill/>
        </a:ln>
        <a:effectLst>
          <a:outerShdw blurRad="50800" dist="50800" dir="5400000" sx="1000" sy="1000" algn="ctr" rotWithShape="0">
            <a:schemeClr val="bg1">
              <a:alpha val="43000"/>
            </a:schemeClr>
          </a:outerShdw>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0.svg"/><Relationship Id="rId2" Type="http://schemas.openxmlformats.org/officeDocument/2006/relationships/image" Target="../media/image19.png"/><Relationship Id="rId1" Type="http://schemas.openxmlformats.org/officeDocument/2006/relationships/hyperlink" Target="#DashBorad!A1"/></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2.svg"/><Relationship Id="rId2" Type="http://schemas.openxmlformats.org/officeDocument/2006/relationships/image" Target="../media/image21.png"/><Relationship Id="rId1" Type="http://schemas.openxmlformats.org/officeDocument/2006/relationships/hyperlink" Target="#DashBorad!A1"/></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3" Type="http://schemas.openxmlformats.org/officeDocument/2006/relationships/image" Target="../media/image24.svg"/><Relationship Id="rId2" Type="http://schemas.openxmlformats.org/officeDocument/2006/relationships/image" Target="../media/image23.png"/><Relationship Id="rId1" Type="http://schemas.openxmlformats.org/officeDocument/2006/relationships/hyperlink" Target="#DashBorad!A1"/></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3" Type="http://schemas.openxmlformats.org/officeDocument/2006/relationships/image" Target="../media/image26.svg"/><Relationship Id="rId2" Type="http://schemas.openxmlformats.org/officeDocument/2006/relationships/image" Target="../media/image25.png"/><Relationship Id="rId1" Type="http://schemas.openxmlformats.org/officeDocument/2006/relationships/hyperlink" Target="#DashBorad!A1"/></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rad!A1"/></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rad!A1"/></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DashBorad!A1"/></Relationships>
</file>

<file path=xl/drawings/_rels/drawing8.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male and female count'!A1"/><Relationship Id="rId18" Type="http://schemas.openxmlformats.org/officeDocument/2006/relationships/image" Target="../media/image10.emf"/><Relationship Id="rId3" Type="http://schemas.openxmlformats.org/officeDocument/2006/relationships/hyperlink" Target="#'Average wiattime daily'!A1"/><Relationship Id="rId21" Type="http://schemas.openxmlformats.org/officeDocument/2006/relationships/image" Target="../media/image13.emf"/><Relationship Id="rId7" Type="http://schemas.openxmlformats.org/officeDocument/2006/relationships/hyperlink" Target="#'age group count'!A1"/><Relationship Id="rId12" Type="http://schemas.openxmlformats.org/officeDocument/2006/relationships/image" Target="../media/image8.svg"/><Relationship Id="rId17" Type="http://schemas.openxmlformats.org/officeDocument/2006/relationships/chart" Target="../charts/chart11.xml"/><Relationship Id="rId2" Type="http://schemas.openxmlformats.org/officeDocument/2006/relationships/chart" Target="../charts/chart5.xml"/><Relationship Id="rId16" Type="http://schemas.openxmlformats.org/officeDocument/2006/relationships/hyperlink" Target="#'No. of patient by department'!A1"/><Relationship Id="rId20" Type="http://schemas.openxmlformats.org/officeDocument/2006/relationships/image" Target="../media/image12.emf"/><Relationship Id="rId1" Type="http://schemas.openxmlformats.org/officeDocument/2006/relationships/hyperlink" Target="#Daily_ER_No_Patient!A1"/><Relationship Id="rId6" Type="http://schemas.openxmlformats.org/officeDocument/2006/relationships/chart" Target="../charts/chart7.xml"/><Relationship Id="rId11" Type="http://schemas.openxmlformats.org/officeDocument/2006/relationships/image" Target="../media/image7.png"/><Relationship Id="rId5" Type="http://schemas.openxmlformats.org/officeDocument/2006/relationships/hyperlink" Target="#satisfaction!A1"/><Relationship Id="rId15" Type="http://schemas.openxmlformats.org/officeDocument/2006/relationships/image" Target="../media/image9.emf"/><Relationship Id="rId10" Type="http://schemas.openxmlformats.org/officeDocument/2006/relationships/chart" Target="../charts/chart9.xml"/><Relationship Id="rId19" Type="http://schemas.openxmlformats.org/officeDocument/2006/relationships/image" Target="../media/image11.emf"/><Relationship Id="rId4" Type="http://schemas.openxmlformats.org/officeDocument/2006/relationships/chart" Target="../charts/chart6.xml"/><Relationship Id="rId9" Type="http://schemas.openxmlformats.org/officeDocument/2006/relationships/hyperlink" Target="#'patient attend with time'!A1"/><Relationship Id="rId1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 Id="rId5" Type="http://schemas.openxmlformats.org/officeDocument/2006/relationships/image" Target="../media/image18.emf"/><Relationship Id="rId4"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xdr:from>
      <xdr:col>0</xdr:col>
      <xdr:colOff>541020</xdr:colOff>
      <xdr:row>1</xdr:row>
      <xdr:rowOff>68580</xdr:rowOff>
    </xdr:from>
    <xdr:to>
      <xdr:col>17</xdr:col>
      <xdr:colOff>381000</xdr:colOff>
      <xdr:row>19</xdr:row>
      <xdr:rowOff>53340</xdr:rowOff>
    </xdr:to>
    <xdr:graphicFrame macro="">
      <xdr:nvGraphicFramePr>
        <xdr:cNvPr id="3" name="Chart 2">
          <a:extLst>
            <a:ext uri="{FF2B5EF4-FFF2-40B4-BE49-F238E27FC236}">
              <a16:creationId xmlns:a16="http://schemas.microsoft.com/office/drawing/2014/main" id="{CA31A088-83EF-4A2A-965E-4DE6F7E92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0.06245</cdr:x>
      <cdr:y>0.01909</cdr:y>
    </cdr:from>
    <cdr:to>
      <cdr:x>0.11609</cdr:x>
      <cdr:y>0.179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BAA6D90-7D76-0F06-36D4-9FEF2D30143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94360" y="60960"/>
          <a:ext cx="510540" cy="51054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xdr:from>
      <xdr:col>1</xdr:col>
      <xdr:colOff>304800</xdr:colOff>
      <xdr:row>2</xdr:row>
      <xdr:rowOff>76200</xdr:rowOff>
    </xdr:from>
    <xdr:to>
      <xdr:col>15</xdr:col>
      <xdr:colOff>464820</xdr:colOff>
      <xdr:row>23</xdr:row>
      <xdr:rowOff>175260</xdr:rowOff>
    </xdr:to>
    <xdr:graphicFrame macro="">
      <xdr:nvGraphicFramePr>
        <xdr:cNvPr id="2" name="Chart 1">
          <a:extLst>
            <a:ext uri="{FF2B5EF4-FFF2-40B4-BE49-F238E27FC236}">
              <a16:creationId xmlns:a16="http://schemas.microsoft.com/office/drawing/2014/main" id="{D2EB6079-D543-44BF-B681-532B89E1A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0.08151</cdr:x>
      <cdr:y>0.03868</cdr:y>
    </cdr:from>
    <cdr:to>
      <cdr:x>0.16301</cdr:x>
      <cdr:y>0.22631</cdr:y>
    </cdr:to>
    <cdr:pic>
      <cdr:nvPicPr>
        <cdr:cNvPr id="3" name="Graphic 2" descr="Man and woman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04D2277-2265-4D8B-DF04-AF08F0EEB3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08660" y="152400"/>
          <a:ext cx="708660" cy="739140"/>
        </a:xfrm>
        <a:prstGeom xmlns:a="http://schemas.openxmlformats.org/drawingml/2006/main" prst="rect">
          <a:avLst/>
        </a:prstGeom>
      </cdr:spPr>
    </cdr:pic>
  </cdr:relSizeAnchor>
</c:userShapes>
</file>

<file path=xl/drawings/drawing13.xml><?xml version="1.0" encoding="utf-8"?>
<xdr:wsDr xmlns:xdr="http://schemas.openxmlformats.org/drawingml/2006/spreadsheetDrawing" xmlns:a="http://schemas.openxmlformats.org/drawingml/2006/main">
  <xdr:twoCellAnchor>
    <xdr:from>
      <xdr:col>1</xdr:col>
      <xdr:colOff>449580</xdr:colOff>
      <xdr:row>8</xdr:row>
      <xdr:rowOff>76200</xdr:rowOff>
    </xdr:from>
    <xdr:to>
      <xdr:col>14</xdr:col>
      <xdr:colOff>259080</xdr:colOff>
      <xdr:row>26</xdr:row>
      <xdr:rowOff>15240</xdr:rowOff>
    </xdr:to>
    <xdr:graphicFrame macro="">
      <xdr:nvGraphicFramePr>
        <xdr:cNvPr id="3" name="Chart 2">
          <a:extLst>
            <a:ext uri="{FF2B5EF4-FFF2-40B4-BE49-F238E27FC236}">
              <a16:creationId xmlns:a16="http://schemas.microsoft.com/office/drawing/2014/main" id="{D88C47B3-8A17-40E8-B6ED-C68A096D1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0.06601</cdr:x>
      <cdr:y>0.03302</cdr:y>
    </cdr:from>
    <cdr:to>
      <cdr:x>0.12414</cdr:x>
      <cdr:y>0.17217</cdr:y>
    </cdr:to>
    <cdr:pic>
      <cdr:nvPicPr>
        <cdr:cNvPr id="3" name="Graphic 2" descr="Hourglass Finished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BE5983F-A7E9-9F71-6430-4D255B9B9B8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10540" y="106680"/>
          <a:ext cx="449580" cy="449580"/>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twoCellAnchor>
    <xdr:from>
      <xdr:col>2</xdr:col>
      <xdr:colOff>220980</xdr:colOff>
      <xdr:row>2</xdr:row>
      <xdr:rowOff>30480</xdr:rowOff>
    </xdr:from>
    <xdr:to>
      <xdr:col>18</xdr:col>
      <xdr:colOff>60960</xdr:colOff>
      <xdr:row>20</xdr:row>
      <xdr:rowOff>137160</xdr:rowOff>
    </xdr:to>
    <xdr:graphicFrame macro="">
      <xdr:nvGraphicFramePr>
        <xdr:cNvPr id="2" name="Chart 1">
          <a:extLst>
            <a:ext uri="{FF2B5EF4-FFF2-40B4-BE49-F238E27FC236}">
              <a16:creationId xmlns:a16="http://schemas.microsoft.com/office/drawing/2014/main" id="{3E34977B-241C-4E55-B62F-CE9A714E9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0.84288</cdr:x>
      <cdr:y>0</cdr:y>
    </cdr:from>
    <cdr:to>
      <cdr:x>0.92184</cdr:x>
      <cdr:y>0.1704</cdr:y>
    </cdr:to>
    <cdr:pic>
      <cdr:nvPicPr>
        <cdr:cNvPr id="3" name="Graphic 2" descr="Ban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2B72045-605D-E091-3EDF-8DD7DD1E39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998877" y="0"/>
          <a:ext cx="561943" cy="579120"/>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0.009</cdr:x>
      <cdr:y>0</cdr:y>
    </cdr:from>
    <cdr:to>
      <cdr:x>0.10345</cdr:x>
      <cdr:y>0.12558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2B583AE-42BB-DAC4-7F46-93592725C4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5720" y="0"/>
          <a:ext cx="480060" cy="411480"/>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1</xdr:col>
      <xdr:colOff>419100</xdr:colOff>
      <xdr:row>1</xdr:row>
      <xdr:rowOff>0</xdr:rowOff>
    </xdr:from>
    <xdr:to>
      <xdr:col>18</xdr:col>
      <xdr:colOff>7620</xdr:colOff>
      <xdr:row>22</xdr:row>
      <xdr:rowOff>15240</xdr:rowOff>
    </xdr:to>
    <xdr:graphicFrame macro="">
      <xdr:nvGraphicFramePr>
        <xdr:cNvPr id="2" name="Chart 1">
          <a:extLst>
            <a:ext uri="{FF2B5EF4-FFF2-40B4-BE49-F238E27FC236}">
              <a16:creationId xmlns:a16="http://schemas.microsoft.com/office/drawing/2014/main" id="{ADBDF973-2C5A-4051-A753-96364D314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0.07412</cdr:x>
      <cdr:y>0</cdr:y>
    </cdr:from>
    <cdr:to>
      <cdr:x>0.13136</cdr:x>
      <cdr:y>0.15206</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8131127-0753-6ACC-A267-14C056A9E02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99749" y="0"/>
          <a:ext cx="617571" cy="580507"/>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3</xdr:col>
      <xdr:colOff>30480</xdr:colOff>
      <xdr:row>54</xdr:row>
      <xdr:rowOff>22860</xdr:rowOff>
    </xdr:from>
    <xdr:to>
      <xdr:col>3</xdr:col>
      <xdr:colOff>1379220</xdr:colOff>
      <xdr:row>55</xdr:row>
      <xdr:rowOff>144780</xdr:rowOff>
    </xdr:to>
    <xdr:graphicFrame macro="">
      <xdr:nvGraphicFramePr>
        <xdr:cNvPr id="4" name="Chart 3">
          <a:extLst>
            <a:ext uri="{FF2B5EF4-FFF2-40B4-BE49-F238E27FC236}">
              <a16:creationId xmlns:a16="http://schemas.microsoft.com/office/drawing/2014/main" id="{40D1DEB8-7C48-5456-BD1C-4ADD77BEA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457200</xdr:colOff>
      <xdr:row>2</xdr:row>
      <xdr:rowOff>106680</xdr:rowOff>
    </xdr:from>
    <xdr:to>
      <xdr:col>17</xdr:col>
      <xdr:colOff>419100</xdr:colOff>
      <xdr:row>21</xdr:row>
      <xdr:rowOff>38100</xdr:rowOff>
    </xdr:to>
    <xdr:graphicFrame macro="">
      <xdr:nvGraphicFramePr>
        <xdr:cNvPr id="2" name="Chart 1">
          <a:extLst>
            <a:ext uri="{FF2B5EF4-FFF2-40B4-BE49-F238E27FC236}">
              <a16:creationId xmlns:a16="http://schemas.microsoft.com/office/drawing/2014/main" id="{13D29CCF-6849-4487-A6CA-1467371FB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0.11633</cdr:x>
      <cdr:y>0.00895</cdr:y>
    </cdr:from>
    <cdr:to>
      <cdr:x>0.18063</cdr:x>
      <cdr:y>0.1176</cdr:y>
    </cdr:to>
    <cdr:pic>
      <cdr:nvPicPr>
        <cdr:cNvPr id="3" name="Graphic 2" descr="Man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F4061B5-868B-A035-BF19-D8E54C16938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88238" y="30480"/>
          <a:ext cx="490946" cy="370077"/>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388620</xdr:colOff>
      <xdr:row>0</xdr:row>
      <xdr:rowOff>91440</xdr:rowOff>
    </xdr:from>
    <xdr:to>
      <xdr:col>9</xdr:col>
      <xdr:colOff>342900</xdr:colOff>
      <xdr:row>5</xdr:row>
      <xdr:rowOff>91440</xdr:rowOff>
    </xdr:to>
    <xdr:sp macro="" textlink="">
      <xdr:nvSpPr>
        <xdr:cNvPr id="2" name="Rectangle: Rounded Corners 1">
          <a:extLst>
            <a:ext uri="{FF2B5EF4-FFF2-40B4-BE49-F238E27FC236}">
              <a16:creationId xmlns:a16="http://schemas.microsoft.com/office/drawing/2014/main" id="{5E0B6EA9-614D-C398-E9E6-E89F346CBE64}"/>
            </a:ext>
          </a:extLst>
        </xdr:cNvPr>
        <xdr:cNvSpPr/>
      </xdr:nvSpPr>
      <xdr:spPr>
        <a:xfrm>
          <a:off x="388620" y="91440"/>
          <a:ext cx="5440680" cy="9144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426720</xdr:colOff>
      <xdr:row>0</xdr:row>
      <xdr:rowOff>99060</xdr:rowOff>
    </xdr:from>
    <xdr:to>
      <xdr:col>12</xdr:col>
      <xdr:colOff>457200</xdr:colOff>
      <xdr:row>5</xdr:row>
      <xdr:rowOff>152400</xdr:rowOff>
    </xdr:to>
    <xdr:sp macro="" textlink="">
      <xdr:nvSpPr>
        <xdr:cNvPr id="3" name="Rectangle: Rounded Corners 2">
          <a:extLst>
            <a:ext uri="{FF2B5EF4-FFF2-40B4-BE49-F238E27FC236}">
              <a16:creationId xmlns:a16="http://schemas.microsoft.com/office/drawing/2014/main" id="{86D44114-B996-2045-7F89-AE8FF4E47124}"/>
            </a:ext>
          </a:extLst>
        </xdr:cNvPr>
        <xdr:cNvSpPr/>
      </xdr:nvSpPr>
      <xdr:spPr>
        <a:xfrm>
          <a:off x="5913120" y="99060"/>
          <a:ext cx="1859280" cy="96774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106680</xdr:colOff>
      <xdr:row>6</xdr:row>
      <xdr:rowOff>37564</xdr:rowOff>
    </xdr:from>
    <xdr:to>
      <xdr:col>6</xdr:col>
      <xdr:colOff>350520</xdr:colOff>
      <xdr:row>11</xdr:row>
      <xdr:rowOff>68580</xdr:rowOff>
    </xdr:to>
    <xdr:sp macro="" textlink="">
      <xdr:nvSpPr>
        <xdr:cNvPr id="4" name="Rectangle: Rounded Corners 3">
          <a:extLst>
            <a:ext uri="{FF2B5EF4-FFF2-40B4-BE49-F238E27FC236}">
              <a16:creationId xmlns:a16="http://schemas.microsoft.com/office/drawing/2014/main" id="{5DEE3171-483F-4B92-A3DB-F24B7F4B122B}"/>
            </a:ext>
          </a:extLst>
        </xdr:cNvPr>
        <xdr:cNvSpPr/>
      </xdr:nvSpPr>
      <xdr:spPr>
        <a:xfrm>
          <a:off x="1935480" y="1134844"/>
          <a:ext cx="2072640" cy="945416"/>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396240</xdr:colOff>
      <xdr:row>6</xdr:row>
      <xdr:rowOff>45720</xdr:rowOff>
    </xdr:from>
    <xdr:to>
      <xdr:col>9</xdr:col>
      <xdr:colOff>365760</xdr:colOff>
      <xdr:row>11</xdr:row>
      <xdr:rowOff>137160</xdr:rowOff>
    </xdr:to>
    <xdr:sp macro="" textlink="">
      <xdr:nvSpPr>
        <xdr:cNvPr id="5" name="Rectangle: Rounded Corners 4">
          <a:extLst>
            <a:ext uri="{FF2B5EF4-FFF2-40B4-BE49-F238E27FC236}">
              <a16:creationId xmlns:a16="http://schemas.microsoft.com/office/drawing/2014/main" id="{A0B4F58F-99FF-4681-9E99-EA7F27FD0B58}"/>
            </a:ext>
          </a:extLst>
        </xdr:cNvPr>
        <xdr:cNvSpPr/>
      </xdr:nvSpPr>
      <xdr:spPr>
        <a:xfrm>
          <a:off x="4053840" y="1143000"/>
          <a:ext cx="1798320" cy="100584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449580</xdr:colOff>
      <xdr:row>6</xdr:row>
      <xdr:rowOff>38100</xdr:rowOff>
    </xdr:from>
    <xdr:to>
      <xdr:col>12</xdr:col>
      <xdr:colOff>518160</xdr:colOff>
      <xdr:row>11</xdr:row>
      <xdr:rowOff>91440</xdr:rowOff>
    </xdr:to>
    <xdr:sp macro="" textlink="">
      <xdr:nvSpPr>
        <xdr:cNvPr id="6" name="Rectangle: Rounded Corners 5">
          <a:extLst>
            <a:ext uri="{FF2B5EF4-FFF2-40B4-BE49-F238E27FC236}">
              <a16:creationId xmlns:a16="http://schemas.microsoft.com/office/drawing/2014/main" id="{5247C1F9-8FB1-4A2A-B60F-AD80DAA0736C}"/>
            </a:ext>
          </a:extLst>
        </xdr:cNvPr>
        <xdr:cNvSpPr/>
      </xdr:nvSpPr>
      <xdr:spPr>
        <a:xfrm>
          <a:off x="5935980" y="1135380"/>
          <a:ext cx="1897380" cy="96774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426720</xdr:colOff>
      <xdr:row>6</xdr:row>
      <xdr:rowOff>7620</xdr:rowOff>
    </xdr:from>
    <xdr:to>
      <xdr:col>3</xdr:col>
      <xdr:colOff>7620</xdr:colOff>
      <xdr:row>35</xdr:row>
      <xdr:rowOff>97971</xdr:rowOff>
    </xdr:to>
    <xdr:sp macro="" textlink="">
      <xdr:nvSpPr>
        <xdr:cNvPr id="8" name="Rectangle: Rounded Corners 7">
          <a:extLst>
            <a:ext uri="{FF2B5EF4-FFF2-40B4-BE49-F238E27FC236}">
              <a16:creationId xmlns:a16="http://schemas.microsoft.com/office/drawing/2014/main" id="{5FAE2407-B214-987F-714C-386CC7377835}"/>
            </a:ext>
          </a:extLst>
        </xdr:cNvPr>
        <xdr:cNvSpPr/>
      </xdr:nvSpPr>
      <xdr:spPr>
        <a:xfrm>
          <a:off x="426720" y="1117963"/>
          <a:ext cx="1409700" cy="5457008"/>
        </a:xfrm>
        <a:prstGeom prst="roundRect">
          <a:avLst>
            <a:gd name="adj" fmla="val 6397"/>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255432</xdr:colOff>
      <xdr:row>17</xdr:row>
      <xdr:rowOff>104743</xdr:rowOff>
    </xdr:from>
    <xdr:to>
      <xdr:col>13</xdr:col>
      <xdr:colOff>72479</xdr:colOff>
      <xdr:row>34</xdr:row>
      <xdr:rowOff>27007</xdr:rowOff>
    </xdr:to>
    <xdr:sp macro="" textlink="">
      <xdr:nvSpPr>
        <xdr:cNvPr id="9" name="Rectangle: Rounded Corners 8">
          <a:extLst>
            <a:ext uri="{FF2B5EF4-FFF2-40B4-BE49-F238E27FC236}">
              <a16:creationId xmlns:a16="http://schemas.microsoft.com/office/drawing/2014/main" id="{71C823C5-7EFC-69EB-85A8-91AF8F0782D0}"/>
            </a:ext>
          </a:extLst>
        </xdr:cNvPr>
        <xdr:cNvSpPr/>
      </xdr:nvSpPr>
      <xdr:spPr>
        <a:xfrm>
          <a:off x="2078445" y="3220262"/>
          <a:ext cx="5893756" cy="3037783"/>
        </a:xfrm>
        <a:prstGeom prst="roundRect">
          <a:avLst>
            <a:gd name="adj" fmla="val 920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388619</xdr:colOff>
      <xdr:row>1</xdr:row>
      <xdr:rowOff>7619</xdr:rowOff>
    </xdr:from>
    <xdr:to>
      <xdr:col>18</xdr:col>
      <xdr:colOff>272142</xdr:colOff>
      <xdr:row>16</xdr:row>
      <xdr:rowOff>87085</xdr:rowOff>
    </xdr:to>
    <xdr:sp macro="" textlink="">
      <xdr:nvSpPr>
        <xdr:cNvPr id="10" name="Rectangle: Rounded Corners 9">
          <a:extLst>
            <a:ext uri="{FF2B5EF4-FFF2-40B4-BE49-F238E27FC236}">
              <a16:creationId xmlns:a16="http://schemas.microsoft.com/office/drawing/2014/main" id="{84044769-0811-4051-A34E-1B8288AC3F0D}"/>
            </a:ext>
          </a:extLst>
        </xdr:cNvPr>
        <xdr:cNvSpPr/>
      </xdr:nvSpPr>
      <xdr:spPr>
        <a:xfrm>
          <a:off x="8313419" y="192676"/>
          <a:ext cx="2931523" cy="2855323"/>
        </a:xfrm>
        <a:prstGeom prst="roundRect">
          <a:avLst>
            <a:gd name="adj" fmla="val 673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471351</xdr:colOff>
      <xdr:row>0</xdr:row>
      <xdr:rowOff>160020</xdr:rowOff>
    </xdr:from>
    <xdr:to>
      <xdr:col>23</xdr:col>
      <xdr:colOff>206829</xdr:colOff>
      <xdr:row>16</xdr:row>
      <xdr:rowOff>87086</xdr:rowOff>
    </xdr:to>
    <xdr:sp macro="" textlink="">
      <xdr:nvSpPr>
        <xdr:cNvPr id="11" name="Rectangle: Rounded Corners 10">
          <a:extLst>
            <a:ext uri="{FF2B5EF4-FFF2-40B4-BE49-F238E27FC236}">
              <a16:creationId xmlns:a16="http://schemas.microsoft.com/office/drawing/2014/main" id="{DCF9AC20-A622-40CF-83CB-2F8E4BE576DD}"/>
            </a:ext>
          </a:extLst>
        </xdr:cNvPr>
        <xdr:cNvSpPr/>
      </xdr:nvSpPr>
      <xdr:spPr>
        <a:xfrm>
          <a:off x="11444151" y="160020"/>
          <a:ext cx="2783478" cy="2887980"/>
        </a:xfrm>
        <a:prstGeom prst="roundRect">
          <a:avLst>
            <a:gd name="adj" fmla="val 592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571499</xdr:colOff>
      <xdr:row>17</xdr:row>
      <xdr:rowOff>152400</xdr:rowOff>
    </xdr:from>
    <xdr:to>
      <xdr:col>23</xdr:col>
      <xdr:colOff>174170</xdr:colOff>
      <xdr:row>34</xdr:row>
      <xdr:rowOff>22860</xdr:rowOff>
    </xdr:to>
    <xdr:sp macro="" textlink="">
      <xdr:nvSpPr>
        <xdr:cNvPr id="12" name="Rectangle: Rounded Corners 11">
          <a:extLst>
            <a:ext uri="{FF2B5EF4-FFF2-40B4-BE49-F238E27FC236}">
              <a16:creationId xmlns:a16="http://schemas.microsoft.com/office/drawing/2014/main" id="{2FAEB535-AB53-3EB8-8A62-4EEBF14192FF}"/>
            </a:ext>
          </a:extLst>
        </xdr:cNvPr>
        <xdr:cNvSpPr/>
      </xdr:nvSpPr>
      <xdr:spPr>
        <a:xfrm>
          <a:off x="8496299" y="3298371"/>
          <a:ext cx="5698671" cy="3016432"/>
        </a:xfrm>
        <a:prstGeom prst="roundRect">
          <a:avLst>
            <a:gd name="adj" fmla="val 617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312420</xdr:colOff>
      <xdr:row>1</xdr:row>
      <xdr:rowOff>60960</xdr:rowOff>
    </xdr:from>
    <xdr:to>
      <xdr:col>8</xdr:col>
      <xdr:colOff>373380</xdr:colOff>
      <xdr:row>3</xdr:row>
      <xdr:rowOff>15240</xdr:rowOff>
    </xdr:to>
    <xdr:sp macro="" textlink="">
      <xdr:nvSpPr>
        <xdr:cNvPr id="14" name="TextBox 13">
          <a:extLst>
            <a:ext uri="{FF2B5EF4-FFF2-40B4-BE49-F238E27FC236}">
              <a16:creationId xmlns:a16="http://schemas.microsoft.com/office/drawing/2014/main" id="{EDB20104-96CF-AAEC-2D9B-432091D3B5B7}"/>
            </a:ext>
          </a:extLst>
        </xdr:cNvPr>
        <xdr:cNvSpPr txBox="1"/>
      </xdr:nvSpPr>
      <xdr:spPr>
        <a:xfrm>
          <a:off x="1531620" y="243840"/>
          <a:ext cx="37185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b="1"/>
            <a:t>Hospital Emergency Room Dashboard</a:t>
          </a:r>
        </a:p>
      </xdr:txBody>
    </xdr:sp>
    <xdr:clientData/>
  </xdr:twoCellAnchor>
  <xdr:twoCellAnchor editAs="absolute">
    <xdr:from>
      <xdr:col>4</xdr:col>
      <xdr:colOff>68580</xdr:colOff>
      <xdr:row>3</xdr:row>
      <xdr:rowOff>91440</xdr:rowOff>
    </xdr:from>
    <xdr:to>
      <xdr:col>6</xdr:col>
      <xdr:colOff>281940</xdr:colOff>
      <xdr:row>5</xdr:row>
      <xdr:rowOff>45720</xdr:rowOff>
    </xdr:to>
    <xdr:sp macro="" textlink="">
      <xdr:nvSpPr>
        <xdr:cNvPr id="16" name="TextBox 15">
          <a:extLst>
            <a:ext uri="{FF2B5EF4-FFF2-40B4-BE49-F238E27FC236}">
              <a16:creationId xmlns:a16="http://schemas.microsoft.com/office/drawing/2014/main" id="{8B908C9A-507F-4EAF-B787-615EDB8A1280}"/>
            </a:ext>
          </a:extLst>
        </xdr:cNvPr>
        <xdr:cNvSpPr txBox="1"/>
      </xdr:nvSpPr>
      <xdr:spPr>
        <a:xfrm>
          <a:off x="2506980" y="640080"/>
          <a:ext cx="14325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Monthly</a:t>
          </a:r>
          <a:r>
            <a:rPr lang="en-IN" sz="1600" b="1" baseline="0"/>
            <a:t> Report</a:t>
          </a:r>
          <a:endParaRPr lang="en-IN" sz="1600" b="1"/>
        </a:p>
      </xdr:txBody>
    </xdr:sp>
    <xdr:clientData/>
  </xdr:twoCellAnchor>
  <xdr:twoCellAnchor editAs="absolute">
    <xdr:from>
      <xdr:col>3</xdr:col>
      <xdr:colOff>464820</xdr:colOff>
      <xdr:row>8</xdr:row>
      <xdr:rowOff>0</xdr:rowOff>
    </xdr:from>
    <xdr:to>
      <xdr:col>5</xdr:col>
      <xdr:colOff>388620</xdr:colOff>
      <xdr:row>9</xdr:row>
      <xdr:rowOff>22860</xdr:rowOff>
    </xdr:to>
    <xdr:sp macro="" textlink="">
      <xdr:nvSpPr>
        <xdr:cNvPr id="18" name="TextBox 17">
          <a:extLst>
            <a:ext uri="{FF2B5EF4-FFF2-40B4-BE49-F238E27FC236}">
              <a16:creationId xmlns:a16="http://schemas.microsoft.com/office/drawing/2014/main" id="{2D89F62F-081E-4DD2-9D06-F8D3F746F16D}"/>
            </a:ext>
          </a:extLst>
        </xdr:cNvPr>
        <xdr:cNvSpPr txBox="1"/>
      </xdr:nvSpPr>
      <xdr:spPr>
        <a:xfrm>
          <a:off x="2293620" y="1463040"/>
          <a:ext cx="11430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0"/>
            <a:t>No.</a:t>
          </a:r>
          <a:r>
            <a:rPr lang="en-IN" sz="1400" b="0" baseline="0"/>
            <a:t> of Patients</a:t>
          </a:r>
          <a:endParaRPr lang="en-IN" sz="1400" b="0"/>
        </a:p>
      </xdr:txBody>
    </xdr:sp>
    <xdr:clientData/>
  </xdr:twoCellAnchor>
  <xdr:twoCellAnchor editAs="absolute">
    <xdr:from>
      <xdr:col>3</xdr:col>
      <xdr:colOff>533400</xdr:colOff>
      <xdr:row>6</xdr:row>
      <xdr:rowOff>137160</xdr:rowOff>
    </xdr:from>
    <xdr:to>
      <xdr:col>5</xdr:col>
      <xdr:colOff>472440</xdr:colOff>
      <xdr:row>7</xdr:row>
      <xdr:rowOff>160020</xdr:rowOff>
    </xdr:to>
    <xdr:sp macro="" textlink="pivot!A7">
      <xdr:nvSpPr>
        <xdr:cNvPr id="20" name="TextBox 19">
          <a:extLst>
            <a:ext uri="{FF2B5EF4-FFF2-40B4-BE49-F238E27FC236}">
              <a16:creationId xmlns:a16="http://schemas.microsoft.com/office/drawing/2014/main" id="{13B1FE8C-6DB5-433B-AE6E-3C14A8810398}"/>
            </a:ext>
          </a:extLst>
        </xdr:cNvPr>
        <xdr:cNvSpPr txBox="1"/>
      </xdr:nvSpPr>
      <xdr:spPr>
        <a:xfrm>
          <a:off x="2362200" y="1234440"/>
          <a:ext cx="11582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i="0" u="none" strike="noStrike">
              <a:solidFill>
                <a:srgbClr val="000000"/>
              </a:solidFill>
              <a:latin typeface="Calibri"/>
              <a:ea typeface="Calibri"/>
              <a:cs typeface="Calibri"/>
            </a:rPr>
            <a:t>            </a:t>
          </a:r>
          <a:fld id="{030B3B08-79D7-4D5E-AB9E-AD613F56CC5D}" type="TxLink">
            <a:rPr lang="en-US" sz="1100" b="1" i="0" u="none" strike="noStrike">
              <a:solidFill>
                <a:srgbClr val="000000"/>
              </a:solidFill>
              <a:latin typeface="Calibri"/>
              <a:ea typeface="Calibri"/>
              <a:cs typeface="Calibri"/>
            </a:rPr>
            <a:pPr/>
            <a:t>506</a:t>
          </a:fld>
          <a:endParaRPr lang="en-IN" sz="1600" b="1"/>
        </a:p>
      </xdr:txBody>
    </xdr:sp>
    <xdr:clientData/>
  </xdr:twoCellAnchor>
  <xdr:twoCellAnchor editAs="absolute">
    <xdr:from>
      <xdr:col>6</xdr:col>
      <xdr:colOff>541020</xdr:colOff>
      <xdr:row>8</xdr:row>
      <xdr:rowOff>7620</xdr:rowOff>
    </xdr:from>
    <xdr:to>
      <xdr:col>9</xdr:col>
      <xdr:colOff>350520</xdr:colOff>
      <xdr:row>9</xdr:row>
      <xdr:rowOff>83820</xdr:rowOff>
    </xdr:to>
    <xdr:sp macro="" textlink="">
      <xdr:nvSpPr>
        <xdr:cNvPr id="21" name="TextBox 20">
          <a:extLst>
            <a:ext uri="{FF2B5EF4-FFF2-40B4-BE49-F238E27FC236}">
              <a16:creationId xmlns:a16="http://schemas.microsoft.com/office/drawing/2014/main" id="{FFD24BC8-C9D2-4EB1-BB11-C208C35AD720}"/>
            </a:ext>
          </a:extLst>
        </xdr:cNvPr>
        <xdr:cNvSpPr txBox="1"/>
      </xdr:nvSpPr>
      <xdr:spPr>
        <a:xfrm>
          <a:off x="4198620" y="1470660"/>
          <a:ext cx="16383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0"/>
            <a:t>avg</a:t>
          </a:r>
          <a:r>
            <a:rPr lang="en-IN" sz="1400" b="0" baseline="0"/>
            <a:t> Patient wait time</a:t>
          </a:r>
          <a:endParaRPr lang="en-IN" sz="1400" b="0"/>
        </a:p>
      </xdr:txBody>
    </xdr:sp>
    <xdr:clientData/>
  </xdr:twoCellAnchor>
  <xdr:twoCellAnchor editAs="absolute">
    <xdr:from>
      <xdr:col>7</xdr:col>
      <xdr:colOff>464820</xdr:colOff>
      <xdr:row>6</xdr:row>
      <xdr:rowOff>137160</xdr:rowOff>
    </xdr:from>
    <xdr:to>
      <xdr:col>8</xdr:col>
      <xdr:colOff>266700</xdr:colOff>
      <xdr:row>7</xdr:row>
      <xdr:rowOff>121920</xdr:rowOff>
    </xdr:to>
    <xdr:sp macro="" textlink="pivot!A15">
      <xdr:nvSpPr>
        <xdr:cNvPr id="22" name="TextBox 21">
          <a:extLst>
            <a:ext uri="{FF2B5EF4-FFF2-40B4-BE49-F238E27FC236}">
              <a16:creationId xmlns:a16="http://schemas.microsoft.com/office/drawing/2014/main" id="{4C4CB9F0-CB5F-44C1-9280-D0B14262236F}"/>
            </a:ext>
          </a:extLst>
        </xdr:cNvPr>
        <xdr:cNvSpPr txBox="1"/>
      </xdr:nvSpPr>
      <xdr:spPr>
        <a:xfrm>
          <a:off x="4732020" y="1234440"/>
          <a:ext cx="41148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D257E14-0C8C-4DF4-8E44-7F711EF68712}" type="TxLink">
            <a:rPr lang="en-US" sz="1100" b="1" i="0" u="none" strike="noStrike">
              <a:solidFill>
                <a:srgbClr val="000000"/>
              </a:solidFill>
              <a:latin typeface="Calibri"/>
              <a:ea typeface="Calibri"/>
              <a:cs typeface="Calibri"/>
            </a:rPr>
            <a:pPr/>
            <a:t>35.15</a:t>
          </a:fld>
          <a:endParaRPr lang="en-IN" sz="1600" b="1"/>
        </a:p>
      </xdr:txBody>
    </xdr:sp>
    <xdr:clientData/>
  </xdr:twoCellAnchor>
  <xdr:twoCellAnchor editAs="absolute">
    <xdr:from>
      <xdr:col>9</xdr:col>
      <xdr:colOff>548640</xdr:colOff>
      <xdr:row>8</xdr:row>
      <xdr:rowOff>7620</xdr:rowOff>
    </xdr:from>
    <xdr:to>
      <xdr:col>12</xdr:col>
      <xdr:colOff>464820</xdr:colOff>
      <xdr:row>9</xdr:row>
      <xdr:rowOff>106680</xdr:rowOff>
    </xdr:to>
    <xdr:sp macro="" textlink="">
      <xdr:nvSpPr>
        <xdr:cNvPr id="23" name="TextBox 22">
          <a:extLst>
            <a:ext uri="{FF2B5EF4-FFF2-40B4-BE49-F238E27FC236}">
              <a16:creationId xmlns:a16="http://schemas.microsoft.com/office/drawing/2014/main" id="{EEB4ABBF-E10E-4D1A-BEF2-7C8AD2EF01BE}"/>
            </a:ext>
          </a:extLst>
        </xdr:cNvPr>
        <xdr:cNvSpPr txBox="1"/>
      </xdr:nvSpPr>
      <xdr:spPr>
        <a:xfrm>
          <a:off x="6035040" y="1470660"/>
          <a:ext cx="17449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0"/>
            <a:t>Avg satisfaction score </a:t>
          </a:r>
        </a:p>
      </xdr:txBody>
    </xdr:sp>
    <xdr:clientData/>
  </xdr:twoCellAnchor>
  <xdr:twoCellAnchor editAs="absolute">
    <xdr:from>
      <xdr:col>11</xdr:col>
      <xdr:colOff>22860</xdr:colOff>
      <xdr:row>6</xdr:row>
      <xdr:rowOff>99060</xdr:rowOff>
    </xdr:from>
    <xdr:to>
      <xdr:col>11</xdr:col>
      <xdr:colOff>388620</xdr:colOff>
      <xdr:row>7</xdr:row>
      <xdr:rowOff>121920</xdr:rowOff>
    </xdr:to>
    <xdr:sp macro="" textlink="pivot!A19">
      <xdr:nvSpPr>
        <xdr:cNvPr id="24" name="TextBox 23">
          <a:extLst>
            <a:ext uri="{FF2B5EF4-FFF2-40B4-BE49-F238E27FC236}">
              <a16:creationId xmlns:a16="http://schemas.microsoft.com/office/drawing/2014/main" id="{852A4676-B9E2-4167-B594-0C751D144BDA}"/>
            </a:ext>
          </a:extLst>
        </xdr:cNvPr>
        <xdr:cNvSpPr txBox="1"/>
      </xdr:nvSpPr>
      <xdr:spPr>
        <a:xfrm>
          <a:off x="6728460" y="1196340"/>
          <a:ext cx="3657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5E821E37-C14E-4813-9E9D-15D2A16D87FA}" type="TxLink">
            <a:rPr lang="en-US" sz="1100" b="1" i="0" u="none" strike="noStrike">
              <a:solidFill>
                <a:srgbClr val="000000"/>
              </a:solidFill>
              <a:latin typeface="Calibri"/>
              <a:ea typeface="Calibri"/>
              <a:cs typeface="Calibri"/>
            </a:rPr>
            <a:pPr/>
            <a:t>5.15</a:t>
          </a:fld>
          <a:endParaRPr lang="en-IN" sz="1600" b="1"/>
        </a:p>
      </xdr:txBody>
    </xdr:sp>
    <xdr:clientData/>
  </xdr:twoCellAnchor>
  <xdr:twoCellAnchor editAs="oneCell">
    <xdr:from>
      <xdr:col>0</xdr:col>
      <xdr:colOff>568234</xdr:colOff>
      <xdr:row>7</xdr:row>
      <xdr:rowOff>32657</xdr:rowOff>
    </xdr:from>
    <xdr:to>
      <xdr:col>2</xdr:col>
      <xdr:colOff>533400</xdr:colOff>
      <xdr:row>34</xdr:row>
      <xdr:rowOff>21771</xdr:rowOff>
    </xdr:to>
    <mc:AlternateContent xmlns:mc="http://schemas.openxmlformats.org/markup-compatibility/2006" xmlns:a14="http://schemas.microsoft.com/office/drawing/2010/main">
      <mc:Choice Requires="a14">
        <xdr:graphicFrame macro="">
          <xdr:nvGraphicFramePr>
            <xdr:cNvPr id="26" name="Date (Month) 1">
              <a:extLst>
                <a:ext uri="{FF2B5EF4-FFF2-40B4-BE49-F238E27FC236}">
                  <a16:creationId xmlns:a16="http://schemas.microsoft.com/office/drawing/2014/main" id="{04CC02F7-3EBA-4057-93AD-2059AC2CAC4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568234" y="1328057"/>
              <a:ext cx="1184366" cy="4985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121981</xdr:colOff>
      <xdr:row>8</xdr:row>
      <xdr:rowOff>175260</xdr:rowOff>
    </xdr:from>
    <xdr:to>
      <xdr:col>6</xdr:col>
      <xdr:colOff>349107</xdr:colOff>
      <xdr:row>11</xdr:row>
      <xdr:rowOff>22860</xdr:rowOff>
    </xdr:to>
    <xdr:graphicFrame macro="">
      <xdr:nvGraphicFramePr>
        <xdr:cNvPr id="27" name="Chart 26">
          <a:hlinkClick xmlns:r="http://schemas.openxmlformats.org/officeDocument/2006/relationships" r:id="rId1"/>
          <a:extLst>
            <a:ext uri="{FF2B5EF4-FFF2-40B4-BE49-F238E27FC236}">
              <a16:creationId xmlns:a16="http://schemas.microsoft.com/office/drawing/2014/main" id="{D7EC0175-2B5E-44A4-A3FE-ACC250036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434340</xdr:colOff>
      <xdr:row>9</xdr:row>
      <xdr:rowOff>68580</xdr:rowOff>
    </xdr:from>
    <xdr:to>
      <xdr:col>9</xdr:col>
      <xdr:colOff>274320</xdr:colOff>
      <xdr:row>12</xdr:row>
      <xdr:rowOff>15240</xdr:rowOff>
    </xdr:to>
    <xdr:graphicFrame macro="">
      <xdr:nvGraphicFramePr>
        <xdr:cNvPr id="13" name="Chart 12">
          <a:hlinkClick xmlns:r="http://schemas.openxmlformats.org/officeDocument/2006/relationships" r:id="rId3"/>
          <a:extLst>
            <a:ext uri="{FF2B5EF4-FFF2-40B4-BE49-F238E27FC236}">
              <a16:creationId xmlns:a16="http://schemas.microsoft.com/office/drawing/2014/main" id="{261294EE-5BEB-4379-840C-F0604134B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510540</xdr:colOff>
      <xdr:row>9</xdr:row>
      <xdr:rowOff>22860</xdr:rowOff>
    </xdr:from>
    <xdr:to>
      <xdr:col>12</xdr:col>
      <xdr:colOff>152400</xdr:colOff>
      <xdr:row>11</xdr:row>
      <xdr:rowOff>0</xdr:rowOff>
    </xdr:to>
    <xdr:graphicFrame macro="">
      <xdr:nvGraphicFramePr>
        <xdr:cNvPr id="15" name="Chart 14">
          <a:hlinkClick xmlns:r="http://schemas.openxmlformats.org/officeDocument/2006/relationships" r:id="rId5"/>
          <a:extLst>
            <a:ext uri="{FF2B5EF4-FFF2-40B4-BE49-F238E27FC236}">
              <a16:creationId xmlns:a16="http://schemas.microsoft.com/office/drawing/2014/main" id="{D7E81130-46D1-4A02-B5D9-870FBDAA1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198120</xdr:colOff>
      <xdr:row>20</xdr:row>
      <xdr:rowOff>22860</xdr:rowOff>
    </xdr:from>
    <xdr:to>
      <xdr:col>12</xdr:col>
      <xdr:colOff>198120</xdr:colOff>
      <xdr:row>32</xdr:row>
      <xdr:rowOff>106680</xdr:rowOff>
    </xdr:to>
    <xdr:graphicFrame macro="">
      <xdr:nvGraphicFramePr>
        <xdr:cNvPr id="28" name="Chart 27">
          <a:hlinkClick xmlns:r="http://schemas.openxmlformats.org/officeDocument/2006/relationships" r:id="rId7"/>
          <a:extLst>
            <a:ext uri="{FF2B5EF4-FFF2-40B4-BE49-F238E27FC236}">
              <a16:creationId xmlns:a16="http://schemas.microsoft.com/office/drawing/2014/main" id="{55623CBC-2A93-4EB1-93A6-01B0D53E8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556260</xdr:colOff>
      <xdr:row>1</xdr:row>
      <xdr:rowOff>60960</xdr:rowOff>
    </xdr:from>
    <xdr:to>
      <xdr:col>17</xdr:col>
      <xdr:colOff>480060</xdr:colOff>
      <xdr:row>13</xdr:row>
      <xdr:rowOff>83820</xdr:rowOff>
    </xdr:to>
    <xdr:graphicFrame macro="">
      <xdr:nvGraphicFramePr>
        <xdr:cNvPr id="30" name="Chart 29">
          <a:hlinkClick xmlns:r="http://schemas.openxmlformats.org/officeDocument/2006/relationships" r:id="rId9"/>
          <a:extLst>
            <a:ext uri="{FF2B5EF4-FFF2-40B4-BE49-F238E27FC236}">
              <a16:creationId xmlns:a16="http://schemas.microsoft.com/office/drawing/2014/main" id="{C97D7AEE-FD7A-4CA1-A17C-78AD79D9E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586740</xdr:colOff>
      <xdr:row>0</xdr:row>
      <xdr:rowOff>144780</xdr:rowOff>
    </xdr:from>
    <xdr:to>
      <xdr:col>1</xdr:col>
      <xdr:colOff>594360</xdr:colOff>
      <xdr:row>3</xdr:row>
      <xdr:rowOff>167640</xdr:rowOff>
    </xdr:to>
    <xdr:pic>
      <xdr:nvPicPr>
        <xdr:cNvPr id="19" name="Graphic 18" descr="Medical with solid fill">
          <a:extLst>
            <a:ext uri="{FF2B5EF4-FFF2-40B4-BE49-F238E27FC236}">
              <a16:creationId xmlns:a16="http://schemas.microsoft.com/office/drawing/2014/main" id="{ECA7A957-23AB-73E1-B45F-C2438B619A7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86740" y="144780"/>
          <a:ext cx="617220" cy="571500"/>
        </a:xfrm>
        <a:prstGeom prst="rect">
          <a:avLst/>
        </a:prstGeom>
      </xdr:spPr>
    </xdr:pic>
    <xdr:clientData/>
  </xdr:twoCellAnchor>
  <xdr:twoCellAnchor>
    <xdr:from>
      <xdr:col>18</xdr:col>
      <xdr:colOff>495300</xdr:colOff>
      <xdr:row>1</xdr:row>
      <xdr:rowOff>129540</xdr:rowOff>
    </xdr:from>
    <xdr:to>
      <xdr:col>22</xdr:col>
      <xdr:colOff>434340</xdr:colOff>
      <xdr:row>13</xdr:row>
      <xdr:rowOff>137160</xdr:rowOff>
    </xdr:to>
    <xdr:graphicFrame macro="">
      <xdr:nvGraphicFramePr>
        <xdr:cNvPr id="29" name="Chart 28">
          <a:hlinkClick xmlns:r="http://schemas.openxmlformats.org/officeDocument/2006/relationships" r:id="rId13"/>
          <a:extLst>
            <a:ext uri="{FF2B5EF4-FFF2-40B4-BE49-F238E27FC236}">
              <a16:creationId xmlns:a16="http://schemas.microsoft.com/office/drawing/2014/main" id="{637801AF-278E-4839-AC44-F63E737BE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99060</xdr:colOff>
          <xdr:row>14</xdr:row>
          <xdr:rowOff>7620</xdr:rowOff>
        </xdr:from>
        <xdr:to>
          <xdr:col>22</xdr:col>
          <xdr:colOff>247497</xdr:colOff>
          <xdr:row>15</xdr:row>
          <xdr:rowOff>69448</xdr:rowOff>
        </xdr:to>
        <xdr:pic>
          <xdr:nvPicPr>
            <xdr:cNvPr id="33" name="Picture 32">
              <a:extLst>
                <a:ext uri="{FF2B5EF4-FFF2-40B4-BE49-F238E27FC236}">
                  <a16:creationId xmlns:a16="http://schemas.microsoft.com/office/drawing/2014/main" id="{6ABB6CCB-734C-690E-7F21-2D3F67E255CE}"/>
                </a:ext>
              </a:extLst>
            </xdr:cNvPr>
            <xdr:cNvPicPr>
              <a:picLocks noChangeAspect="1" noChangeArrowheads="1"/>
              <a:extLst>
                <a:ext uri="{84589F7E-364E-4C9E-8A38-B11213B215E9}">
                  <a14:cameraTool cellRange="pivot!$A$81" spid="_x0000_s2111"/>
                </a:ext>
              </a:extLst>
            </xdr:cNvPicPr>
          </xdr:nvPicPr>
          <xdr:blipFill>
            <a:blip xmlns:r="http://schemas.openxmlformats.org/officeDocument/2006/relationships" r:embed="rId15"/>
            <a:srcRect/>
            <a:stretch>
              <a:fillRect/>
            </a:stretch>
          </xdr:blipFill>
          <xdr:spPr bwMode="auto">
            <a:xfrm>
              <a:off x="11681460" y="2567940"/>
              <a:ext cx="1977237" cy="24470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14</xdr:col>
      <xdr:colOff>381000</xdr:colOff>
      <xdr:row>19</xdr:row>
      <xdr:rowOff>45720</xdr:rowOff>
    </xdr:from>
    <xdr:to>
      <xdr:col>21</xdr:col>
      <xdr:colOff>457200</xdr:colOff>
      <xdr:row>33</xdr:row>
      <xdr:rowOff>0</xdr:rowOff>
    </xdr:to>
    <xdr:graphicFrame macro="">
      <xdr:nvGraphicFramePr>
        <xdr:cNvPr id="35" name="Chart 34">
          <a:hlinkClick xmlns:r="http://schemas.openxmlformats.org/officeDocument/2006/relationships" r:id="rId16"/>
          <a:extLst>
            <a:ext uri="{FF2B5EF4-FFF2-40B4-BE49-F238E27FC236}">
              <a16:creationId xmlns:a16="http://schemas.microsoft.com/office/drawing/2014/main" id="{B14C1A56-35BC-4896-9E9C-F13091C5D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213359</xdr:colOff>
          <xdr:row>13</xdr:row>
          <xdr:rowOff>178288</xdr:rowOff>
        </xdr:from>
        <xdr:to>
          <xdr:col>17</xdr:col>
          <xdr:colOff>464820</xdr:colOff>
          <xdr:row>15</xdr:row>
          <xdr:rowOff>53339</xdr:rowOff>
        </xdr:to>
        <xdr:pic>
          <xdr:nvPicPr>
            <xdr:cNvPr id="36" name="Picture 35">
              <a:extLst>
                <a:ext uri="{FF2B5EF4-FFF2-40B4-BE49-F238E27FC236}">
                  <a16:creationId xmlns:a16="http://schemas.microsoft.com/office/drawing/2014/main" id="{17801714-DD24-44AA-3DF4-44A9269B59AB}"/>
                </a:ext>
              </a:extLst>
            </xdr:cNvPr>
            <xdr:cNvPicPr>
              <a:picLocks noChangeAspect="1" noChangeArrowheads="1"/>
              <a:extLst>
                <a:ext uri="{84589F7E-364E-4C9E-8A38-B11213B215E9}">
                  <a14:cameraTool cellRange="pivot!$A$83" spid="_x0000_s2112"/>
                </a:ext>
              </a:extLst>
            </xdr:cNvPicPr>
          </xdr:nvPicPr>
          <xdr:blipFill>
            <a:blip xmlns:r="http://schemas.openxmlformats.org/officeDocument/2006/relationships" r:embed="rId18"/>
            <a:srcRect/>
            <a:stretch>
              <a:fillRect/>
            </a:stretch>
          </xdr:blipFill>
          <xdr:spPr bwMode="auto">
            <a:xfrm>
              <a:off x="8747759" y="2555728"/>
              <a:ext cx="2080261" cy="2408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472440</xdr:colOff>
          <xdr:row>32</xdr:row>
          <xdr:rowOff>15240</xdr:rowOff>
        </xdr:from>
        <xdr:to>
          <xdr:col>21</xdr:col>
          <xdr:colOff>320040</xdr:colOff>
          <xdr:row>33</xdr:row>
          <xdr:rowOff>76199</xdr:rowOff>
        </xdr:to>
        <xdr:pic>
          <xdr:nvPicPr>
            <xdr:cNvPr id="39" name="Picture 38">
              <a:extLst>
                <a:ext uri="{FF2B5EF4-FFF2-40B4-BE49-F238E27FC236}">
                  <a16:creationId xmlns:a16="http://schemas.microsoft.com/office/drawing/2014/main" id="{A3F2EEF4-BD6F-63D1-8FC2-CEEE3C08FB7E}"/>
                </a:ext>
              </a:extLst>
            </xdr:cNvPr>
            <xdr:cNvPicPr>
              <a:picLocks noChangeAspect="1" noChangeArrowheads="1"/>
              <a:extLst>
                <a:ext uri="{84589F7E-364E-4C9E-8A38-B11213B215E9}">
                  <a14:cameraTool cellRange="pivot!$A$95" spid="_x0000_s2113"/>
                </a:ext>
              </a:extLst>
            </xdr:cNvPicPr>
          </xdr:nvPicPr>
          <xdr:blipFill>
            <a:blip xmlns:r="http://schemas.openxmlformats.org/officeDocument/2006/relationships" r:embed="rId19">
              <a:alphaModFix amt="92000"/>
            </a:blip>
            <a:srcRect/>
            <a:stretch>
              <a:fillRect/>
            </a:stretch>
          </xdr:blipFill>
          <xdr:spPr bwMode="auto">
            <a:xfrm>
              <a:off x="10226040" y="5867400"/>
              <a:ext cx="2895600" cy="243839"/>
            </a:xfrm>
            <a:prstGeom prst="rect">
              <a:avLst/>
            </a:prstGeom>
            <a:solidFill>
              <a:schemeClr val="bg1">
                <a:lumMod val="85000"/>
              </a:schemeClr>
            </a:solidFill>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495300</xdr:colOff>
          <xdr:row>32</xdr:row>
          <xdr:rowOff>161974</xdr:rowOff>
        </xdr:from>
        <xdr:to>
          <xdr:col>10</xdr:col>
          <xdr:colOff>243840</xdr:colOff>
          <xdr:row>33</xdr:row>
          <xdr:rowOff>182879</xdr:rowOff>
        </xdr:to>
        <xdr:pic>
          <xdr:nvPicPr>
            <xdr:cNvPr id="40" name="Picture 39">
              <a:extLst>
                <a:ext uri="{FF2B5EF4-FFF2-40B4-BE49-F238E27FC236}">
                  <a16:creationId xmlns:a16="http://schemas.microsoft.com/office/drawing/2014/main" id="{6E75823B-231D-5A1D-0C7E-4311BC0188CB}"/>
                </a:ext>
              </a:extLst>
            </xdr:cNvPr>
            <xdr:cNvPicPr>
              <a:picLocks noChangeAspect="1" noChangeArrowheads="1"/>
              <a:extLst>
                <a:ext uri="{84589F7E-364E-4C9E-8A38-B11213B215E9}">
                  <a14:cameraTool cellRange="pivot!$A$97" spid="_x0000_s2114"/>
                </a:ext>
              </a:extLst>
            </xdr:cNvPicPr>
          </xdr:nvPicPr>
          <xdr:blipFill>
            <a:blip xmlns:r="http://schemas.openxmlformats.org/officeDocument/2006/relationships" r:embed="rId20"/>
            <a:srcRect/>
            <a:stretch>
              <a:fillRect/>
            </a:stretch>
          </xdr:blipFill>
          <xdr:spPr bwMode="auto">
            <a:xfrm>
              <a:off x="3543300" y="6014134"/>
              <a:ext cx="2796540" cy="20378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159498</xdr:colOff>
          <xdr:row>12</xdr:row>
          <xdr:rowOff>60960</xdr:rowOff>
        </xdr:from>
        <xdr:to>
          <xdr:col>12</xdr:col>
          <xdr:colOff>576943</xdr:colOff>
          <xdr:row>17</xdr:row>
          <xdr:rowOff>53340</xdr:rowOff>
        </xdr:to>
        <xdr:pic>
          <xdr:nvPicPr>
            <xdr:cNvPr id="43" name="Picture 42">
              <a:extLst>
                <a:ext uri="{FF2B5EF4-FFF2-40B4-BE49-F238E27FC236}">
                  <a16:creationId xmlns:a16="http://schemas.microsoft.com/office/drawing/2014/main" id="{2CB592BA-9A62-3F2A-5624-B77E17F23A2A}"/>
                </a:ext>
              </a:extLst>
            </xdr:cNvPr>
            <xdr:cNvPicPr>
              <a:picLocks noChangeAspect="1" noChangeArrowheads="1"/>
              <a:extLst>
                <a:ext uri="{84589F7E-364E-4C9E-8A38-B11213B215E9}">
                  <a14:cameraTool cellRange="pivot!$A$54:$D$56" spid="_x0000_s2115"/>
                </a:ext>
              </a:extLst>
            </xdr:cNvPicPr>
          </xdr:nvPicPr>
          <xdr:blipFill>
            <a:blip xmlns:r="http://schemas.openxmlformats.org/officeDocument/2006/relationships" r:embed="rId21"/>
            <a:srcRect/>
            <a:stretch>
              <a:fillRect/>
            </a:stretch>
          </xdr:blipFill>
          <xdr:spPr bwMode="auto">
            <a:xfrm>
              <a:off x="1988298" y="2281646"/>
              <a:ext cx="5903845" cy="91766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9</xdr:col>
      <xdr:colOff>541020</xdr:colOff>
      <xdr:row>2</xdr:row>
      <xdr:rowOff>7621</xdr:rowOff>
    </xdr:from>
    <xdr:to>
      <xdr:col>12</xdr:col>
      <xdr:colOff>312420</xdr:colOff>
      <xdr:row>4</xdr:row>
      <xdr:rowOff>91440</xdr:rowOff>
    </xdr:to>
    <mc:AlternateContent xmlns:mc="http://schemas.openxmlformats.org/markup-compatibility/2006" xmlns:a14="http://schemas.microsoft.com/office/drawing/2010/main">
      <mc:Choice Requires="a14">
        <xdr:graphicFrame macro="">
          <xdr:nvGraphicFramePr>
            <xdr:cNvPr id="44" name="Date (Year)">
              <a:extLst>
                <a:ext uri="{FF2B5EF4-FFF2-40B4-BE49-F238E27FC236}">
                  <a16:creationId xmlns:a16="http://schemas.microsoft.com/office/drawing/2014/main" id="{9894D75D-F8A5-4344-AA51-0CBC218E6A9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027420" y="373381"/>
              <a:ext cx="1600200" cy="449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175260</xdr:colOff>
      <xdr:row>1</xdr:row>
      <xdr:rowOff>167640</xdr:rowOff>
    </xdr:from>
    <xdr:to>
      <xdr:col>16</xdr:col>
      <xdr:colOff>548640</xdr:colOff>
      <xdr:row>19</xdr:row>
      <xdr:rowOff>68580</xdr:rowOff>
    </xdr:to>
    <xdr:graphicFrame macro="">
      <xdr:nvGraphicFramePr>
        <xdr:cNvPr id="3" name="Chart 2">
          <a:extLst>
            <a:ext uri="{FF2B5EF4-FFF2-40B4-BE49-F238E27FC236}">
              <a16:creationId xmlns:a16="http://schemas.microsoft.com/office/drawing/2014/main" id="{2F0A046F-00A9-41E0-9039-977826FA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3504166669" createdVersion="5" refreshedVersion="8" minRefreshableVersion="3" recordCount="0" supportSubquery="1" supportAdvancedDrill="1" xr:uid="{9D26992E-41C0-40AC-8709-6C8B6289FE9E}">
  <cacheSource type="external" connectionId="3"/>
  <cacheFields count="2">
    <cacheField name="[Measures].[Average of Patient Waittime]" caption="Average of Patient Waittime" numFmtId="0" hierarchy="33" level="32767"/>
    <cacheField name="[calender table].[Date (Month)].[Date (Month)]" caption="Date (Month)" numFmtId="0" hierarchy="1" level="1">
      <sharedItems containsSemiMixedTypes="0" containsNonDate="0" containsString="0"/>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4863541666" createdVersion="5" refreshedVersion="8" minRefreshableVersion="3" recordCount="0" supportSubquery="1" supportAdvancedDrill="1" xr:uid="{107F7F53-A7FB-4302-A675-FE877F07BA58}">
  <cacheSource type="external" connectionId="3"/>
  <cacheFields count="4">
    <cacheField name="[calender 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8" level="1">
      <sharedItems count="2">
        <s v="Delay"/>
        <s v="Ontime"/>
      </sharedItems>
    </cacheField>
    <cacheField name="[Measures].[Count of Patient Id]" caption="Count of Patient Id" numFmtId="0" hierarchy="28" level="32767"/>
    <cacheField name="[calender table].[Date (Year)].[Date (Year)]" caption="Date (Year)" numFmtId="0" hierarchy="3" level="1">
      <sharedItems containsSemiMixedTypes="0" containsNonDate="0" containsString="0"/>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4917592595" createdVersion="5" refreshedVersion="8" minRefreshableVersion="3" recordCount="0" supportSubquery="1" supportAdvancedDrill="1" xr:uid="{A2D88412-718A-4524-A9D2-82B13922786A}">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09"/>
        <s v="10-19"/>
        <s v="20-29"/>
        <s v="30-39"/>
        <s v="40-49"/>
        <s v="50-59"/>
        <s v="60-69"/>
        <s v="70-80"/>
      </sharedItems>
    </cacheField>
    <cacheField name="[Measures].[Count of Age Group]" caption="Count of Age Group" numFmtId="0" hierarchy="37" level="32767"/>
    <cacheField name="[calender table].[Date (Year)].[Date (Year)]" caption="Date (Year)" numFmtId="0" hierarchy="3" level="1">
      <sharedItems containsSemiMixedTypes="0" containsNonDate="0" containsString="0"/>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5052314815" createdVersion="5" refreshedVersion="8" minRefreshableVersion="3" recordCount="0" supportSubquery="1" supportAdvancedDrill="1" xr:uid="{CF8D5403-7495-46F8-A82A-D3DB9A721E58}">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4" level="1">
      <sharedItems count="2">
        <s v="Admitted"/>
        <s v="Not Admitted"/>
      </sharedItems>
    </cacheField>
    <cacheField name="[Measures].[Count of Patient Admission Flag]" caption="Count of Patient Admission Flag" numFmtId="0" hierarchy="36" level="32767"/>
    <cacheField name="[calender table].[Date (Year)].[Date (Year)]" caption="Date (Year)" numFmtId="0" hierarchy="3" level="1">
      <sharedItems containsSemiMixedTypes="0" containsNonDate="0" containsString="0"/>
    </cacheField>
    <cacheField name="Dummy0" numFmtId="0" hierarchy="42" level="32767">
      <extLst>
        <ext xmlns:x14="http://schemas.microsoft.com/office/spreadsheetml/2009/9/main" uri="{63CAB8AC-B538-458d-9737-405883B0398D}">
          <x14:cacheField ignore="1"/>
        </ext>
      </extLst>
    </cacheField>
  </cacheFields>
  <cacheHierarchies count="4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588414004633" createdVersion="3" refreshedVersion="8" minRefreshableVersion="3" recordCount="0" supportSubquery="1" supportAdvancedDrill="1" xr:uid="{A4C08C67-2C66-489E-9498-1CD1A06E3D40}">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2707771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3504282408" createdVersion="5" refreshedVersion="8" minRefreshableVersion="3" recordCount="0" supportSubquery="1" supportAdvancedDrill="1" xr:uid="{EE8FEFF3-DB7C-41E7-9E97-EF4E15C5C997}">
  <cacheSource type="external" connectionId="3"/>
  <cacheFields count="2">
    <cacheField name="[Measures].[Average of Patient Satisfaction Score]" caption="Average of Patient Satisfaction Score" numFmtId="0" hierarchy="35" level="32767"/>
    <cacheField name="[calender table].[Date (Month)].[Date (Month)]" caption="Date (Month)" numFmtId="0" hierarchy="1" level="1">
      <sharedItems containsSemiMixedTypes="0" containsNonDate="0" containsString="0"/>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3504629631" createdVersion="5" refreshedVersion="8" minRefreshableVersion="3" recordCount="0" supportSubquery="1" supportAdvancedDrill="1" xr:uid="{7235A1DD-9252-43A8-AC98-B4757AC478C7}">
  <cacheSource type="external" connectionId="3"/>
  <cacheFields count="3">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33" level="32767"/>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3698148145" createdVersion="5" refreshedVersion="8" minRefreshableVersion="3" recordCount="0" supportSubquery="1" supportAdvancedDrill="1" xr:uid="{056371E6-DA05-452A-8217-AD2547FF5761}">
  <cacheSource type="external" connectionId="3"/>
  <cacheFields count="3">
    <cacheField name="[Measures].[Distinct Count of Patient Id]" caption="Distinct Count of Patient Id" numFmtId="0" hierarchy="29"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3701273147" createdVersion="5" refreshedVersion="8" minRefreshableVersion="3" recordCount="0" supportSubquery="1" supportAdvancedDrill="1" xr:uid="{8FB05DA2-136A-432B-878B-D7D84563BF57}">
  <cacheSource type="external" connectionId="3"/>
  <cacheFields count="4">
    <cacheField name="[Measures].[Distinct Count of Patient Id]" caption="Distinct Count of Patient Id" numFmtId="0" hierarchy="29" level="32767"/>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370162037" createdVersion="5" refreshedVersion="8" minRefreshableVersion="3" recordCount="0" supportSubquery="1" supportAdvancedDrill="1" xr:uid="{659241A1-8F4B-4A53-8648-623F3810AD16}">
  <cacheSource type="external" connectionId="3"/>
  <cacheFields count="4">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35" level="32767"/>
    <cacheField name="[calender table].[Date (Year)].[Date (Year)]" caption="Date (Year)" numFmtId="0" hierarchy="3" level="1">
      <sharedItems containsSemiMixedTypes="0" containsNonDate="0" containsString="0"/>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4680324075" createdVersion="5" refreshedVersion="8" minRefreshableVersion="3" recordCount="0" supportSubquery="1" supportAdvancedDrill="1" xr:uid="{763FAA22-25E7-410B-8527-B6615C59D906}">
  <cacheSource type="external" connectionId="3"/>
  <cacheFields count="4">
    <cacheField name="[calender table].[Date (Month)].[Date (Month)]" caption="Date (Month)" numFmtId="0" hierarchy="1" level="1">
      <sharedItems count="1">
        <s v="Mar"/>
      </sharedItems>
    </cacheField>
    <cacheField name="[calender 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 table].[Date (Quarter)].[Date (Quarter)]" caption="Date (Quarter)" numFmtId="0" hierarchy="4" level="1">
      <sharedItems count="1">
        <s v="Qtr1"/>
      </sharedItems>
    </cacheField>
    <cacheField name="[calender table].[Date (Year)].[Date (Year)]" caption="Date (Year)" numFmtId="0" hierarchy="3" level="1">
      <sharedItems count="1">
        <s v="2024"/>
      </sharedItems>
    </cacheField>
  </cacheFields>
  <cacheHierarchies count="42">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2"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4749189813" createdVersion="5" refreshedVersion="8" minRefreshableVersion="3" recordCount="0" supportSubquery="1" supportAdvancedDrill="1" xr:uid="{0A98BC5A-07A5-4CDE-B2AA-7C832E1D1F69}">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Patient Id]" caption="Count of Patient Id" numFmtId="0" hierarchy="28" level="32767"/>
    <cacheField name="[calender table].[Date (Year)].[Date (Year)]" caption="Date (Year)" numFmtId="0" hierarchy="3" level="1">
      <sharedItems containsSemiMixedTypes="0" containsNonDate="0" containsString="0"/>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kar Bheskar" refreshedDate="45714.604806944444" createdVersion="5" refreshedVersion="8" minRefreshableVersion="3" recordCount="0" supportSubquery="1" supportAdvancedDrill="1" xr:uid="{B9A220BB-4C2F-4EB5-912A-DFC34D6B9071}">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10" level="1">
      <sharedItems count="2">
        <s v="Female"/>
        <s v="Male"/>
      </sharedItems>
    </cacheField>
    <cacheField name="[Measures].[Count of Patient Gender]" caption="Count of Patient Gender" numFmtId="0" hierarchy="39" level="32767"/>
    <cacheField name="[calender table].[Date (Year)].[Date (Year)]" caption="Date (Year)" numFmtId="0" hierarchy="3" level="1">
      <sharedItems containsSemiMixedTypes="0" containsNonDate="0" containsString="0"/>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Admission Date (Quarter)]" caption="Count of Patient Admission Date (Quarter)"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74DF03-BB97-4E7B-AE4A-DC828DE37F6F}" name="PivotTable1" cacheId="3" applyNumberFormats="0" applyBorderFormats="0" applyFontFormats="0" applyPatternFormats="0" applyAlignmentFormats="0" applyWidthHeightFormats="1" dataCaption="Values" tag="e727f5ae-14a6-4f9b-a660-9b9877afa2c6" updatedVersion="8" minRefreshableVersion="3" subtotalHiddenItems="1" itemPrintTitles="1" createdVersion="5" indent="0" outline="1" outlineData="1" multipleFieldFilters="0" chartFormat="9">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2">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F48830-6545-42BE-8B6F-496921E02155}" name="PivotTable12" cacheId="6" applyNumberFormats="0" applyBorderFormats="0" applyFontFormats="0" applyPatternFormats="0" applyAlignmentFormats="0" applyWidthHeightFormats="1" dataCaption="Values" tag="ce6517cb-a500-41a4-afc9-46193838d111" updatedVersion="8" minRefreshableVersion="3" subtotalHiddenItems="1" rowGrandTotals="0" colGrandTotals="0" itemPrintTitles="1" createdVersion="5" indent="0" showEmptyRow="1" showEmptyCol="1" outline="1" outlineData="1" multipleFieldFilters="0" chartFormat="30">
  <location ref="A103:A10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1">
    <i>
      <x/>
    </i>
  </rowItems>
  <formats count="1">
    <format dxfId="9">
      <pivotArea outline="0" collapsedLevelsAreSubtotals="1" fieldPosition="0"/>
    </format>
  </formats>
  <pivotHierarchies count="42">
    <pivotHierarchy dragToData="1"/>
    <pivotHierarchy multipleItemSelectionAllowed="1" dragToData="1">
      <members count="1" level="1">
        <member name="[calender 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4"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BEC0F3-022D-4298-A8FD-0857AD41EF4B}" name="PivotTable2" cacheId="0" applyNumberFormats="0" applyBorderFormats="0" applyFontFormats="0" applyPatternFormats="0" applyAlignmentFormats="0" applyWidthHeightFormats="1" dataCaption="Values" tag="1879afcb-7df5-467d-b02b-a64787e74c28" updatedVersion="8" minRefreshableVersion="3" subtotalHiddenItems="1" itemPrintTitles="1" createdVersion="5" indent="0" outline="1" outlineData="1" multipleFieldFilters="0" chartFormat="3">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42">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Min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F4210E4-4A1E-433F-92E9-50CC575A07D7}" name="PivotTable10" cacheId="8" applyNumberFormats="0" applyBorderFormats="0" applyFontFormats="0" applyPatternFormats="0" applyAlignmentFormats="0" applyWidthHeightFormats="1" dataCaption="Values" tag="ce6517cb-a500-41a4-afc9-46193838d111" updatedVersion="8" minRefreshableVersion="3" subtotalHiddenItems="1" rowGrandTotals="0" colGrandTotals="0" itemPrintTitles="1" createdVersion="5" indent="0" outline="1" outlineData="1" multipleFieldFilters="0" chartFormat="25">
  <location ref="A78:B8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Items count="1">
    <i/>
  </colItems>
  <dataFields count="1">
    <dataField name="Count of Patient Gender" fld="2" subtotal="count" baseField="0" baseItem="0"/>
  </dataFields>
  <formats count="1">
    <format dxfId="11">
      <pivotArea outline="0" collapsedLevelsAreSubtotals="1" fieldPosition="0"/>
    </format>
  </formats>
  <chartFormats count="3">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1" count="1" selected="0">
            <x v="0"/>
          </reference>
        </references>
      </pivotArea>
    </chartFormat>
    <chartFormat chart="22" format="8">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D9D045-8026-4620-AFC4-408C3F060EA6}" name="PivotTable8" cacheId="10" applyNumberFormats="0" applyBorderFormats="0" applyFontFormats="0" applyPatternFormats="0" applyAlignmentFormats="0" applyWidthHeightFormats="1" dataCaption="Values" tag="ce6517cb-a500-41a4-afc9-46193838d111" updatedVersion="8" minRefreshableVersion="3" subtotalHiddenItems="1" rowGrandTotals="0" colGrandTotals="0" itemPrintTitles="1" createdVersion="5" indent="0" outline="1" outlineData="1" multipleFieldFilters="0" chartFormat="14">
  <location ref="A60: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x v="7"/>
    </i>
  </rowItems>
  <colItems count="1">
    <i/>
  </colItems>
  <dataFields count="1">
    <dataField name="Count of Age Group" fld="2" subtotal="count" baseField="0" baseItem="0"/>
  </dataFields>
  <formats count="1">
    <format dxfId="0">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06741-CE92-4BC4-8D74-1D9D22B97AD8}" name="PivotTable5" cacheId="4" applyNumberFormats="0" applyBorderFormats="0" applyFontFormats="0" applyPatternFormats="0" applyAlignmentFormats="0" applyWidthHeightFormats="1" dataCaption="Values" tag="e727f5ae-14a6-4f9b-a660-9b9877afa2c6" updatedVersion="8" minRefreshableVersion="3" subtotalHiddenItems="1" itemPrintTitles="1" createdVersion="5" indent="0" outline="1" outlineData="1" multipleFieldFilters="0" chartFormat="18">
  <location ref="C5:D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C36931-8D69-43B4-A392-82252BEA3901}" name="PivotTable3" cacheId="1" applyNumberFormats="0" applyBorderFormats="0" applyFontFormats="0" applyPatternFormats="0" applyAlignmentFormats="0" applyWidthHeightFormats="1" dataCaption="Values" tag="ce6517cb-a500-41a4-afc9-46193838d111" updatedVersion="8" minRefreshableVersion="3" subtotalHiddenItems="1" itemPrintTitles="1" createdVersion="5"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42">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CDB6DD-62E6-4917-8AF4-02F32088DD33}" name="PivotTable4" cacheId="2" applyNumberFormats="0" applyBorderFormats="0" applyFontFormats="0" applyPatternFormats="0" applyAlignmentFormats="0" applyWidthHeightFormats="1" dataCaption="Values" tag="e727f5ae-14a6-4f9b-a660-9b9877afa2c6" updatedVersion="8" minRefreshableVersion="3" subtotalHiddenItems="1" itemPrintTitles="1" createdVersion="5" indent="0" outline="1" outlineData="1" multipleFieldFilters="0" chartFormat="27">
  <location ref="G5:H3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2">
      <pivotArea collapsedLevelsAreSubtotals="1" fieldPosition="0">
        <references count="1">
          <reference field="0" count="0"/>
        </references>
      </pivotArea>
    </format>
  </formats>
  <chartFormats count="2">
    <chartFormat chart="1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3F0366-FA4C-4980-9C09-3B2E7196DA43}" name="PivotTable7" cacheId="11" applyNumberFormats="0" applyBorderFormats="0" applyFontFormats="0" applyPatternFormats="0" applyAlignmentFormats="0" applyWidthHeightFormats="1" dataCaption="Values" tag="ce6517cb-a500-41a4-afc9-46193838d111" updatedVersion="8" minRefreshableVersion="3" subtotalHiddenItems="1" rowGrandTotals="0" colGrandTotals="0" itemPrintTitles="1" createdVersion="5" indent="0" outline="1" outlineData="1" multipleFieldFilters="0" chartFormat="4">
  <location ref="A49:C5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4">
      <pivotArea outline="0" collapsedLevelsAreSubtotals="1" fieldPosition="0"/>
    </format>
    <format dxfId="3">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43">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38F375-398B-420B-A204-6F4238B3BDDC}" name="PivotTable11" cacheId="7" applyNumberFormats="0" applyBorderFormats="0" applyFontFormats="0" applyPatternFormats="0" applyAlignmentFormats="0" applyWidthHeightFormats="1" dataCaption="Values" tag="ce6517cb-a500-41a4-afc9-46193838d111" updatedVersion="8" minRefreshableVersion="3" subtotalHiddenItems="1" rowGrandTotals="0" colGrandTotals="0" itemPrintTitles="1" createdVersion="5" indent="0" outline="1" outlineData="1" multipleFieldFilters="0" chartFormat="30">
  <location ref="A85:B9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8">
    <i>
      <x v="7"/>
    </i>
    <i>
      <x v="1"/>
    </i>
    <i>
      <x/>
    </i>
    <i>
      <x v="6"/>
    </i>
    <i>
      <x v="3"/>
    </i>
    <i>
      <x v="5"/>
    </i>
    <i>
      <x v="2"/>
    </i>
    <i>
      <x v="4"/>
    </i>
  </rowItems>
  <colItems count="1">
    <i/>
  </colItems>
  <dataFields count="1">
    <dataField name="Count of Patient Id" fld="2" subtotal="count" baseField="0" baseItem="0"/>
  </dataFields>
  <formats count="1">
    <format dxfId="5">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BAD91E-1A00-4C65-A558-FA941AB0BB44}" name="PivotTable9" cacheId="9" applyNumberFormats="0" applyBorderFormats="0" applyFontFormats="0" applyPatternFormats="0" applyAlignmentFormats="0" applyWidthHeightFormats="1" dataCaption="Values" tag="ce6517cb-a500-41a4-afc9-46193838d111" updatedVersion="8" minRefreshableVersion="3" subtotalHiddenItems="1" rowGrandTotals="0" colGrandTotals="0" itemPrintTitles="1" createdVersion="5" indent="0" outline="1" outlineData="1" multipleFieldFilters="0" chartFormat="21">
  <location ref="A73:B7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Items count="1">
    <i/>
  </colItems>
  <dataFields count="1">
    <dataField name="Count of Patient Id" fld="2" subtotal="count" showDataAs="percentOfTotal" baseField="0" baseItem="0" numFmtId="10"/>
  </dataFields>
  <formats count="2">
    <format dxfId="7">
      <pivotArea outline="0" collapsedLevelsAreSubtotals="1" fieldPosition="0"/>
    </format>
    <format dxfId="6">
      <pivotArea outline="0" fieldPosition="0">
        <references count="1">
          <reference field="4294967294" count="1">
            <x v="0"/>
          </reference>
        </references>
      </pivotArea>
    </format>
  </formats>
  <chartFormats count="16">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 count="1" selected="0">
            <x v="0"/>
          </reference>
        </references>
      </pivotArea>
    </chartFormat>
    <chartFormat chart="17" format="9">
      <pivotArea type="data" outline="0" fieldPosition="0">
        <references count="2">
          <reference field="4294967294" count="1" selected="0">
            <x v="0"/>
          </reference>
          <reference field="1"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1" count="1" selected="0">
            <x v="0"/>
          </reference>
        </references>
      </pivotArea>
    </chartFormat>
    <chartFormat chart="18" format="12">
      <pivotArea type="data" outline="0" fieldPosition="0">
        <references count="2">
          <reference field="4294967294" count="1" selected="0">
            <x v="0"/>
          </reference>
          <reference field="1" count="1" selected="0">
            <x v="1"/>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1" count="1" selected="0">
            <x v="0"/>
          </reference>
        </references>
      </pivotArea>
    </chartFormat>
    <chartFormat chart="20" format="18">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4EE38F-98F1-4CB4-BEFF-A00EB7CA2422}" name="PivotTable6" cacheId="5" applyNumberFormats="0" applyBorderFormats="0" applyFontFormats="0" applyPatternFormats="0" applyAlignmentFormats="0" applyWidthHeightFormats="1" dataCaption="Values" tag="e727f5ae-14a6-4f9b-a660-9b9877afa2c6" updatedVersion="8" minRefreshableVersion="3" subtotalHiddenItems="1" itemPrintTitles="1" createdVersion="5" indent="0" outline="1" outlineData="1" multipleFieldFilters="0" chartFormat="32">
  <location ref="J5:K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8">
      <pivotArea collapsedLevelsAreSubtotals="1" fieldPosition="0">
        <references count="1">
          <reference field="0" count="0"/>
        </references>
      </pivotArea>
    </format>
  </formats>
  <chartFormats count="2">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2E1AA02-CCA6-4BF5-B95B-480544B8A4E3}" sourceName="[calender table].[Date (Month)]">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s>
  <data>
    <olap pivotCacheId="1270777130">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3B3D957-0A3A-4203-8C94-3E68C22C85BA}" sourceName="[calender table].[Date (Year)]">
  <pivotTables>
    <pivotTable tabId="1" name="PivotTable12"/>
    <pivotTable tabId="1" name="PivotTable1"/>
    <pivotTable tabId="1" name="PivotTable10"/>
    <pivotTable tabId="1" name="PivotTable11"/>
    <pivotTable tabId="1" name="PivotTable5"/>
    <pivotTable tabId="1" name="PivotTable6"/>
    <pivotTable tabId="1" name="PivotTable7"/>
    <pivotTable tabId="1" name="PivotTable8"/>
    <pivotTable tabId="1" name="PivotTable9"/>
  </pivotTables>
  <data>
    <olap pivotCacheId="1270777130">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ECC0B1A3-C80E-4F72-A486-3F3AA4CADE45}" cache="Slicer_Date__Month" caption="Date (Month)" level="1" style="SlicerStyleDark1" rowHeight="252000"/>
  <slicer name="Date (Year)" xr10:uid="{9E2A8BBB-E6AC-44EB-AC6D-EF47B7F5D325}" cache="Slicer_Date__Year" caption="Date (Year)" columnCount="2" showCaption="0"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C5BA-D247-4E0B-B941-474BC8C86D8C}">
  <dimension ref="A1"/>
  <sheetViews>
    <sheetView workbookViewId="0">
      <selection activeCell="P10" sqref="P10"/>
    </sheetView>
  </sheetViews>
  <sheetFormatPr defaultRowHeight="14.4" x14ac:dyDescent="0.3"/>
  <cols>
    <col min="1" max="16384" width="8.88671875" style="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584-C115-4E02-AA6F-68F98BC3E330}">
  <dimension ref="E27:E29"/>
  <sheetViews>
    <sheetView showGridLines="0" workbookViewId="0"/>
  </sheetViews>
  <sheetFormatPr defaultRowHeight="14.4" x14ac:dyDescent="0.3"/>
  <cols>
    <col min="1" max="16384" width="8.88671875" style="5"/>
  </cols>
  <sheetData>
    <row r="27" spans="5:5" x14ac:dyDescent="0.3">
      <c r="E27" s="11" t="s">
        <v>31</v>
      </c>
    </row>
    <row r="28" spans="5:5" x14ac:dyDescent="0.3">
      <c r="E28" s="11" t="s">
        <v>32</v>
      </c>
    </row>
    <row r="29" spans="5:5" x14ac:dyDescent="0.3">
      <c r="E29" s="11" t="s">
        <v>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8EF3E-1F3F-46CE-9EAC-8D9CC34D8432}">
  <dimension ref="A3:K104"/>
  <sheetViews>
    <sheetView workbookViewId="0">
      <selection activeCell="A6" sqref="A6"/>
    </sheetView>
  </sheetViews>
  <sheetFormatPr defaultRowHeight="14.4" x14ac:dyDescent="0.3"/>
  <cols>
    <col min="1" max="1" width="32.44140625" bestFit="1" customWidth="1"/>
    <col min="2" max="2" width="17" bestFit="1" customWidth="1"/>
    <col min="3" max="3" width="29.109375" bestFit="1" customWidth="1"/>
    <col min="4" max="580" width="10.33203125" bestFit="1" customWidth="1"/>
    <col min="581" max="581" width="10.77734375" bestFit="1" customWidth="1"/>
  </cols>
  <sheetData>
    <row r="3" spans="1:11" x14ac:dyDescent="0.3">
      <c r="A3" t="s">
        <v>2</v>
      </c>
    </row>
    <row r="5" spans="1:11" x14ac:dyDescent="0.3">
      <c r="C5" s="3" t="s">
        <v>20</v>
      </c>
      <c r="D5" t="s">
        <v>1</v>
      </c>
      <c r="G5" s="3" t="s">
        <v>20</v>
      </c>
      <c r="H5" t="s">
        <v>18</v>
      </c>
      <c r="J5" s="3" t="s">
        <v>20</v>
      </c>
      <c r="K5" t="s">
        <v>19</v>
      </c>
    </row>
    <row r="6" spans="1:11" x14ac:dyDescent="0.3">
      <c r="A6" t="s">
        <v>1</v>
      </c>
      <c r="C6" s="4" t="s">
        <v>46</v>
      </c>
      <c r="D6">
        <v>14</v>
      </c>
      <c r="G6" s="4" t="s">
        <v>46</v>
      </c>
      <c r="H6" s="1">
        <v>33.205882352941174</v>
      </c>
      <c r="J6" s="4" t="s">
        <v>46</v>
      </c>
      <c r="K6" s="1">
        <v>7.4</v>
      </c>
    </row>
    <row r="7" spans="1:11" x14ac:dyDescent="0.3">
      <c r="A7">
        <v>519</v>
      </c>
      <c r="C7" s="4" t="s">
        <v>47</v>
      </c>
      <c r="D7">
        <v>21</v>
      </c>
      <c r="G7" s="4" t="s">
        <v>47</v>
      </c>
      <c r="H7" s="1">
        <v>30.135135135135137</v>
      </c>
      <c r="J7" s="4" t="s">
        <v>47</v>
      </c>
      <c r="K7" s="1">
        <v>5.6</v>
      </c>
    </row>
    <row r="8" spans="1:11" x14ac:dyDescent="0.3">
      <c r="C8" s="4" t="s">
        <v>48</v>
      </c>
      <c r="D8">
        <v>21</v>
      </c>
      <c r="G8" s="4" t="s">
        <v>48</v>
      </c>
      <c r="H8" s="1">
        <v>38.512195121951223</v>
      </c>
      <c r="J8" s="4" t="s">
        <v>48</v>
      </c>
      <c r="K8" s="1">
        <v>6.7142857142857144</v>
      </c>
    </row>
    <row r="9" spans="1:11" x14ac:dyDescent="0.3">
      <c r="C9" s="4" t="s">
        <v>49</v>
      </c>
      <c r="D9">
        <v>15</v>
      </c>
      <c r="G9" s="4" t="s">
        <v>49</v>
      </c>
      <c r="H9" s="1">
        <v>34.806451612903224</v>
      </c>
      <c r="J9" s="4" t="s">
        <v>49</v>
      </c>
      <c r="K9" s="1">
        <v>6</v>
      </c>
    </row>
    <row r="10" spans="1:11" x14ac:dyDescent="0.3">
      <c r="C10" s="4" t="s">
        <v>50</v>
      </c>
      <c r="D10">
        <v>11</v>
      </c>
      <c r="G10" s="4" t="s">
        <v>50</v>
      </c>
      <c r="H10" s="1">
        <v>34.517241379310342</v>
      </c>
      <c r="J10" s="4" t="s">
        <v>50</v>
      </c>
      <c r="K10" s="1">
        <v>4</v>
      </c>
    </row>
    <row r="11" spans="1:11" x14ac:dyDescent="0.3">
      <c r="C11" s="4" t="s">
        <v>51</v>
      </c>
      <c r="D11">
        <v>17</v>
      </c>
      <c r="G11" s="4" t="s">
        <v>51</v>
      </c>
      <c r="H11" s="1">
        <v>36.575757575757578</v>
      </c>
      <c r="J11" s="4" t="s">
        <v>51</v>
      </c>
      <c r="K11" s="1">
        <v>4.7142857142857144</v>
      </c>
    </row>
    <row r="12" spans="1:11" x14ac:dyDescent="0.3">
      <c r="C12" s="4" t="s">
        <v>52</v>
      </c>
      <c r="D12">
        <v>15</v>
      </c>
      <c r="G12" s="4" t="s">
        <v>52</v>
      </c>
      <c r="H12" s="1">
        <v>35.833333333333336</v>
      </c>
      <c r="J12" s="4" t="s">
        <v>52</v>
      </c>
      <c r="K12" s="1">
        <v>1.8</v>
      </c>
    </row>
    <row r="13" spans="1:11" x14ac:dyDescent="0.3">
      <c r="C13" s="4" t="s">
        <v>53</v>
      </c>
      <c r="D13">
        <v>17</v>
      </c>
      <c r="G13" s="4" t="s">
        <v>53</v>
      </c>
      <c r="H13" s="1">
        <v>35.567567567567565</v>
      </c>
      <c r="J13" s="4" t="s">
        <v>53</v>
      </c>
      <c r="K13" s="1">
        <v>4.833333333333333</v>
      </c>
    </row>
    <row r="14" spans="1:11" x14ac:dyDescent="0.3">
      <c r="A14" t="s">
        <v>18</v>
      </c>
      <c r="C14" s="4" t="s">
        <v>54</v>
      </c>
      <c r="D14">
        <v>13</v>
      </c>
      <c r="G14" s="4" t="s">
        <v>54</v>
      </c>
      <c r="H14" s="1">
        <v>36.333333333333336</v>
      </c>
      <c r="J14" s="4" t="s">
        <v>54</v>
      </c>
      <c r="K14" s="1">
        <v>4.25</v>
      </c>
    </row>
    <row r="15" spans="1:11" x14ac:dyDescent="0.3">
      <c r="A15" s="1">
        <v>35.146146146146144</v>
      </c>
      <c r="C15" s="4" t="s">
        <v>55</v>
      </c>
      <c r="D15">
        <v>24</v>
      </c>
      <c r="G15" s="4" t="s">
        <v>55</v>
      </c>
      <c r="H15" s="1">
        <v>31.351351351351351</v>
      </c>
      <c r="J15" s="4" t="s">
        <v>55</v>
      </c>
      <c r="K15" s="1">
        <v>4.5999999999999996</v>
      </c>
    </row>
    <row r="16" spans="1:11" x14ac:dyDescent="0.3">
      <c r="C16" s="4" t="s">
        <v>56</v>
      </c>
      <c r="D16">
        <v>13</v>
      </c>
      <c r="G16" s="4" t="s">
        <v>56</v>
      </c>
      <c r="H16" s="1">
        <v>31.64516129032258</v>
      </c>
      <c r="J16" s="4" t="s">
        <v>56</v>
      </c>
      <c r="K16" s="1">
        <v>6.5</v>
      </c>
    </row>
    <row r="17" spans="1:11" x14ac:dyDescent="0.3">
      <c r="C17" s="4" t="s">
        <v>57</v>
      </c>
      <c r="D17">
        <v>14</v>
      </c>
      <c r="G17" s="4" t="s">
        <v>57</v>
      </c>
      <c r="H17" s="1">
        <v>40.200000000000003</v>
      </c>
      <c r="J17" s="4" t="s">
        <v>57</v>
      </c>
      <c r="K17" s="1">
        <v>5</v>
      </c>
    </row>
    <row r="18" spans="1:11" x14ac:dyDescent="0.3">
      <c r="A18" t="s">
        <v>19</v>
      </c>
      <c r="C18" s="4" t="s">
        <v>58</v>
      </c>
      <c r="D18">
        <v>12</v>
      </c>
      <c r="G18" s="4" t="s">
        <v>58</v>
      </c>
      <c r="H18" s="1">
        <v>38</v>
      </c>
      <c r="J18" s="4" t="s">
        <v>58</v>
      </c>
      <c r="K18" s="1">
        <v>6</v>
      </c>
    </row>
    <row r="19" spans="1:11" x14ac:dyDescent="0.3">
      <c r="A19" s="1">
        <v>5.1538461538461542</v>
      </c>
      <c r="C19" s="4" t="s">
        <v>59</v>
      </c>
      <c r="D19">
        <v>11</v>
      </c>
      <c r="G19" s="4" t="s">
        <v>59</v>
      </c>
      <c r="H19" s="1">
        <v>30.56</v>
      </c>
      <c r="J19" s="4" t="s">
        <v>59</v>
      </c>
      <c r="K19" s="1">
        <v>4.7142857142857144</v>
      </c>
    </row>
    <row r="20" spans="1:11" x14ac:dyDescent="0.3">
      <c r="C20" s="4" t="s">
        <v>60</v>
      </c>
      <c r="D20">
        <v>16</v>
      </c>
      <c r="G20" s="4" t="s">
        <v>60</v>
      </c>
      <c r="H20" s="1">
        <v>34.565217391304351</v>
      </c>
      <c r="J20" s="4" t="s">
        <v>60</v>
      </c>
      <c r="K20" s="1">
        <v>4.2</v>
      </c>
    </row>
    <row r="21" spans="1:11" x14ac:dyDescent="0.3">
      <c r="C21" s="4" t="s">
        <v>61</v>
      </c>
      <c r="D21">
        <v>20</v>
      </c>
      <c r="G21" s="4" t="s">
        <v>61</v>
      </c>
      <c r="H21" s="1">
        <v>32.902439024390247</v>
      </c>
      <c r="J21" s="4" t="s">
        <v>61</v>
      </c>
      <c r="K21" s="1">
        <v>7.2</v>
      </c>
    </row>
    <row r="22" spans="1:11" x14ac:dyDescent="0.3">
      <c r="C22" s="4" t="s">
        <v>62</v>
      </c>
      <c r="D22">
        <v>15</v>
      </c>
      <c r="G22" s="4" t="s">
        <v>62</v>
      </c>
      <c r="H22" s="1">
        <v>33.451612903225808</v>
      </c>
      <c r="J22" s="4" t="s">
        <v>62</v>
      </c>
      <c r="K22" s="1">
        <v>4.333333333333333</v>
      </c>
    </row>
    <row r="23" spans="1:11" x14ac:dyDescent="0.3">
      <c r="C23" s="4" t="s">
        <v>63</v>
      </c>
      <c r="D23">
        <v>19</v>
      </c>
      <c r="G23" s="4" t="s">
        <v>63</v>
      </c>
      <c r="H23" s="1">
        <v>36.117647058823529</v>
      </c>
      <c r="J23" s="4" t="s">
        <v>63</v>
      </c>
      <c r="K23" s="1">
        <v>3.7777777777777777</v>
      </c>
    </row>
    <row r="24" spans="1:11" x14ac:dyDescent="0.3">
      <c r="C24" s="4" t="s">
        <v>64</v>
      </c>
      <c r="D24">
        <v>16</v>
      </c>
      <c r="G24" s="4" t="s">
        <v>64</v>
      </c>
      <c r="H24" s="1">
        <v>36.322580645161288</v>
      </c>
      <c r="J24" s="4" t="s">
        <v>64</v>
      </c>
      <c r="K24" s="1">
        <v>3.6666666666666665</v>
      </c>
    </row>
    <row r="25" spans="1:11" x14ac:dyDescent="0.3">
      <c r="C25" s="4" t="s">
        <v>65</v>
      </c>
      <c r="D25">
        <v>17</v>
      </c>
      <c r="G25" s="4" t="s">
        <v>65</v>
      </c>
      <c r="H25" s="1">
        <v>32.806451612903224</v>
      </c>
      <c r="J25" s="4" t="s">
        <v>65</v>
      </c>
      <c r="K25" s="1">
        <v>4</v>
      </c>
    </row>
    <row r="26" spans="1:11" x14ac:dyDescent="0.3">
      <c r="C26" s="4" t="s">
        <v>66</v>
      </c>
      <c r="D26">
        <v>28</v>
      </c>
      <c r="G26" s="4" t="s">
        <v>66</v>
      </c>
      <c r="H26" s="1">
        <v>37.704545454545453</v>
      </c>
      <c r="J26" s="4" t="s">
        <v>66</v>
      </c>
      <c r="K26" s="1">
        <v>5.833333333333333</v>
      </c>
    </row>
    <row r="27" spans="1:11" x14ac:dyDescent="0.3">
      <c r="C27" s="4" t="s">
        <v>67</v>
      </c>
      <c r="D27">
        <v>22</v>
      </c>
      <c r="G27" s="4" t="s">
        <v>67</v>
      </c>
      <c r="H27" s="1">
        <v>36.534883720930232</v>
      </c>
      <c r="J27" s="4" t="s">
        <v>67</v>
      </c>
      <c r="K27" s="1">
        <v>5.666666666666667</v>
      </c>
    </row>
    <row r="28" spans="1:11" x14ac:dyDescent="0.3">
      <c r="C28" s="4" t="s">
        <v>68</v>
      </c>
      <c r="D28">
        <v>20</v>
      </c>
      <c r="G28" s="4" t="s">
        <v>68</v>
      </c>
      <c r="H28" s="1">
        <v>35.303030303030305</v>
      </c>
      <c r="J28" s="4" t="s">
        <v>68</v>
      </c>
      <c r="K28" s="1">
        <v>5.5</v>
      </c>
    </row>
    <row r="29" spans="1:11" x14ac:dyDescent="0.3">
      <c r="C29" s="4" t="s">
        <v>69</v>
      </c>
      <c r="D29">
        <v>17</v>
      </c>
      <c r="G29" s="4" t="s">
        <v>69</v>
      </c>
      <c r="H29" s="1">
        <v>41.535714285714285</v>
      </c>
      <c r="J29" s="4" t="s">
        <v>69</v>
      </c>
      <c r="K29" s="1">
        <v>5.5</v>
      </c>
    </row>
    <row r="30" spans="1:11" x14ac:dyDescent="0.3">
      <c r="C30" s="4" t="s">
        <v>70</v>
      </c>
      <c r="D30">
        <v>18</v>
      </c>
      <c r="G30" s="4" t="s">
        <v>70</v>
      </c>
      <c r="H30" s="1">
        <v>38.147058823529413</v>
      </c>
      <c r="J30" s="4" t="s">
        <v>70</v>
      </c>
      <c r="K30" s="1">
        <v>7</v>
      </c>
    </row>
    <row r="31" spans="1:11" x14ac:dyDescent="0.3">
      <c r="C31" s="4" t="s">
        <v>71</v>
      </c>
      <c r="D31">
        <v>13</v>
      </c>
      <c r="G31" s="4" t="s">
        <v>71</v>
      </c>
      <c r="H31" s="1">
        <v>37.166666666666664</v>
      </c>
      <c r="J31" s="4" t="s">
        <v>71</v>
      </c>
      <c r="K31" s="1">
        <v>7</v>
      </c>
    </row>
    <row r="32" spans="1:11" x14ac:dyDescent="0.3">
      <c r="C32" s="4" t="s">
        <v>72</v>
      </c>
      <c r="D32">
        <v>13</v>
      </c>
      <c r="G32" s="4" t="s">
        <v>72</v>
      </c>
      <c r="H32" s="1">
        <v>33.629629629629626</v>
      </c>
      <c r="J32" s="4" t="s">
        <v>72</v>
      </c>
      <c r="K32" s="1">
        <v>4</v>
      </c>
    </row>
    <row r="33" spans="3:11" x14ac:dyDescent="0.3">
      <c r="C33" s="4" t="s">
        <v>73</v>
      </c>
      <c r="D33">
        <v>13</v>
      </c>
      <c r="G33" s="4" t="s">
        <v>73</v>
      </c>
      <c r="H33" s="1">
        <v>33.130434782608695</v>
      </c>
      <c r="J33" s="4" t="s">
        <v>73</v>
      </c>
      <c r="K33" s="1">
        <v>4.4444444444444446</v>
      </c>
    </row>
    <row r="34" spans="3:11" x14ac:dyDescent="0.3">
      <c r="C34" s="4" t="s">
        <v>74</v>
      </c>
      <c r="D34">
        <v>20</v>
      </c>
      <c r="G34" s="4" t="s">
        <v>74</v>
      </c>
      <c r="H34" s="1">
        <v>36.085714285714289</v>
      </c>
      <c r="J34" s="4" t="s">
        <v>74</v>
      </c>
      <c r="K34" s="1">
        <v>4.8571428571428568</v>
      </c>
    </row>
    <row r="35" spans="3:11" x14ac:dyDescent="0.3">
      <c r="C35" s="4" t="s">
        <v>75</v>
      </c>
      <c r="D35">
        <v>15</v>
      </c>
      <c r="G35" s="4" t="s">
        <v>75</v>
      </c>
      <c r="H35" s="1">
        <v>33.512820512820511</v>
      </c>
      <c r="J35" s="4" t="s">
        <v>75</v>
      </c>
      <c r="K35" s="1">
        <v>5.5714285714285712</v>
      </c>
    </row>
    <row r="36" spans="3:11" x14ac:dyDescent="0.3">
      <c r="C36" s="4" t="s">
        <v>76</v>
      </c>
      <c r="D36">
        <v>19</v>
      </c>
      <c r="G36" s="4" t="s">
        <v>76</v>
      </c>
      <c r="H36" s="1">
        <v>33.733333333333334</v>
      </c>
      <c r="J36" s="4" t="s">
        <v>76</v>
      </c>
      <c r="K36" s="1">
        <v>6</v>
      </c>
    </row>
    <row r="37" spans="3:11" x14ac:dyDescent="0.3">
      <c r="C37" s="4" t="s">
        <v>21</v>
      </c>
      <c r="D37">
        <v>519</v>
      </c>
      <c r="G37" s="4" t="s">
        <v>21</v>
      </c>
      <c r="H37">
        <v>35.146146146146144</v>
      </c>
      <c r="J37" s="4" t="s">
        <v>21</v>
      </c>
      <c r="K37">
        <v>5.1455696202531644</v>
      </c>
    </row>
    <row r="49" spans="1:4" x14ac:dyDescent="0.3">
      <c r="A49" s="3" t="s">
        <v>20</v>
      </c>
      <c r="B49" t="s">
        <v>22</v>
      </c>
      <c r="C49" t="s">
        <v>23</v>
      </c>
    </row>
    <row r="50" spans="1:4" x14ac:dyDescent="0.3">
      <c r="A50" s="4" t="s">
        <v>5</v>
      </c>
      <c r="B50" s="1">
        <v>266</v>
      </c>
      <c r="C50" s="6">
        <v>0.51252408477842004</v>
      </c>
    </row>
    <row r="51" spans="1:4" x14ac:dyDescent="0.3">
      <c r="A51" s="4" t="s">
        <v>17</v>
      </c>
      <c r="B51" s="1">
        <v>253</v>
      </c>
      <c r="C51" s="6">
        <v>0.48747591522157996</v>
      </c>
    </row>
    <row r="54" spans="1:4" x14ac:dyDescent="0.3">
      <c r="A54" s="8" t="s">
        <v>24</v>
      </c>
      <c r="B54" s="8" t="s">
        <v>25</v>
      </c>
      <c r="C54" s="8" t="s">
        <v>26</v>
      </c>
      <c r="D54" s="7"/>
    </row>
    <row r="55" spans="1:4" x14ac:dyDescent="0.3">
      <c r="A55" s="9" t="str">
        <f>A51</f>
        <v>Not Admitted</v>
      </c>
      <c r="B55" s="12">
        <f t="shared" ref="B55" si="0">B51</f>
        <v>253</v>
      </c>
      <c r="C55" s="13">
        <f>C51</f>
        <v>0.48747591522157996</v>
      </c>
      <c r="D55" s="9"/>
    </row>
    <row r="56" spans="1:4" x14ac:dyDescent="0.3">
      <c r="A56" s="9" t="str">
        <f>A50</f>
        <v>Admitted</v>
      </c>
      <c r="B56" s="14">
        <f>B50</f>
        <v>266</v>
      </c>
      <c r="C56" s="13">
        <f>C50</f>
        <v>0.51252408477842004</v>
      </c>
      <c r="D56" s="9"/>
    </row>
    <row r="60" spans="1:4" x14ac:dyDescent="0.3">
      <c r="A60" s="3" t="s">
        <v>20</v>
      </c>
      <c r="B60" t="s">
        <v>27</v>
      </c>
    </row>
    <row r="61" spans="1:4" x14ac:dyDescent="0.3">
      <c r="A61" s="4" t="s">
        <v>14</v>
      </c>
      <c r="B61" s="1">
        <v>73</v>
      </c>
    </row>
    <row r="62" spans="1:4" x14ac:dyDescent="0.3">
      <c r="A62" s="4" t="s">
        <v>9</v>
      </c>
      <c r="B62" s="1">
        <v>64</v>
      </c>
    </row>
    <row r="63" spans="1:4" x14ac:dyDescent="0.3">
      <c r="A63" s="4" t="s">
        <v>13</v>
      </c>
      <c r="B63" s="1">
        <v>74</v>
      </c>
    </row>
    <row r="64" spans="1:4" x14ac:dyDescent="0.3">
      <c r="A64" s="4" t="s">
        <v>15</v>
      </c>
      <c r="B64" s="1">
        <v>71</v>
      </c>
    </row>
    <row r="65" spans="1:2" x14ac:dyDescent="0.3">
      <c r="A65" s="4" t="s">
        <v>11</v>
      </c>
      <c r="B65" s="1">
        <v>58</v>
      </c>
    </row>
    <row r="66" spans="1:2" x14ac:dyDescent="0.3">
      <c r="A66" s="4" t="s">
        <v>12</v>
      </c>
      <c r="B66" s="1">
        <v>68</v>
      </c>
    </row>
    <row r="67" spans="1:2" x14ac:dyDescent="0.3">
      <c r="A67" s="4" t="s">
        <v>6</v>
      </c>
      <c r="B67" s="1">
        <v>62</v>
      </c>
    </row>
    <row r="68" spans="1:2" x14ac:dyDescent="0.3">
      <c r="A68" s="4" t="s">
        <v>8</v>
      </c>
      <c r="B68" s="1">
        <v>49</v>
      </c>
    </row>
    <row r="73" spans="1:2" x14ac:dyDescent="0.3">
      <c r="A73" s="3" t="s">
        <v>20</v>
      </c>
      <c r="B73" t="s">
        <v>28</v>
      </c>
    </row>
    <row r="74" spans="1:2" x14ac:dyDescent="0.3">
      <c r="A74" s="4" t="s">
        <v>7</v>
      </c>
      <c r="B74" s="6">
        <v>0.62427745664739887</v>
      </c>
    </row>
    <row r="75" spans="1:2" x14ac:dyDescent="0.3">
      <c r="A75" s="4" t="s">
        <v>10</v>
      </c>
      <c r="B75" s="6">
        <v>0.37572254335260113</v>
      </c>
    </row>
    <row r="78" spans="1:2" x14ac:dyDescent="0.3">
      <c r="A78" s="3" t="s">
        <v>20</v>
      </c>
      <c r="B78" t="s">
        <v>40</v>
      </c>
    </row>
    <row r="79" spans="1:2" x14ac:dyDescent="0.3">
      <c r="A79" s="4" t="s">
        <v>16</v>
      </c>
      <c r="B79" s="1">
        <v>254</v>
      </c>
    </row>
    <row r="80" spans="1:2" x14ac:dyDescent="0.3">
      <c r="A80" s="4" t="s">
        <v>3</v>
      </c>
      <c r="B80" s="1">
        <v>265</v>
      </c>
    </row>
    <row r="81" spans="1:2" x14ac:dyDescent="0.3">
      <c r="A81" t="s">
        <v>41</v>
      </c>
    </row>
    <row r="83" spans="1:2" x14ac:dyDescent="0.3">
      <c r="A83" t="s">
        <v>43</v>
      </c>
    </row>
    <row r="85" spans="1:2" x14ac:dyDescent="0.3">
      <c r="A85" s="3" t="s">
        <v>20</v>
      </c>
      <c r="B85" t="s">
        <v>28</v>
      </c>
    </row>
    <row r="86" spans="1:2" x14ac:dyDescent="0.3">
      <c r="A86" s="4" t="s">
        <v>42</v>
      </c>
      <c r="B86" s="1">
        <v>3</v>
      </c>
    </row>
    <row r="87" spans="1:2" x14ac:dyDescent="0.3">
      <c r="A87" s="4" t="s">
        <v>39</v>
      </c>
      <c r="B87" s="1">
        <v>8</v>
      </c>
    </row>
    <row r="88" spans="1:2" x14ac:dyDescent="0.3">
      <c r="A88" s="4" t="s">
        <v>37</v>
      </c>
      <c r="B88" s="1">
        <v>11</v>
      </c>
    </row>
    <row r="89" spans="1:2" x14ac:dyDescent="0.3">
      <c r="A89" s="4" t="s">
        <v>36</v>
      </c>
      <c r="B89" s="1">
        <v>15</v>
      </c>
    </row>
    <row r="90" spans="1:2" x14ac:dyDescent="0.3">
      <c r="A90" s="4" t="s">
        <v>38</v>
      </c>
      <c r="B90" s="1">
        <v>16</v>
      </c>
    </row>
    <row r="91" spans="1:2" x14ac:dyDescent="0.3">
      <c r="A91" s="4" t="s">
        <v>35</v>
      </c>
      <c r="B91" s="1">
        <v>51</v>
      </c>
    </row>
    <row r="92" spans="1:2" x14ac:dyDescent="0.3">
      <c r="A92" s="4" t="s">
        <v>34</v>
      </c>
      <c r="B92" s="1">
        <v>102</v>
      </c>
    </row>
    <row r="93" spans="1:2" x14ac:dyDescent="0.3">
      <c r="A93" s="4" t="s">
        <v>4</v>
      </c>
      <c r="B93" s="1">
        <v>313</v>
      </c>
    </row>
    <row r="95" spans="1:2" x14ac:dyDescent="0.3">
      <c r="A95" s="4" t="s">
        <v>44</v>
      </c>
    </row>
    <row r="97" spans="1:1" x14ac:dyDescent="0.3">
      <c r="A97" s="4" t="s">
        <v>45</v>
      </c>
    </row>
    <row r="99" spans="1:1" x14ac:dyDescent="0.3">
      <c r="A99" s="10"/>
    </row>
    <row r="100" spans="1:1" x14ac:dyDescent="0.3">
      <c r="A100" s="4"/>
    </row>
    <row r="101" spans="1:1" x14ac:dyDescent="0.3">
      <c r="A101" s="4"/>
    </row>
    <row r="103" spans="1:1" x14ac:dyDescent="0.3">
      <c r="A103" s="3" t="s">
        <v>20</v>
      </c>
    </row>
    <row r="104" spans="1:1" x14ac:dyDescent="0.3">
      <c r="A104" s="4" t="s">
        <v>0</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8002A-0CC2-4AD6-8FB0-6D2DD697CE91}">
  <dimension ref="A1"/>
  <sheetViews>
    <sheetView showGridLines="0" workbookViewId="0"/>
  </sheetViews>
  <sheetFormatPr defaultRowHeight="14.4" x14ac:dyDescent="0.3"/>
  <cols>
    <col min="1" max="16384" width="8.88671875" style="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DA909-55BE-459D-9828-B324A6E17747}">
  <dimension ref="A1"/>
  <sheetViews>
    <sheetView tabSelected="1" zoomScale="79" zoomScaleNormal="79" workbookViewId="0">
      <selection activeCell="N21" sqref="N21"/>
    </sheetView>
  </sheetViews>
  <sheetFormatPr defaultRowHeight="14.4" x14ac:dyDescent="0.3"/>
  <cols>
    <col min="1" max="16384" width="8.8867187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51BAC-C59C-4C68-9C5A-F543FD043C61}">
  <dimension ref="D23:D24"/>
  <sheetViews>
    <sheetView workbookViewId="0">
      <selection activeCell="H28" sqref="H28"/>
    </sheetView>
  </sheetViews>
  <sheetFormatPr defaultRowHeight="14.4" x14ac:dyDescent="0.3"/>
  <cols>
    <col min="1" max="16384" width="8.88671875" style="5"/>
  </cols>
  <sheetData>
    <row r="23" spans="4:4" x14ac:dyDescent="0.3">
      <c r="D23" s="11" t="s">
        <v>30</v>
      </c>
    </row>
    <row r="24" spans="4:4" x14ac:dyDescent="0.3">
      <c r="D24" s="11" t="s">
        <v>29</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8D6CE-7FC7-4004-A981-A5ECBE28B717}">
  <dimension ref="A1"/>
  <sheetViews>
    <sheetView showGridLines="0" workbookViewId="0"/>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9BE7-0AC7-482A-BC0E-D3F1F1281E69}">
  <dimension ref="A1"/>
  <sheetViews>
    <sheetView showGridLines="0" topLeftCell="A7" workbookViewId="0">
      <selection activeCell="R17" sqref="R17"/>
    </sheetView>
  </sheetViews>
  <sheetFormatPr defaultRowHeight="14.4" x14ac:dyDescent="0.3"/>
  <cols>
    <col min="1" max="16384" width="8.88671875" style="5"/>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22AD7-FBB3-4C7D-B4D2-B30CF1554469}">
  <dimension ref="A1"/>
  <sheetViews>
    <sheetView showGridLines="0" workbookViewId="0">
      <selection activeCell="U14" sqref="U14"/>
    </sheetView>
  </sheetViews>
  <sheetFormatPr defaultRowHeight="14.4" x14ac:dyDescent="0.3"/>
  <cols>
    <col min="1" max="16384" width="8.8867187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 D a t a _ 2 f e c 8 6 1 8 - 6 b c 1 - 4 2 6 2 - b d e 2 - 0 6 1 6 3 e 9 1 8 5 e d < / K e y > < V a l u e   x m l n s : a = " h t t p : / / s c h e m a s . d a t a c o n t r a c t . o r g / 2 0 0 4 / 0 7 / M i c r o s o f t . A n a l y s i s S e r v i c e s . C o m m o n " > < a : H a s F o c u s > f a l s e < / a : H a s F o c u s > < a : S i z e A t D p i 9 6 > 1 2 6 < / a : S i z e A t D p i 9 6 > < a : V i s i b l e > t r u e < / a : V i s i b l e > < / V a l u e > < / K e y V a l u e O f s t r i n g S a n d b o x E d i t o r . M e a s u r e G r i d S t a t e S c d E 3 5 R y > < K e y V a l u e O f s t r i n g S a n d b o x E d i t o r . M e a s u r e G r i d S t a t e S c d E 3 5 R y > < K e y > c a l e n d e r   t a b l e _ 6 2 b 5 4 6 b 5 - f 4 a 4 - 4 1 8 1 - 9 f 2 5 - e e 1 a b 5 9 3 c 0 2 2 < / 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T a b l e X M L _ c a l e n d e r   t a b l e _ 6 2 b 5 4 6 b 5 - f 4 a 4 - 4 1 8 1 - 9 f 2 5 - e e 1 a b 5 9 3 c 0 2 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 F i r s t   I n i t a l < / K e y > < / D i a g r a m O b j e c t K e y > < D i a g r a m O b j e c t K e y > < K e y > C o l u m n s \ P a t i e n t   L a s t 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 M e a s u r e s \ C o u n t   o f   P a t i e n t   A d m i s s i o n   D a t e   ( Y e a r ) < / K e y > < / D i a g r a m O b j e c t K e y > < D i a g r a m O b j e c t K e y > < K e y > M e a s u r e s \ C o u n t   o f   P a t i e n t   A d m i s s i o n   D a t e   ( Y e a r ) \ T a g I n f o \ F o r m u l a < / K e y > < / D i a g r a m O b j e c t K e y > < D i a g r a m O b j e c t K e y > < K e y > M e a s u r e s \ C o u n t   o f   P a t i e n t   A d m i s s i o n   D a t e   ( Y e a r ) \ T a g I n f o \ V a l u e 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 L i n k s \ & l t ; C o l u m n s \ C o u n t   o f   P a t i e n t   A d m i s s i o n   D a t e   ( Y e a r ) & g t ; - & l t ; M e a s u r e s \ P a t i e n t   A d m i s s i o n   D a t e   ( Y e a r ) & g t ; < / K e y > < / D i a g r a m O b j e c t K e y > < D i a g r a m O b j e c t K e y > < K e y > L i n k s \ & l t ; C o l u m n s \ C o u n t   o f   P a t i e n t   A d m i s s i o n   D a t e   ( Y e a r ) & g t ; - & l t ; M e a s u r e s \ P a t i e n t   A d m i s s i o n   D a t e   ( Y e a r ) & g t ; \ C O L U M N < / K e y > < / D i a g r a m O b j e c t K e y > < D i a g r a m O b j e c t K e y > < K e y > L i n k s \ & l t ; C o l u m n s \ C o u n t   o f   P a t i e n t   A d m i s s i o n   D a t e   ( Y e a r ) & g t ; - & l t ; M e a s u r e s \ P a t i e n t   A d m i s s i o n   D a t e   ( Y e a r ) & g t ; \ M E A S U R E 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 F i r s t   I n i t a l < / K e y > < / a : K e y > < a : V a l u e   i : t y p e = " M e a s u r e G r i d N o d e V i e w S t a t e " > < C o l u m n > 3 < / C o l u m n > < L a y e d O u t > t r u e < / L a y e d O u t > < / a : V a l u e > < / a : K e y V a l u e O f D i a g r a m O b j e c t K e y a n y T y p e z b w N T n L X > < a : K e y V a l u e O f D i a g r a m O b j e c t K e y a n y T y p e z b w N T n L X > < a : K e y > < K e y > C o l u m n s \ P a t i e n t   L a s t   N a m e < / 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 C o l u m n s \ C a l c u l a t e d   C o l u m n   1 < / K e y > < / a : K e y > < a : V a l u e   i : t y p e = " M e a s u r e G r i d N o d e V i e w S t a t e " > < C o l u m n > 1 3 < / C o l u m n > < L a y e d O u t > t r u e < / L a y e d O u t > < / a : V a l u e > < / a : K e y V a l u e O f D i a g r a m O b j e c t K e y a n y T y p e z b w N T n L X > < a : K e y V a l u e O f D i a g r a m O b j e c t K e y a n y T y p e z b w N T n L X > < a : K e y > < K e y > C o l u m n s \ P a t i e n t   A d m i s s i o n   D a t e   ( Y e a r ) < / K e y > < / a : K e y > < a : V a l u e   i : t y p e = " M e a s u r e G r i d N o d e V i e w S t a t e " > < C o l u m n > 1 4 < / C o l u m n > < L a y e d O u t > t r u e < / L a y e d O u t > < / a : V a l u e > < / a : K e y V a l u e O f D i a g r a m O b j e c t K e y a n y T y p e z b w N T n L X > < a : K e y V a l u e O f D i a g r a m O b j e c t K e y a n y T y p e z b w N T n L X > < a : K e y > < K e y > C o l u m n s \ P a t i e n t   A d m i s s i o n   D a t e   ( Q u a r t e r ) < / K e y > < / a : K e y > < a : V a l u e   i : t y p e = " M e a s u r e G r i d N o d e V i e w S t a t e " > < C o l u m n > 1 5 < / C o l u m n > < L a y e d O u t > t r u e < / L a y e d O u t > < / a : V a l u e > < / a : K e y V a l u e O f D i a g r a m O b j e c t K e y a n y T y p e z b w N T n L X > < a : K e y V a l u e O f D i a g r a m O b j e c t K e y a n y T y p e z b w N T n L X > < a : K e y > < K e y > C o l u m n s \ P a t i e n t   A d m i s s i o n   D a t e   ( M o n t h   I n d e x ) < / K e y > < / a : K e y > < a : V a l u e   i : t y p e = " M e a s u r e G r i d N o d e V i e w S t a t e " > < C o l u m n > 1 6 < / C o l u m n > < L a y e d O u t > t r u e < / L a y e d O u t > < / a : V a l u e > < / a : K e y V a l u e O f D i a g r a m O b j e c t K e y a n y T y p e z b w N T n L X > < a : K e y V a l u e O f D i a g r a m O b j e c t K e y a n y T y p e z b w N T n L X > < a : K e y > < K e y > C o l u m n s \ P a t i e n t   A d m i s s i o n   D a t e   ( M o n t h ) < / K e y > < / a : K e y > < a : V a l u e   i : t y p e = " M e a s u r e G r i d N o d e V i e w S t a t e " > < C o l u m n > 1 7 < / 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 M e a s u r e s \ C o u n t   o f   P a t i e n t   A d m i s s i o n   D a t e   ( Y e a r ) < / K e y > < / a : K e y > < a : V a l u e   i : t y p e = " M e a s u r e G r i d N o d e V i e w S t a t e " > < C o l u m n > 1 4 < / C o l u m n > < L a y e d O u t > t r u e < / L a y e d O u t > < W a s U I I n v i s i b l e > t r u e < / W a s U I I n v i s i b l e > < / a : V a l u e > < / a : K e y V a l u e O f D i a g r a m O b j e c t K e y a n y T y p e z b w N T n L X > < a : K e y V a l u e O f D i a g r a m O b j e c t K e y a n y T y p e z b w N T n L X > < a : K e y > < K e y > M e a s u r e s \ C o u n t   o f   P a t i e n t   A d m i s s i o n   D a t e   ( Y e a r ) \ T a g I n f o \ F o r m u l a < / K e y > < / a : K e y > < a : V a l u e   i : t y p e = " M e a s u r e G r i d V i e w S t a t e I D i a g r a m T a g A d d i t i o n a l I n f o " / > < / a : K e y V a l u e O f D i a g r a m O b j e c t K e y a n y T y p e z b w N T n L X > < a : K e y V a l u e O f D i a g r a m O b j e c t K e y a n y T y p e z b w N T n L X > < a : K e y > < K e y > M e a s u r e s \ C o u n t   o f   P a t i e n t   A d m i s s i o n   D a t e   ( Y e a r ) \ T a g I n f o \ V a l u e 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 M e a s u r e s \ M i n   o f   P a t i e n t   W a i t t i m e < / K e y > < / a : K e y > < a : V a l u e   i : t y p e = " M e a s u r e G r i d N o d e V i e w S t a t e " > < C o l u m n > 1 1 < / C o l u m n > < L a y e d O u t > t r u e < / L a y e d O u t > < 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 L i n k s \ & l t ; C o l u m n s \ C o u n t   o f   P a t i e n t   A d m i s s i o n   D a t e   ( Y e a r ) & g t ; - & l t ; M e a s u r e s \ P a t i e n t   A d m i s s i o n   D a t e   ( Y e a r ) & g t ; < / K e y > < / a : K e y > < a : V a l u e   i : t y p e = " M e a s u r e G r i d V i e w S t a t e I D i a g r a m L i n k " / > < / a : K e y V a l u e O f D i a g r a m O b j e c t K e y a n y T y p e z b w N T n L X > < a : K e y V a l u e O f D i a g r a m O b j e c t K e y a n y T y p e z b w N T n L X > < a : K e y > < K e y > L i n k s \ & l t ; C o l u m n s \ C o u n t   o f   P a t i e n t   A d m i s s i o n   D a t e   ( Y e a r ) & g t ; - & l t ; M e a s u r e s \ P a t i e n t   A d m i s s i o n   D a t e   ( Y e a r ) & g t ; \ C O L U M N < / K e y > < / a : K e y > < a : V a l u e   i : t y p e = " M e a s u r e G r i d V i e w S t a t e I D i a g r a m L i n k E n d p o i n t " / > < / a : K e y V a l u e O f D i a g r a m O b j e c t K e y a n y T y p e z b w N T n L X > < a : K e y V a l u e O f D i a g r a m O b j e c t K e y a n y T y p e z b w N T n L X > < a : K e y > < K e y > L i n k s \ & l t ; C o l u m n s \ C o u n t   o f   P a t i e n t   A d m i s s i o n   D a t e   ( Y e a r ) & g t ; - & l t ; M e a s u r e s \ P a t i e n t   A d m i s s i o n   D a t e   ( Y e a r ) & g t ; \ M E A S U R E 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  t a b l e & g t ; < / K e y > < / D i a g r a m O b j e c t K e y > < D i a g r a m O b j e c t K e y > < K e y > D y n a m i c   T a g s \ T a b l e s \ & l t ; T a b l e s \ H o s p i t a l   E m e r g e n c y   R o o m   D a t a & g t ; < / K e y > < / D i a g r a m O b j e c t K e y > < D i a g r a m O b j e c t K e y > < K e y > T a b l e s \ c a l e n d e r   t a b l e < / K e y > < / D i a g r a m O b j e c t K e y > < D i a g r a m O b j e c t K e y > < K e y > T a b l e s \ c a l e n d e r   t a b l e \ C o l u m n s \ D a t e 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 F i r s t   I n i t a l < / K e y > < / D i a g r a m O b j e c t K e y > < D i a g r a m O b j e c t K e y > < K e y > T a b l e s \ H o s p i t a l   E m e r g e n c y   R o o m   D a t a \ C o l u m n s \ P a t i e n t   L a s t 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 D a t a \ M e a s u r e s \ C o u n t   o f   P a t i e n t   A d m i s s i o n   D a t e   ( Y e a r ) < / K e y > < / D i a g r a m O b j e c t K e y > < D i a g r a m O b j e c t K e y > < K e y > T a b l e s \ H o s p i t a l   E m e r g e n c y   R o o m   D a t a \ C o u n t   o f   P a t i e n t   A d m i s s i o n   D a t e   ( Y e a r ) \ A d d i t i o n a l 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 D a t a \ M e a s u r e s \ M i n   o f   P a t i e n t   W a i t t i m e < / K e y > < / D i a g r a m O b j e c t K e y > < D i a g r a m O b j e c t K e y > < K e y > T a b l e s \ H o s p i t a l   E m e r g e n c y   R o o m   D a t a \ M i n 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 T a b l e s \ c a l e n d e r 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  t a b l e < / K e y > < / a : K e y > < a : V a l u e   i : t y p e = " D i a g r a m D i s p l a y N o d e V i e w S t a t e " > < H e i g h t > 1 6 0 . 4 < / H e i g h t > < I s E x p a n d e d > t r u e < / I s E x p a n d e d > < I s F o c u s e d > t r u e < / I s F o c u s e d > < L a y e d O u t > t r u e < / L a y e d O u t > < L e f t > 3 2 9 . 9 0 3 8 1 0 5 6 7 6 6 5 8 < / L e f t > < T a b I n d e x > 1 < / T a b I n d e x > < W i d t h > 2 2 9 . 6 0 0 0 0 0 0 0 0 0 0 0 0 2 < / 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 3 9 2 . 4 0 0 0 0 0 0 0 0 0 0 0 0 3 < / H e i g h t > < I s E x p a n d e d > t r u e < / I s E x p a n d e d > < L a y e d O u t > t r u e < / L a y e d O u t > < W i d t h > 2 7 7 . 6 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 F i r s t   I n i t a l < / K e y > < / a : K e y > < a : V a l u e   i : t y p e = " D i a g r a m D i s p l a y N o d e V i e w S t a t e " > < H e i g h t > 1 5 0 < / H e i g h t > < I s E x p a n d e d > t r u e < / I s E x p a n d e d > < W i d t h > 2 0 0 < / W i d t h > < / a : V a l u e > < / a : K e y V a l u e O f D i a g r a m O b j e c t K e y a n y T y p e z b w N T n L X > < a : K e y V a l u e O f D i a g r a m O b j e c t K e y a n y T y p e z b w N T n L X > < a : K e y > < K e y > T a b l e s \ H o s p i t a l   E m e r g e n c y   R o o m   D a t a \ C o l u m n s \ P a t i e n t   L a s t 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 D a t a \ M e a s u r e s \ C o u n t   o f   P a t i e n t   A d m i s s i o n   D a t e   ( Y e a r ) < / K e y > < / a : K e y > < a : V a l u e   i : t y p e = " D i a g r a m D i s p l a y N o d e V i e w S t a t e " > < H e i g h t > 1 5 0 < / H e i g h t > < I s E x p a n d e d > t r u e < / I s E x p a n d e d > < W i d t h > 2 0 0 < / W i d t h > < / a : V a l u e > < / a : K e y V a l u e O f D i a g r a m O b j e c t K e y a n y T y p e z b w N T n L X > < a : K e y V a l u e O f D i a g r a m O b j e c t K e y a n y T y p e z b w N T n L X > < a : K e y > < K e y > T a b l e s \ H o s p i t a l   E m e r g e n c y   R o o m   D a t a \ C o u n t   o f   P a t i e n t   A d m i s s i o n   D a t e   ( Y e a r ) \ A d d i t i o n a l 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 D a t a \ M e a s u r e s \ M i n   o f   P a t i e n t   W a i t t i m e < / K e y > < / a : K e y > < a : V a l u e   i : t y p e = " D i a g r a m D i s p l a y N o d e V i e w S t a t e " > < H e i g h t > 1 5 0 < / H e i g h t > < I s E x p a n d e d > t r u e < / I s E x p a n d e d > < W i d t h > 2 0 0 < / W i d t h > < / a : V a l u e > < / a : K e y V a l u e O f D i a g r a m O b j e c t K e y a n y T y p e z b w N T n L X > < a : K e y V a l u e O f D i a g r a m O b j e c t K e y a n y T y p e z b w N T n L X > < a : K e y > < K e y > T a b l e s \ H o s p i t a l   E m e r g e n c y   R o o m   D a t a \ M i n 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 ( 2 9 3 . 6 , 1 9 6 . 2 ) .   E n d   p o i n t   2 :   ( 3 1 3 . 9 0 3 8 1 0 5 6 7 6 6 6 , 8 0 . 2 )   < / A u t o m a t i o n P r o p e r t y H e l p e r T e x t > < L a y e d O u t > t r u e < / L a y e d O u t > < P o i n t s   x m l n s : b = " h t t p : / / s c h e m a s . d a t a c o n t r a c t . o r g / 2 0 0 4 / 0 7 / S y s t e m . W i n d o w s " > < b : P o i n t > < b : _ x > 2 9 3 . 6 < / b : _ x > < b : _ y > 1 9 6 . 2 0 0 0 0 0 0 0 0 0 0 0 0 2 < / b : _ y > < / b : P o i n t > < b : P o i n t > < b : _ x > 3 0 1 . 7 5 1 9 0 5 5 < / b : _ x > < b : _ y > 1 9 6 . 2 < / b : _ y > < / b : P o i n t > < b : P o i n t > < b : _ x > 3 0 3 . 7 5 1 9 0 5 5 < / b : _ x > < b : _ y > 1 9 4 . 2 < / b : _ y > < / b : P o i n t > < b : P o i n t > < b : _ x > 3 0 3 . 7 5 1 9 0 5 5 < / b : _ x > < b : _ y > 8 2 . 2 < / b : _ y > < / b : P o i n t > < b : P o i n t > < b : _ x > 3 0 5 . 7 5 1 9 0 5 5 < / b : _ x > < b : _ y > 8 0 . 2 < / b : _ y > < / b : P o i n t > < b : P o i n t > < b : _ x > 3 1 3 . 9 0 3 8 1 0 5 6 7 6 6 5 8 6 < / b : _ x > < b : _ y > 8 0 . 2 < / 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 2 7 7 . 6 < / b : _ x > < b : _ y > 1 8 8 . 2 0 0 0 0 0 0 0 0 0 0 0 0 2 < / b : _ y > < / L a b e l L o c a t i o n > < L o c a t i o n   x m l n s : b = " h t t p : / / s c h e m a s . d a t a c o n t r a c t . o r g / 2 0 0 4 / 0 7 / S y s t e m . W i n d o w s " > < b : _ x > 2 7 7 . 6 < / b : _ x > < b : _ y > 1 9 6 . 2 0 0 0 0 0 0 0 0 0 0 0 0 2 < / 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 3 1 3 . 9 0 3 8 1 0 5 6 7 6 6 5 8 6 < / b : _ x > < b : _ y > 7 2 . 2 < / b : _ y > < / L a b e l L o c a t i o n > < L o c a t i o n   x m l n s : b = " h t t p : / / s c h e m a s . d a t a c o n t r a c t . o r g / 2 0 0 4 / 0 7 / S y s t e m . W i n d o w s " > < b : _ x > 3 2 9 . 9 0 3 8 1 0 5 6 7 6 6 5 8 6 < / b : _ x > < b : _ y > 8 0 . 2 < / 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 2 9 3 . 6 < / b : _ x > < b : _ y > 1 9 6 . 2 0 0 0 0 0 0 0 0 0 0 0 0 2 < / b : _ y > < / b : P o i n t > < b : P o i n t > < b : _ x > 3 0 1 . 7 5 1 9 0 5 5 < / b : _ x > < b : _ y > 1 9 6 . 2 < / b : _ y > < / b : P o i n t > < b : P o i n t > < b : _ x > 3 0 3 . 7 5 1 9 0 5 5 < / b : _ x > < b : _ y > 1 9 4 . 2 < / b : _ y > < / b : P o i n t > < b : P o i n t > < b : _ x > 3 0 3 . 7 5 1 9 0 5 5 < / b : _ x > < b : _ y > 8 2 . 2 < / b : _ y > < / b : P o i n t > < b : P o i n t > < b : _ x > 3 0 5 . 7 5 1 9 0 5 5 < / b : _ x > < b : _ y > 8 0 . 2 < / b : _ y > < / b : P o i n t > < b : P o i n t > < b : _ x > 3 1 3 . 9 0 3 8 1 0 5 6 7 6 6 5 8 6 < / b : _ x > < b : _ y > 8 0 . 2 < / b : _ y > < / b : P o i n t > < / P o i n t s > < / a : V a l u e > < / a : K e y V a l u e O f D i a g r a m O b j e c t K e y a n y T y p e z b w N T n L X > < / V i e w S t a t e s > < / D i a g r a m M a n a g e r . S e r i a l i z a b l e D i a g r a m > < / A r r a y O f D i a g r a m M a n a g e r . S e r i a l i z a b l e D i a g r a m > ] ] > < / C u s t o m C o n t e n t > < / G e m i n i > 
</file>

<file path=customXml/item12.xml>��< ? x m l   v e r s i o n = " 1 . 0 "   e n c o d i n g = " U T F - 1 6 "   s t a n d a l o n e = " n o " ? > < D a t a M a s h u p   x m l n s = " h t t p : / / s c h e m a s . m i c r o s o f t . c o m / D a t a M a s h u p " > A A A A A P 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v W l v K A k D A A B H C g A A E w A A A E Z v c m 1 1 b G F z L 1 N l Y 3 R p b 2 4 x L m 2 s V m 1 v 2 j A Q / o 7 U / 2 C 5 X 4 L k R S T d O m k T H 1 p e 1 k o b 6 g r a P p R p c h M D l h w b 2 Q 4 r q v j v O 5 N A C M V Q d Q O F B N / l 7 r n n X m z D E s u V R M P i H n 1 u N M y M a p a i c 3 y j z J x b K l A v Y 3 r K Z L J E 9 0 p l q E s t x a i N B L N n D Q S f o c p 1 w m C l Y x Z h V y V 5 x q Q N + l y w s K O k h T 8 m w J 1 P Y 8 n + o I w b A 4 7 G 7 C l h Y j z b u K C S i q X h Z n z M a Z i Y B W 6 S h y 4 T P O O W 6 T Y m m K C O E n k m T T u K C e r J R K V c T t u X H 1 q t i K D v u b J s a J e C t a v H c K A k + 9 U k B f p z f K d V B r I U 3 T C a M m 1 c c C P 6 C I q l p F w P i k A J e i j X r 4 Q Y J l R Q b d p W 5 7 s m O z M q p 2 B x t J y z y t x I U 2 k m S m c F Z C c 0 w Q H / 5 P k Z 3 1 H L g T l 0 m 0 K I F j S R Z U 9 2 R V A l u k p L N h 0 7 b K O W w r P l G a u p 9 r k 2 Y E s 6 a r 3 2 v l L Q G d C M e T W + M A k A / Y C m 7 t V b a S / f h y 6 4 m v C e J i 8 N d 9 m c a p u t 5 W z C t D 4 C r w q 3 L + h 0 o y b U l E M O a p p D u J s J L U s 7 U f o I r J + U W 0 e X X 6 P u 9 3 e 0 7 3 l V p f 2 e z Q W E m a I f V O Q 7 i S / X 1 6 v B X n U Q / M 1 d V M B j q a d r L 5 A X / H s 9 R l 6 X e 8 g I 7 r u L Z W 9 2 m 6 k F W C t 7 b 9 e t E 5 T L w U t 8 5 A i v q 8 P 9 E 5 1 s o H 0 0 u / 1 z u G r W x e W l M X 5 V 5 i A Y P K H C O D Y H q v B k o Y 1 f 8 j k C b 9 7 A / d m 8 e G U 2 Y w D g 5 g / c / g O G 4 V x w W 1 K J H p d o O 2 0 r N G u V Q i M 4 k Z h 6 P N B W p 8 Z X k R m C M J P v b g c w 7 p H / h T U O Q F Y A c h F e L 7 d w A 4 z w 7 g Y Q w u 7 U 9 I / P 0 P W 1 T x b 7 a j M + W Z t + O s n z U S z b Y X 5 k 5 g O w D W 1 u 4 t c q S c I g P 9 i g T l A 1 a D 2 a I 5 j i w / y M 3 O x c v Y 1 X D I j P G l z 6 Q O + e R m D S r q c Q s i 6 M w + e P r 9 z Y 0 B m G w B x z Q d y K L w i c A 1 p R k 3 y 8 i M h 5 m m v q d o U A 1 t y 3 u Z N W J R d M u 2 3 Y q o K r i r Q + 7 N D O + P Y E U K + 8 6 y X 0 / w y O H Q E U m M y F 2 P z 2 n q y m 6 9 o 3 Y U 9 r p d 9 4 Q j i A z W W q U K o X y 7 / W w J 5 h / K o 8 / Q U A A P / / A w B Q S w E C L Q A U A A Y A C A A A A C E A K t 2 q Q N I A A A A 3 A Q A A E w A A A A A A A A A A A A A A A A A A A A A A W 0 N v b n R l b n R f V H l w Z X N d L n h t b F B L A Q I t A B Q A A g A I A A A A I Q B C P s 0 4 r g A A A P g A A A A S A A A A A A A A A A A A A A A A A A s D A A B D b 2 5 m a W c v U G F j a 2 F n Z S 5 4 b W x Q S w E C L Q A U A A I A C A A A A C E A v W l v K A k D A A B H C g A A E w A A A A A A A A A A A A A A A A D p A w A A R m 9 y b X V s Y X M v U 2 V j d G l v b j E u b V B L B Q Y A A A A A A w A D A M I A A A A j 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A A A A A A A A C f 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y L T E 3 V D E w O j U 0 O j E w L j E 4 M T M 3 M D Z a I i 8 + P E V u d H J 5 I F R 5 c G U 9 I k Z p b G x D b 2 x 1 b W 5 U e X B l c y I g V m F s d W U 9 I n N C Z 2 t L Q m d Z R 0 F 3 W U d C Z 0 1 E I i 8 + P E V u d H J 5 I F R 5 c G U 9 I k Z p b G x D b 2 x 1 b W 5 O Y W 1 l c y I g V m F s d W U 9 I n N b J n F 1 b 3 Q 7 U G F 0 a W V u d C B J Z C Z x d W 9 0 O y w m c X V v d D t Q Y X R p Z W 5 0 I E F k b W l z c 2 l v b i B E Y X R l J n F 1 b 3 Q 7 L C Z x d W 9 0 O 1 B h d G l l b n Q g Q W R t a X N z a W 9 u I F R p b W U m c X V v d D s s J n F 1 b 3 Q 7 U G F 0 a W V u d C B G a X J z d C B J b m l 0 Y W w m c X V v d D s s J n F 1 b 3 Q 7 U G F 0 a W V u d C B M Y X N 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Z D I 2 Z T V j M i 0 z N G I 1 L T Q 3 Z G M t Y T M y Z i 1 m Z j g 3 Y W U x O D N l M m Y i 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Q 2 h h b m d l Z C B U e X B l L n t Q Y X R p Z W 5 0 I E Z p c n N 0 I E l u a X R h b C w y f S Z x d W 9 0 O y w m c X V v d D t T Z W N 0 a W 9 u M S 9 I b 3 N w a X R h b C B F b W V y Z 2 V u Y 3 k g U m 9 v b S B E Y X R h L 0 N o Y W 5 n Z W Q g V H l w Z S 5 7 U G F 0 a W V u d C B M Y X N 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y 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Q 2 h h b m d l Z C B U e X B l L n t Q Y X R p Z W 5 0 I E Z p c n N 0 I E l u a X R h b C w y f S Z x d W 9 0 O y w m c X V v d D t T Z W N 0 a W 9 u M S 9 I b 3 N w a X R h b C B F b W V y Z 2 V u Y 3 k g U m 9 v b S B E Y X R h L 0 N o Y W 5 n Z W Q g V H l w Z S 5 7 U G F 0 a W V u d C B M Y X N 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F Q a X Z v d F R h Y m x l M i I v P j w v U 3 R h Y m x l R W 5 0 c m l l c z 4 8 L 0 l 0 Z W 0 + P E l 0 Z W 0 + P E l 0 Z W 1 M b 2 N h d G l v b j 4 8 S X R l b V R 5 c G U + R m 9 y b X V s Y T w v S X R l b V R 5 c G U + P E l 0 Z W 1 Q Y X R o P l N l Y 3 R p b 2 4 x L 2 N h b G V u Z G V y J T I w d 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T d U M T A 6 N T Q 6 M T A u M T g 1 N j Y 3 N 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3 Z m Y 5 Y j c 0 N y 1 k Z D M z L T Q w N j c t Y T A y M S 1 j N z k y M j E w Z m E 2 N j Y i L z 4 8 R W 5 0 c n k g V H l w Z T 0 i U m V s Y X R p b 2 5 z a G l w S W 5 m b 0 N v b n R h a W 5 l c i I g V m F s d W U 9 I n N 7 J n F 1 b 3 Q 7 Y 2 9 s d W 1 u Q 2 9 1 b n Q m c X V v d D s 6 M S w m c X V v d D t r Z X l D b 2 x 1 b W 5 O Y W 1 l c y Z x d W 9 0 O z p b X S w m c X V v d D t x d W V y e V J l b G F 0 a W 9 u c 2 h p c H M m c X V v d D s 6 W 1 0 s J n F 1 b 3 Q 7 Y 2 9 s d W 1 u S W R l b n R p d G l l c y Z x d W 9 0 O z p b J n F 1 b 3 Q 7 U 2 V j d G l v b j E v Y 2 F s Z W 5 k Z X I g d G F i b G U v Q 2 h h b m d l Z C B U e X B l L n t D b 2 x 1 b W 4 x L D B 9 J n F 1 b 3 Q 7 X S w m c X V v d D t D b 2 x 1 b W 5 D b 3 V u d C Z x d W 9 0 O z o x L C Z x d W 9 0 O 0 t l e U N v b H V t b k 5 h b W V z J n F 1 b 3 Q 7 O l t d L C Z x d W 9 0 O 0 N v b H V t b k l k Z W 5 0 a X R p Z X M m c X V v d D s 6 W y Z x d W 9 0 O 1 N l Y 3 R p b 2 4 x L 2 N h b G V u Z G V y I H 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V B p d m 9 0 V G F i b G U 0 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j Y W x l b m R l c i U y M H R h Y m x l L 1 N v d X J j Z T w v S X R l b V B h d G g + P C 9 J d G V t T G 9 j Y X R p b 2 4 + P F N 0 Y W J s Z U V u d H J p Z X M v P j w v S X R l b T 4 8 S X R l b T 4 8 S X R l b U x v Y 2 F 0 a W 9 u P j x J d G V t V H l w Z T 5 G b 3 J t d W x h P C 9 J d G V t V H l w Z T 4 8 S X R l b V B h d G g + U 2 V j d G l v b j E v Y 2 F s Z W 5 k Z X I l M j B 0 Y W J s Z S 9 D b 2 5 2 Z X J 0 Z W Q l M j B 0 b y U y M F R h Y m x l P C 9 J d G V t U G F 0 a D 4 8 L 0 l 0 Z W 1 M b 2 N h d G l v b j 4 8 U 3 R h Y m x l R W 5 0 c m l l c y 8 + P C 9 J d G V t P j x J d G V t P j x J d G V t T G 9 j Y X R p b 2 4 + P E l 0 Z W 1 U e X B l P k Z v c m 1 1 b G E 8 L 0 l 0 Z W 1 U e X B l P j x J d G V t U G F 0 a D 5 T Z W N 0 a W 9 u M S 9 j Y W x l b m R l c i U y M H R h Y m x l L 0 N o Y W 5 n Z W Q l M j B U e X B l P C 9 J d G V t U G F 0 a D 4 8 L 0 l 0 Z W 1 M b 2 N h d G l v b j 4 8 U 3 R h Y m x l R W 5 0 c m l l c y 8 + P C 9 J d G V t P j x J d G V t P j x J d G V t T G 9 j Y X R p b 2 4 + P E l 0 Z W 1 U e X B l P k Z v c m 1 1 b G E 8 L 0 l 0 Z W 1 U e X B l P j x J d G V t U G F 0 a D 5 T Z W N 0 a W 9 u M S 9 j Y W x l b m R l c i U y M H 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S x K F q u n a r T a n 8 7 e z f o K X l A A A A A A I A A A A A A B B m A A A A A Q A A I A A A A F E G W K l 9 Y V W V Q Z H y 7 o / A w t 7 u D u E e k t 1 W p x j C 3 a R 4 R v m 7 A A A A A A 6 A A A A A A g A A I A A A A D b D j l s 8 N s 1 P U p / I x / r b H e J f H V W j n e 8 I H l r L O f y s p X j f U A A A A O L 9 M K s J Z 0 u E S 8 4 k N O G e s d d i E p n b E Q n m D y L G r m f K m o G w o A 5 4 N 9 M 5 7 p W Y S h / k Y R v 6 W y Q w R z T x y V G T i G p 3 D u W G U i 5 x m f I 1 0 v L + e F T u f 1 X U 6 G r o Q A A A A G I s T 4 S x a o v 6 y q 1 H l P Z 5 l U O K P P L u p d l d I L d a / 4 T W R 7 m F F 4 Y y L 9 H G y u J 5 E Z 9 t F o 9 d 9 Y R Y 4 c B O 8 X 5 q l P a T Y 0 r I b C k = < / D a t a M a s h u p > 
</file>

<file path=customXml/item13.xml>��< ? x m l   v e r s i o n = " 1 . 0 "   e n c o d i n g = " U T F - 1 6 " ? > < G e m i n i   x m l n s = " h t t p : / / g e m i n i / p i v o t c u s t o m i z a t i o n / T a b l e O r d e r " > < C u s t o m C o n t e n t > < ! [ C D A T A [ H o s p i t a l   E m e r g e n c y   R o o m   D a t a _ 2 f e c 8 6 1 8 - 6 b c 1 - 4 2 6 2 - b d e 2 - 0 6 1 6 3 e 9 1 8 5 e d , c a l e n d e r   t a b l e _ 6 2 b 5 4 6 b 5 - f 4 a 4 - 4 1 8 1 - 9 f 2 5 - e e 1 a b 5 9 3 c 0 2 2 ] ] > < / 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 2 0 2 5 - 0 2 - 1 7 T 1 7 : 4 8 : 3 9 . 7 7 6 4 9 3 9 + 0 5 : 3 0 < / L a s t P r o c e s s e d T i m e > < / D a t a M o d e l i n g S a n d b o x . S e r i a l i z e d S a n d b o x E r r o r C a c h e > ] ] > < / C u s t o m C o n t e n t > < / G e m i n i > 
</file>

<file path=customXml/item17.xml>��< ? x m l   v e r s i o n = " 1 . 0 "   e n c o d i n g = " U T F - 1 6 " ? > < G e m i n i   x m l n s = " h t t p : / / g e m i n i / p i v o t c u s t o m i z a t i o n / S h o w H i d d e n " > < 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X M L _ H o s p i t a l   E m e r g e n c y   R o o m   D a t a _ 2 f e c 8 6 1 8 - 6 b c 1 - 4 2 6 2 - b d e 2 - 0 6 1 6 3 e 9 1 8 5 e 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 F i r s t   I n i t a l < / s t r i n g > < / k e y > < v a l u e > < i n t > 1 7 9 < / i n t > < / v a l u e > < / i t e m > < i t e m > < k e y > < s t r i n g > P a t i e n t   L a s t   N a m e < / s t r i n g > < / k e y > < v a l u e > < i n t > 1 8 2 < / 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 A g e   G r o u p < / 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 P a t i e n t   F i r s t   I n i t a l < / s t r i n g > < / k e y > < v a l u e > < i n t > 3 < / i n t > < / v a l u e > < / i t e m > < i t e m > < k e y > < s t r i n g > P a t i e n t   L a s t 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 C a l c u l a t e d   C o l u m n   1 < / s t r i n g > < / k e y > < v a l u e > < i n t > 1 3 < / i n t > < / v a l u e > < / i t e m > < i t e m > < k e y > < s t r i n g > A g e   G r o u p < / s t r i n g > < / k e y > < v a l u e > < i n t > 1 2 < / i n t > < / v a l u e > < / i t e m > < i t e m > < k e y > < s t r i n g > P a t i e n t   A d m i s s i o n   D a t e   ( Y e a r ) < / s t r i n g > < / k e y > < v a l u e > < i n t > 1 4 < / i n t > < / v a l u e > < / i t e m > < i t e m > < k e y > < s t r i n g > P a t i e n t   A d m i s s i o n   D a t e   ( Q u a r t e r ) < / s t r i n g > < / k e y > < v a l u e > < i n t > 1 5 < / i n t > < / v a l u e > < / i t e m > < i t e m > < k e y > < s t r i n g > P a t i e n t   A d m i s s i o n   D a t e   ( M o n t h   I n d e x ) < / s t r i n g > < / k e y > < v a l u e > < i n t > 1 6 < / i n t > < / v a l u e > < / i t e m > < i t e m > < k e y > < s t r i n g > P a t i e n t   A d m i s s i o n   D a t e   ( M o n t h ) < / 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H o s p i t a l   E m e r g e n c y   R o o m   D a t a _ 2 f e c 8 6 1 8 - 6 b c 1 - 4 2 6 2 - b d e 2 - 0 6 1 6 3 e 9 1 8 5 e d ] ] > < / 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 F i r s t   I n i t a l < / K e y > < / a : K e y > < a : V a l u e   i : t y p e = " T a b l e W i d g e t B a s e V i e w S t a t e " / > < / a : K e y V a l u e O f D i a g r a m O b j e c t K e y a n y T y p e z b w N T n L X > < a : K e y V a l u e O f D i a g r a m O b j e c t K e y a n y T y p e z b w N T n L X > < a : K e y > < K e y > C o l u m n s \ P a t i e n t   L a s t 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E037649-4071-4AE2-9BB7-96C51D63BBB8}">
  <ds:schemaRefs/>
</ds:datastoreItem>
</file>

<file path=customXml/itemProps10.xml><?xml version="1.0" encoding="utf-8"?>
<ds:datastoreItem xmlns:ds="http://schemas.openxmlformats.org/officeDocument/2006/customXml" ds:itemID="{6D591912-B872-42DB-A382-CD3A8F235087}">
  <ds:schemaRefs/>
</ds:datastoreItem>
</file>

<file path=customXml/itemProps11.xml><?xml version="1.0" encoding="utf-8"?>
<ds:datastoreItem xmlns:ds="http://schemas.openxmlformats.org/officeDocument/2006/customXml" ds:itemID="{BA1A6B04-7240-4A77-B962-94B11E03CACC}">
  <ds:schemaRefs/>
</ds:datastoreItem>
</file>

<file path=customXml/itemProps12.xml><?xml version="1.0" encoding="utf-8"?>
<ds:datastoreItem xmlns:ds="http://schemas.openxmlformats.org/officeDocument/2006/customXml" ds:itemID="{AAC8DC03-B8E7-426D-B720-B7AF372BA4F9}">
  <ds:schemaRefs>
    <ds:schemaRef ds:uri="http://schemas.microsoft.com/DataMashup"/>
  </ds:schemaRefs>
</ds:datastoreItem>
</file>

<file path=customXml/itemProps13.xml><?xml version="1.0" encoding="utf-8"?>
<ds:datastoreItem xmlns:ds="http://schemas.openxmlformats.org/officeDocument/2006/customXml" ds:itemID="{7EE7116E-7BA2-46C5-BC57-DA5EA6BC99F1}">
  <ds:schemaRefs/>
</ds:datastoreItem>
</file>

<file path=customXml/itemProps14.xml><?xml version="1.0" encoding="utf-8"?>
<ds:datastoreItem xmlns:ds="http://schemas.openxmlformats.org/officeDocument/2006/customXml" ds:itemID="{C6CEB2EE-35BD-488B-BCA0-F72FD92E277D}">
  <ds:schemaRefs/>
</ds:datastoreItem>
</file>

<file path=customXml/itemProps15.xml><?xml version="1.0" encoding="utf-8"?>
<ds:datastoreItem xmlns:ds="http://schemas.openxmlformats.org/officeDocument/2006/customXml" ds:itemID="{AE13D659-ED87-4703-880D-8FCB64E2C59D}">
  <ds:schemaRefs/>
</ds:datastoreItem>
</file>

<file path=customXml/itemProps16.xml><?xml version="1.0" encoding="utf-8"?>
<ds:datastoreItem xmlns:ds="http://schemas.openxmlformats.org/officeDocument/2006/customXml" ds:itemID="{DFA66E83-E648-4A84-9A56-9D12C58B5D18}">
  <ds:schemaRefs/>
</ds:datastoreItem>
</file>

<file path=customXml/itemProps17.xml><?xml version="1.0" encoding="utf-8"?>
<ds:datastoreItem xmlns:ds="http://schemas.openxmlformats.org/officeDocument/2006/customXml" ds:itemID="{A0686B58-0F17-4B80-AEC8-A93093299D92}">
  <ds:schemaRefs/>
</ds:datastoreItem>
</file>

<file path=customXml/itemProps18.xml><?xml version="1.0" encoding="utf-8"?>
<ds:datastoreItem xmlns:ds="http://schemas.openxmlformats.org/officeDocument/2006/customXml" ds:itemID="{D1593E82-6C3A-4D54-96B9-3AEAF29047B1}">
  <ds:schemaRefs/>
</ds:datastoreItem>
</file>

<file path=customXml/itemProps2.xml><?xml version="1.0" encoding="utf-8"?>
<ds:datastoreItem xmlns:ds="http://schemas.openxmlformats.org/officeDocument/2006/customXml" ds:itemID="{950899E0-017B-48BB-820F-4B8BC4BBFA14}">
  <ds:schemaRefs/>
</ds:datastoreItem>
</file>

<file path=customXml/itemProps3.xml><?xml version="1.0" encoding="utf-8"?>
<ds:datastoreItem xmlns:ds="http://schemas.openxmlformats.org/officeDocument/2006/customXml" ds:itemID="{A413C4EF-1232-4704-BE22-A7C6C8AC3591}">
  <ds:schemaRefs/>
</ds:datastoreItem>
</file>

<file path=customXml/itemProps4.xml><?xml version="1.0" encoding="utf-8"?>
<ds:datastoreItem xmlns:ds="http://schemas.openxmlformats.org/officeDocument/2006/customXml" ds:itemID="{4566FB1D-EDFE-42DD-9521-766CC94C1C39}">
  <ds:schemaRefs/>
</ds:datastoreItem>
</file>

<file path=customXml/itemProps5.xml><?xml version="1.0" encoding="utf-8"?>
<ds:datastoreItem xmlns:ds="http://schemas.openxmlformats.org/officeDocument/2006/customXml" ds:itemID="{32964426-C978-4F33-9790-5776754A9D1E}">
  <ds:schemaRefs/>
</ds:datastoreItem>
</file>

<file path=customXml/itemProps6.xml><?xml version="1.0" encoding="utf-8"?>
<ds:datastoreItem xmlns:ds="http://schemas.openxmlformats.org/officeDocument/2006/customXml" ds:itemID="{BD0B5FAE-C850-4E3A-A13C-68777AB190EE}">
  <ds:schemaRefs/>
</ds:datastoreItem>
</file>

<file path=customXml/itemProps7.xml><?xml version="1.0" encoding="utf-8"?>
<ds:datastoreItem xmlns:ds="http://schemas.openxmlformats.org/officeDocument/2006/customXml" ds:itemID="{5F56E110-E616-4AB4-A0BB-51724F8098DF}">
  <ds:schemaRefs/>
</ds:datastoreItem>
</file>

<file path=customXml/itemProps8.xml><?xml version="1.0" encoding="utf-8"?>
<ds:datastoreItem xmlns:ds="http://schemas.openxmlformats.org/officeDocument/2006/customXml" ds:itemID="{58C09F73-17C0-4DBE-9942-A5019C9733E0}">
  <ds:schemaRefs/>
</ds:datastoreItem>
</file>

<file path=customXml/itemProps9.xml><?xml version="1.0" encoding="utf-8"?>
<ds:datastoreItem xmlns:ds="http://schemas.openxmlformats.org/officeDocument/2006/customXml" ds:itemID="{DF2F97AA-327B-481C-B9AB-5EE88C96A3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Daily_ER_No_Patient</vt:lpstr>
      <vt:lpstr>Average wiattime daily</vt:lpstr>
      <vt:lpstr>pivot</vt:lpstr>
      <vt:lpstr>age group count</vt:lpstr>
      <vt:lpstr>DashBorad</vt:lpstr>
      <vt:lpstr>satisfaction</vt:lpstr>
      <vt:lpstr>male and female count</vt:lpstr>
      <vt:lpstr>patient attend with time</vt:lpstr>
      <vt:lpstr>No. of patient by department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Dinkar bheskar</dc:creator>
  <cp:lastModifiedBy>Dinkar bheskar</cp:lastModifiedBy>
  <dcterms:created xsi:type="dcterms:W3CDTF">2025-02-17T10:40:02Z</dcterms:created>
  <dcterms:modified xsi:type="dcterms:W3CDTF">2025-03-11T05:59:27Z</dcterms:modified>
</cp:coreProperties>
</file>