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52A6DAD0-9011-473B-9F4D-6D4A42DD41FE}" xr6:coauthVersionLast="47" xr6:coauthVersionMax="47" xr10:uidLastSave="{00000000-0000-0000-0000-000000000000}"/>
  <bookViews>
    <workbookView xWindow="-108" yWindow="-108" windowWidth="23256" windowHeight="12456" tabRatio="696" firstSheet="1" activeTab="6" xr2:uid="{00000000-000D-0000-FFFF-FFFF00000000}"/>
  </bookViews>
  <sheets>
    <sheet name="Exercise" sheetId="3" r:id="rId1"/>
    <sheet name="Sheet1" sheetId="9" r:id="rId2"/>
    <sheet name="Sheet2" sheetId="10" r:id="rId3"/>
    <sheet name="Practice" sheetId="4" r:id="rId4"/>
    <sheet name="Scatter plot" sheetId="5" r:id="rId5"/>
    <sheet name="Histogram" sheetId="6" r:id="rId6"/>
    <sheet name="Waterfall" sheetId="8" r:id="rId7"/>
    <sheet name="Sparklines" sheetId="7" r:id="rId8"/>
  </sheets>
  <definedNames>
    <definedName name="_xlnm._FilterDatabase" localSheetId="3" hidden="1">Practice!$B$3:$F$161</definedName>
  </definedNames>
  <calcPr calcId="191029"/>
  <pivotCaches>
    <pivotCache cacheId="6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8" l="1"/>
  <c r="C7" i="8" s="1"/>
  <c r="C11" i="8" s="1"/>
  <c r="C12" i="8" l="1"/>
  <c r="C13" i="8" s="1"/>
</calcChain>
</file>

<file path=xl/sharedStrings.xml><?xml version="1.0" encoding="utf-8"?>
<sst xmlns="http://schemas.openxmlformats.org/spreadsheetml/2006/main" count="518" uniqueCount="56">
  <si>
    <t>Item_Fat_Content</t>
  </si>
  <si>
    <t>Item_Type</t>
  </si>
  <si>
    <t>Outlet_Type</t>
  </si>
  <si>
    <t>Item_Outlet_Sales</t>
  </si>
  <si>
    <t>Low Fat</t>
  </si>
  <si>
    <t>Dairy</t>
  </si>
  <si>
    <t>Supermarket Type1</t>
  </si>
  <si>
    <t>Regular</t>
  </si>
  <si>
    <t>Soft Drinks</t>
  </si>
  <si>
    <t>Supermarket Type2</t>
  </si>
  <si>
    <t>Meat</t>
  </si>
  <si>
    <t>Fruits and Vegetables</t>
  </si>
  <si>
    <t>Grocery Store</t>
  </si>
  <si>
    <t>Household</t>
  </si>
  <si>
    <t>Baking Goods</t>
  </si>
  <si>
    <t>Snack Foods</t>
  </si>
  <si>
    <t>Supermarket Type3</t>
  </si>
  <si>
    <t>Frozen Foods</t>
  </si>
  <si>
    <t>Breakfast</t>
  </si>
  <si>
    <t>Health and Hygiene</t>
  </si>
  <si>
    <t>Hard Drinks</t>
  </si>
  <si>
    <t>low fat</t>
  </si>
  <si>
    <t>Canned</t>
  </si>
  <si>
    <t>Breads</t>
  </si>
  <si>
    <t>Starchy Foods</t>
  </si>
  <si>
    <t>Others</t>
  </si>
  <si>
    <t>Seafood</t>
  </si>
  <si>
    <t>We have data of product sales in the 'Practice' sheet. Below are your tasks</t>
  </si>
  <si>
    <t>Exercise 9</t>
  </si>
  <si>
    <t>Sparklines</t>
  </si>
  <si>
    <t>Year</t>
  </si>
  <si>
    <t>Draw a Column Chart showing the sales of Supermarket type 1 over the years for the given data</t>
  </si>
  <si>
    <t>Draw a Pie Chart to show contribution of low fat and regular products in total sales</t>
  </si>
  <si>
    <t>Marketing expnditure</t>
  </si>
  <si>
    <t>Sales revenue</t>
  </si>
  <si>
    <t>Draw scatter plot of data in sheet 'Scatter plot' and find out the equation of straight regression line between the two variables</t>
  </si>
  <si>
    <t>Product type</t>
  </si>
  <si>
    <t>Add sparklines to show the trend of different types of products in the sheet 'Sparklines'</t>
  </si>
  <si>
    <t>Numbers</t>
  </si>
  <si>
    <t>Draw a Histogram for numbers given in the sheet 'Histogram' with 8 bins</t>
  </si>
  <si>
    <t>Gross Revenue</t>
  </si>
  <si>
    <t>Cost of goods sold</t>
  </si>
  <si>
    <t>Gross Profit</t>
  </si>
  <si>
    <t>Operating expenses</t>
  </si>
  <si>
    <t>Operating Income or EBITDA</t>
  </si>
  <si>
    <t>Depreciation</t>
  </si>
  <si>
    <t>Interest Income</t>
  </si>
  <si>
    <t>Interest Expense</t>
  </si>
  <si>
    <t>Profit before Tax</t>
  </si>
  <si>
    <t>Tax</t>
  </si>
  <si>
    <t>Profit after Tax</t>
  </si>
  <si>
    <t>Draw a Waterfall chart for the data provided in the sheet 'Waterfall'</t>
  </si>
  <si>
    <t>Draw a Line Chart showing the sales of Supermarket type 1 over the years for the given data</t>
  </si>
  <si>
    <t>Row Labels</t>
  </si>
  <si>
    <t>Grand Total</t>
  </si>
  <si>
    <t>Sum of Item_Outlet_Sales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</si>
</sst>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thin">
        <color theme="1"/>
      </left>
      <right style="dotted">
        <color theme="1"/>
      </right>
      <top style="thin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thin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thin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thin">
        <color theme="1"/>
      </bottom>
      <diagonal/>
    </border>
    <border>
      <left style="dotted">
        <color auto="1"/>
      </left>
      <right style="thin">
        <color theme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theme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theme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3" xfId="0" applyBorder="1"/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1" fontId="16" fillId="33" borderId="0" xfId="0" applyNumberFormat="1" applyFont="1" applyFill="1" applyAlignment="1">
      <alignment horizontal="center"/>
    </xf>
    <xf numFmtId="0" fontId="2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5" xfId="0" applyFont="1" applyBorder="1" applyAlignment="1">
      <alignment horizontal="center" vertical="center"/>
    </xf>
    <xf numFmtId="164" fontId="0" fillId="0" borderId="26" xfId="0" applyNumberFormat="1" applyBorder="1"/>
    <xf numFmtId="164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16" fillId="0" borderId="30" xfId="0" applyFont="1" applyBorder="1"/>
    <xf numFmtId="0" fontId="16" fillId="0" borderId="31" xfId="0" applyFont="1" applyBorder="1"/>
    <xf numFmtId="0" fontId="16" fillId="0" borderId="32" xfId="0" applyFont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dotted">
          <color auto="1"/>
        </left>
        <right style="dotted">
          <color auto="1"/>
        </right>
        <top/>
        <bottom/>
      </border>
    </dxf>
    <dxf>
      <border diagonalUp="0" diagonalDown="0">
        <left style="dotted">
          <color auto="1"/>
        </left>
        <right/>
        <top style="dotted">
          <color auto="1"/>
        </top>
        <bottom style="dotted">
          <color auto="1"/>
        </bottom>
        <vertical/>
        <horizontal/>
      </border>
    </dxf>
    <dxf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 diagonalUp="0" diagonalDown="0">
        <left/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 outline="0">
        <top style="dotted">
          <color auto="1"/>
        </top>
      </border>
    </dxf>
    <dxf>
      <border outline="0">
        <bottom style="dotted">
          <color auto="1"/>
        </bottom>
      </border>
    </dxf>
    <dxf>
      <border outline="0">
        <left style="dotted">
          <color auto="1"/>
        </left>
        <right style="thin">
          <color auto="1"/>
        </right>
        <top style="thin">
          <color auto="1"/>
        </top>
        <bottom style="dotted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[Session9_Exercise.xlsx]Sheet1!PivotTable1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Sheet1!$A$4:$A$20</c:f>
              <c:multiLvlStrCache>
                <c:ptCount val="8"/>
                <c:lvl>
                  <c:pt idx="0">
                    <c:v>Grocery Store</c:v>
                  </c:pt>
                  <c:pt idx="1">
                    <c:v>Supermarket Type1</c:v>
                  </c:pt>
                  <c:pt idx="2">
                    <c:v>Supermarket Type1</c:v>
                  </c:pt>
                  <c:pt idx="3">
                    <c:v>Grocery Store</c:v>
                  </c:pt>
                  <c:pt idx="4">
                    <c:v>Supermarket Type1</c:v>
                  </c:pt>
                  <c:pt idx="5">
                    <c:v>Supermarket Type1</c:v>
                  </c:pt>
                  <c:pt idx="6">
                    <c:v>Supermarket Type1</c:v>
                  </c:pt>
                  <c:pt idx="7">
                    <c:v>Supermarket Type1</c:v>
                  </c:pt>
                </c:lvl>
                <c:lvl>
                  <c:pt idx="0">
                    <c:v>1985</c:v>
                  </c:pt>
                  <c:pt idx="1">
                    <c:v>1987</c:v>
                  </c:pt>
                  <c:pt idx="2">
                    <c:v>1997</c:v>
                  </c:pt>
                  <c:pt idx="3">
                    <c:v>1998</c:v>
                  </c:pt>
                  <c:pt idx="4">
                    <c:v>1999</c:v>
                  </c:pt>
                  <c:pt idx="5">
                    <c:v>2002</c:v>
                  </c:pt>
                  <c:pt idx="6">
                    <c:v>2004</c:v>
                  </c:pt>
                  <c:pt idx="7">
                    <c:v>2007</c:v>
                  </c:pt>
                </c:lvl>
              </c:multiLvlStrCache>
            </c:multiLvlStrRef>
          </c:cat>
          <c:val>
            <c:numRef>
              <c:f>Sheet1!$B$4:$B$20</c:f>
              <c:numCache>
                <c:formatCode>General</c:formatCode>
                <c:ptCount val="8"/>
                <c:pt idx="0">
                  <c:v>4647.2840000000006</c:v>
                </c:pt>
                <c:pt idx="1">
                  <c:v>21593.8914</c:v>
                </c:pt>
                <c:pt idx="2">
                  <c:v>36208.867200000001</c:v>
                </c:pt>
                <c:pt idx="3">
                  <c:v>4789.0994000000001</c:v>
                </c:pt>
                <c:pt idx="4">
                  <c:v>36828.726999999999</c:v>
                </c:pt>
                <c:pt idx="5">
                  <c:v>37592.399600000004</c:v>
                </c:pt>
                <c:pt idx="6">
                  <c:v>46235.149399999995</c:v>
                </c:pt>
                <c:pt idx="7">
                  <c:v>33483.081999999995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8-4996-8889-ED29AD26B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586160"/>
        <c:axId val="541577520"/>
      </c:barChart>
      <c:catAx>
        <c:axId val="54158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77520"/>
        <c:crosses val="autoZero"/>
        <c:auto val="1"/>
        <c:lblAlgn val="ctr"/>
        <c:lblOffset val="100"/>
        <c:noMultiLvlLbl val="0"/>
      </c:catAx>
      <c:valAx>
        <c:axId val="5415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8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[Session9_Exercise.xlsx]Sheet1!PivotTable1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Sheet1!$A$4:$A$20</c:f>
              <c:multiLvlStrCache>
                <c:ptCount val="8"/>
                <c:lvl>
                  <c:pt idx="0">
                    <c:v>Grocery Store</c:v>
                  </c:pt>
                  <c:pt idx="1">
                    <c:v>Supermarket Type1</c:v>
                  </c:pt>
                  <c:pt idx="2">
                    <c:v>Supermarket Type1</c:v>
                  </c:pt>
                  <c:pt idx="3">
                    <c:v>Grocery Store</c:v>
                  </c:pt>
                  <c:pt idx="4">
                    <c:v>Supermarket Type1</c:v>
                  </c:pt>
                  <c:pt idx="5">
                    <c:v>Supermarket Type1</c:v>
                  </c:pt>
                  <c:pt idx="6">
                    <c:v>Supermarket Type1</c:v>
                  </c:pt>
                  <c:pt idx="7">
                    <c:v>Supermarket Type1</c:v>
                  </c:pt>
                </c:lvl>
                <c:lvl>
                  <c:pt idx="0">
                    <c:v>1985</c:v>
                  </c:pt>
                  <c:pt idx="1">
                    <c:v>1987</c:v>
                  </c:pt>
                  <c:pt idx="2">
                    <c:v>1997</c:v>
                  </c:pt>
                  <c:pt idx="3">
                    <c:v>1998</c:v>
                  </c:pt>
                  <c:pt idx="4">
                    <c:v>1999</c:v>
                  </c:pt>
                  <c:pt idx="5">
                    <c:v>2002</c:v>
                  </c:pt>
                  <c:pt idx="6">
                    <c:v>2004</c:v>
                  </c:pt>
                  <c:pt idx="7">
                    <c:v>2007</c:v>
                  </c:pt>
                </c:lvl>
              </c:multiLvlStrCache>
            </c:multiLvlStrRef>
          </c:cat>
          <c:val>
            <c:numRef>
              <c:f>Sheet1!$B$4:$B$20</c:f>
              <c:numCache>
                <c:formatCode>General</c:formatCode>
                <c:ptCount val="8"/>
                <c:pt idx="0">
                  <c:v>4647.2840000000006</c:v>
                </c:pt>
                <c:pt idx="1">
                  <c:v>21593.8914</c:v>
                </c:pt>
                <c:pt idx="2">
                  <c:v>36208.867200000001</c:v>
                </c:pt>
                <c:pt idx="3">
                  <c:v>4789.0994000000001</c:v>
                </c:pt>
                <c:pt idx="4">
                  <c:v>36828.726999999999</c:v>
                </c:pt>
                <c:pt idx="5">
                  <c:v>37592.399600000004</c:v>
                </c:pt>
                <c:pt idx="6">
                  <c:v>46235.149399999995</c:v>
                </c:pt>
                <c:pt idx="7">
                  <c:v>33483.081999999995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8-4DD2-813E-B37C9243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869136"/>
        <c:axId val="569865296"/>
      </c:lineChart>
      <c:catAx>
        <c:axId val="56986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65296"/>
        <c:crosses val="autoZero"/>
        <c:auto val="1"/>
        <c:lblAlgn val="ctr"/>
        <c:lblOffset val="100"/>
        <c:noMultiLvlLbl val="0"/>
      </c:catAx>
      <c:valAx>
        <c:axId val="5698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6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30480</xdr:rowOff>
    </xdr:from>
    <xdr:to>
      <xdr:col>10</xdr:col>
      <xdr:colOff>571500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EFA7E-2220-C629-D957-F3432E744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16</xdr:row>
      <xdr:rowOff>171450</xdr:rowOff>
    </xdr:from>
    <xdr:to>
      <xdr:col>10</xdr:col>
      <xdr:colOff>213360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D5D271-21AC-3163-81AE-68986A344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937.649172569443" createdVersion="8" refreshedVersion="8" minRefreshableVersion="3" recordCount="158" xr:uid="{C71A8A56-C8DF-4E93-9F7E-A50CFD231742}">
  <cacheSource type="worksheet">
    <worksheetSource name="Table1"/>
  </cacheSource>
  <cacheFields count="5">
    <cacheField name="Item_Fat_Content" numFmtId="0">
      <sharedItems/>
    </cacheField>
    <cacheField name="Item_Type" numFmtId="0">
      <sharedItems/>
    </cacheField>
    <cacheField name="Year" numFmtId="0">
      <sharedItems containsSemiMixedTypes="0" containsString="0" containsNumber="1" containsInteger="1" minValue="1985" maxValue="2009" count="9">
        <n v="1985"/>
        <n v="1987"/>
        <n v="1997"/>
        <n v="1998"/>
        <n v="1999"/>
        <n v="2002"/>
        <n v="2004"/>
        <n v="2007"/>
        <n v="2009"/>
      </sharedItems>
    </cacheField>
    <cacheField name="Outlet_Type" numFmtId="0">
      <sharedItems count="4">
        <s v="Supermarket Type3"/>
        <s v="Grocery Store"/>
        <s v="Supermarket Type1"/>
        <s v="Supermarket Type2"/>
      </sharedItems>
    </cacheField>
    <cacheField name="Item_Outlet_Sales" numFmtId="0">
      <sharedItems containsSemiMixedTypes="0" containsString="0" containsNumber="1" minValue="33.29" maxValue="7968.2943999999998" count="156">
        <n v="4022.7636000000002"/>
        <n v="2303.6680000000001"/>
        <n v="4064.0432000000001"/>
        <n v="214.38759999999999"/>
        <n v="125.83620000000001"/>
        <n v="2797.6916000000001"/>
        <n v="780.31759999999997"/>
        <n v="147.80760000000001"/>
        <n v="583.24080000000004"/>
        <n v="3285.723"/>
        <n v="4363.6531999999997"/>
        <n v="679.11599999999999"/>
        <n v="176.43700000000001"/>
        <n v="7968.2943999999998"/>
        <n v="6976.2524000000003"/>
        <n v="5262.4831999999997"/>
        <n v="898.83"/>
        <n v="6024.1584000000003"/>
        <n v="239.68799999999999"/>
        <n v="657.81039999999996"/>
        <n v="2105.2595999999999"/>
        <n v="317.58659999999998"/>
        <n v="213.05600000000001"/>
        <n v="3435.5279999999998"/>
        <n v="7298.4996000000001"/>
        <n v="717.73239999999998"/>
        <n v="83.890799999999999"/>
        <n v="3486.1288"/>
        <n v="37.950600000000001"/>
        <n v="50.6008"/>
        <n v="339.55799999999999"/>
        <n v="994.70519999999999"/>
        <n v="343.55279999999999"/>
        <n v="1977.4259999999999"/>
        <n v="308.93119999999999"/>
        <n v="2150.5340000000001"/>
        <n v="373.5138"/>
        <n v="850.89239999999995"/>
        <n v="599.22"/>
        <n v="667.79740000000004"/>
        <n v="1374.2112"/>
        <n v="1929.4884"/>
        <n v="193.08199999999999"/>
        <n v="2324.9735999999998"/>
        <n v="1325.6078"/>
        <n v="3617.9571999999998"/>
        <n v="2561.9983999999999"/>
        <n v="2187.1529999999998"/>
        <n v="2145.2076000000002"/>
        <n v="1547.3191999999999"/>
        <n v="4078.0250000000001"/>
        <n v="2085.2856000000002"/>
        <n v="2576.6460000000002"/>
        <n v="3134.5864000000001"/>
        <n v="1314.2891999999999"/>
        <n v="1438.1279999999999"/>
        <n v="2769.7280000000001"/>
        <n v="1418.154"/>
        <n v="527.31359999999995"/>
        <n v="2954.1545999999998"/>
        <n v="1547.9849999999999"/>
        <n v="1451.444"/>
        <n v="5033.4480000000003"/>
        <n v="732.38"/>
        <n v="178.43440000000001"/>
        <n v="184.42660000000001"/>
        <n v="186.42400000000001"/>
        <n v="101.2016"/>
        <n v="263.65679999999998"/>
        <n v="585.23820000000001"/>
        <n v="161.12360000000001"/>
        <n v="327.5736"/>
        <n v="324.91039999999998"/>
        <n v="165.7842"/>
        <n v="774.99120000000005"/>
        <n v="539.298"/>
        <n v="58.590400000000002"/>
        <n v="33.29"/>
        <n v="171.7764"/>
        <n v="3735.1379999999999"/>
        <n v="2097.27"/>
        <n v="1516.0265999999999"/>
        <n v="718.39819999999997"/>
        <n v="3791.0652"/>
        <n v="2527.3768"/>
        <n v="796.96259999999995"/>
        <n v="5580.7356"/>
        <n v="1231.73"/>
        <n v="6008.8450000000003"/>
        <n v="1995.4025999999999"/>
        <n v="703.08479999999997"/>
        <n v="878.85599999999999"/>
        <n v="1267.6831999999999"/>
        <n v="1054.6271999999999"/>
        <n v="2925.5252"/>
        <n v="1076.5986"/>
        <n v="2174.5028000000002"/>
        <n v="2428.8384000000001"/>
        <n v="5815.0972000000002"/>
        <n v="2117.2440000000001"/>
        <n v="1062.6168"/>
        <n v="1118.5440000000001"/>
        <n v="2302.3364000000001"/>
        <n v="4604.6728000000003"/>
        <n v="2530.7058000000002"/>
        <n v="2143.8760000000002"/>
        <n v="3124.5994000000001"/>
        <n v="1701.7847999999999"/>
        <n v="1764.37"/>
        <n v="1393.5193999999999"/>
        <n v="2233.0931999999998"/>
        <n v="2748.4223999999999"/>
        <n v="1587.2672"/>
        <n v="1065.28"/>
        <n v="4865.6664000000001"/>
        <n v="2716.4639999999999"/>
        <n v="1274.3412000000001"/>
        <n v="3036.0479999999998"/>
        <n v="868.86900000000003"/>
        <n v="6301.1311999999998"/>
        <n v="2120.5729999999999"/>
        <n v="3275.7359999999999"/>
        <n v="133.16"/>
        <n v="6911.0039999999999"/>
        <n v="3046.7008000000001"/>
        <n v="1640.5311999999999"/>
        <n v="4643.9549999999999"/>
        <n v="4710.5349999999999"/>
        <n v="838.90800000000002"/>
        <n v="3121.2703999999999"/>
        <n v="2285.0255999999999"/>
        <n v="2552.6772000000001"/>
        <n v="866.87159999999994"/>
        <n v="928.12519999999995"/>
        <n v="1910.1802"/>
        <n v="2636.5680000000002"/>
        <n v="1416.8224"/>
        <n v="450.08080000000001"/>
        <n v="2775.7202000000002"/>
        <n v="3147.9023999999999"/>
        <n v="5060.08"/>
        <n v="473.38380000000001"/>
        <n v="443.4228"/>
        <n v="556.60879999999997"/>
        <n v="1621.8887999999999"/>
        <n v="3068.0064000000002"/>
        <n v="6768.5227999999997"/>
        <n v="3185.1871999999998"/>
        <n v="1794.3309999999999"/>
        <n v="3589.9935999999998"/>
        <n v="619.19399999999996"/>
        <n v="1869.5663999999999"/>
        <n v="2251.7356"/>
        <n v="3745.125"/>
        <n v="1810.9760000000001"/>
        <n v="3199.8348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s v="Low Fat"/>
    <s v="Snack Foods"/>
    <x v="0"/>
    <x v="0"/>
    <x v="0"/>
  </r>
  <r>
    <s v="Low Fat"/>
    <s v="Hard Drinks"/>
    <x v="0"/>
    <x v="0"/>
    <x v="1"/>
  </r>
  <r>
    <s v="Regular"/>
    <s v="Baking Goods"/>
    <x v="0"/>
    <x v="0"/>
    <x v="2"/>
  </r>
  <r>
    <s v="Low Fat"/>
    <s v="Baking Goods"/>
    <x v="0"/>
    <x v="1"/>
    <x v="3"/>
  </r>
  <r>
    <s v="Regular"/>
    <s v="Canned"/>
    <x v="0"/>
    <x v="1"/>
    <x v="4"/>
  </r>
  <r>
    <s v="Regular"/>
    <s v="Fruits and Vegetables"/>
    <x v="0"/>
    <x v="0"/>
    <x v="5"/>
  </r>
  <r>
    <s v="Regular"/>
    <s v="Dairy"/>
    <x v="0"/>
    <x v="1"/>
    <x v="6"/>
  </r>
  <r>
    <s v="Regular"/>
    <s v="Frozen Foods"/>
    <x v="0"/>
    <x v="1"/>
    <x v="7"/>
  </r>
  <r>
    <s v="Low Fat"/>
    <s v="Household"/>
    <x v="0"/>
    <x v="1"/>
    <x v="8"/>
  </r>
  <r>
    <s v="Regular"/>
    <s v="Breakfast"/>
    <x v="0"/>
    <x v="0"/>
    <x v="9"/>
  </r>
  <r>
    <s v="Low Fat"/>
    <s v="Household"/>
    <x v="0"/>
    <x v="0"/>
    <x v="10"/>
  </r>
  <r>
    <s v="Low Fat"/>
    <s v="Soft Drinks"/>
    <x v="0"/>
    <x v="1"/>
    <x v="11"/>
  </r>
  <r>
    <s v="Regular"/>
    <s v="Meat"/>
    <x v="0"/>
    <x v="1"/>
    <x v="12"/>
  </r>
  <r>
    <s v="Low Fat"/>
    <s v="Canned"/>
    <x v="0"/>
    <x v="0"/>
    <x v="13"/>
  </r>
  <r>
    <s v="Low Fat"/>
    <s v="Health and Hygiene"/>
    <x v="0"/>
    <x v="0"/>
    <x v="14"/>
  </r>
  <r>
    <s v="Low Fat"/>
    <s v="Starchy Foods"/>
    <x v="0"/>
    <x v="0"/>
    <x v="15"/>
  </r>
  <r>
    <s v="Low Fat"/>
    <s v="Soft Drinks"/>
    <x v="0"/>
    <x v="0"/>
    <x v="16"/>
  </r>
  <r>
    <s v="Regular"/>
    <s v="Frozen Foods"/>
    <x v="0"/>
    <x v="0"/>
    <x v="17"/>
  </r>
  <r>
    <s v="Low Fat"/>
    <s v="Health and Hygiene"/>
    <x v="0"/>
    <x v="1"/>
    <x v="18"/>
  </r>
  <r>
    <s v="Regular"/>
    <s v="Fruits and Vegetables"/>
    <x v="0"/>
    <x v="1"/>
    <x v="19"/>
  </r>
  <r>
    <s v="Regular"/>
    <s v="Dairy"/>
    <x v="0"/>
    <x v="0"/>
    <x v="20"/>
  </r>
  <r>
    <s v="Regular"/>
    <s v="Snack Foods"/>
    <x v="0"/>
    <x v="1"/>
    <x v="21"/>
  </r>
  <r>
    <s v="Low Fat"/>
    <s v="Others"/>
    <x v="0"/>
    <x v="1"/>
    <x v="22"/>
  </r>
  <r>
    <s v="Regular"/>
    <s v="Seafood"/>
    <x v="0"/>
    <x v="0"/>
    <x v="23"/>
  </r>
  <r>
    <s v="Low Fat"/>
    <s v="Meat"/>
    <x v="0"/>
    <x v="0"/>
    <x v="24"/>
  </r>
  <r>
    <s v="Low Fat"/>
    <s v="Others"/>
    <x v="0"/>
    <x v="0"/>
    <x v="25"/>
  </r>
  <r>
    <s v="Low Fat"/>
    <s v="Breads"/>
    <x v="0"/>
    <x v="1"/>
    <x v="26"/>
  </r>
  <r>
    <s v="Regular"/>
    <s v="Breads"/>
    <x v="0"/>
    <x v="0"/>
    <x v="27"/>
  </r>
  <r>
    <s v="Low Fat"/>
    <s v="Hard Drinks"/>
    <x v="0"/>
    <x v="1"/>
    <x v="28"/>
  </r>
  <r>
    <s v="Regular"/>
    <s v="Breakfast"/>
    <x v="0"/>
    <x v="1"/>
    <x v="29"/>
  </r>
  <r>
    <s v="Low Fat"/>
    <s v="Seafood"/>
    <x v="0"/>
    <x v="1"/>
    <x v="30"/>
  </r>
  <r>
    <s v="Low Fat"/>
    <s v="Household"/>
    <x v="1"/>
    <x v="2"/>
    <x v="31"/>
  </r>
  <r>
    <s v="Regular"/>
    <s v="Snack Foods"/>
    <x v="1"/>
    <x v="2"/>
    <x v="32"/>
  </r>
  <r>
    <s v="Low Fat"/>
    <s v="Fruits and Vegetables"/>
    <x v="1"/>
    <x v="2"/>
    <x v="33"/>
  </r>
  <r>
    <s v="Low Fat"/>
    <s v="Hard Drinks"/>
    <x v="1"/>
    <x v="2"/>
    <x v="34"/>
  </r>
  <r>
    <s v="Low Fat"/>
    <s v="Meat"/>
    <x v="1"/>
    <x v="2"/>
    <x v="35"/>
  </r>
  <r>
    <s v="Regular"/>
    <s v="Canned"/>
    <x v="1"/>
    <x v="2"/>
    <x v="36"/>
  </r>
  <r>
    <s v="Low Fat"/>
    <s v="Frozen Foods"/>
    <x v="1"/>
    <x v="2"/>
    <x v="37"/>
  </r>
  <r>
    <s v="Regular"/>
    <s v="Baking Goods"/>
    <x v="1"/>
    <x v="2"/>
    <x v="38"/>
  </r>
  <r>
    <s v="Regular"/>
    <s v="Soft Drinks"/>
    <x v="1"/>
    <x v="2"/>
    <x v="39"/>
  </r>
  <r>
    <s v="Regular"/>
    <s v="Dairy"/>
    <x v="1"/>
    <x v="2"/>
    <x v="40"/>
  </r>
  <r>
    <s v="Regular"/>
    <s v="Starchy Foods"/>
    <x v="1"/>
    <x v="2"/>
    <x v="41"/>
  </r>
  <r>
    <s v="Low Fat"/>
    <s v="Health and Hygiene"/>
    <x v="1"/>
    <x v="2"/>
    <x v="42"/>
  </r>
  <r>
    <s v="Low Fat"/>
    <s v="Others"/>
    <x v="1"/>
    <x v="2"/>
    <x v="43"/>
  </r>
  <r>
    <s v="Low Fat"/>
    <s v="Breads"/>
    <x v="1"/>
    <x v="2"/>
    <x v="44"/>
  </r>
  <r>
    <s v="Low Fat"/>
    <s v="Breakfast"/>
    <x v="1"/>
    <x v="2"/>
    <x v="45"/>
  </r>
  <r>
    <s v="Low Fat"/>
    <s v="Seafood"/>
    <x v="1"/>
    <x v="2"/>
    <x v="46"/>
  </r>
  <r>
    <s v="Regular"/>
    <s v="Dairy"/>
    <x v="2"/>
    <x v="2"/>
    <x v="47"/>
  </r>
  <r>
    <s v="Regular"/>
    <s v="Snack Foods"/>
    <x v="2"/>
    <x v="2"/>
    <x v="48"/>
  </r>
  <r>
    <s v="Regular"/>
    <s v="Breakfast"/>
    <x v="2"/>
    <x v="2"/>
    <x v="49"/>
  </r>
  <r>
    <s v="Regular"/>
    <s v="Frozen Foods"/>
    <x v="2"/>
    <x v="2"/>
    <x v="50"/>
  </r>
  <r>
    <s v="Low Fat"/>
    <s v="Soft Drinks"/>
    <x v="2"/>
    <x v="2"/>
    <x v="51"/>
  </r>
  <r>
    <s v="Regular"/>
    <s v="Baking Goods"/>
    <x v="2"/>
    <x v="2"/>
    <x v="52"/>
  </r>
  <r>
    <s v="Low Fat"/>
    <s v="Health and Hygiene"/>
    <x v="2"/>
    <x v="2"/>
    <x v="53"/>
  </r>
  <r>
    <s v="Regular"/>
    <s v="Fruits and Vegetables"/>
    <x v="2"/>
    <x v="2"/>
    <x v="54"/>
  </r>
  <r>
    <s v="Low Fat"/>
    <s v="Household"/>
    <x v="2"/>
    <x v="2"/>
    <x v="55"/>
  </r>
  <r>
    <s v="Regular"/>
    <s v="Meat"/>
    <x v="2"/>
    <x v="2"/>
    <x v="56"/>
  </r>
  <r>
    <s v="Low Fat"/>
    <s v="Others"/>
    <x v="2"/>
    <x v="2"/>
    <x v="57"/>
  </r>
  <r>
    <s v="Regular"/>
    <s v="Canned"/>
    <x v="2"/>
    <x v="2"/>
    <x v="58"/>
  </r>
  <r>
    <s v="Regular"/>
    <s v="Starchy Foods"/>
    <x v="2"/>
    <x v="2"/>
    <x v="59"/>
  </r>
  <r>
    <s v="Regular"/>
    <s v="Breads"/>
    <x v="2"/>
    <x v="2"/>
    <x v="60"/>
  </r>
  <r>
    <s v="Low Fat"/>
    <s v="Hard Drinks"/>
    <x v="2"/>
    <x v="2"/>
    <x v="61"/>
  </r>
  <r>
    <s v="Regular"/>
    <s v="Seafood"/>
    <x v="2"/>
    <x v="2"/>
    <x v="62"/>
  </r>
  <r>
    <s v="Regular"/>
    <s v="Fruits and Vegetables"/>
    <x v="3"/>
    <x v="1"/>
    <x v="63"/>
  </r>
  <r>
    <s v="Regular"/>
    <s v="Dairy"/>
    <x v="3"/>
    <x v="1"/>
    <x v="64"/>
  </r>
  <r>
    <s v="Low Fat"/>
    <s v="Snack Foods"/>
    <x v="3"/>
    <x v="1"/>
    <x v="65"/>
  </r>
  <r>
    <s v="Regular"/>
    <s v="Canned"/>
    <x v="3"/>
    <x v="1"/>
    <x v="66"/>
  </r>
  <r>
    <s v="Low Fat"/>
    <s v="Frozen Foods"/>
    <x v="3"/>
    <x v="1"/>
    <x v="67"/>
  </r>
  <r>
    <s v="Low Fat"/>
    <s v="Others"/>
    <x v="3"/>
    <x v="1"/>
    <x v="68"/>
  </r>
  <r>
    <s v="Low Fat"/>
    <s v="Breads"/>
    <x v="3"/>
    <x v="1"/>
    <x v="69"/>
  </r>
  <r>
    <s v="Low Fat"/>
    <s v="Health and Hygiene"/>
    <x v="3"/>
    <x v="1"/>
    <x v="70"/>
  </r>
  <r>
    <s v="Regular"/>
    <s v="Baking Goods"/>
    <x v="3"/>
    <x v="1"/>
    <x v="71"/>
  </r>
  <r>
    <s v="Low Fat"/>
    <s v="Household"/>
    <x v="3"/>
    <x v="1"/>
    <x v="72"/>
  </r>
  <r>
    <s v="Low Fat"/>
    <s v="Meat"/>
    <x v="3"/>
    <x v="1"/>
    <x v="73"/>
  </r>
  <r>
    <s v="Low Fat"/>
    <s v="Breakfast"/>
    <x v="3"/>
    <x v="1"/>
    <x v="74"/>
  </r>
  <r>
    <s v="Low Fat"/>
    <s v="Hard Drinks"/>
    <x v="3"/>
    <x v="1"/>
    <x v="75"/>
  </r>
  <r>
    <s v="Regular"/>
    <s v="Starchy Foods"/>
    <x v="3"/>
    <x v="1"/>
    <x v="76"/>
  </r>
  <r>
    <s v="Low Fat"/>
    <s v="Soft Drinks"/>
    <x v="3"/>
    <x v="1"/>
    <x v="77"/>
  </r>
  <r>
    <s v="Regular"/>
    <s v="Seafood"/>
    <x v="3"/>
    <x v="1"/>
    <x v="78"/>
  </r>
  <r>
    <s v="Low Fat"/>
    <s v="Dairy"/>
    <x v="4"/>
    <x v="2"/>
    <x v="79"/>
  </r>
  <r>
    <s v="Low Fat"/>
    <s v="Meat"/>
    <x v="4"/>
    <x v="2"/>
    <x v="80"/>
  </r>
  <r>
    <s v="Low Fat"/>
    <s v="Fruits and Vegetables"/>
    <x v="4"/>
    <x v="2"/>
    <x v="81"/>
  </r>
  <r>
    <s v="Regular"/>
    <s v="Breakfast"/>
    <x v="4"/>
    <x v="2"/>
    <x v="82"/>
  </r>
  <r>
    <s v="Low Fat"/>
    <s v="Health and Hygiene"/>
    <x v="4"/>
    <x v="2"/>
    <x v="83"/>
  </r>
  <r>
    <s v="Low Fat"/>
    <s v="Snack Foods"/>
    <x v="4"/>
    <x v="2"/>
    <x v="84"/>
  </r>
  <r>
    <s v="Low Fat"/>
    <s v="Hard Drinks"/>
    <x v="4"/>
    <x v="2"/>
    <x v="85"/>
  </r>
  <r>
    <s v="Low Fat"/>
    <s v="Household"/>
    <x v="4"/>
    <x v="2"/>
    <x v="86"/>
  </r>
  <r>
    <s v="Low Fat"/>
    <s v="Frozen Foods"/>
    <x v="4"/>
    <x v="2"/>
    <x v="87"/>
  </r>
  <r>
    <s v="Low Fat"/>
    <s v="Others"/>
    <x v="4"/>
    <x v="2"/>
    <x v="88"/>
  </r>
  <r>
    <s v="Regular"/>
    <s v="Baking Goods"/>
    <x v="4"/>
    <x v="2"/>
    <x v="89"/>
  </r>
  <r>
    <s v="Low Fat"/>
    <s v="Soft Drinks"/>
    <x v="4"/>
    <x v="2"/>
    <x v="90"/>
  </r>
  <r>
    <s v="Regular"/>
    <s v="Canned"/>
    <x v="4"/>
    <x v="2"/>
    <x v="91"/>
  </r>
  <r>
    <s v="Low Fat"/>
    <s v="Seafood"/>
    <x v="4"/>
    <x v="2"/>
    <x v="92"/>
  </r>
  <r>
    <s v="Low Fat"/>
    <s v="Breads"/>
    <x v="4"/>
    <x v="2"/>
    <x v="93"/>
  </r>
  <r>
    <s v="Low Fat"/>
    <s v="Starchy Foods"/>
    <x v="4"/>
    <x v="2"/>
    <x v="94"/>
  </r>
  <r>
    <s v="Regular"/>
    <s v="Frozen Foods"/>
    <x v="5"/>
    <x v="2"/>
    <x v="95"/>
  </r>
  <r>
    <s v="Low Fat"/>
    <s v="Breads"/>
    <x v="5"/>
    <x v="2"/>
    <x v="96"/>
  </r>
  <r>
    <s v="Low Fat"/>
    <s v="Health and Hygiene"/>
    <x v="5"/>
    <x v="2"/>
    <x v="97"/>
  </r>
  <r>
    <s v="Low Fat"/>
    <s v="Canned"/>
    <x v="5"/>
    <x v="2"/>
    <x v="98"/>
  </r>
  <r>
    <s v="Low Fat"/>
    <s v="Household"/>
    <x v="5"/>
    <x v="2"/>
    <x v="99"/>
  </r>
  <r>
    <s v="Regular"/>
    <s v="Meat"/>
    <x v="5"/>
    <x v="2"/>
    <x v="100"/>
  </r>
  <r>
    <s v="Regular"/>
    <s v="Dairy"/>
    <x v="5"/>
    <x v="2"/>
    <x v="101"/>
  </r>
  <r>
    <s v="Low Fat"/>
    <s v="Soft Drinks"/>
    <x v="5"/>
    <x v="2"/>
    <x v="102"/>
  </r>
  <r>
    <s v="Low Fat"/>
    <s v="Starchy Foods"/>
    <x v="5"/>
    <x v="2"/>
    <x v="103"/>
  </r>
  <r>
    <s v="Regular"/>
    <s v="Baking Goods"/>
    <x v="5"/>
    <x v="2"/>
    <x v="104"/>
  </r>
  <r>
    <s v="Low Fat"/>
    <s v="Others"/>
    <x v="5"/>
    <x v="2"/>
    <x v="105"/>
  </r>
  <r>
    <s v="Regular"/>
    <s v="Fruits and Vegetables"/>
    <x v="5"/>
    <x v="2"/>
    <x v="106"/>
  </r>
  <r>
    <s v="Low Fat"/>
    <s v="Snack Foods"/>
    <x v="5"/>
    <x v="2"/>
    <x v="107"/>
  </r>
  <r>
    <s v="Low Fat"/>
    <s v="Breakfast"/>
    <x v="5"/>
    <x v="2"/>
    <x v="108"/>
  </r>
  <r>
    <s v="Low Fat"/>
    <s v="Hard Drinks"/>
    <x v="5"/>
    <x v="2"/>
    <x v="109"/>
  </r>
  <r>
    <s v="Regular"/>
    <s v="Seafood"/>
    <x v="5"/>
    <x v="2"/>
    <x v="110"/>
  </r>
  <r>
    <s v="Low Fat"/>
    <s v="Dairy"/>
    <x v="6"/>
    <x v="2"/>
    <x v="111"/>
  </r>
  <r>
    <s v="Low Fat"/>
    <s v="Household"/>
    <x v="6"/>
    <x v="2"/>
    <x v="112"/>
  </r>
  <r>
    <s v="Regular"/>
    <s v="Snack Foods"/>
    <x v="6"/>
    <x v="2"/>
    <x v="113"/>
  </r>
  <r>
    <s v="Low Fat"/>
    <s v="Meat"/>
    <x v="6"/>
    <x v="2"/>
    <x v="114"/>
  </r>
  <r>
    <s v="Low Fat"/>
    <s v="Fruits and Vegetables"/>
    <x v="6"/>
    <x v="2"/>
    <x v="115"/>
  </r>
  <r>
    <s v="Low Fat"/>
    <s v="Health and Hygiene"/>
    <x v="6"/>
    <x v="2"/>
    <x v="116"/>
  </r>
  <r>
    <s v="Regular"/>
    <s v="Canned"/>
    <x v="6"/>
    <x v="2"/>
    <x v="117"/>
  </r>
  <r>
    <s v="Low Fat"/>
    <s v="Frozen Foods"/>
    <x v="6"/>
    <x v="2"/>
    <x v="118"/>
  </r>
  <r>
    <s v="Low Fat"/>
    <s v="Starchy Foods"/>
    <x v="6"/>
    <x v="2"/>
    <x v="119"/>
  </r>
  <r>
    <s v="Low Fat"/>
    <s v="Others"/>
    <x v="6"/>
    <x v="2"/>
    <x v="120"/>
  </r>
  <r>
    <s v="Regular"/>
    <s v="Baking Goods"/>
    <x v="6"/>
    <x v="2"/>
    <x v="121"/>
  </r>
  <r>
    <s v="Low Fat"/>
    <s v="Soft Drinks"/>
    <x v="6"/>
    <x v="2"/>
    <x v="122"/>
  </r>
  <r>
    <s v="Low Fat"/>
    <s v="Breads"/>
    <x v="6"/>
    <x v="2"/>
    <x v="123"/>
  </r>
  <r>
    <s v="Low Fat"/>
    <s v="Hard Drinks"/>
    <x v="6"/>
    <x v="2"/>
    <x v="124"/>
  </r>
  <r>
    <s v="Regular"/>
    <s v="Breakfast"/>
    <x v="6"/>
    <x v="2"/>
    <x v="125"/>
  </r>
  <r>
    <s v="Regular"/>
    <s v="Seafood"/>
    <x v="6"/>
    <x v="2"/>
    <x v="126"/>
  </r>
  <r>
    <s v="Regular"/>
    <s v="Frozen Foods"/>
    <x v="7"/>
    <x v="2"/>
    <x v="127"/>
  </r>
  <r>
    <s v="Low Fat"/>
    <s v="Household"/>
    <x v="7"/>
    <x v="2"/>
    <x v="128"/>
  </r>
  <r>
    <s v="Low Fat"/>
    <s v="Fruits and Vegetables"/>
    <x v="7"/>
    <x v="2"/>
    <x v="129"/>
  </r>
  <r>
    <s v="Low Fat"/>
    <s v="Canned"/>
    <x v="7"/>
    <x v="2"/>
    <x v="130"/>
  </r>
  <r>
    <s v="Low Fat"/>
    <s v="Soft Drinks"/>
    <x v="7"/>
    <x v="2"/>
    <x v="131"/>
  </r>
  <r>
    <s v="Low Fat"/>
    <s v="Breads"/>
    <x v="7"/>
    <x v="2"/>
    <x v="132"/>
  </r>
  <r>
    <s v="Low Fat"/>
    <s v="Dairy"/>
    <x v="7"/>
    <x v="2"/>
    <x v="133"/>
  </r>
  <r>
    <s v="Low Fat"/>
    <s v="Breakfast"/>
    <x v="7"/>
    <x v="2"/>
    <x v="134"/>
  </r>
  <r>
    <s v="Regular"/>
    <s v="Snack Foods"/>
    <x v="7"/>
    <x v="2"/>
    <x v="135"/>
  </r>
  <r>
    <s v="Regular"/>
    <s v="Baking Goods"/>
    <x v="7"/>
    <x v="2"/>
    <x v="136"/>
  </r>
  <r>
    <s v="Low Fat"/>
    <s v="Starchy Foods"/>
    <x v="7"/>
    <x v="2"/>
    <x v="34"/>
  </r>
  <r>
    <s v="Regular"/>
    <s v="Meat"/>
    <x v="7"/>
    <x v="2"/>
    <x v="137"/>
  </r>
  <r>
    <s v="Low Fat"/>
    <s v="Hard Drinks"/>
    <x v="7"/>
    <x v="2"/>
    <x v="138"/>
  </r>
  <r>
    <s v="Low Fat"/>
    <s v="Health and Hygiene"/>
    <x v="7"/>
    <x v="2"/>
    <x v="139"/>
  </r>
  <r>
    <s v="Low Fat"/>
    <s v="Others"/>
    <x v="7"/>
    <x v="2"/>
    <x v="140"/>
  </r>
  <r>
    <s v="Low Fat"/>
    <s v="Seafood"/>
    <x v="7"/>
    <x v="2"/>
    <x v="141"/>
  </r>
  <r>
    <s v="Regular"/>
    <s v="Soft Drinks"/>
    <x v="8"/>
    <x v="3"/>
    <x v="142"/>
  </r>
  <r>
    <s v="Regular"/>
    <s v="Baking Goods"/>
    <x v="8"/>
    <x v="3"/>
    <x v="143"/>
  </r>
  <r>
    <s v="Low Fat"/>
    <s v="Health and Hygiene"/>
    <x v="8"/>
    <x v="3"/>
    <x v="144"/>
  </r>
  <r>
    <s v="Low Fat"/>
    <s v="Snack Foods"/>
    <x v="8"/>
    <x v="3"/>
    <x v="145"/>
  </r>
  <r>
    <s v="Low Fat"/>
    <s v="Canned"/>
    <x v="8"/>
    <x v="3"/>
    <x v="146"/>
  </r>
  <r>
    <s v="Low Fat"/>
    <s v="Fruits and Vegetables"/>
    <x v="8"/>
    <x v="3"/>
    <x v="147"/>
  </r>
  <r>
    <s v="Regular"/>
    <s v="Frozen Foods"/>
    <x v="8"/>
    <x v="3"/>
    <x v="148"/>
  </r>
  <r>
    <s v="Low Fat"/>
    <s v="Household"/>
    <x v="8"/>
    <x v="3"/>
    <x v="149"/>
  </r>
  <r>
    <s v="Low Fat"/>
    <s v="Breads"/>
    <x v="8"/>
    <x v="3"/>
    <x v="150"/>
  </r>
  <r>
    <s v="Low Fat"/>
    <s v="Dairy"/>
    <x v="8"/>
    <x v="3"/>
    <x v="151"/>
  </r>
  <r>
    <s v="Low Fat"/>
    <s v="Hard Drinks"/>
    <x v="8"/>
    <x v="3"/>
    <x v="16"/>
  </r>
  <r>
    <s v="Regular"/>
    <s v="Meat"/>
    <x v="8"/>
    <x v="3"/>
    <x v="152"/>
  </r>
  <r>
    <s v="Regular"/>
    <s v="Seafood"/>
    <x v="8"/>
    <x v="3"/>
    <x v="153"/>
  </r>
  <r>
    <s v="Low Fat"/>
    <s v="Others"/>
    <x v="8"/>
    <x v="3"/>
    <x v="154"/>
  </r>
  <r>
    <s v="Low Fat"/>
    <s v="Starchy Foods"/>
    <x v="8"/>
    <x v="3"/>
    <x v="1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95338-0C6B-4610-996A-5D6DEC356BC9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20" firstHeaderRow="1" firstDataRow="1" firstDataCol="1"/>
  <pivotFields count="5">
    <pivotField showAll="0"/>
    <pivotField showAll="0"/>
    <pivotField axis="axisRow" showAll="0" sortType="a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5">
        <item x="1"/>
        <item x="2"/>
        <item h="1" x="3"/>
        <item h="1" x="0"/>
        <item t="default"/>
      </items>
    </pivotField>
    <pivotField dataField="1" showAll="0">
      <items count="157">
        <item x="77"/>
        <item x="28"/>
        <item x="29"/>
        <item x="76"/>
        <item x="26"/>
        <item x="67"/>
        <item x="4"/>
        <item x="122"/>
        <item x="7"/>
        <item x="70"/>
        <item x="73"/>
        <item x="78"/>
        <item x="12"/>
        <item x="64"/>
        <item x="65"/>
        <item x="66"/>
        <item x="42"/>
        <item x="22"/>
        <item x="3"/>
        <item x="18"/>
        <item x="68"/>
        <item x="34"/>
        <item x="21"/>
        <item x="72"/>
        <item x="71"/>
        <item x="30"/>
        <item x="32"/>
        <item x="36"/>
        <item x="142"/>
        <item x="137"/>
        <item x="141"/>
        <item x="58"/>
        <item x="75"/>
        <item x="143"/>
        <item x="8"/>
        <item x="69"/>
        <item x="38"/>
        <item x="150"/>
        <item x="19"/>
        <item x="39"/>
        <item x="11"/>
        <item x="90"/>
        <item x="25"/>
        <item x="82"/>
        <item x="63"/>
        <item x="74"/>
        <item x="6"/>
        <item x="85"/>
        <item x="128"/>
        <item x="37"/>
        <item x="132"/>
        <item x="118"/>
        <item x="91"/>
        <item x="16"/>
        <item x="133"/>
        <item x="31"/>
        <item x="93"/>
        <item x="100"/>
        <item x="113"/>
        <item x="95"/>
        <item x="101"/>
        <item x="87"/>
        <item x="92"/>
        <item x="116"/>
        <item x="54"/>
        <item x="44"/>
        <item x="40"/>
        <item x="109"/>
        <item x="136"/>
        <item x="57"/>
        <item x="55"/>
        <item x="61"/>
        <item x="81"/>
        <item x="49"/>
        <item x="60"/>
        <item x="112"/>
        <item x="144"/>
        <item x="125"/>
        <item x="107"/>
        <item x="108"/>
        <item x="148"/>
        <item x="154"/>
        <item x="151"/>
        <item x="134"/>
        <item x="41"/>
        <item x="33"/>
        <item x="89"/>
        <item x="51"/>
        <item x="80"/>
        <item x="20"/>
        <item x="99"/>
        <item x="120"/>
        <item x="105"/>
        <item x="48"/>
        <item x="35"/>
        <item x="96"/>
        <item x="47"/>
        <item x="110"/>
        <item x="152"/>
        <item x="130"/>
        <item x="102"/>
        <item x="1"/>
        <item x="43"/>
        <item x="97"/>
        <item x="84"/>
        <item x="104"/>
        <item x="131"/>
        <item x="46"/>
        <item x="52"/>
        <item x="135"/>
        <item x="115"/>
        <item x="111"/>
        <item x="56"/>
        <item x="138"/>
        <item x="5"/>
        <item x="94"/>
        <item x="59"/>
        <item x="117"/>
        <item x="124"/>
        <item x="145"/>
        <item x="129"/>
        <item x="106"/>
        <item x="53"/>
        <item x="139"/>
        <item x="147"/>
        <item x="155"/>
        <item x="121"/>
        <item x="9"/>
        <item x="23"/>
        <item x="27"/>
        <item x="149"/>
        <item x="45"/>
        <item x="79"/>
        <item x="153"/>
        <item x="83"/>
        <item x="0"/>
        <item x="2"/>
        <item x="50"/>
        <item x="10"/>
        <item x="103"/>
        <item x="126"/>
        <item x="127"/>
        <item x="114"/>
        <item x="62"/>
        <item x="140"/>
        <item x="15"/>
        <item x="86"/>
        <item x="98"/>
        <item x="88"/>
        <item x="17"/>
        <item x="119"/>
        <item x="146"/>
        <item x="123"/>
        <item x="14"/>
        <item x="24"/>
        <item x="13"/>
        <item t="default"/>
      </items>
    </pivotField>
  </pivotFields>
  <rowFields count="2">
    <field x="2"/>
    <field x="3"/>
  </rowFields>
  <rowItems count="17">
    <i>
      <x/>
    </i>
    <i r="1">
      <x/>
    </i>
    <i>
      <x v="1"/>
    </i>
    <i r="1">
      <x v="1"/>
    </i>
    <i>
      <x v="2"/>
    </i>
    <i r="1">
      <x v="1"/>
    </i>
    <i>
      <x v="3"/>
    </i>
    <i r="1">
      <x/>
    </i>
    <i>
      <x v="4"/>
    </i>
    <i r="1">
      <x v="1"/>
    </i>
    <i>
      <x v="5"/>
    </i>
    <i r="1">
      <x v="1"/>
    </i>
    <i>
      <x v="6"/>
    </i>
    <i r="1">
      <x v="1"/>
    </i>
    <i>
      <x v="7"/>
    </i>
    <i r="1">
      <x v="1"/>
    </i>
    <i t="grand">
      <x/>
    </i>
  </rowItems>
  <colItems count="1">
    <i/>
  </colItems>
  <dataFields count="1">
    <dataField name="Sum of Item_Outlet_Sales" fld="4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8E66E-E90E-4577-B1B5-96218E09C594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DF20DC-2FF3-4265-9560-9F69672A0D79}" name="Table1" displayName="Table1" ref="B3:F161" totalsRowShown="0" headerRowDxfId="0" headerRowBorderDxfId="7" tableBorderDxfId="8" totalsRowBorderDxfId="6">
  <autoFilter ref="B3:F161" xr:uid="{C0DF20DC-2FF3-4265-9560-9F69672A0D79}"/>
  <tableColumns count="5">
    <tableColumn id="1" xr3:uid="{25FED13C-FA9C-49E3-8CCF-0D1E24DEC189}" name="Item_Fat_Content" dataDxfId="5"/>
    <tableColumn id="2" xr3:uid="{B7340D73-BF33-436A-B8B9-1D2A062CDBA2}" name="Item_Type" dataDxfId="4"/>
    <tableColumn id="3" xr3:uid="{81356453-F578-42D8-BEFF-233526E5F675}" name="Year" dataDxfId="3"/>
    <tableColumn id="4" xr3:uid="{49233E8D-FBCC-4AF0-8028-A0DD16E457DC}" name="Outlet_Type" dataDxfId="2"/>
    <tableColumn id="5" xr3:uid="{14443B59-39FA-46D0-9CB8-DA46D2566C60}" name="Item_Outlet_Sales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7"/>
  <sheetViews>
    <sheetView showGridLines="0" workbookViewId="0">
      <selection activeCell="C7" sqref="C7"/>
    </sheetView>
  </sheetViews>
  <sheetFormatPr defaultRowHeight="14.4" x14ac:dyDescent="0.3"/>
  <cols>
    <col min="1" max="1" width="3.6640625" customWidth="1"/>
  </cols>
  <sheetData>
    <row r="2" spans="2:12" ht="21" x14ac:dyDescent="0.4">
      <c r="B2" s="1" t="s">
        <v>28</v>
      </c>
    </row>
    <row r="4" spans="2:12" ht="18" x14ac:dyDescent="0.35">
      <c r="B4" s="2" t="s">
        <v>27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" x14ac:dyDescent="0.35">
      <c r="B6" s="4">
        <v>1</v>
      </c>
      <c r="C6" s="2" t="s">
        <v>31</v>
      </c>
      <c r="D6" s="3"/>
      <c r="E6" s="3"/>
      <c r="F6" s="3"/>
      <c r="G6" s="3"/>
      <c r="H6" s="3"/>
      <c r="I6" s="3"/>
      <c r="J6" s="3"/>
      <c r="K6" s="3"/>
      <c r="L6" s="3"/>
    </row>
    <row r="7" spans="2:12" ht="18" x14ac:dyDescent="0.35">
      <c r="B7" s="4">
        <v>2</v>
      </c>
      <c r="C7" s="2" t="s">
        <v>52</v>
      </c>
      <c r="D7" s="3"/>
      <c r="E7" s="3"/>
      <c r="F7" s="3"/>
      <c r="G7" s="3"/>
      <c r="H7" s="3"/>
      <c r="I7" s="3"/>
      <c r="J7" s="3"/>
      <c r="K7" s="3"/>
      <c r="L7" s="3"/>
    </row>
    <row r="8" spans="2:12" ht="18" x14ac:dyDescent="0.35">
      <c r="B8" s="4">
        <v>3</v>
      </c>
      <c r="C8" s="2" t="s">
        <v>32</v>
      </c>
      <c r="D8" s="3"/>
      <c r="E8" s="3"/>
      <c r="F8" s="3"/>
      <c r="G8" s="3"/>
      <c r="H8" s="3"/>
      <c r="I8" s="3"/>
      <c r="J8" s="3"/>
      <c r="K8" s="3"/>
      <c r="L8" s="3"/>
    </row>
    <row r="9" spans="2:12" ht="18" x14ac:dyDescent="0.35">
      <c r="B9" s="4"/>
      <c r="C9" s="2"/>
      <c r="D9" s="3"/>
      <c r="E9" s="3"/>
      <c r="F9" s="3"/>
      <c r="G9" s="3"/>
      <c r="H9" s="3"/>
      <c r="I9" s="3"/>
      <c r="J9" s="3"/>
      <c r="K9" s="3"/>
      <c r="L9" s="3"/>
    </row>
    <row r="10" spans="2:12" ht="18" x14ac:dyDescent="0.35">
      <c r="B10" s="4">
        <v>4</v>
      </c>
      <c r="C10" s="2" t="s">
        <v>35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18" x14ac:dyDescent="0.35">
      <c r="B11" s="4">
        <v>5</v>
      </c>
      <c r="C11" s="2" t="s">
        <v>39</v>
      </c>
      <c r="D11" s="3"/>
      <c r="E11" s="3"/>
      <c r="F11" s="3"/>
      <c r="G11" s="3"/>
      <c r="H11" s="3"/>
      <c r="I11" s="3"/>
      <c r="J11" s="3"/>
      <c r="K11" s="3"/>
      <c r="L11" s="3"/>
    </row>
    <row r="12" spans="2:12" ht="18" x14ac:dyDescent="0.35">
      <c r="B12" s="4">
        <v>6</v>
      </c>
      <c r="C12" s="2" t="s">
        <v>51</v>
      </c>
    </row>
    <row r="13" spans="2:12" ht="18" x14ac:dyDescent="0.35">
      <c r="B13" s="4">
        <v>7</v>
      </c>
      <c r="C13" s="2" t="s">
        <v>37</v>
      </c>
    </row>
    <row r="14" spans="2:12" ht="18" x14ac:dyDescent="0.35">
      <c r="B14" s="4"/>
      <c r="C14" s="2"/>
    </row>
    <row r="15" spans="2:12" ht="18" x14ac:dyDescent="0.35">
      <c r="B15" s="4"/>
      <c r="C15" s="2"/>
    </row>
    <row r="16" spans="2:12" ht="18" x14ac:dyDescent="0.35">
      <c r="B16" s="4"/>
      <c r="C16" s="2"/>
    </row>
    <row r="17" spans="2:3" ht="18" x14ac:dyDescent="0.35">
      <c r="B17" s="4"/>
      <c r="C17" s="2"/>
    </row>
  </sheetData>
  <conditionalFormatting sqref="C14:C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6:C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C14:C15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6969B-DE72-413C-93BB-9590B151679D}">
  <dimension ref="A3:B20"/>
  <sheetViews>
    <sheetView workbookViewId="0">
      <selection activeCell="A3" sqref="A3"/>
    </sheetView>
  </sheetViews>
  <sheetFormatPr defaultRowHeight="14.4" x14ac:dyDescent="0.3"/>
  <cols>
    <col min="1" max="1" width="20.88671875" bestFit="1" customWidth="1"/>
    <col min="2" max="2" width="23.109375" bestFit="1" customWidth="1"/>
    <col min="3" max="3" width="19.33203125" bestFit="1" customWidth="1"/>
    <col min="4" max="4" width="11" bestFit="1" customWidth="1"/>
    <col min="5" max="6" width="10" bestFit="1" customWidth="1"/>
    <col min="7" max="8" width="11" bestFit="1" customWidth="1"/>
    <col min="9" max="9" width="10" bestFit="1" customWidth="1"/>
    <col min="10" max="11" width="12" bestFit="1" customWidth="1"/>
  </cols>
  <sheetData>
    <row r="3" spans="1:2" x14ac:dyDescent="0.3">
      <c r="A3" s="46" t="s">
        <v>53</v>
      </c>
      <c r="B3" t="s">
        <v>55</v>
      </c>
    </row>
    <row r="4" spans="1:2" x14ac:dyDescent="0.3">
      <c r="A4" s="47">
        <v>1985</v>
      </c>
      <c r="B4" s="48">
        <v>4647.2840000000006</v>
      </c>
    </row>
    <row r="5" spans="1:2" x14ac:dyDescent="0.3">
      <c r="A5" s="49" t="s">
        <v>12</v>
      </c>
      <c r="B5" s="48">
        <v>4647.2840000000006</v>
      </c>
    </row>
    <row r="6" spans="1:2" x14ac:dyDescent="0.3">
      <c r="A6" s="47">
        <v>1987</v>
      </c>
      <c r="B6" s="48">
        <v>21593.8914</v>
      </c>
    </row>
    <row r="7" spans="1:2" x14ac:dyDescent="0.3">
      <c r="A7" s="49" t="s">
        <v>6</v>
      </c>
      <c r="B7" s="48">
        <v>21593.8914</v>
      </c>
    </row>
    <row r="8" spans="1:2" x14ac:dyDescent="0.3">
      <c r="A8" s="47">
        <v>1997</v>
      </c>
      <c r="B8" s="48">
        <v>36208.867200000001</v>
      </c>
    </row>
    <row r="9" spans="1:2" x14ac:dyDescent="0.3">
      <c r="A9" s="49" t="s">
        <v>6</v>
      </c>
      <c r="B9" s="48">
        <v>36208.867200000001</v>
      </c>
    </row>
    <row r="10" spans="1:2" x14ac:dyDescent="0.3">
      <c r="A10" s="47">
        <v>1998</v>
      </c>
      <c r="B10" s="48">
        <v>4789.0994000000001</v>
      </c>
    </row>
    <row r="11" spans="1:2" x14ac:dyDescent="0.3">
      <c r="A11" s="49" t="s">
        <v>12</v>
      </c>
      <c r="B11" s="48">
        <v>4789.0994000000001</v>
      </c>
    </row>
    <row r="12" spans="1:2" x14ac:dyDescent="0.3">
      <c r="A12" s="47">
        <v>1999</v>
      </c>
      <c r="B12" s="48">
        <v>36828.726999999999</v>
      </c>
    </row>
    <row r="13" spans="1:2" x14ac:dyDescent="0.3">
      <c r="A13" s="49" t="s">
        <v>6</v>
      </c>
      <c r="B13" s="48">
        <v>36828.726999999999</v>
      </c>
    </row>
    <row r="14" spans="1:2" x14ac:dyDescent="0.3">
      <c r="A14" s="47">
        <v>2002</v>
      </c>
      <c r="B14" s="48">
        <v>37592.399600000004</v>
      </c>
    </row>
    <row r="15" spans="1:2" x14ac:dyDescent="0.3">
      <c r="A15" s="49" t="s">
        <v>6</v>
      </c>
      <c r="B15" s="48">
        <v>37592.399600000004</v>
      </c>
    </row>
    <row r="16" spans="1:2" x14ac:dyDescent="0.3">
      <c r="A16" s="47">
        <v>2004</v>
      </c>
      <c r="B16" s="48">
        <v>46235.149399999995</v>
      </c>
    </row>
    <row r="17" spans="1:2" x14ac:dyDescent="0.3">
      <c r="A17" s="49" t="s">
        <v>6</v>
      </c>
      <c r="B17" s="48">
        <v>46235.149399999995</v>
      </c>
    </row>
    <row r="18" spans="1:2" x14ac:dyDescent="0.3">
      <c r="A18" s="47">
        <v>2007</v>
      </c>
      <c r="B18" s="48">
        <v>33483.081999999995</v>
      </c>
    </row>
    <row r="19" spans="1:2" x14ac:dyDescent="0.3">
      <c r="A19" s="49" t="s">
        <v>6</v>
      </c>
      <c r="B19" s="48">
        <v>33483.081999999995</v>
      </c>
    </row>
    <row r="20" spans="1:2" x14ac:dyDescent="0.3">
      <c r="A20" s="47" t="s">
        <v>54</v>
      </c>
      <c r="B20" s="48">
        <v>221378.5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ADC95-6EE4-409F-B968-93090E62A6E8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37"/>
      <c r="B3" s="38"/>
      <c r="C3" s="39"/>
    </row>
    <row r="4" spans="1:3" x14ac:dyDescent="0.3">
      <c r="A4" s="40"/>
      <c r="B4" s="41"/>
      <c r="C4" s="42"/>
    </row>
    <row r="5" spans="1:3" x14ac:dyDescent="0.3">
      <c r="A5" s="40"/>
      <c r="B5" s="41"/>
      <c r="C5" s="42"/>
    </row>
    <row r="6" spans="1:3" x14ac:dyDescent="0.3">
      <c r="A6" s="40"/>
      <c r="B6" s="41"/>
      <c r="C6" s="42"/>
    </row>
    <row r="7" spans="1:3" x14ac:dyDescent="0.3">
      <c r="A7" s="40"/>
      <c r="B7" s="41"/>
      <c r="C7" s="42"/>
    </row>
    <row r="8" spans="1:3" x14ac:dyDescent="0.3">
      <c r="A8" s="40"/>
      <c r="B8" s="41"/>
      <c r="C8" s="42"/>
    </row>
    <row r="9" spans="1:3" x14ac:dyDescent="0.3">
      <c r="A9" s="40"/>
      <c r="B9" s="41"/>
      <c r="C9" s="42"/>
    </row>
    <row r="10" spans="1:3" x14ac:dyDescent="0.3">
      <c r="A10" s="40"/>
      <c r="B10" s="41"/>
      <c r="C10" s="42"/>
    </row>
    <row r="11" spans="1:3" x14ac:dyDescent="0.3">
      <c r="A11" s="40"/>
      <c r="B11" s="41"/>
      <c r="C11" s="42"/>
    </row>
    <row r="12" spans="1:3" x14ac:dyDescent="0.3">
      <c r="A12" s="40"/>
      <c r="B12" s="41"/>
      <c r="C12" s="42"/>
    </row>
    <row r="13" spans="1:3" x14ac:dyDescent="0.3">
      <c r="A13" s="40"/>
      <c r="B13" s="41"/>
      <c r="C13" s="42"/>
    </row>
    <row r="14" spans="1:3" x14ac:dyDescent="0.3">
      <c r="A14" s="40"/>
      <c r="B14" s="41"/>
      <c r="C14" s="42"/>
    </row>
    <row r="15" spans="1:3" x14ac:dyDescent="0.3">
      <c r="A15" s="40"/>
      <c r="B15" s="41"/>
      <c r="C15" s="42"/>
    </row>
    <row r="16" spans="1:3" x14ac:dyDescent="0.3">
      <c r="A16" s="40"/>
      <c r="B16" s="41"/>
      <c r="C16" s="42"/>
    </row>
    <row r="17" spans="1:3" x14ac:dyDescent="0.3">
      <c r="A17" s="40"/>
      <c r="B17" s="41"/>
      <c r="C17" s="42"/>
    </row>
    <row r="18" spans="1:3" x14ac:dyDescent="0.3">
      <c r="A18" s="40"/>
      <c r="B18" s="41"/>
      <c r="C18" s="42"/>
    </row>
    <row r="19" spans="1:3" x14ac:dyDescent="0.3">
      <c r="A19" s="40"/>
      <c r="B19" s="41"/>
      <c r="C19" s="42"/>
    </row>
    <row r="20" spans="1:3" x14ac:dyDescent="0.3">
      <c r="A20" s="43"/>
      <c r="B20" s="44"/>
      <c r="C20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161"/>
  <sheetViews>
    <sheetView topLeftCell="A4" workbookViewId="0">
      <selection activeCell="E7" sqref="E7"/>
    </sheetView>
  </sheetViews>
  <sheetFormatPr defaultRowHeight="14.4" x14ac:dyDescent="0.3"/>
  <cols>
    <col min="1" max="1" width="4.33203125" customWidth="1"/>
    <col min="2" max="2" width="18.109375" customWidth="1"/>
    <col min="3" max="3" width="18.6640625" bestFit="1" customWidth="1"/>
    <col min="5" max="5" width="17.109375" bestFit="1" customWidth="1"/>
    <col min="6" max="6" width="18.21875" customWidth="1"/>
  </cols>
  <sheetData>
    <row r="3" spans="2:6" x14ac:dyDescent="0.3">
      <c r="B3" s="31" t="s">
        <v>0</v>
      </c>
      <c r="C3" s="32" t="s">
        <v>1</v>
      </c>
      <c r="D3" s="32" t="s">
        <v>30</v>
      </c>
      <c r="E3" s="32" t="s">
        <v>2</v>
      </c>
      <c r="F3" s="33" t="s">
        <v>3</v>
      </c>
    </row>
    <row r="4" spans="2:6" x14ac:dyDescent="0.3">
      <c r="B4" s="29" t="s">
        <v>4</v>
      </c>
      <c r="C4" s="5" t="s">
        <v>15</v>
      </c>
      <c r="D4" s="5">
        <v>1985</v>
      </c>
      <c r="E4" s="5" t="s">
        <v>16</v>
      </c>
      <c r="F4" s="30">
        <v>4022.7636000000002</v>
      </c>
    </row>
    <row r="5" spans="2:6" x14ac:dyDescent="0.3">
      <c r="B5" s="29" t="s">
        <v>4</v>
      </c>
      <c r="C5" s="5" t="s">
        <v>20</v>
      </c>
      <c r="D5" s="5">
        <v>1985</v>
      </c>
      <c r="E5" s="5" t="s">
        <v>16</v>
      </c>
      <c r="F5" s="30">
        <v>2303.6680000000001</v>
      </c>
    </row>
    <row r="6" spans="2:6" x14ac:dyDescent="0.3">
      <c r="B6" s="29" t="s">
        <v>7</v>
      </c>
      <c r="C6" s="5" t="s">
        <v>14</v>
      </c>
      <c r="D6" s="5">
        <v>1985</v>
      </c>
      <c r="E6" s="5" t="s">
        <v>16</v>
      </c>
      <c r="F6" s="30">
        <v>4064.0432000000001</v>
      </c>
    </row>
    <row r="7" spans="2:6" x14ac:dyDescent="0.3">
      <c r="B7" s="29" t="s">
        <v>4</v>
      </c>
      <c r="C7" s="5" t="s">
        <v>14</v>
      </c>
      <c r="D7" s="5">
        <v>1985</v>
      </c>
      <c r="E7" s="5" t="s">
        <v>12</v>
      </c>
      <c r="F7" s="30">
        <v>214.38759999999999</v>
      </c>
    </row>
    <row r="8" spans="2:6" x14ac:dyDescent="0.3">
      <c r="B8" s="29" t="s">
        <v>7</v>
      </c>
      <c r="C8" s="5" t="s">
        <v>22</v>
      </c>
      <c r="D8" s="5">
        <v>1985</v>
      </c>
      <c r="E8" s="5" t="s">
        <v>12</v>
      </c>
      <c r="F8" s="30">
        <v>125.83620000000001</v>
      </c>
    </row>
    <row r="9" spans="2:6" x14ac:dyDescent="0.3">
      <c r="B9" s="29" t="s">
        <v>7</v>
      </c>
      <c r="C9" s="5" t="s">
        <v>11</v>
      </c>
      <c r="D9" s="5">
        <v>1985</v>
      </c>
      <c r="E9" s="5" t="s">
        <v>16</v>
      </c>
      <c r="F9" s="30">
        <v>2797.6916000000001</v>
      </c>
    </row>
    <row r="10" spans="2:6" x14ac:dyDescent="0.3">
      <c r="B10" s="29" t="s">
        <v>7</v>
      </c>
      <c r="C10" s="5" t="s">
        <v>5</v>
      </c>
      <c r="D10" s="5">
        <v>1985</v>
      </c>
      <c r="E10" s="5" t="s">
        <v>12</v>
      </c>
      <c r="F10" s="30">
        <v>780.31759999999997</v>
      </c>
    </row>
    <row r="11" spans="2:6" x14ac:dyDescent="0.3">
      <c r="B11" s="29" t="s">
        <v>7</v>
      </c>
      <c r="C11" s="5" t="s">
        <v>17</v>
      </c>
      <c r="D11" s="5">
        <v>1985</v>
      </c>
      <c r="E11" s="5" t="s">
        <v>12</v>
      </c>
      <c r="F11" s="30">
        <v>147.80760000000001</v>
      </c>
    </row>
    <row r="12" spans="2:6" x14ac:dyDescent="0.3">
      <c r="B12" s="29" t="s">
        <v>4</v>
      </c>
      <c r="C12" s="5" t="s">
        <v>13</v>
      </c>
      <c r="D12" s="5">
        <v>1985</v>
      </c>
      <c r="E12" s="5" t="s">
        <v>12</v>
      </c>
      <c r="F12" s="30">
        <v>583.24080000000004</v>
      </c>
    </row>
    <row r="13" spans="2:6" x14ac:dyDescent="0.3">
      <c r="B13" s="29" t="s">
        <v>7</v>
      </c>
      <c r="C13" s="5" t="s">
        <v>18</v>
      </c>
      <c r="D13" s="5">
        <v>1985</v>
      </c>
      <c r="E13" s="5" t="s">
        <v>16</v>
      </c>
      <c r="F13" s="30">
        <v>3285.723</v>
      </c>
    </row>
    <row r="14" spans="2:6" x14ac:dyDescent="0.3">
      <c r="B14" s="29" t="s">
        <v>4</v>
      </c>
      <c r="C14" s="5" t="s">
        <v>13</v>
      </c>
      <c r="D14" s="5">
        <v>1985</v>
      </c>
      <c r="E14" s="5" t="s">
        <v>16</v>
      </c>
      <c r="F14" s="30">
        <v>4363.6531999999997</v>
      </c>
    </row>
    <row r="15" spans="2:6" x14ac:dyDescent="0.3">
      <c r="B15" s="29" t="s">
        <v>21</v>
      </c>
      <c r="C15" s="5" t="s">
        <v>8</v>
      </c>
      <c r="D15" s="5">
        <v>1985</v>
      </c>
      <c r="E15" s="5" t="s">
        <v>12</v>
      </c>
      <c r="F15" s="30">
        <v>679.11599999999999</v>
      </c>
    </row>
    <row r="16" spans="2:6" x14ac:dyDescent="0.3">
      <c r="B16" s="29" t="s">
        <v>7</v>
      </c>
      <c r="C16" s="5" t="s">
        <v>10</v>
      </c>
      <c r="D16" s="5">
        <v>1985</v>
      </c>
      <c r="E16" s="5" t="s">
        <v>12</v>
      </c>
      <c r="F16" s="30">
        <v>176.43700000000001</v>
      </c>
    </row>
    <row r="17" spans="2:6" x14ac:dyDescent="0.3">
      <c r="B17" s="29" t="s">
        <v>4</v>
      </c>
      <c r="C17" s="5" t="s">
        <v>22</v>
      </c>
      <c r="D17" s="5">
        <v>1985</v>
      </c>
      <c r="E17" s="5" t="s">
        <v>16</v>
      </c>
      <c r="F17" s="30">
        <v>7968.2943999999998</v>
      </c>
    </row>
    <row r="18" spans="2:6" x14ac:dyDescent="0.3">
      <c r="B18" s="29" t="s">
        <v>4</v>
      </c>
      <c r="C18" s="5" t="s">
        <v>19</v>
      </c>
      <c r="D18" s="5">
        <v>1985</v>
      </c>
      <c r="E18" s="5" t="s">
        <v>16</v>
      </c>
      <c r="F18" s="30">
        <v>6976.2524000000003</v>
      </c>
    </row>
    <row r="19" spans="2:6" x14ac:dyDescent="0.3">
      <c r="B19" s="29" t="s">
        <v>4</v>
      </c>
      <c r="C19" s="5" t="s">
        <v>24</v>
      </c>
      <c r="D19" s="5">
        <v>1985</v>
      </c>
      <c r="E19" s="5" t="s">
        <v>16</v>
      </c>
      <c r="F19" s="30">
        <v>5262.4831999999997</v>
      </c>
    </row>
    <row r="20" spans="2:6" x14ac:dyDescent="0.3">
      <c r="B20" s="29" t="s">
        <v>4</v>
      </c>
      <c r="C20" s="5" t="s">
        <v>8</v>
      </c>
      <c r="D20" s="5">
        <v>1985</v>
      </c>
      <c r="E20" s="5" t="s">
        <v>16</v>
      </c>
      <c r="F20" s="30">
        <v>898.83</v>
      </c>
    </row>
    <row r="21" spans="2:6" x14ac:dyDescent="0.3">
      <c r="B21" s="29" t="s">
        <v>7</v>
      </c>
      <c r="C21" s="5" t="s">
        <v>17</v>
      </c>
      <c r="D21" s="5">
        <v>1985</v>
      </c>
      <c r="E21" s="5" t="s">
        <v>16</v>
      </c>
      <c r="F21" s="30">
        <v>6024.1584000000003</v>
      </c>
    </row>
    <row r="22" spans="2:6" x14ac:dyDescent="0.3">
      <c r="B22" s="29" t="s">
        <v>4</v>
      </c>
      <c r="C22" s="5" t="s">
        <v>19</v>
      </c>
      <c r="D22" s="5">
        <v>1985</v>
      </c>
      <c r="E22" s="5" t="s">
        <v>12</v>
      </c>
      <c r="F22" s="30">
        <v>239.68799999999999</v>
      </c>
    </row>
    <row r="23" spans="2:6" x14ac:dyDescent="0.3">
      <c r="B23" s="29" t="s">
        <v>7</v>
      </c>
      <c r="C23" s="5" t="s">
        <v>11</v>
      </c>
      <c r="D23" s="5">
        <v>1985</v>
      </c>
      <c r="E23" s="5" t="s">
        <v>12</v>
      </c>
      <c r="F23" s="30">
        <v>657.81039999999996</v>
      </c>
    </row>
    <row r="24" spans="2:6" x14ac:dyDescent="0.3">
      <c r="B24" s="29" t="s">
        <v>7</v>
      </c>
      <c r="C24" s="5" t="s">
        <v>5</v>
      </c>
      <c r="D24" s="5">
        <v>1985</v>
      </c>
      <c r="E24" s="5" t="s">
        <v>16</v>
      </c>
      <c r="F24" s="30">
        <v>2105.2595999999999</v>
      </c>
    </row>
    <row r="25" spans="2:6" x14ac:dyDescent="0.3">
      <c r="B25" s="29" t="s">
        <v>7</v>
      </c>
      <c r="C25" s="5" t="s">
        <v>15</v>
      </c>
      <c r="D25" s="5">
        <v>1985</v>
      </c>
      <c r="E25" s="5" t="s">
        <v>12</v>
      </c>
      <c r="F25" s="30">
        <v>317.58659999999998</v>
      </c>
    </row>
    <row r="26" spans="2:6" x14ac:dyDescent="0.3">
      <c r="B26" s="29" t="s">
        <v>4</v>
      </c>
      <c r="C26" s="5" t="s">
        <v>25</v>
      </c>
      <c r="D26" s="5">
        <v>1985</v>
      </c>
      <c r="E26" s="5" t="s">
        <v>12</v>
      </c>
      <c r="F26" s="30">
        <v>213.05600000000001</v>
      </c>
    </row>
    <row r="27" spans="2:6" x14ac:dyDescent="0.3">
      <c r="B27" s="29" t="s">
        <v>7</v>
      </c>
      <c r="C27" s="5" t="s">
        <v>26</v>
      </c>
      <c r="D27" s="5">
        <v>1985</v>
      </c>
      <c r="E27" s="5" t="s">
        <v>16</v>
      </c>
      <c r="F27" s="30">
        <v>3435.5279999999998</v>
      </c>
    </row>
    <row r="28" spans="2:6" x14ac:dyDescent="0.3">
      <c r="B28" s="29" t="s">
        <v>4</v>
      </c>
      <c r="C28" s="5" t="s">
        <v>10</v>
      </c>
      <c r="D28" s="5">
        <v>1985</v>
      </c>
      <c r="E28" s="5" t="s">
        <v>16</v>
      </c>
      <c r="F28" s="30">
        <v>7298.4996000000001</v>
      </c>
    </row>
    <row r="29" spans="2:6" x14ac:dyDescent="0.3">
      <c r="B29" s="29" t="s">
        <v>4</v>
      </c>
      <c r="C29" s="5" t="s">
        <v>25</v>
      </c>
      <c r="D29" s="5">
        <v>1985</v>
      </c>
      <c r="E29" s="5" t="s">
        <v>16</v>
      </c>
      <c r="F29" s="30">
        <v>717.73239999999998</v>
      </c>
    </row>
    <row r="30" spans="2:6" x14ac:dyDescent="0.3">
      <c r="B30" s="29" t="s">
        <v>21</v>
      </c>
      <c r="C30" s="5" t="s">
        <v>23</v>
      </c>
      <c r="D30" s="5">
        <v>1985</v>
      </c>
      <c r="E30" s="5" t="s">
        <v>12</v>
      </c>
      <c r="F30" s="30">
        <v>83.890799999999999</v>
      </c>
    </row>
    <row r="31" spans="2:6" x14ac:dyDescent="0.3">
      <c r="B31" s="29" t="s">
        <v>7</v>
      </c>
      <c r="C31" s="5" t="s">
        <v>23</v>
      </c>
      <c r="D31" s="5">
        <v>1985</v>
      </c>
      <c r="E31" s="5" t="s">
        <v>16</v>
      </c>
      <c r="F31" s="30">
        <v>3486.1288</v>
      </c>
    </row>
    <row r="32" spans="2:6" x14ac:dyDescent="0.3">
      <c r="B32" s="29" t="s">
        <v>4</v>
      </c>
      <c r="C32" s="5" t="s">
        <v>20</v>
      </c>
      <c r="D32" s="5">
        <v>1985</v>
      </c>
      <c r="E32" s="5" t="s">
        <v>12</v>
      </c>
      <c r="F32" s="30">
        <v>37.950600000000001</v>
      </c>
    </row>
    <row r="33" spans="2:6" x14ac:dyDescent="0.3">
      <c r="B33" s="29" t="s">
        <v>7</v>
      </c>
      <c r="C33" s="5" t="s">
        <v>18</v>
      </c>
      <c r="D33" s="5">
        <v>1985</v>
      </c>
      <c r="E33" s="5" t="s">
        <v>12</v>
      </c>
      <c r="F33" s="30">
        <v>50.6008</v>
      </c>
    </row>
    <row r="34" spans="2:6" x14ac:dyDescent="0.3">
      <c r="B34" s="29" t="s">
        <v>4</v>
      </c>
      <c r="C34" s="5" t="s">
        <v>26</v>
      </c>
      <c r="D34" s="5">
        <v>1985</v>
      </c>
      <c r="E34" s="5" t="s">
        <v>12</v>
      </c>
      <c r="F34" s="30">
        <v>339.55799999999999</v>
      </c>
    </row>
    <row r="35" spans="2:6" x14ac:dyDescent="0.3">
      <c r="B35" s="29" t="s">
        <v>4</v>
      </c>
      <c r="C35" s="5" t="s">
        <v>13</v>
      </c>
      <c r="D35" s="5">
        <v>1987</v>
      </c>
      <c r="E35" s="5" t="s">
        <v>6</v>
      </c>
      <c r="F35" s="30">
        <v>994.70519999999999</v>
      </c>
    </row>
    <row r="36" spans="2:6" x14ac:dyDescent="0.3">
      <c r="B36" s="29" t="s">
        <v>7</v>
      </c>
      <c r="C36" s="5" t="s">
        <v>15</v>
      </c>
      <c r="D36" s="5">
        <v>1987</v>
      </c>
      <c r="E36" s="5" t="s">
        <v>6</v>
      </c>
      <c r="F36" s="30">
        <v>343.55279999999999</v>
      </c>
    </row>
    <row r="37" spans="2:6" x14ac:dyDescent="0.3">
      <c r="B37" s="29" t="s">
        <v>4</v>
      </c>
      <c r="C37" s="5" t="s">
        <v>11</v>
      </c>
      <c r="D37" s="5">
        <v>1987</v>
      </c>
      <c r="E37" s="5" t="s">
        <v>6</v>
      </c>
      <c r="F37" s="30">
        <v>1977.4259999999999</v>
      </c>
    </row>
    <row r="38" spans="2:6" x14ac:dyDescent="0.3">
      <c r="B38" s="29" t="s">
        <v>21</v>
      </c>
      <c r="C38" s="5" t="s">
        <v>20</v>
      </c>
      <c r="D38" s="5">
        <v>1987</v>
      </c>
      <c r="E38" s="5" t="s">
        <v>6</v>
      </c>
      <c r="F38" s="30">
        <v>308.93119999999999</v>
      </c>
    </row>
    <row r="39" spans="2:6" x14ac:dyDescent="0.3">
      <c r="B39" s="29" t="s">
        <v>4</v>
      </c>
      <c r="C39" s="5" t="s">
        <v>10</v>
      </c>
      <c r="D39" s="5">
        <v>1987</v>
      </c>
      <c r="E39" s="5" t="s">
        <v>6</v>
      </c>
      <c r="F39" s="30">
        <v>2150.5340000000001</v>
      </c>
    </row>
    <row r="40" spans="2:6" x14ac:dyDescent="0.3">
      <c r="B40" s="29" t="s">
        <v>7</v>
      </c>
      <c r="C40" s="5" t="s">
        <v>22</v>
      </c>
      <c r="D40" s="5">
        <v>1987</v>
      </c>
      <c r="E40" s="5" t="s">
        <v>6</v>
      </c>
      <c r="F40" s="30">
        <v>373.5138</v>
      </c>
    </row>
    <row r="41" spans="2:6" x14ac:dyDescent="0.3">
      <c r="B41" s="29" t="s">
        <v>4</v>
      </c>
      <c r="C41" s="5" t="s">
        <v>17</v>
      </c>
      <c r="D41" s="5">
        <v>1987</v>
      </c>
      <c r="E41" s="5" t="s">
        <v>6</v>
      </c>
      <c r="F41" s="30">
        <v>850.89239999999995</v>
      </c>
    </row>
    <row r="42" spans="2:6" x14ac:dyDescent="0.3">
      <c r="B42" s="29" t="s">
        <v>7</v>
      </c>
      <c r="C42" s="5" t="s">
        <v>14</v>
      </c>
      <c r="D42" s="5">
        <v>1987</v>
      </c>
      <c r="E42" s="5" t="s">
        <v>6</v>
      </c>
      <c r="F42" s="30">
        <v>599.22</v>
      </c>
    </row>
    <row r="43" spans="2:6" x14ac:dyDescent="0.3">
      <c r="B43" s="29" t="s">
        <v>7</v>
      </c>
      <c r="C43" s="5" t="s">
        <v>8</v>
      </c>
      <c r="D43" s="5">
        <v>1987</v>
      </c>
      <c r="E43" s="5" t="s">
        <v>6</v>
      </c>
      <c r="F43" s="30">
        <v>667.79740000000004</v>
      </c>
    </row>
    <row r="44" spans="2:6" x14ac:dyDescent="0.3">
      <c r="B44" s="29" t="s">
        <v>7</v>
      </c>
      <c r="C44" s="5" t="s">
        <v>5</v>
      </c>
      <c r="D44" s="5">
        <v>1987</v>
      </c>
      <c r="E44" s="5" t="s">
        <v>6</v>
      </c>
      <c r="F44" s="30">
        <v>1374.2112</v>
      </c>
    </row>
    <row r="45" spans="2:6" x14ac:dyDescent="0.3">
      <c r="B45" s="29" t="s">
        <v>7</v>
      </c>
      <c r="C45" s="5" t="s">
        <v>24</v>
      </c>
      <c r="D45" s="5">
        <v>1987</v>
      </c>
      <c r="E45" s="5" t="s">
        <v>6</v>
      </c>
      <c r="F45" s="30">
        <v>1929.4884</v>
      </c>
    </row>
    <row r="46" spans="2:6" x14ac:dyDescent="0.3">
      <c r="B46" s="29" t="s">
        <v>4</v>
      </c>
      <c r="C46" s="5" t="s">
        <v>19</v>
      </c>
      <c r="D46" s="5">
        <v>1987</v>
      </c>
      <c r="E46" s="5" t="s">
        <v>6</v>
      </c>
      <c r="F46" s="30">
        <v>193.08199999999999</v>
      </c>
    </row>
    <row r="47" spans="2:6" x14ac:dyDescent="0.3">
      <c r="B47" s="29" t="s">
        <v>4</v>
      </c>
      <c r="C47" s="5" t="s">
        <v>25</v>
      </c>
      <c r="D47" s="5">
        <v>1987</v>
      </c>
      <c r="E47" s="5" t="s">
        <v>6</v>
      </c>
      <c r="F47" s="30">
        <v>2324.9735999999998</v>
      </c>
    </row>
    <row r="48" spans="2:6" x14ac:dyDescent="0.3">
      <c r="B48" s="29" t="s">
        <v>4</v>
      </c>
      <c r="C48" s="5" t="s">
        <v>23</v>
      </c>
      <c r="D48" s="5">
        <v>1987</v>
      </c>
      <c r="E48" s="5" t="s">
        <v>6</v>
      </c>
      <c r="F48" s="30">
        <v>1325.6078</v>
      </c>
    </row>
    <row r="49" spans="2:6" x14ac:dyDescent="0.3">
      <c r="B49" s="29" t="s">
        <v>4</v>
      </c>
      <c r="C49" s="5" t="s">
        <v>18</v>
      </c>
      <c r="D49" s="5">
        <v>1987</v>
      </c>
      <c r="E49" s="5" t="s">
        <v>6</v>
      </c>
      <c r="F49" s="30">
        <v>3617.9571999999998</v>
      </c>
    </row>
    <row r="50" spans="2:6" x14ac:dyDescent="0.3">
      <c r="B50" s="29" t="s">
        <v>4</v>
      </c>
      <c r="C50" s="5" t="s">
        <v>26</v>
      </c>
      <c r="D50" s="5">
        <v>1987</v>
      </c>
      <c r="E50" s="5" t="s">
        <v>6</v>
      </c>
      <c r="F50" s="30">
        <v>2561.9983999999999</v>
      </c>
    </row>
    <row r="51" spans="2:6" x14ac:dyDescent="0.3">
      <c r="B51" s="29" t="s">
        <v>7</v>
      </c>
      <c r="C51" s="5" t="s">
        <v>5</v>
      </c>
      <c r="D51" s="5">
        <v>1997</v>
      </c>
      <c r="E51" s="5" t="s">
        <v>6</v>
      </c>
      <c r="F51" s="30">
        <v>2187.1529999999998</v>
      </c>
    </row>
    <row r="52" spans="2:6" x14ac:dyDescent="0.3">
      <c r="B52" s="29" t="s">
        <v>7</v>
      </c>
      <c r="C52" s="5" t="s">
        <v>15</v>
      </c>
      <c r="D52" s="5">
        <v>1997</v>
      </c>
      <c r="E52" s="5" t="s">
        <v>6</v>
      </c>
      <c r="F52" s="30">
        <v>2145.2076000000002</v>
      </c>
    </row>
    <row r="53" spans="2:6" x14ac:dyDescent="0.3">
      <c r="B53" s="29" t="s">
        <v>7</v>
      </c>
      <c r="C53" s="5" t="s">
        <v>18</v>
      </c>
      <c r="D53" s="5">
        <v>1997</v>
      </c>
      <c r="E53" s="5" t="s">
        <v>6</v>
      </c>
      <c r="F53" s="30">
        <v>1547.3191999999999</v>
      </c>
    </row>
    <row r="54" spans="2:6" x14ac:dyDescent="0.3">
      <c r="B54" s="29" t="s">
        <v>7</v>
      </c>
      <c r="C54" s="5" t="s">
        <v>17</v>
      </c>
      <c r="D54" s="5">
        <v>1997</v>
      </c>
      <c r="E54" s="5" t="s">
        <v>6</v>
      </c>
      <c r="F54" s="30">
        <v>4078.0250000000001</v>
      </c>
    </row>
    <row r="55" spans="2:6" x14ac:dyDescent="0.3">
      <c r="B55" s="29" t="s">
        <v>4</v>
      </c>
      <c r="C55" s="5" t="s">
        <v>8</v>
      </c>
      <c r="D55" s="5">
        <v>1997</v>
      </c>
      <c r="E55" s="5" t="s">
        <v>6</v>
      </c>
      <c r="F55" s="30">
        <v>2085.2856000000002</v>
      </c>
    </row>
    <row r="56" spans="2:6" x14ac:dyDescent="0.3">
      <c r="B56" s="29" t="s">
        <v>7</v>
      </c>
      <c r="C56" s="5" t="s">
        <v>14</v>
      </c>
      <c r="D56" s="5">
        <v>1997</v>
      </c>
      <c r="E56" s="5" t="s">
        <v>6</v>
      </c>
      <c r="F56" s="30">
        <v>2576.6460000000002</v>
      </c>
    </row>
    <row r="57" spans="2:6" x14ac:dyDescent="0.3">
      <c r="B57" s="29" t="s">
        <v>4</v>
      </c>
      <c r="C57" s="5" t="s">
        <v>19</v>
      </c>
      <c r="D57" s="5">
        <v>1997</v>
      </c>
      <c r="E57" s="5" t="s">
        <v>6</v>
      </c>
      <c r="F57" s="30">
        <v>3134.5864000000001</v>
      </c>
    </row>
    <row r="58" spans="2:6" x14ac:dyDescent="0.3">
      <c r="B58" s="29" t="s">
        <v>7</v>
      </c>
      <c r="C58" s="5" t="s">
        <v>11</v>
      </c>
      <c r="D58" s="5">
        <v>1997</v>
      </c>
      <c r="E58" s="5" t="s">
        <v>6</v>
      </c>
      <c r="F58" s="30">
        <v>1314.2891999999999</v>
      </c>
    </row>
    <row r="59" spans="2:6" x14ac:dyDescent="0.3">
      <c r="B59" s="29" t="s">
        <v>4</v>
      </c>
      <c r="C59" s="5" t="s">
        <v>13</v>
      </c>
      <c r="D59" s="5">
        <v>1997</v>
      </c>
      <c r="E59" s="5" t="s">
        <v>6</v>
      </c>
      <c r="F59" s="30">
        <v>1438.1279999999999</v>
      </c>
    </row>
    <row r="60" spans="2:6" x14ac:dyDescent="0.3">
      <c r="B60" s="29" t="s">
        <v>7</v>
      </c>
      <c r="C60" s="5" t="s">
        <v>10</v>
      </c>
      <c r="D60" s="5">
        <v>1997</v>
      </c>
      <c r="E60" s="5" t="s">
        <v>6</v>
      </c>
      <c r="F60" s="30">
        <v>2769.7280000000001</v>
      </c>
    </row>
    <row r="61" spans="2:6" x14ac:dyDescent="0.3">
      <c r="B61" s="29" t="s">
        <v>4</v>
      </c>
      <c r="C61" s="5" t="s">
        <v>25</v>
      </c>
      <c r="D61" s="5">
        <v>1997</v>
      </c>
      <c r="E61" s="5" t="s">
        <v>6</v>
      </c>
      <c r="F61" s="30">
        <v>1418.154</v>
      </c>
    </row>
    <row r="62" spans="2:6" x14ac:dyDescent="0.3">
      <c r="B62" s="29" t="s">
        <v>7</v>
      </c>
      <c r="C62" s="5" t="s">
        <v>22</v>
      </c>
      <c r="D62" s="5">
        <v>1997</v>
      </c>
      <c r="E62" s="5" t="s">
        <v>6</v>
      </c>
      <c r="F62" s="30">
        <v>527.31359999999995</v>
      </c>
    </row>
    <row r="63" spans="2:6" x14ac:dyDescent="0.3">
      <c r="B63" s="29" t="s">
        <v>7</v>
      </c>
      <c r="C63" s="5" t="s">
        <v>24</v>
      </c>
      <c r="D63" s="5">
        <v>1997</v>
      </c>
      <c r="E63" s="5" t="s">
        <v>6</v>
      </c>
      <c r="F63" s="30">
        <v>2954.1545999999998</v>
      </c>
    </row>
    <row r="64" spans="2:6" x14ac:dyDescent="0.3">
      <c r="B64" s="29" t="s">
        <v>7</v>
      </c>
      <c r="C64" s="5" t="s">
        <v>23</v>
      </c>
      <c r="D64" s="5">
        <v>1997</v>
      </c>
      <c r="E64" s="5" t="s">
        <v>6</v>
      </c>
      <c r="F64" s="30">
        <v>1547.9849999999999</v>
      </c>
    </row>
    <row r="65" spans="2:6" x14ac:dyDescent="0.3">
      <c r="B65" s="29" t="s">
        <v>4</v>
      </c>
      <c r="C65" s="5" t="s">
        <v>20</v>
      </c>
      <c r="D65" s="5">
        <v>1997</v>
      </c>
      <c r="E65" s="5" t="s">
        <v>6</v>
      </c>
      <c r="F65" s="30">
        <v>1451.444</v>
      </c>
    </row>
    <row r="66" spans="2:6" x14ac:dyDescent="0.3">
      <c r="B66" s="29" t="s">
        <v>7</v>
      </c>
      <c r="C66" s="5" t="s">
        <v>26</v>
      </c>
      <c r="D66" s="5">
        <v>1997</v>
      </c>
      <c r="E66" s="5" t="s">
        <v>6</v>
      </c>
      <c r="F66" s="30">
        <v>5033.4480000000003</v>
      </c>
    </row>
    <row r="67" spans="2:6" x14ac:dyDescent="0.3">
      <c r="B67" s="29" t="s">
        <v>7</v>
      </c>
      <c r="C67" s="5" t="s">
        <v>11</v>
      </c>
      <c r="D67" s="5">
        <v>1998</v>
      </c>
      <c r="E67" s="5" t="s">
        <v>12</v>
      </c>
      <c r="F67" s="30">
        <v>732.38</v>
      </c>
    </row>
    <row r="68" spans="2:6" x14ac:dyDescent="0.3">
      <c r="B68" s="29" t="s">
        <v>7</v>
      </c>
      <c r="C68" s="5" t="s">
        <v>5</v>
      </c>
      <c r="D68" s="5">
        <v>1998</v>
      </c>
      <c r="E68" s="5" t="s">
        <v>12</v>
      </c>
      <c r="F68" s="30">
        <v>178.43440000000001</v>
      </c>
    </row>
    <row r="69" spans="2:6" x14ac:dyDescent="0.3">
      <c r="B69" s="29" t="s">
        <v>4</v>
      </c>
      <c r="C69" s="5" t="s">
        <v>15</v>
      </c>
      <c r="D69" s="5">
        <v>1998</v>
      </c>
      <c r="E69" s="5" t="s">
        <v>12</v>
      </c>
      <c r="F69" s="30">
        <v>184.42660000000001</v>
      </c>
    </row>
    <row r="70" spans="2:6" x14ac:dyDescent="0.3">
      <c r="B70" s="29" t="s">
        <v>7</v>
      </c>
      <c r="C70" s="5" t="s">
        <v>22</v>
      </c>
      <c r="D70" s="5">
        <v>1998</v>
      </c>
      <c r="E70" s="5" t="s">
        <v>12</v>
      </c>
      <c r="F70" s="30">
        <v>186.42400000000001</v>
      </c>
    </row>
    <row r="71" spans="2:6" x14ac:dyDescent="0.3">
      <c r="B71" s="29" t="s">
        <v>4</v>
      </c>
      <c r="C71" s="5" t="s">
        <v>17</v>
      </c>
      <c r="D71" s="5">
        <v>1998</v>
      </c>
      <c r="E71" s="5" t="s">
        <v>12</v>
      </c>
      <c r="F71" s="30">
        <v>101.2016</v>
      </c>
    </row>
    <row r="72" spans="2:6" x14ac:dyDescent="0.3">
      <c r="B72" s="29" t="s">
        <v>4</v>
      </c>
      <c r="C72" s="5" t="s">
        <v>25</v>
      </c>
      <c r="D72" s="5">
        <v>1998</v>
      </c>
      <c r="E72" s="5" t="s">
        <v>12</v>
      </c>
      <c r="F72" s="30">
        <v>263.65679999999998</v>
      </c>
    </row>
    <row r="73" spans="2:6" x14ac:dyDescent="0.3">
      <c r="B73" s="29" t="s">
        <v>4</v>
      </c>
      <c r="C73" s="5" t="s">
        <v>23</v>
      </c>
      <c r="D73" s="5">
        <v>1998</v>
      </c>
      <c r="E73" s="5" t="s">
        <v>12</v>
      </c>
      <c r="F73" s="30">
        <v>585.23820000000001</v>
      </c>
    </row>
    <row r="74" spans="2:6" x14ac:dyDescent="0.3">
      <c r="B74" s="29" t="s">
        <v>4</v>
      </c>
      <c r="C74" s="5" t="s">
        <v>19</v>
      </c>
      <c r="D74" s="5">
        <v>1998</v>
      </c>
      <c r="E74" s="5" t="s">
        <v>12</v>
      </c>
      <c r="F74" s="30">
        <v>161.12360000000001</v>
      </c>
    </row>
    <row r="75" spans="2:6" x14ac:dyDescent="0.3">
      <c r="B75" s="29" t="s">
        <v>7</v>
      </c>
      <c r="C75" s="5" t="s">
        <v>14</v>
      </c>
      <c r="D75" s="5">
        <v>1998</v>
      </c>
      <c r="E75" s="5" t="s">
        <v>12</v>
      </c>
      <c r="F75" s="30">
        <v>327.5736</v>
      </c>
    </row>
    <row r="76" spans="2:6" x14ac:dyDescent="0.3">
      <c r="B76" s="29" t="s">
        <v>4</v>
      </c>
      <c r="C76" s="5" t="s">
        <v>13</v>
      </c>
      <c r="D76" s="5">
        <v>1998</v>
      </c>
      <c r="E76" s="5" t="s">
        <v>12</v>
      </c>
      <c r="F76" s="30">
        <v>324.91039999999998</v>
      </c>
    </row>
    <row r="77" spans="2:6" x14ac:dyDescent="0.3">
      <c r="B77" s="29" t="s">
        <v>4</v>
      </c>
      <c r="C77" s="5" t="s">
        <v>10</v>
      </c>
      <c r="D77" s="5">
        <v>1998</v>
      </c>
      <c r="E77" s="5" t="s">
        <v>12</v>
      </c>
      <c r="F77" s="30">
        <v>165.7842</v>
      </c>
    </row>
    <row r="78" spans="2:6" x14ac:dyDescent="0.3">
      <c r="B78" s="29" t="s">
        <v>4</v>
      </c>
      <c r="C78" s="5" t="s">
        <v>18</v>
      </c>
      <c r="D78" s="5">
        <v>1998</v>
      </c>
      <c r="E78" s="5" t="s">
        <v>12</v>
      </c>
      <c r="F78" s="30">
        <v>774.99120000000005</v>
      </c>
    </row>
    <row r="79" spans="2:6" x14ac:dyDescent="0.3">
      <c r="B79" s="29" t="s">
        <v>4</v>
      </c>
      <c r="C79" s="5" t="s">
        <v>20</v>
      </c>
      <c r="D79" s="5">
        <v>1998</v>
      </c>
      <c r="E79" s="5" t="s">
        <v>12</v>
      </c>
      <c r="F79" s="30">
        <v>539.298</v>
      </c>
    </row>
    <row r="80" spans="2:6" x14ac:dyDescent="0.3">
      <c r="B80" s="29" t="s">
        <v>7</v>
      </c>
      <c r="C80" s="5" t="s">
        <v>24</v>
      </c>
      <c r="D80" s="5">
        <v>1998</v>
      </c>
      <c r="E80" s="5" t="s">
        <v>12</v>
      </c>
      <c r="F80" s="30">
        <v>58.590400000000002</v>
      </c>
    </row>
    <row r="81" spans="2:6" x14ac:dyDescent="0.3">
      <c r="B81" s="29" t="s">
        <v>4</v>
      </c>
      <c r="C81" s="5" t="s">
        <v>8</v>
      </c>
      <c r="D81" s="5">
        <v>1998</v>
      </c>
      <c r="E81" s="5" t="s">
        <v>12</v>
      </c>
      <c r="F81" s="30">
        <v>33.29</v>
      </c>
    </row>
    <row r="82" spans="2:6" x14ac:dyDescent="0.3">
      <c r="B82" s="29" t="s">
        <v>7</v>
      </c>
      <c r="C82" s="5" t="s">
        <v>26</v>
      </c>
      <c r="D82" s="5">
        <v>1998</v>
      </c>
      <c r="E82" s="5" t="s">
        <v>12</v>
      </c>
      <c r="F82" s="30">
        <v>171.7764</v>
      </c>
    </row>
    <row r="83" spans="2:6" x14ac:dyDescent="0.3">
      <c r="B83" s="29" t="s">
        <v>4</v>
      </c>
      <c r="C83" s="5" t="s">
        <v>5</v>
      </c>
      <c r="D83" s="5">
        <v>1999</v>
      </c>
      <c r="E83" s="5" t="s">
        <v>6</v>
      </c>
      <c r="F83" s="30">
        <v>3735.1379999999999</v>
      </c>
    </row>
    <row r="84" spans="2:6" x14ac:dyDescent="0.3">
      <c r="B84" s="29" t="s">
        <v>4</v>
      </c>
      <c r="C84" s="5" t="s">
        <v>10</v>
      </c>
      <c r="D84" s="5">
        <v>1999</v>
      </c>
      <c r="E84" s="5" t="s">
        <v>6</v>
      </c>
      <c r="F84" s="30">
        <v>2097.27</v>
      </c>
    </row>
    <row r="85" spans="2:6" x14ac:dyDescent="0.3">
      <c r="B85" s="29" t="s">
        <v>4</v>
      </c>
      <c r="C85" s="5" t="s">
        <v>11</v>
      </c>
      <c r="D85" s="5">
        <v>1999</v>
      </c>
      <c r="E85" s="5" t="s">
        <v>6</v>
      </c>
      <c r="F85" s="30">
        <v>1516.0265999999999</v>
      </c>
    </row>
    <row r="86" spans="2:6" x14ac:dyDescent="0.3">
      <c r="B86" s="29" t="s">
        <v>7</v>
      </c>
      <c r="C86" s="5" t="s">
        <v>18</v>
      </c>
      <c r="D86" s="5">
        <v>1999</v>
      </c>
      <c r="E86" s="5" t="s">
        <v>6</v>
      </c>
      <c r="F86" s="30">
        <v>718.39819999999997</v>
      </c>
    </row>
    <row r="87" spans="2:6" x14ac:dyDescent="0.3">
      <c r="B87" s="29" t="s">
        <v>4</v>
      </c>
      <c r="C87" s="5" t="s">
        <v>19</v>
      </c>
      <c r="D87" s="5">
        <v>1999</v>
      </c>
      <c r="E87" s="5" t="s">
        <v>6</v>
      </c>
      <c r="F87" s="30">
        <v>3791.0652</v>
      </c>
    </row>
    <row r="88" spans="2:6" x14ac:dyDescent="0.3">
      <c r="B88" s="29" t="s">
        <v>4</v>
      </c>
      <c r="C88" s="5" t="s">
        <v>15</v>
      </c>
      <c r="D88" s="5">
        <v>1999</v>
      </c>
      <c r="E88" s="5" t="s">
        <v>6</v>
      </c>
      <c r="F88" s="30">
        <v>2527.3768</v>
      </c>
    </row>
    <row r="89" spans="2:6" x14ac:dyDescent="0.3">
      <c r="B89" s="29" t="s">
        <v>4</v>
      </c>
      <c r="C89" s="5" t="s">
        <v>20</v>
      </c>
      <c r="D89" s="5">
        <v>1999</v>
      </c>
      <c r="E89" s="5" t="s">
        <v>6</v>
      </c>
      <c r="F89" s="30">
        <v>796.96259999999995</v>
      </c>
    </row>
    <row r="90" spans="2:6" x14ac:dyDescent="0.3">
      <c r="B90" s="29" t="s">
        <v>21</v>
      </c>
      <c r="C90" s="5" t="s">
        <v>13</v>
      </c>
      <c r="D90" s="5">
        <v>1999</v>
      </c>
      <c r="E90" s="5" t="s">
        <v>6</v>
      </c>
      <c r="F90" s="30">
        <v>5580.7356</v>
      </c>
    </row>
    <row r="91" spans="2:6" x14ac:dyDescent="0.3">
      <c r="B91" s="29" t="s">
        <v>4</v>
      </c>
      <c r="C91" s="5" t="s">
        <v>17</v>
      </c>
      <c r="D91" s="5">
        <v>1999</v>
      </c>
      <c r="E91" s="5" t="s">
        <v>6</v>
      </c>
      <c r="F91" s="30">
        <v>1231.73</v>
      </c>
    </row>
    <row r="92" spans="2:6" x14ac:dyDescent="0.3">
      <c r="B92" s="29" t="s">
        <v>4</v>
      </c>
      <c r="C92" s="5" t="s">
        <v>25</v>
      </c>
      <c r="D92" s="5">
        <v>1999</v>
      </c>
      <c r="E92" s="5" t="s">
        <v>6</v>
      </c>
      <c r="F92" s="30">
        <v>6008.8450000000003</v>
      </c>
    </row>
    <row r="93" spans="2:6" x14ac:dyDescent="0.3">
      <c r="B93" s="29" t="s">
        <v>7</v>
      </c>
      <c r="C93" s="5" t="s">
        <v>14</v>
      </c>
      <c r="D93" s="5">
        <v>1999</v>
      </c>
      <c r="E93" s="5" t="s">
        <v>6</v>
      </c>
      <c r="F93" s="30">
        <v>1995.4025999999999</v>
      </c>
    </row>
    <row r="94" spans="2:6" x14ac:dyDescent="0.3">
      <c r="B94" s="29" t="s">
        <v>4</v>
      </c>
      <c r="C94" s="5" t="s">
        <v>8</v>
      </c>
      <c r="D94" s="5">
        <v>1999</v>
      </c>
      <c r="E94" s="5" t="s">
        <v>6</v>
      </c>
      <c r="F94" s="30">
        <v>703.08479999999997</v>
      </c>
    </row>
    <row r="95" spans="2:6" x14ac:dyDescent="0.3">
      <c r="B95" s="29" t="s">
        <v>7</v>
      </c>
      <c r="C95" s="5" t="s">
        <v>22</v>
      </c>
      <c r="D95" s="5">
        <v>1999</v>
      </c>
      <c r="E95" s="5" t="s">
        <v>6</v>
      </c>
      <c r="F95" s="30">
        <v>878.85599999999999</v>
      </c>
    </row>
    <row r="96" spans="2:6" x14ac:dyDescent="0.3">
      <c r="B96" s="29" t="s">
        <v>4</v>
      </c>
      <c r="C96" s="5" t="s">
        <v>26</v>
      </c>
      <c r="D96" s="5">
        <v>1999</v>
      </c>
      <c r="E96" s="5" t="s">
        <v>6</v>
      </c>
      <c r="F96" s="30">
        <v>1267.6831999999999</v>
      </c>
    </row>
    <row r="97" spans="2:6" x14ac:dyDescent="0.3">
      <c r="B97" s="29" t="s">
        <v>4</v>
      </c>
      <c r="C97" s="5" t="s">
        <v>23</v>
      </c>
      <c r="D97" s="5">
        <v>1999</v>
      </c>
      <c r="E97" s="5" t="s">
        <v>6</v>
      </c>
      <c r="F97" s="30">
        <v>1054.6271999999999</v>
      </c>
    </row>
    <row r="98" spans="2:6" x14ac:dyDescent="0.3">
      <c r="B98" s="29" t="s">
        <v>4</v>
      </c>
      <c r="C98" s="5" t="s">
        <v>24</v>
      </c>
      <c r="D98" s="5">
        <v>1999</v>
      </c>
      <c r="E98" s="5" t="s">
        <v>6</v>
      </c>
      <c r="F98" s="30">
        <v>2925.5252</v>
      </c>
    </row>
    <row r="99" spans="2:6" x14ac:dyDescent="0.3">
      <c r="B99" s="29" t="s">
        <v>7</v>
      </c>
      <c r="C99" s="5" t="s">
        <v>17</v>
      </c>
      <c r="D99" s="5">
        <v>2002</v>
      </c>
      <c r="E99" s="5" t="s">
        <v>6</v>
      </c>
      <c r="F99" s="30">
        <v>1076.5986</v>
      </c>
    </row>
    <row r="100" spans="2:6" x14ac:dyDescent="0.3">
      <c r="B100" s="29" t="s">
        <v>4</v>
      </c>
      <c r="C100" s="5" t="s">
        <v>23</v>
      </c>
      <c r="D100" s="5">
        <v>2002</v>
      </c>
      <c r="E100" s="5" t="s">
        <v>6</v>
      </c>
      <c r="F100" s="30">
        <v>2174.5028000000002</v>
      </c>
    </row>
    <row r="101" spans="2:6" x14ac:dyDescent="0.3">
      <c r="B101" s="29" t="s">
        <v>4</v>
      </c>
      <c r="C101" s="5" t="s">
        <v>19</v>
      </c>
      <c r="D101" s="5">
        <v>2002</v>
      </c>
      <c r="E101" s="5" t="s">
        <v>6</v>
      </c>
      <c r="F101" s="30">
        <v>2428.8384000000001</v>
      </c>
    </row>
    <row r="102" spans="2:6" x14ac:dyDescent="0.3">
      <c r="B102" s="29" t="s">
        <v>4</v>
      </c>
      <c r="C102" s="5" t="s">
        <v>22</v>
      </c>
      <c r="D102" s="5">
        <v>2002</v>
      </c>
      <c r="E102" s="5" t="s">
        <v>6</v>
      </c>
      <c r="F102" s="30">
        <v>5815.0972000000002</v>
      </c>
    </row>
    <row r="103" spans="2:6" x14ac:dyDescent="0.3">
      <c r="B103" s="29" t="s">
        <v>4</v>
      </c>
      <c r="C103" s="5" t="s">
        <v>13</v>
      </c>
      <c r="D103" s="5">
        <v>2002</v>
      </c>
      <c r="E103" s="5" t="s">
        <v>6</v>
      </c>
      <c r="F103" s="30">
        <v>2117.2440000000001</v>
      </c>
    </row>
    <row r="104" spans="2:6" x14ac:dyDescent="0.3">
      <c r="B104" s="29" t="s">
        <v>7</v>
      </c>
      <c r="C104" s="5" t="s">
        <v>10</v>
      </c>
      <c r="D104" s="5">
        <v>2002</v>
      </c>
      <c r="E104" s="5" t="s">
        <v>6</v>
      </c>
      <c r="F104" s="30">
        <v>1062.6168</v>
      </c>
    </row>
    <row r="105" spans="2:6" x14ac:dyDescent="0.3">
      <c r="B105" s="29" t="s">
        <v>7</v>
      </c>
      <c r="C105" s="5" t="s">
        <v>5</v>
      </c>
      <c r="D105" s="5">
        <v>2002</v>
      </c>
      <c r="E105" s="5" t="s">
        <v>6</v>
      </c>
      <c r="F105" s="30">
        <v>1118.5440000000001</v>
      </c>
    </row>
    <row r="106" spans="2:6" x14ac:dyDescent="0.3">
      <c r="B106" s="29" t="s">
        <v>4</v>
      </c>
      <c r="C106" s="5" t="s">
        <v>8</v>
      </c>
      <c r="D106" s="5">
        <v>2002</v>
      </c>
      <c r="E106" s="5" t="s">
        <v>6</v>
      </c>
      <c r="F106" s="30">
        <v>2302.3364000000001</v>
      </c>
    </row>
    <row r="107" spans="2:6" x14ac:dyDescent="0.3">
      <c r="B107" s="29" t="s">
        <v>4</v>
      </c>
      <c r="C107" s="5" t="s">
        <v>24</v>
      </c>
      <c r="D107" s="5">
        <v>2002</v>
      </c>
      <c r="E107" s="5" t="s">
        <v>6</v>
      </c>
      <c r="F107" s="30">
        <v>4604.6728000000003</v>
      </c>
    </row>
    <row r="108" spans="2:6" x14ac:dyDescent="0.3">
      <c r="B108" s="29" t="s">
        <v>7</v>
      </c>
      <c r="C108" s="5" t="s">
        <v>14</v>
      </c>
      <c r="D108" s="5">
        <v>2002</v>
      </c>
      <c r="E108" s="5" t="s">
        <v>6</v>
      </c>
      <c r="F108" s="30">
        <v>2530.7058000000002</v>
      </c>
    </row>
    <row r="109" spans="2:6" x14ac:dyDescent="0.3">
      <c r="B109" s="29" t="s">
        <v>4</v>
      </c>
      <c r="C109" s="5" t="s">
        <v>25</v>
      </c>
      <c r="D109" s="5">
        <v>2002</v>
      </c>
      <c r="E109" s="5" t="s">
        <v>6</v>
      </c>
      <c r="F109" s="30">
        <v>2143.8760000000002</v>
      </c>
    </row>
    <row r="110" spans="2:6" x14ac:dyDescent="0.3">
      <c r="B110" s="29" t="s">
        <v>7</v>
      </c>
      <c r="C110" s="5" t="s">
        <v>11</v>
      </c>
      <c r="D110" s="5">
        <v>2002</v>
      </c>
      <c r="E110" s="5" t="s">
        <v>6</v>
      </c>
      <c r="F110" s="30">
        <v>3124.5994000000001</v>
      </c>
    </row>
    <row r="111" spans="2:6" x14ac:dyDescent="0.3">
      <c r="B111" s="29" t="s">
        <v>4</v>
      </c>
      <c r="C111" s="5" t="s">
        <v>15</v>
      </c>
      <c r="D111" s="5">
        <v>2002</v>
      </c>
      <c r="E111" s="5" t="s">
        <v>6</v>
      </c>
      <c r="F111" s="30">
        <v>1701.7847999999999</v>
      </c>
    </row>
    <row r="112" spans="2:6" x14ac:dyDescent="0.3">
      <c r="B112" s="29" t="s">
        <v>4</v>
      </c>
      <c r="C112" s="5" t="s">
        <v>18</v>
      </c>
      <c r="D112" s="5">
        <v>2002</v>
      </c>
      <c r="E112" s="5" t="s">
        <v>6</v>
      </c>
      <c r="F112" s="30">
        <v>1764.37</v>
      </c>
    </row>
    <row r="113" spans="2:6" x14ac:dyDescent="0.3">
      <c r="B113" s="29" t="s">
        <v>4</v>
      </c>
      <c r="C113" s="5" t="s">
        <v>20</v>
      </c>
      <c r="D113" s="5">
        <v>2002</v>
      </c>
      <c r="E113" s="5" t="s">
        <v>6</v>
      </c>
      <c r="F113" s="30">
        <v>1393.5193999999999</v>
      </c>
    </row>
    <row r="114" spans="2:6" x14ac:dyDescent="0.3">
      <c r="B114" s="29" t="s">
        <v>7</v>
      </c>
      <c r="C114" s="5" t="s">
        <v>26</v>
      </c>
      <c r="D114" s="5">
        <v>2002</v>
      </c>
      <c r="E114" s="5" t="s">
        <v>6</v>
      </c>
      <c r="F114" s="30">
        <v>2233.0931999999998</v>
      </c>
    </row>
    <row r="115" spans="2:6" x14ac:dyDescent="0.3">
      <c r="B115" s="29" t="s">
        <v>4</v>
      </c>
      <c r="C115" s="5" t="s">
        <v>5</v>
      </c>
      <c r="D115" s="5">
        <v>2004</v>
      </c>
      <c r="E115" s="5" t="s">
        <v>6</v>
      </c>
      <c r="F115" s="30">
        <v>2748.4223999999999</v>
      </c>
    </row>
    <row r="116" spans="2:6" x14ac:dyDescent="0.3">
      <c r="B116" s="29" t="s">
        <v>4</v>
      </c>
      <c r="C116" s="5" t="s">
        <v>13</v>
      </c>
      <c r="D116" s="5">
        <v>2004</v>
      </c>
      <c r="E116" s="5" t="s">
        <v>6</v>
      </c>
      <c r="F116" s="30">
        <v>1587.2672</v>
      </c>
    </row>
    <row r="117" spans="2:6" x14ac:dyDescent="0.3">
      <c r="B117" s="29" t="s">
        <v>7</v>
      </c>
      <c r="C117" s="5" t="s">
        <v>15</v>
      </c>
      <c r="D117" s="5">
        <v>2004</v>
      </c>
      <c r="E117" s="5" t="s">
        <v>6</v>
      </c>
      <c r="F117" s="30">
        <v>1065.28</v>
      </c>
    </row>
    <row r="118" spans="2:6" x14ac:dyDescent="0.3">
      <c r="B118" s="29" t="s">
        <v>4</v>
      </c>
      <c r="C118" s="5" t="s">
        <v>10</v>
      </c>
      <c r="D118" s="5">
        <v>2004</v>
      </c>
      <c r="E118" s="5" t="s">
        <v>6</v>
      </c>
      <c r="F118" s="30">
        <v>4865.6664000000001</v>
      </c>
    </row>
    <row r="119" spans="2:6" x14ac:dyDescent="0.3">
      <c r="B119" s="29" t="s">
        <v>4</v>
      </c>
      <c r="C119" s="5" t="s">
        <v>11</v>
      </c>
      <c r="D119" s="5">
        <v>2004</v>
      </c>
      <c r="E119" s="5" t="s">
        <v>6</v>
      </c>
      <c r="F119" s="30">
        <v>2716.4639999999999</v>
      </c>
    </row>
    <row r="120" spans="2:6" x14ac:dyDescent="0.3">
      <c r="B120" s="29" t="s">
        <v>4</v>
      </c>
      <c r="C120" s="5" t="s">
        <v>19</v>
      </c>
      <c r="D120" s="5">
        <v>2004</v>
      </c>
      <c r="E120" s="5" t="s">
        <v>6</v>
      </c>
      <c r="F120" s="30">
        <v>1274.3412000000001</v>
      </c>
    </row>
    <row r="121" spans="2:6" x14ac:dyDescent="0.3">
      <c r="B121" s="29" t="s">
        <v>7</v>
      </c>
      <c r="C121" s="5" t="s">
        <v>22</v>
      </c>
      <c r="D121" s="5">
        <v>2004</v>
      </c>
      <c r="E121" s="5" t="s">
        <v>6</v>
      </c>
      <c r="F121" s="30">
        <v>3036.0479999999998</v>
      </c>
    </row>
    <row r="122" spans="2:6" x14ac:dyDescent="0.3">
      <c r="B122" s="29" t="s">
        <v>4</v>
      </c>
      <c r="C122" s="5" t="s">
        <v>17</v>
      </c>
      <c r="D122" s="5">
        <v>2004</v>
      </c>
      <c r="E122" s="5" t="s">
        <v>6</v>
      </c>
      <c r="F122" s="30">
        <v>868.86900000000003</v>
      </c>
    </row>
    <row r="123" spans="2:6" x14ac:dyDescent="0.3">
      <c r="B123" s="29" t="s">
        <v>4</v>
      </c>
      <c r="C123" s="5" t="s">
        <v>24</v>
      </c>
      <c r="D123" s="5">
        <v>2004</v>
      </c>
      <c r="E123" s="5" t="s">
        <v>6</v>
      </c>
      <c r="F123" s="30">
        <v>6301.1311999999998</v>
      </c>
    </row>
    <row r="124" spans="2:6" x14ac:dyDescent="0.3">
      <c r="B124" s="29" t="s">
        <v>4</v>
      </c>
      <c r="C124" s="5" t="s">
        <v>25</v>
      </c>
      <c r="D124" s="5">
        <v>2004</v>
      </c>
      <c r="E124" s="5" t="s">
        <v>6</v>
      </c>
      <c r="F124" s="30">
        <v>2120.5729999999999</v>
      </c>
    </row>
    <row r="125" spans="2:6" x14ac:dyDescent="0.3">
      <c r="B125" s="29" t="s">
        <v>7</v>
      </c>
      <c r="C125" s="5" t="s">
        <v>14</v>
      </c>
      <c r="D125" s="5">
        <v>2004</v>
      </c>
      <c r="E125" s="5" t="s">
        <v>6</v>
      </c>
      <c r="F125" s="30">
        <v>3275.7359999999999</v>
      </c>
    </row>
    <row r="126" spans="2:6" x14ac:dyDescent="0.3">
      <c r="B126" s="29" t="s">
        <v>4</v>
      </c>
      <c r="C126" s="5" t="s">
        <v>8</v>
      </c>
      <c r="D126" s="5">
        <v>2004</v>
      </c>
      <c r="E126" s="5" t="s">
        <v>6</v>
      </c>
      <c r="F126" s="30">
        <v>133.16</v>
      </c>
    </row>
    <row r="127" spans="2:6" x14ac:dyDescent="0.3">
      <c r="B127" s="29" t="s">
        <v>4</v>
      </c>
      <c r="C127" s="5" t="s">
        <v>23</v>
      </c>
      <c r="D127" s="5">
        <v>2004</v>
      </c>
      <c r="E127" s="5" t="s">
        <v>6</v>
      </c>
      <c r="F127" s="30">
        <v>6911.0039999999999</v>
      </c>
    </row>
    <row r="128" spans="2:6" x14ac:dyDescent="0.3">
      <c r="B128" s="29" t="s">
        <v>4</v>
      </c>
      <c r="C128" s="5" t="s">
        <v>20</v>
      </c>
      <c r="D128" s="5">
        <v>2004</v>
      </c>
      <c r="E128" s="5" t="s">
        <v>6</v>
      </c>
      <c r="F128" s="30">
        <v>3046.7008000000001</v>
      </c>
    </row>
    <row r="129" spans="2:6" x14ac:dyDescent="0.3">
      <c r="B129" s="29" t="s">
        <v>7</v>
      </c>
      <c r="C129" s="5" t="s">
        <v>18</v>
      </c>
      <c r="D129" s="5">
        <v>2004</v>
      </c>
      <c r="E129" s="5" t="s">
        <v>6</v>
      </c>
      <c r="F129" s="30">
        <v>1640.5311999999999</v>
      </c>
    </row>
    <row r="130" spans="2:6" x14ac:dyDescent="0.3">
      <c r="B130" s="29" t="s">
        <v>7</v>
      </c>
      <c r="C130" s="5" t="s">
        <v>26</v>
      </c>
      <c r="D130" s="5">
        <v>2004</v>
      </c>
      <c r="E130" s="5" t="s">
        <v>6</v>
      </c>
      <c r="F130" s="30">
        <v>4643.9549999999999</v>
      </c>
    </row>
    <row r="131" spans="2:6" x14ac:dyDescent="0.3">
      <c r="B131" s="29" t="s">
        <v>7</v>
      </c>
      <c r="C131" s="5" t="s">
        <v>17</v>
      </c>
      <c r="D131" s="5">
        <v>2007</v>
      </c>
      <c r="E131" s="5" t="s">
        <v>6</v>
      </c>
      <c r="F131" s="30">
        <v>4710.5349999999999</v>
      </c>
    </row>
    <row r="132" spans="2:6" x14ac:dyDescent="0.3">
      <c r="B132" s="29" t="s">
        <v>4</v>
      </c>
      <c r="C132" s="5" t="s">
        <v>13</v>
      </c>
      <c r="D132" s="5">
        <v>2007</v>
      </c>
      <c r="E132" s="5" t="s">
        <v>6</v>
      </c>
      <c r="F132" s="30">
        <v>838.90800000000002</v>
      </c>
    </row>
    <row r="133" spans="2:6" x14ac:dyDescent="0.3">
      <c r="B133" s="29" t="s">
        <v>4</v>
      </c>
      <c r="C133" s="5" t="s">
        <v>11</v>
      </c>
      <c r="D133" s="5">
        <v>2007</v>
      </c>
      <c r="E133" s="5" t="s">
        <v>6</v>
      </c>
      <c r="F133" s="30">
        <v>3121.2703999999999</v>
      </c>
    </row>
    <row r="134" spans="2:6" x14ac:dyDescent="0.3">
      <c r="B134" s="29" t="s">
        <v>4</v>
      </c>
      <c r="C134" s="5" t="s">
        <v>22</v>
      </c>
      <c r="D134" s="5">
        <v>2007</v>
      </c>
      <c r="E134" s="5" t="s">
        <v>6</v>
      </c>
      <c r="F134" s="30">
        <v>2285.0255999999999</v>
      </c>
    </row>
    <row r="135" spans="2:6" x14ac:dyDescent="0.3">
      <c r="B135" s="29" t="s">
        <v>4</v>
      </c>
      <c r="C135" s="5" t="s">
        <v>8</v>
      </c>
      <c r="D135" s="5">
        <v>2007</v>
      </c>
      <c r="E135" s="5" t="s">
        <v>6</v>
      </c>
      <c r="F135" s="30">
        <v>2552.6772000000001</v>
      </c>
    </row>
    <row r="136" spans="2:6" x14ac:dyDescent="0.3">
      <c r="B136" s="29" t="s">
        <v>4</v>
      </c>
      <c r="C136" s="5" t="s">
        <v>23</v>
      </c>
      <c r="D136" s="5">
        <v>2007</v>
      </c>
      <c r="E136" s="5" t="s">
        <v>6</v>
      </c>
      <c r="F136" s="30">
        <v>866.87159999999994</v>
      </c>
    </row>
    <row r="137" spans="2:6" x14ac:dyDescent="0.3">
      <c r="B137" s="29" t="s">
        <v>4</v>
      </c>
      <c r="C137" s="5" t="s">
        <v>5</v>
      </c>
      <c r="D137" s="5">
        <v>2007</v>
      </c>
      <c r="E137" s="5" t="s">
        <v>6</v>
      </c>
      <c r="F137" s="30">
        <v>928.12519999999995</v>
      </c>
    </row>
    <row r="138" spans="2:6" x14ac:dyDescent="0.3">
      <c r="B138" s="29" t="s">
        <v>4</v>
      </c>
      <c r="C138" s="5" t="s">
        <v>18</v>
      </c>
      <c r="D138" s="5">
        <v>2007</v>
      </c>
      <c r="E138" s="5" t="s">
        <v>6</v>
      </c>
      <c r="F138" s="30">
        <v>1910.1802</v>
      </c>
    </row>
    <row r="139" spans="2:6" x14ac:dyDescent="0.3">
      <c r="B139" s="29" t="s">
        <v>7</v>
      </c>
      <c r="C139" s="5" t="s">
        <v>15</v>
      </c>
      <c r="D139" s="5">
        <v>2007</v>
      </c>
      <c r="E139" s="5" t="s">
        <v>6</v>
      </c>
      <c r="F139" s="30">
        <v>2636.5680000000002</v>
      </c>
    </row>
    <row r="140" spans="2:6" x14ac:dyDescent="0.3">
      <c r="B140" s="29" t="s">
        <v>7</v>
      </c>
      <c r="C140" s="5" t="s">
        <v>14</v>
      </c>
      <c r="D140" s="5">
        <v>2007</v>
      </c>
      <c r="E140" s="5" t="s">
        <v>6</v>
      </c>
      <c r="F140" s="30">
        <v>1416.8224</v>
      </c>
    </row>
    <row r="141" spans="2:6" x14ac:dyDescent="0.3">
      <c r="B141" s="29" t="s">
        <v>4</v>
      </c>
      <c r="C141" s="5" t="s">
        <v>24</v>
      </c>
      <c r="D141" s="5">
        <v>2007</v>
      </c>
      <c r="E141" s="5" t="s">
        <v>6</v>
      </c>
      <c r="F141" s="30">
        <v>308.93119999999999</v>
      </c>
    </row>
    <row r="142" spans="2:6" x14ac:dyDescent="0.3">
      <c r="B142" s="29" t="s">
        <v>7</v>
      </c>
      <c r="C142" s="5" t="s">
        <v>10</v>
      </c>
      <c r="D142" s="5">
        <v>2007</v>
      </c>
      <c r="E142" s="5" t="s">
        <v>6</v>
      </c>
      <c r="F142" s="30">
        <v>450.08080000000001</v>
      </c>
    </row>
    <row r="143" spans="2:6" x14ac:dyDescent="0.3">
      <c r="B143" s="29" t="s">
        <v>4</v>
      </c>
      <c r="C143" s="5" t="s">
        <v>20</v>
      </c>
      <c r="D143" s="5">
        <v>2007</v>
      </c>
      <c r="E143" s="5" t="s">
        <v>6</v>
      </c>
      <c r="F143" s="30">
        <v>2775.7202000000002</v>
      </c>
    </row>
    <row r="144" spans="2:6" x14ac:dyDescent="0.3">
      <c r="B144" s="29" t="s">
        <v>4</v>
      </c>
      <c r="C144" s="5" t="s">
        <v>19</v>
      </c>
      <c r="D144" s="5">
        <v>2007</v>
      </c>
      <c r="E144" s="5" t="s">
        <v>6</v>
      </c>
      <c r="F144" s="30">
        <v>3147.9023999999999</v>
      </c>
    </row>
    <row r="145" spans="2:6" x14ac:dyDescent="0.3">
      <c r="B145" s="29" t="s">
        <v>4</v>
      </c>
      <c r="C145" s="5" t="s">
        <v>25</v>
      </c>
      <c r="D145" s="5">
        <v>2007</v>
      </c>
      <c r="E145" s="5" t="s">
        <v>6</v>
      </c>
      <c r="F145" s="30">
        <v>5060.08</v>
      </c>
    </row>
    <row r="146" spans="2:6" x14ac:dyDescent="0.3">
      <c r="B146" s="29" t="s">
        <v>4</v>
      </c>
      <c r="C146" s="5" t="s">
        <v>26</v>
      </c>
      <c r="D146" s="5">
        <v>2007</v>
      </c>
      <c r="E146" s="5" t="s">
        <v>6</v>
      </c>
      <c r="F146" s="30">
        <v>473.38380000000001</v>
      </c>
    </row>
    <row r="147" spans="2:6" x14ac:dyDescent="0.3">
      <c r="B147" s="29" t="s">
        <v>7</v>
      </c>
      <c r="C147" s="5" t="s">
        <v>8</v>
      </c>
      <c r="D147" s="5">
        <v>2009</v>
      </c>
      <c r="E147" s="5" t="s">
        <v>9</v>
      </c>
      <c r="F147" s="30">
        <v>443.4228</v>
      </c>
    </row>
    <row r="148" spans="2:6" x14ac:dyDescent="0.3">
      <c r="B148" s="29" t="s">
        <v>7</v>
      </c>
      <c r="C148" s="5" t="s">
        <v>14</v>
      </c>
      <c r="D148" s="5">
        <v>2009</v>
      </c>
      <c r="E148" s="5" t="s">
        <v>9</v>
      </c>
      <c r="F148" s="30">
        <v>556.60879999999997</v>
      </c>
    </row>
    <row r="149" spans="2:6" x14ac:dyDescent="0.3">
      <c r="B149" s="29" t="s">
        <v>4</v>
      </c>
      <c r="C149" s="5" t="s">
        <v>19</v>
      </c>
      <c r="D149" s="5">
        <v>2009</v>
      </c>
      <c r="E149" s="5" t="s">
        <v>9</v>
      </c>
      <c r="F149" s="30">
        <v>1621.8887999999999</v>
      </c>
    </row>
    <row r="150" spans="2:6" x14ac:dyDescent="0.3">
      <c r="B150" s="29" t="s">
        <v>4</v>
      </c>
      <c r="C150" s="5" t="s">
        <v>15</v>
      </c>
      <c r="D150" s="5">
        <v>2009</v>
      </c>
      <c r="E150" s="5" t="s">
        <v>9</v>
      </c>
      <c r="F150" s="30">
        <v>3068.0064000000002</v>
      </c>
    </row>
    <row r="151" spans="2:6" x14ac:dyDescent="0.3">
      <c r="B151" s="29" t="s">
        <v>4</v>
      </c>
      <c r="C151" s="5" t="s">
        <v>22</v>
      </c>
      <c r="D151" s="5">
        <v>2009</v>
      </c>
      <c r="E151" s="5" t="s">
        <v>9</v>
      </c>
      <c r="F151" s="30">
        <v>6768.5227999999997</v>
      </c>
    </row>
    <row r="152" spans="2:6" x14ac:dyDescent="0.3">
      <c r="B152" s="29" t="s">
        <v>4</v>
      </c>
      <c r="C152" s="5" t="s">
        <v>11</v>
      </c>
      <c r="D152" s="5">
        <v>2009</v>
      </c>
      <c r="E152" s="5" t="s">
        <v>9</v>
      </c>
      <c r="F152" s="30">
        <v>3185.1871999999998</v>
      </c>
    </row>
    <row r="153" spans="2:6" x14ac:dyDescent="0.3">
      <c r="B153" s="29" t="s">
        <v>7</v>
      </c>
      <c r="C153" s="5" t="s">
        <v>17</v>
      </c>
      <c r="D153" s="5">
        <v>2009</v>
      </c>
      <c r="E153" s="5" t="s">
        <v>9</v>
      </c>
      <c r="F153" s="30">
        <v>1794.3309999999999</v>
      </c>
    </row>
    <row r="154" spans="2:6" x14ac:dyDescent="0.3">
      <c r="B154" s="29" t="s">
        <v>4</v>
      </c>
      <c r="C154" s="5" t="s">
        <v>13</v>
      </c>
      <c r="D154" s="5">
        <v>2009</v>
      </c>
      <c r="E154" s="5" t="s">
        <v>9</v>
      </c>
      <c r="F154" s="30">
        <v>3589.9935999999998</v>
      </c>
    </row>
    <row r="155" spans="2:6" x14ac:dyDescent="0.3">
      <c r="B155" s="29" t="s">
        <v>4</v>
      </c>
      <c r="C155" s="5" t="s">
        <v>23</v>
      </c>
      <c r="D155" s="5">
        <v>2009</v>
      </c>
      <c r="E155" s="5" t="s">
        <v>9</v>
      </c>
      <c r="F155" s="30">
        <v>619.19399999999996</v>
      </c>
    </row>
    <row r="156" spans="2:6" x14ac:dyDescent="0.3">
      <c r="B156" s="29" t="s">
        <v>4</v>
      </c>
      <c r="C156" s="5" t="s">
        <v>5</v>
      </c>
      <c r="D156" s="5">
        <v>2009</v>
      </c>
      <c r="E156" s="5" t="s">
        <v>9</v>
      </c>
      <c r="F156" s="30">
        <v>1869.5663999999999</v>
      </c>
    </row>
    <row r="157" spans="2:6" x14ac:dyDescent="0.3">
      <c r="B157" s="29" t="s">
        <v>4</v>
      </c>
      <c r="C157" s="5" t="s">
        <v>20</v>
      </c>
      <c r="D157" s="5">
        <v>2009</v>
      </c>
      <c r="E157" s="5" t="s">
        <v>9</v>
      </c>
      <c r="F157" s="30">
        <v>898.83</v>
      </c>
    </row>
    <row r="158" spans="2:6" x14ac:dyDescent="0.3">
      <c r="B158" s="29" t="s">
        <v>7</v>
      </c>
      <c r="C158" s="5" t="s">
        <v>10</v>
      </c>
      <c r="D158" s="5">
        <v>2009</v>
      </c>
      <c r="E158" s="5" t="s">
        <v>9</v>
      </c>
      <c r="F158" s="30">
        <v>2251.7356</v>
      </c>
    </row>
    <row r="159" spans="2:6" x14ac:dyDescent="0.3">
      <c r="B159" s="29" t="s">
        <v>7</v>
      </c>
      <c r="C159" s="5" t="s">
        <v>26</v>
      </c>
      <c r="D159" s="5">
        <v>2009</v>
      </c>
      <c r="E159" s="5" t="s">
        <v>9</v>
      </c>
      <c r="F159" s="30">
        <v>3745.125</v>
      </c>
    </row>
    <row r="160" spans="2:6" x14ac:dyDescent="0.3">
      <c r="B160" s="29" t="s">
        <v>4</v>
      </c>
      <c r="C160" s="5" t="s">
        <v>25</v>
      </c>
      <c r="D160" s="5">
        <v>2009</v>
      </c>
      <c r="E160" s="5" t="s">
        <v>9</v>
      </c>
      <c r="F160" s="30">
        <v>1810.9760000000001</v>
      </c>
    </row>
    <row r="161" spans="2:6" x14ac:dyDescent="0.3">
      <c r="B161" s="34" t="s">
        <v>4</v>
      </c>
      <c r="C161" s="35" t="s">
        <v>24</v>
      </c>
      <c r="D161" s="35">
        <v>2009</v>
      </c>
      <c r="E161" s="35" t="s">
        <v>9</v>
      </c>
      <c r="F161" s="36">
        <v>3199.8348000000001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1"/>
  <sheetViews>
    <sheetView workbookViewId="0"/>
  </sheetViews>
  <sheetFormatPr defaultRowHeight="14.4" x14ac:dyDescent="0.3"/>
  <cols>
    <col min="1" max="1" width="4.88671875" customWidth="1"/>
    <col min="2" max="2" width="19.33203125" bestFit="1" customWidth="1"/>
    <col min="3" max="3" width="12.33203125" bestFit="1" customWidth="1"/>
  </cols>
  <sheetData>
    <row r="3" spans="2:3" x14ac:dyDescent="0.3">
      <c r="B3" s="6" t="s">
        <v>33</v>
      </c>
      <c r="C3" s="7" t="s">
        <v>34</v>
      </c>
    </row>
    <row r="4" spans="2:3" x14ac:dyDescent="0.3">
      <c r="B4" s="8">
        <v>673</v>
      </c>
      <c r="C4" s="9">
        <v>1487</v>
      </c>
    </row>
    <row r="5" spans="2:3" x14ac:dyDescent="0.3">
      <c r="B5" s="8">
        <v>231</v>
      </c>
      <c r="C5" s="9">
        <v>1129</v>
      </c>
    </row>
    <row r="6" spans="2:3" x14ac:dyDescent="0.3">
      <c r="B6" s="8">
        <v>593</v>
      </c>
      <c r="C6" s="9">
        <v>1372</v>
      </c>
    </row>
    <row r="7" spans="2:3" x14ac:dyDescent="0.3">
      <c r="B7" s="8">
        <v>521</v>
      </c>
      <c r="C7" s="9">
        <v>900</v>
      </c>
    </row>
    <row r="8" spans="2:3" x14ac:dyDescent="0.3">
      <c r="B8" s="8">
        <v>245</v>
      </c>
      <c r="C8" s="9">
        <v>2034</v>
      </c>
    </row>
    <row r="9" spans="2:3" x14ac:dyDescent="0.3">
      <c r="B9" s="8">
        <v>620</v>
      </c>
      <c r="C9" s="9">
        <v>1732</v>
      </c>
    </row>
    <row r="10" spans="2:3" x14ac:dyDescent="0.3">
      <c r="B10" s="8">
        <v>111</v>
      </c>
      <c r="C10" s="9">
        <v>1312</v>
      </c>
    </row>
    <row r="11" spans="2:3" x14ac:dyDescent="0.3">
      <c r="B11" s="10">
        <v>923</v>
      </c>
      <c r="C11" s="11">
        <v>2323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B240"/>
  <sheetViews>
    <sheetView workbookViewId="0"/>
  </sheetViews>
  <sheetFormatPr defaultRowHeight="14.4" x14ac:dyDescent="0.3"/>
  <cols>
    <col min="1" max="1" width="4.5546875" customWidth="1"/>
  </cols>
  <sheetData>
    <row r="3" spans="2:2" x14ac:dyDescent="0.3">
      <c r="B3" s="26" t="s">
        <v>38</v>
      </c>
    </row>
    <row r="4" spans="2:2" x14ac:dyDescent="0.3">
      <c r="B4" s="27">
        <v>13.899244306549823</v>
      </c>
    </row>
    <row r="5" spans="2:2" x14ac:dyDescent="0.3">
      <c r="B5" s="27">
        <v>2.439600928959138</v>
      </c>
    </row>
    <row r="6" spans="2:2" x14ac:dyDescent="0.3">
      <c r="B6" s="27">
        <v>9.1324542694510953</v>
      </c>
    </row>
    <row r="7" spans="2:2" x14ac:dyDescent="0.3">
      <c r="B7" s="27">
        <v>0.52104674072112955</v>
      </c>
    </row>
    <row r="8" spans="2:2" x14ac:dyDescent="0.3">
      <c r="B8" s="27">
        <v>15.05687160774022</v>
      </c>
    </row>
    <row r="9" spans="2:2" x14ac:dyDescent="0.3">
      <c r="B9" s="27">
        <v>0.52104674072112955</v>
      </c>
    </row>
    <row r="10" spans="2:2" x14ac:dyDescent="0.3">
      <c r="B10" s="27">
        <v>3.6032437168108995</v>
      </c>
    </row>
    <row r="11" spans="2:2" x14ac:dyDescent="0.3">
      <c r="B11" s="27">
        <v>14.484577638074137</v>
      </c>
    </row>
    <row r="12" spans="2:2" x14ac:dyDescent="0.3">
      <c r="B12" s="27">
        <v>1.4163518870800593</v>
      </c>
    </row>
    <row r="13" spans="2:2" x14ac:dyDescent="0.3">
      <c r="B13" s="27">
        <v>13.899244306549823</v>
      </c>
    </row>
    <row r="14" spans="2:2" x14ac:dyDescent="0.3">
      <c r="B14" s="27">
        <v>4.3138659413255755</v>
      </c>
    </row>
    <row r="15" spans="2:2" x14ac:dyDescent="0.3">
      <c r="B15" s="27">
        <v>19.847627373850589</v>
      </c>
    </row>
    <row r="16" spans="2:2" x14ac:dyDescent="0.3">
      <c r="B16" s="27">
        <v>6.0004500348492789</v>
      </c>
    </row>
    <row r="17" spans="2:2" x14ac:dyDescent="0.3">
      <c r="B17" s="27">
        <v>16.148617983395717</v>
      </c>
    </row>
    <row r="18" spans="2:2" x14ac:dyDescent="0.3">
      <c r="B18" s="27">
        <v>18.0263481230824</v>
      </c>
    </row>
    <row r="19" spans="2:2" x14ac:dyDescent="0.3">
      <c r="B19" s="27">
        <v>2.9797353034408034</v>
      </c>
    </row>
    <row r="20" spans="2:2" x14ac:dyDescent="0.3">
      <c r="B20" s="27">
        <v>4.7024538688443469</v>
      </c>
    </row>
    <row r="21" spans="2:2" x14ac:dyDescent="0.3">
      <c r="B21" s="27">
        <v>0.22159242059690037</v>
      </c>
    </row>
    <row r="22" spans="2:2" x14ac:dyDescent="0.3">
      <c r="B22" s="27">
        <v>0.52104674072112955</v>
      </c>
    </row>
    <row r="23" spans="2:2" x14ac:dyDescent="0.3">
      <c r="B23" s="27">
        <v>15.612696668338064</v>
      </c>
    </row>
    <row r="24" spans="2:2" x14ac:dyDescent="0.3">
      <c r="B24" s="27">
        <v>19.922195704738201</v>
      </c>
    </row>
    <row r="25" spans="2:2" x14ac:dyDescent="0.3">
      <c r="B25" s="27">
        <v>0.67914846168428067</v>
      </c>
    </row>
    <row r="26" spans="2:2" x14ac:dyDescent="0.3">
      <c r="B26" s="27">
        <v>6.4758797832945865</v>
      </c>
    </row>
    <row r="27" spans="2:2" x14ac:dyDescent="0.3">
      <c r="B27" s="27">
        <v>5.5460417339727774</v>
      </c>
    </row>
    <row r="28" spans="2:2" x14ac:dyDescent="0.3">
      <c r="B28" s="27">
        <v>3.6032437168108995</v>
      </c>
    </row>
    <row r="29" spans="2:2" x14ac:dyDescent="0.3">
      <c r="B29" s="27">
        <v>18.0263481230824</v>
      </c>
    </row>
    <row r="30" spans="2:2" x14ac:dyDescent="0.3">
      <c r="B30" s="27">
        <v>2.6995483256594031</v>
      </c>
    </row>
    <row r="31" spans="2:2" x14ac:dyDescent="0.3">
      <c r="B31" s="27">
        <v>1.2609109957597191</v>
      </c>
    </row>
    <row r="32" spans="2:2" x14ac:dyDescent="0.3">
      <c r="B32" s="27">
        <v>11.49410703421165</v>
      </c>
    </row>
    <row r="33" spans="2:2" x14ac:dyDescent="0.3">
      <c r="B33" s="27">
        <v>6.4758797832945865</v>
      </c>
    </row>
    <row r="34" spans="2:2" x14ac:dyDescent="0.3">
      <c r="B34" s="27">
        <v>19.552134698772797</v>
      </c>
    </row>
    <row r="35" spans="2:2" x14ac:dyDescent="0.3">
      <c r="B35" s="27">
        <v>14.484577638074137</v>
      </c>
    </row>
    <row r="36" spans="2:2" x14ac:dyDescent="0.3">
      <c r="B36" s="27">
        <v>8.568429602390367</v>
      </c>
    </row>
    <row r="37" spans="2:2" x14ac:dyDescent="0.3">
      <c r="B37" s="27">
        <v>6.0004500348492789</v>
      </c>
    </row>
    <row r="38" spans="2:2" x14ac:dyDescent="0.3">
      <c r="B38" s="27">
        <v>8.568429602390367</v>
      </c>
    </row>
    <row r="39" spans="2:2" x14ac:dyDescent="0.3">
      <c r="B39" s="27">
        <v>11.49410703421165</v>
      </c>
    </row>
    <row r="40" spans="2:2" x14ac:dyDescent="0.3">
      <c r="B40" s="27">
        <v>12.098536225957169</v>
      </c>
    </row>
    <row r="41" spans="2:2" x14ac:dyDescent="0.3">
      <c r="B41" s="27">
        <v>9.1324542694510953</v>
      </c>
    </row>
    <row r="42" spans="2:2" x14ac:dyDescent="0.3">
      <c r="B42" s="27">
        <v>19.723966545394447</v>
      </c>
    </row>
    <row r="43" spans="2:2" x14ac:dyDescent="0.3">
      <c r="B43" s="27">
        <v>12.70295282345945</v>
      </c>
    </row>
    <row r="44" spans="2:2" x14ac:dyDescent="0.3">
      <c r="B44" s="27">
        <v>3.2807907387338302</v>
      </c>
    </row>
    <row r="45" spans="2:2" x14ac:dyDescent="0.3">
      <c r="B45" s="27">
        <v>19.847627373850589</v>
      </c>
    </row>
    <row r="46" spans="2:2" x14ac:dyDescent="0.3">
      <c r="B46" s="27">
        <v>15.612696668338064</v>
      </c>
    </row>
    <row r="47" spans="2:2" x14ac:dyDescent="0.3">
      <c r="B47" s="27">
        <v>19.922195704738201</v>
      </c>
    </row>
    <row r="48" spans="2:2" x14ac:dyDescent="0.3">
      <c r="B48" s="27">
        <v>15.612696668338064</v>
      </c>
    </row>
    <row r="49" spans="2:2" x14ac:dyDescent="0.3">
      <c r="B49" s="27">
        <v>6.9715283222680142</v>
      </c>
    </row>
    <row r="50" spans="2:2" x14ac:dyDescent="0.3">
      <c r="B50" s="27">
        <v>2.9797353034408034</v>
      </c>
    </row>
    <row r="51" spans="2:2" x14ac:dyDescent="0.3">
      <c r="B51" s="27">
        <v>1.9775020794685112</v>
      </c>
    </row>
    <row r="52" spans="2:2" x14ac:dyDescent="0.3">
      <c r="B52" s="27">
        <v>7.4863732817872428</v>
      </c>
    </row>
    <row r="53" spans="2:2" x14ac:dyDescent="0.3">
      <c r="B53" s="27">
        <v>18.413507015166164</v>
      </c>
    </row>
    <row r="54" spans="2:2" x14ac:dyDescent="0.3">
      <c r="B54" s="27">
        <v>1.7737296423115712</v>
      </c>
    </row>
    <row r="55" spans="2:2" x14ac:dyDescent="0.3">
      <c r="B55" s="27">
        <v>0.34363833453069859</v>
      </c>
    </row>
    <row r="56" spans="2:2" x14ac:dyDescent="0.3">
      <c r="B56" s="27">
        <v>0.87641502467842702</v>
      </c>
    </row>
    <row r="57" spans="2:2" x14ac:dyDescent="0.3">
      <c r="B57" s="27">
        <v>19.333405840142461</v>
      </c>
    </row>
    <row r="58" spans="2:2" x14ac:dyDescent="0.3">
      <c r="B58" s="27">
        <v>19.552134698772797</v>
      </c>
    </row>
    <row r="59" spans="2:2" x14ac:dyDescent="0.3">
      <c r="B59" s="27">
        <v>6.9715283222680142</v>
      </c>
    </row>
    <row r="60" spans="2:2" x14ac:dyDescent="0.3">
      <c r="B60" s="27">
        <v>0.29762662098879267</v>
      </c>
    </row>
    <row r="61" spans="2:2" x14ac:dyDescent="0.3">
      <c r="B61" s="27">
        <v>10.29681343599874</v>
      </c>
    </row>
    <row r="62" spans="2:2" x14ac:dyDescent="0.3">
      <c r="B62" s="27">
        <v>18.762017345846896</v>
      </c>
    </row>
    <row r="63" spans="2:2" x14ac:dyDescent="0.3">
      <c r="B63" s="27">
        <v>0.22159242059690037</v>
      </c>
    </row>
    <row r="64" spans="2:2" x14ac:dyDescent="0.3">
      <c r="B64" s="27">
        <v>2.1991797990213597</v>
      </c>
    </row>
    <row r="65" spans="2:2" x14ac:dyDescent="0.3">
      <c r="B65" s="27">
        <v>2.9797353034408034</v>
      </c>
    </row>
    <row r="66" spans="2:2" x14ac:dyDescent="0.3">
      <c r="B66" s="27">
        <v>10.892608851627527</v>
      </c>
    </row>
    <row r="67" spans="2:2" x14ac:dyDescent="0.3">
      <c r="B67" s="27">
        <v>8.568429602390367</v>
      </c>
    </row>
    <row r="68" spans="2:2" x14ac:dyDescent="0.3">
      <c r="B68" s="27">
        <v>5.5460417339727774</v>
      </c>
    </row>
    <row r="69" spans="2:2" x14ac:dyDescent="0.3">
      <c r="B69" s="27">
        <v>1.2609109957597191</v>
      </c>
    </row>
    <row r="70" spans="2:2" x14ac:dyDescent="0.3">
      <c r="B70" s="27">
        <v>2.439600928959138</v>
      </c>
    </row>
    <row r="71" spans="2:2" x14ac:dyDescent="0.3">
      <c r="B71" s="27">
        <v>11.49410703421165</v>
      </c>
    </row>
    <row r="72" spans="2:2" x14ac:dyDescent="0.3">
      <c r="B72" s="27">
        <v>0.87641502467842702</v>
      </c>
    </row>
    <row r="73" spans="2:2" x14ac:dyDescent="0.3">
      <c r="B73" s="27">
        <v>13.30426249493774</v>
      </c>
    </row>
    <row r="74" spans="2:2" x14ac:dyDescent="0.3">
      <c r="B74" s="27">
        <v>5.1132462281989017</v>
      </c>
    </row>
    <row r="75" spans="2:2" x14ac:dyDescent="0.3">
      <c r="B75" s="27">
        <v>0.34363833453069859</v>
      </c>
    </row>
    <row r="76" spans="2:2" x14ac:dyDescent="0.3">
      <c r="B76" s="27">
        <v>2.9797353034408034</v>
      </c>
    </row>
    <row r="77" spans="2:2" x14ac:dyDescent="0.3">
      <c r="B77" s="27">
        <v>6.0004500348492789</v>
      </c>
    </row>
    <row r="78" spans="2:2" x14ac:dyDescent="0.3">
      <c r="B78" s="27">
        <v>1.7737296423115712</v>
      </c>
    </row>
    <row r="79" spans="2:2" x14ac:dyDescent="0.3">
      <c r="B79" s="27">
        <v>15.612696668338064</v>
      </c>
    </row>
    <row r="80" spans="2:2" x14ac:dyDescent="0.3">
      <c r="B80" s="27">
        <v>0.99186771958976561</v>
      </c>
    </row>
    <row r="81" spans="2:2" x14ac:dyDescent="0.3">
      <c r="B81" s="27">
        <v>17.147192750969197</v>
      </c>
    </row>
    <row r="82" spans="2:2" x14ac:dyDescent="0.3">
      <c r="B82" s="27">
        <v>3.6032437168108995</v>
      </c>
    </row>
    <row r="83" spans="2:2" x14ac:dyDescent="0.3">
      <c r="B83" s="27">
        <v>2.6995483256594031</v>
      </c>
    </row>
    <row r="84" spans="2:2" x14ac:dyDescent="0.3">
      <c r="B84" s="27">
        <v>19.069390773026203</v>
      </c>
    </row>
    <row r="85" spans="2:2" x14ac:dyDescent="0.3">
      <c r="B85" s="27">
        <v>0.77246735671975875</v>
      </c>
    </row>
    <row r="86" spans="2:2" x14ac:dyDescent="0.3">
      <c r="B86" s="27">
        <v>4.3138659413255755</v>
      </c>
    </row>
    <row r="87" spans="2:2" x14ac:dyDescent="0.3">
      <c r="B87" s="27">
        <v>0.52104674072112955</v>
      </c>
    </row>
    <row r="88" spans="2:2" x14ac:dyDescent="0.3">
      <c r="B88" s="27">
        <v>4.7024538688443469</v>
      </c>
    </row>
    <row r="89" spans="2:2" x14ac:dyDescent="0.3">
      <c r="B89" s="27">
        <v>17.147192750969197</v>
      </c>
    </row>
    <row r="90" spans="2:2" x14ac:dyDescent="0.3">
      <c r="B90" s="27">
        <v>10.29681343599874</v>
      </c>
    </row>
    <row r="91" spans="2:2" x14ac:dyDescent="0.3">
      <c r="B91" s="27">
        <v>10.892608851627527</v>
      </c>
    </row>
    <row r="92" spans="2:2" x14ac:dyDescent="0.3">
      <c r="B92" s="27">
        <v>15.05687160774022</v>
      </c>
    </row>
    <row r="93" spans="2:2" x14ac:dyDescent="0.3">
      <c r="B93" s="27">
        <v>12.70295282345945</v>
      </c>
    </row>
    <row r="94" spans="2:2" x14ac:dyDescent="0.3">
      <c r="B94" s="27">
        <v>18.762017345846896</v>
      </c>
    </row>
    <row r="95" spans="2:2" x14ac:dyDescent="0.3">
      <c r="B95" s="27">
        <v>13.899244306549823</v>
      </c>
    </row>
    <row r="96" spans="2:2" x14ac:dyDescent="0.3">
      <c r="B96" s="27">
        <v>8.568429602390367</v>
      </c>
    </row>
    <row r="97" spans="2:2" x14ac:dyDescent="0.3">
      <c r="B97" s="27">
        <v>3.2807907387338302</v>
      </c>
    </row>
    <row r="98" spans="2:2" x14ac:dyDescent="0.3">
      <c r="B98" s="27">
        <v>16.661230144589982</v>
      </c>
    </row>
    <row r="99" spans="2:2" x14ac:dyDescent="0.3">
      <c r="B99" s="27">
        <v>17.147192750969197</v>
      </c>
    </row>
    <row r="100" spans="2:2" x14ac:dyDescent="0.3">
      <c r="B100" s="27">
        <v>4.3138659413255755</v>
      </c>
    </row>
    <row r="101" spans="2:2" x14ac:dyDescent="0.3">
      <c r="B101" s="27">
        <v>0.25713204615269697</v>
      </c>
    </row>
    <row r="102" spans="2:2" x14ac:dyDescent="0.3">
      <c r="B102" s="27">
        <v>15.05687160774022</v>
      </c>
    </row>
    <row r="103" spans="2:2" x14ac:dyDescent="0.3">
      <c r="B103" s="27">
        <v>4.3138659413255755</v>
      </c>
    </row>
    <row r="104" spans="2:2" x14ac:dyDescent="0.3">
      <c r="B104" s="27">
        <v>15.05687160774022</v>
      </c>
    </row>
    <row r="105" spans="2:2" x14ac:dyDescent="0.3">
      <c r="B105" s="27">
        <v>12.098536225957169</v>
      </c>
    </row>
    <row r="106" spans="2:2" x14ac:dyDescent="0.3">
      <c r="B106" s="27">
        <v>13.30426249493774</v>
      </c>
    </row>
    <row r="107" spans="2:2" x14ac:dyDescent="0.3">
      <c r="B107" s="27">
        <v>1.7737296423115712</v>
      </c>
    </row>
    <row r="108" spans="2:2" x14ac:dyDescent="0.3">
      <c r="B108" s="27">
        <v>3.947507915044707</v>
      </c>
    </row>
    <row r="109" spans="2:2" x14ac:dyDescent="0.3">
      <c r="B109" s="27">
        <v>19.922195704738201</v>
      </c>
    </row>
    <row r="110" spans="2:2" x14ac:dyDescent="0.3">
      <c r="B110" s="27">
        <v>17.147192750969197</v>
      </c>
    </row>
    <row r="111" spans="2:2" x14ac:dyDescent="0.3">
      <c r="B111" s="27">
        <v>13.30426249493774</v>
      </c>
    </row>
    <row r="112" spans="2:2" x14ac:dyDescent="0.3">
      <c r="B112" s="27">
        <v>2.1991797990213597</v>
      </c>
    </row>
    <row r="113" spans="2:2" x14ac:dyDescent="0.3">
      <c r="B113" s="27">
        <v>19.847627373850589</v>
      </c>
    </row>
    <row r="114" spans="2:2" x14ac:dyDescent="0.3">
      <c r="B114" s="27">
        <v>17.603266338214976</v>
      </c>
    </row>
    <row r="115" spans="2:2" x14ac:dyDescent="0.3">
      <c r="B115" s="27">
        <v>19.333405840142461</v>
      </c>
    </row>
    <row r="116" spans="2:2" x14ac:dyDescent="0.3">
      <c r="B116" s="27">
        <v>4.3138659413255755</v>
      </c>
    </row>
    <row r="117" spans="2:2" x14ac:dyDescent="0.3">
      <c r="B117" s="27">
        <v>19.333405840142461</v>
      </c>
    </row>
    <row r="118" spans="2:2" x14ac:dyDescent="0.3">
      <c r="B118" s="27">
        <v>7.4863732817872428</v>
      </c>
    </row>
    <row r="119" spans="2:2" x14ac:dyDescent="0.3">
      <c r="B119" s="27">
        <v>16.661230144589982</v>
      </c>
    </row>
    <row r="120" spans="2:2" x14ac:dyDescent="0.3">
      <c r="B120" s="27">
        <v>2.1991797990213597</v>
      </c>
    </row>
    <row r="121" spans="2:2" x14ac:dyDescent="0.3">
      <c r="B121" s="27">
        <v>0.59561218038025898</v>
      </c>
    </row>
    <row r="122" spans="2:2" x14ac:dyDescent="0.3">
      <c r="B122" s="27">
        <v>5.1132462281989017</v>
      </c>
    </row>
    <row r="123" spans="2:2" x14ac:dyDescent="0.3">
      <c r="B123" s="27">
        <v>6.0004500348492789</v>
      </c>
    </row>
    <row r="124" spans="2:2" x14ac:dyDescent="0.3">
      <c r="B124" s="27">
        <v>11.49410703421165</v>
      </c>
    </row>
    <row r="125" spans="2:2" x14ac:dyDescent="0.3">
      <c r="B125" s="27">
        <v>9.7093027491606474</v>
      </c>
    </row>
    <row r="126" spans="2:2" x14ac:dyDescent="0.3">
      <c r="B126" s="27">
        <v>16.148617983395717</v>
      </c>
    </row>
    <row r="127" spans="2:2" x14ac:dyDescent="0.3">
      <c r="B127" s="27">
        <v>16.661230144589982</v>
      </c>
    </row>
    <row r="128" spans="2:2" x14ac:dyDescent="0.3">
      <c r="B128" s="27">
        <v>14.484577638074137</v>
      </c>
    </row>
    <row r="129" spans="2:2" x14ac:dyDescent="0.3">
      <c r="B129" s="27">
        <v>10.29681343599874</v>
      </c>
    </row>
    <row r="130" spans="2:2" x14ac:dyDescent="0.3">
      <c r="B130" s="27">
        <v>17.147192750969197</v>
      </c>
    </row>
    <row r="131" spans="2:2" x14ac:dyDescent="0.3">
      <c r="B131" s="27">
        <v>3.6032437168108995</v>
      </c>
    </row>
    <row r="132" spans="2:2" x14ac:dyDescent="0.3">
      <c r="B132" s="27">
        <v>0.39577257914899849</v>
      </c>
    </row>
    <row r="133" spans="2:2" x14ac:dyDescent="0.3">
      <c r="B133" s="27">
        <v>10.29681343599874</v>
      </c>
    </row>
    <row r="134" spans="2:2" x14ac:dyDescent="0.3">
      <c r="B134" s="27">
        <v>3.2807907387338302</v>
      </c>
    </row>
    <row r="135" spans="2:2" x14ac:dyDescent="0.3">
      <c r="B135" s="27">
        <v>4.3138659413255755</v>
      </c>
    </row>
    <row r="136" spans="2:2" x14ac:dyDescent="0.3">
      <c r="B136" s="27">
        <v>0.77246735671975875</v>
      </c>
    </row>
    <row r="137" spans="2:2" x14ac:dyDescent="0.3">
      <c r="B137" s="27">
        <v>8.0191663670959805</v>
      </c>
    </row>
    <row r="138" spans="2:2" x14ac:dyDescent="0.3">
      <c r="B138" s="27">
        <v>1.5869825917833709</v>
      </c>
    </row>
    <row r="139" spans="2:2" x14ac:dyDescent="0.3">
      <c r="B139" s="27">
        <v>3.947507915044707</v>
      </c>
    </row>
    <row r="140" spans="2:2" x14ac:dyDescent="0.3">
      <c r="B140" s="27">
        <v>8.0191663670959805</v>
      </c>
    </row>
    <row r="141" spans="2:2" x14ac:dyDescent="0.3">
      <c r="B141" s="27">
        <v>0.67914846168428067</v>
      </c>
    </row>
    <row r="142" spans="2:2" x14ac:dyDescent="0.3">
      <c r="B142" s="27">
        <v>14.484577638074137</v>
      </c>
    </row>
    <row r="143" spans="2:2" x14ac:dyDescent="0.3">
      <c r="B143" s="27">
        <v>13.899244306549823</v>
      </c>
    </row>
    <row r="144" spans="2:2" x14ac:dyDescent="0.3">
      <c r="B144" s="27">
        <v>0.52104674072112955</v>
      </c>
    </row>
    <row r="145" spans="2:2" x14ac:dyDescent="0.3">
      <c r="B145" s="27">
        <v>0.39577257914899849</v>
      </c>
    </row>
    <row r="146" spans="2:2" x14ac:dyDescent="0.3">
      <c r="B146" s="27">
        <v>0.99186771958976561</v>
      </c>
    </row>
    <row r="147" spans="2:2" x14ac:dyDescent="0.3">
      <c r="B147" s="27">
        <v>0.87641502467842702</v>
      </c>
    </row>
    <row r="148" spans="2:2" x14ac:dyDescent="0.3">
      <c r="B148" s="27">
        <v>16.148617983395717</v>
      </c>
    </row>
    <row r="149" spans="2:2" x14ac:dyDescent="0.3">
      <c r="B149" s="27">
        <v>4.3138659413255755</v>
      </c>
    </row>
    <row r="150" spans="2:2" x14ac:dyDescent="0.3">
      <c r="B150" s="27">
        <v>19.723966545394447</v>
      </c>
    </row>
    <row r="151" spans="2:2" x14ac:dyDescent="0.3">
      <c r="B151" s="27">
        <v>3.947507915044707</v>
      </c>
    </row>
    <row r="152" spans="2:2" x14ac:dyDescent="0.3">
      <c r="B152" s="27">
        <v>8.568429602390367</v>
      </c>
    </row>
    <row r="153" spans="2:2" x14ac:dyDescent="0.3">
      <c r="B153" s="27">
        <v>1.1197265147421451</v>
      </c>
    </row>
    <row r="154" spans="2:2" x14ac:dyDescent="0.3">
      <c r="B154" s="27">
        <v>3.2807907387338302</v>
      </c>
    </row>
    <row r="155" spans="2:2" x14ac:dyDescent="0.3">
      <c r="B155" s="27">
        <v>10.892608851627527</v>
      </c>
    </row>
    <row r="156" spans="2:2" x14ac:dyDescent="0.3">
      <c r="B156" s="27">
        <v>18.413507015166164</v>
      </c>
    </row>
    <row r="157" spans="2:2" x14ac:dyDescent="0.3">
      <c r="B157" s="27">
        <v>2.1991797990213597</v>
      </c>
    </row>
    <row r="158" spans="2:2" x14ac:dyDescent="0.3">
      <c r="B158" s="27">
        <v>15.612696668338064</v>
      </c>
    </row>
    <row r="159" spans="2:2" x14ac:dyDescent="0.3">
      <c r="B159" s="27">
        <v>1.9775020794685112</v>
      </c>
    </row>
    <row r="160" spans="2:2" x14ac:dyDescent="0.3">
      <c r="B160" s="27">
        <v>18.413507015166164</v>
      </c>
    </row>
    <row r="161" spans="2:2" x14ac:dyDescent="0.3">
      <c r="B161" s="27">
        <v>6.4758797832945865</v>
      </c>
    </row>
    <row r="162" spans="2:2" x14ac:dyDescent="0.3">
      <c r="B162" s="27">
        <v>2.1991797990213597</v>
      </c>
    </row>
    <row r="163" spans="2:2" x14ac:dyDescent="0.3">
      <c r="B163" s="27">
        <v>10.29681343599874</v>
      </c>
    </row>
    <row r="164" spans="2:2" x14ac:dyDescent="0.3">
      <c r="B164" s="27">
        <v>19.847627373850589</v>
      </c>
    </row>
    <row r="165" spans="2:2" x14ac:dyDescent="0.3">
      <c r="B165" s="27">
        <v>5.1132462281989017</v>
      </c>
    </row>
    <row r="166" spans="2:2" x14ac:dyDescent="0.3">
      <c r="B166" s="27">
        <v>17.147192750969197</v>
      </c>
    </row>
    <row r="167" spans="2:2" x14ac:dyDescent="0.3">
      <c r="B167" s="27">
        <v>10.892608851627527</v>
      </c>
    </row>
    <row r="168" spans="2:2" x14ac:dyDescent="0.3">
      <c r="B168" s="27">
        <v>1.2609109957597191</v>
      </c>
    </row>
    <row r="169" spans="2:2" x14ac:dyDescent="0.3">
      <c r="B169" s="27">
        <v>5.5460417339727774</v>
      </c>
    </row>
    <row r="170" spans="2:2" x14ac:dyDescent="0.3">
      <c r="B170" s="27">
        <v>0.87641502467842702</v>
      </c>
    </row>
    <row r="171" spans="2:2" x14ac:dyDescent="0.3">
      <c r="B171" s="27">
        <v>0.22159242059690037</v>
      </c>
    </row>
    <row r="172" spans="2:2" x14ac:dyDescent="0.3">
      <c r="B172" s="27">
        <v>15.05687160774022</v>
      </c>
    </row>
    <row r="173" spans="2:2" x14ac:dyDescent="0.3">
      <c r="B173" s="27">
        <v>6.4758797832945865</v>
      </c>
    </row>
    <row r="174" spans="2:2" x14ac:dyDescent="0.3">
      <c r="B174" s="27">
        <v>0.59561218038025898</v>
      </c>
    </row>
    <row r="175" spans="2:2" x14ac:dyDescent="0.3">
      <c r="B175" s="27">
        <v>10.29681343599874</v>
      </c>
    </row>
    <row r="176" spans="2:2" x14ac:dyDescent="0.3">
      <c r="B176" s="27">
        <v>0.87641502467842702</v>
      </c>
    </row>
    <row r="177" spans="2:2" x14ac:dyDescent="0.3">
      <c r="B177" s="27">
        <v>2.6995483256594031</v>
      </c>
    </row>
    <row r="178" spans="2:2" x14ac:dyDescent="0.3">
      <c r="B178" s="27">
        <v>16.148617983395717</v>
      </c>
    </row>
    <row r="179" spans="2:2" x14ac:dyDescent="0.3">
      <c r="B179" s="27">
        <v>7.4863732817872428</v>
      </c>
    </row>
    <row r="180" spans="2:2" x14ac:dyDescent="0.3">
      <c r="B180" s="27">
        <v>8.568429602390367</v>
      </c>
    </row>
    <row r="181" spans="2:2" x14ac:dyDescent="0.3">
      <c r="B181" s="27">
        <v>6.9715283222680142</v>
      </c>
    </row>
    <row r="182" spans="2:2" x14ac:dyDescent="0.3">
      <c r="B182" s="27">
        <v>1.7737296423115712</v>
      </c>
    </row>
    <row r="183" spans="2:2" x14ac:dyDescent="0.3">
      <c r="B183" s="27">
        <v>15.612696668338064</v>
      </c>
    </row>
    <row r="184" spans="2:2" x14ac:dyDescent="0.3">
      <c r="B184" s="27">
        <v>0.87641502467842702</v>
      </c>
    </row>
    <row r="185" spans="2:2" x14ac:dyDescent="0.3">
      <c r="B185" s="27">
        <v>7.4863732817872428</v>
      </c>
    </row>
    <row r="186" spans="2:2" x14ac:dyDescent="0.3">
      <c r="B186" s="27">
        <v>15.612696668338064</v>
      </c>
    </row>
    <row r="187" spans="2:2" x14ac:dyDescent="0.3">
      <c r="B187" s="27">
        <v>3.947507915044707</v>
      </c>
    </row>
    <row r="188" spans="2:2" x14ac:dyDescent="0.3">
      <c r="B188" s="27">
        <v>4.3138659413255755</v>
      </c>
    </row>
    <row r="189" spans="2:2" x14ac:dyDescent="0.3">
      <c r="B189" s="27">
        <v>2.439600928959138</v>
      </c>
    </row>
    <row r="190" spans="2:2" x14ac:dyDescent="0.3">
      <c r="B190" s="27">
        <v>12.70295282345945</v>
      </c>
    </row>
    <row r="191" spans="2:2" x14ac:dyDescent="0.3">
      <c r="B191" s="27">
        <v>6.0004500348492789</v>
      </c>
    </row>
    <row r="192" spans="2:2" x14ac:dyDescent="0.3">
      <c r="B192" s="27">
        <v>11.49410703421165</v>
      </c>
    </row>
    <row r="193" spans="2:2" x14ac:dyDescent="0.3">
      <c r="B193" s="27">
        <v>11.49410703421165</v>
      </c>
    </row>
    <row r="194" spans="2:2" x14ac:dyDescent="0.3">
      <c r="B194" s="27">
        <v>1.2609109957597191</v>
      </c>
    </row>
    <row r="195" spans="2:2" x14ac:dyDescent="0.3">
      <c r="B195" s="27">
        <v>8.568429602390367</v>
      </c>
    </row>
    <row r="196" spans="2:2" x14ac:dyDescent="0.3">
      <c r="B196" s="27">
        <v>6.4758797832945865</v>
      </c>
    </row>
    <row r="197" spans="2:2" x14ac:dyDescent="0.3">
      <c r="B197" s="27">
        <v>9.1324542694510953</v>
      </c>
    </row>
    <row r="198" spans="2:2" x14ac:dyDescent="0.3">
      <c r="B198" s="27">
        <v>0.25713204615269697</v>
      </c>
    </row>
    <row r="199" spans="2:2" x14ac:dyDescent="0.3">
      <c r="B199" s="27">
        <v>3.6032437168108995</v>
      </c>
    </row>
    <row r="200" spans="2:2" x14ac:dyDescent="0.3">
      <c r="B200" s="27">
        <v>12.70295282345945</v>
      </c>
    </row>
    <row r="201" spans="2:2" x14ac:dyDescent="0.3">
      <c r="B201" s="27">
        <v>2.6995483256594031</v>
      </c>
    </row>
    <row r="202" spans="2:2" x14ac:dyDescent="0.3">
      <c r="B202" s="27">
        <v>0.99186771958976561</v>
      </c>
    </row>
    <row r="203" spans="2:2" x14ac:dyDescent="0.3">
      <c r="B203" s="27">
        <v>0.77246735671975875</v>
      </c>
    </row>
    <row r="204" spans="2:2" x14ac:dyDescent="0.3">
      <c r="B204" s="27">
        <v>7.4863732817872428</v>
      </c>
    </row>
    <row r="205" spans="2:2" x14ac:dyDescent="0.3">
      <c r="B205" s="27">
        <v>19.333405840142461</v>
      </c>
    </row>
    <row r="206" spans="2:2" x14ac:dyDescent="0.3">
      <c r="B206" s="27">
        <v>0.34363833453069859</v>
      </c>
    </row>
    <row r="207" spans="2:2" x14ac:dyDescent="0.3">
      <c r="B207" s="27">
        <v>15.05687160774022</v>
      </c>
    </row>
    <row r="208" spans="2:2" x14ac:dyDescent="0.3">
      <c r="B208" s="27">
        <v>0.22159242059690037</v>
      </c>
    </row>
    <row r="209" spans="2:2" x14ac:dyDescent="0.3">
      <c r="B209" s="27">
        <v>4.3138659413255755</v>
      </c>
    </row>
    <row r="210" spans="2:2" x14ac:dyDescent="0.3">
      <c r="B210" s="27">
        <v>17.147192750969197</v>
      </c>
    </row>
    <row r="211" spans="2:2" x14ac:dyDescent="0.3">
      <c r="B211" s="27">
        <v>6.0004500348492789</v>
      </c>
    </row>
    <row r="212" spans="2:2" x14ac:dyDescent="0.3">
      <c r="B212" s="27">
        <v>1.1197265147421451</v>
      </c>
    </row>
    <row r="213" spans="2:2" x14ac:dyDescent="0.3">
      <c r="B213" s="27">
        <v>19.552134698772797</v>
      </c>
    </row>
    <row r="214" spans="2:2" x14ac:dyDescent="0.3">
      <c r="B214" s="27">
        <v>15.612696668338064</v>
      </c>
    </row>
    <row r="215" spans="2:2" x14ac:dyDescent="0.3">
      <c r="B215" s="27">
        <v>15.612696668338064</v>
      </c>
    </row>
    <row r="216" spans="2:2" x14ac:dyDescent="0.3">
      <c r="B216" s="27">
        <v>16.148617983395717</v>
      </c>
    </row>
    <row r="217" spans="2:2" x14ac:dyDescent="0.3">
      <c r="B217" s="27">
        <v>0.67914846168428067</v>
      </c>
    </row>
    <row r="218" spans="2:2" x14ac:dyDescent="0.3">
      <c r="B218" s="27">
        <v>19.552134698772797</v>
      </c>
    </row>
    <row r="219" spans="2:2" x14ac:dyDescent="0.3">
      <c r="B219" s="27">
        <v>0.25713204615269697</v>
      </c>
    </row>
    <row r="220" spans="2:2" x14ac:dyDescent="0.3">
      <c r="B220" s="27">
        <v>0.52104674072112955</v>
      </c>
    </row>
    <row r="221" spans="2:2" x14ac:dyDescent="0.3">
      <c r="B221" s="27">
        <v>0.59561218038025898</v>
      </c>
    </row>
    <row r="222" spans="2:2" x14ac:dyDescent="0.3">
      <c r="B222" s="27">
        <v>11.49410703421165</v>
      </c>
    </row>
    <row r="223" spans="2:2" x14ac:dyDescent="0.3">
      <c r="B223" s="27">
        <v>19.069390773026203</v>
      </c>
    </row>
    <row r="224" spans="2:2" x14ac:dyDescent="0.3">
      <c r="B224" s="27">
        <v>0.39577257914899849</v>
      </c>
    </row>
    <row r="225" spans="2:2" x14ac:dyDescent="0.3">
      <c r="B225" s="27">
        <v>4.3138659413255755</v>
      </c>
    </row>
    <row r="226" spans="2:2" x14ac:dyDescent="0.3">
      <c r="B226" s="27">
        <v>3.2807907387338302</v>
      </c>
    </row>
    <row r="227" spans="2:2" x14ac:dyDescent="0.3">
      <c r="B227" s="27">
        <v>9.1324542694510953</v>
      </c>
    </row>
    <row r="228" spans="2:2" x14ac:dyDescent="0.3">
      <c r="B228" s="27">
        <v>18.0263481230824</v>
      </c>
    </row>
    <row r="229" spans="2:2" x14ac:dyDescent="0.3">
      <c r="B229" s="27">
        <v>0.52104674072112955</v>
      </c>
    </row>
    <row r="230" spans="2:2" x14ac:dyDescent="0.3">
      <c r="B230" s="27">
        <v>8.0191663670959805</v>
      </c>
    </row>
    <row r="231" spans="2:2" x14ac:dyDescent="0.3">
      <c r="B231" s="27">
        <v>19.922195704738201</v>
      </c>
    </row>
    <row r="232" spans="2:2" x14ac:dyDescent="0.3">
      <c r="B232" s="27">
        <v>0.34363833453069859</v>
      </c>
    </row>
    <row r="233" spans="2:2" x14ac:dyDescent="0.3">
      <c r="B233" s="27">
        <v>13.30426249493774</v>
      </c>
    </row>
    <row r="234" spans="2:2" x14ac:dyDescent="0.3">
      <c r="B234" s="27">
        <v>3.6032437168108995</v>
      </c>
    </row>
    <row r="235" spans="2:2" x14ac:dyDescent="0.3">
      <c r="B235" s="27">
        <v>9.1324542694510953</v>
      </c>
    </row>
    <row r="236" spans="2:2" x14ac:dyDescent="0.3">
      <c r="B236" s="27">
        <v>6.0004500348492789</v>
      </c>
    </row>
    <row r="237" spans="2:2" x14ac:dyDescent="0.3">
      <c r="B237" s="27">
        <v>0.77246735671975875</v>
      </c>
    </row>
    <row r="238" spans="2:2" x14ac:dyDescent="0.3">
      <c r="B238" s="27">
        <v>0.39577257914899849</v>
      </c>
    </row>
    <row r="239" spans="2:2" x14ac:dyDescent="0.3">
      <c r="B239" s="27">
        <v>9.1324542694510953</v>
      </c>
    </row>
    <row r="240" spans="2:2" x14ac:dyDescent="0.3">
      <c r="B240" s="28">
        <v>19.723966545394447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C13"/>
  <sheetViews>
    <sheetView tabSelected="1" workbookViewId="0">
      <selection activeCell="D6" sqref="D6"/>
    </sheetView>
  </sheetViews>
  <sheetFormatPr defaultRowHeight="14.4" x14ac:dyDescent="0.3"/>
  <cols>
    <col min="1" max="1" width="4.44140625" customWidth="1"/>
    <col min="2" max="2" width="26.44140625" bestFit="1" customWidth="1"/>
    <col min="3" max="3" width="9.5546875" bestFit="1" customWidth="1"/>
  </cols>
  <sheetData>
    <row r="3" spans="2:3" x14ac:dyDescent="0.3">
      <c r="B3" s="22" t="s">
        <v>40</v>
      </c>
      <c r="C3" s="23">
        <v>17932</v>
      </c>
    </row>
    <row r="4" spans="2:3" x14ac:dyDescent="0.3">
      <c r="B4" s="24" t="s">
        <v>41</v>
      </c>
      <c r="C4" s="25">
        <v>-5651</v>
      </c>
    </row>
    <row r="5" spans="2:3" x14ac:dyDescent="0.3">
      <c r="B5" s="22" t="s">
        <v>42</v>
      </c>
      <c r="C5" s="23">
        <f>C3+C4</f>
        <v>12281</v>
      </c>
    </row>
    <row r="6" spans="2:3" x14ac:dyDescent="0.3">
      <c r="B6" s="24" t="s">
        <v>43</v>
      </c>
      <c r="C6" s="25">
        <v>-4000</v>
      </c>
    </row>
    <row r="7" spans="2:3" x14ac:dyDescent="0.3">
      <c r="B7" s="22" t="s">
        <v>44</v>
      </c>
      <c r="C7" s="23">
        <f>SUM(C5:C6)</f>
        <v>8281</v>
      </c>
    </row>
    <row r="8" spans="2:3" x14ac:dyDescent="0.3">
      <c r="B8" s="24" t="s">
        <v>46</v>
      </c>
      <c r="C8" s="25">
        <v>1301</v>
      </c>
    </row>
    <row r="9" spans="2:3" x14ac:dyDescent="0.3">
      <c r="B9" s="24" t="s">
        <v>45</v>
      </c>
      <c r="C9" s="25">
        <v>-500</v>
      </c>
    </row>
    <row r="10" spans="2:3" x14ac:dyDescent="0.3">
      <c r="B10" s="24" t="s">
        <v>47</v>
      </c>
      <c r="C10" s="25">
        <v>-3000</v>
      </c>
    </row>
    <row r="11" spans="2:3" x14ac:dyDescent="0.3">
      <c r="B11" s="22" t="s">
        <v>48</v>
      </c>
      <c r="C11" s="23">
        <f>SUM(C7:C10)</f>
        <v>6082</v>
      </c>
    </row>
    <row r="12" spans="2:3" x14ac:dyDescent="0.3">
      <c r="B12" s="24" t="s">
        <v>49</v>
      </c>
      <c r="C12" s="25">
        <f>-0.3*C11</f>
        <v>-1824.6</v>
      </c>
    </row>
    <row r="13" spans="2:3" x14ac:dyDescent="0.3">
      <c r="B13" s="22" t="s">
        <v>50</v>
      </c>
      <c r="C13" s="23">
        <f>SUM(C11:C12)</f>
        <v>4257.3999999999996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H6"/>
  <sheetViews>
    <sheetView workbookViewId="0">
      <selection activeCell="I9" sqref="I9"/>
    </sheetView>
  </sheetViews>
  <sheetFormatPr defaultRowHeight="14.4" x14ac:dyDescent="0.3"/>
  <cols>
    <col min="1" max="1" width="4.33203125" customWidth="1"/>
    <col min="2" max="2" width="11.5546875" bestFit="1" customWidth="1"/>
    <col min="8" max="8" width="15.33203125" bestFit="1" customWidth="1"/>
    <col min="9" max="12" width="9.88671875" bestFit="1" customWidth="1"/>
    <col min="13" max="13" width="10.88671875" bestFit="1" customWidth="1"/>
  </cols>
  <sheetData>
    <row r="3" spans="2:8" x14ac:dyDescent="0.3">
      <c r="B3" s="15" t="s">
        <v>36</v>
      </c>
      <c r="C3" s="12">
        <v>2013</v>
      </c>
      <c r="D3" s="12">
        <v>2014</v>
      </c>
      <c r="E3" s="12">
        <v>2015</v>
      </c>
      <c r="F3" s="12">
        <v>2016</v>
      </c>
      <c r="G3" s="18">
        <v>2017</v>
      </c>
      <c r="H3" s="21" t="s">
        <v>29</v>
      </c>
    </row>
    <row r="4" spans="2:8" x14ac:dyDescent="0.3">
      <c r="B4" s="16" t="s">
        <v>23</v>
      </c>
      <c r="C4" s="13">
        <v>3570.0196000000001</v>
      </c>
      <c r="D4" s="13">
        <v>1054.6271999999999</v>
      </c>
      <c r="E4" s="13">
        <v>1547.9849999999999</v>
      </c>
      <c r="F4" s="13">
        <v>2174.5028000000002</v>
      </c>
      <c r="G4" s="19">
        <v>6911.0039999999999</v>
      </c>
    </row>
    <row r="5" spans="2:8" x14ac:dyDescent="0.3">
      <c r="B5" s="16" t="s">
        <v>5</v>
      </c>
      <c r="C5" s="13">
        <v>2885.5771999999997</v>
      </c>
      <c r="D5" s="13">
        <v>3735.1379999999999</v>
      </c>
      <c r="E5" s="13">
        <v>2187.1529999999998</v>
      </c>
      <c r="F5" s="13">
        <v>1118.5440000000001</v>
      </c>
      <c r="G5" s="19">
        <v>2748.4223999999999</v>
      </c>
    </row>
    <row r="6" spans="2:8" x14ac:dyDescent="0.3">
      <c r="B6" s="17" t="s">
        <v>8</v>
      </c>
      <c r="C6" s="14">
        <v>1577.9459999999999</v>
      </c>
      <c r="D6" s="14">
        <v>703.08479999999997</v>
      </c>
      <c r="E6" s="14">
        <v>2085.2856000000002</v>
      </c>
      <c r="F6" s="14">
        <v>2302.3364000000001</v>
      </c>
      <c r="G6" s="20">
        <v>133.16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D6CCA581-FF9D-4248-BF1A-AE87571B61F2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Sparklines!C6:G6</xm:f>
              <xm:sqref>H6</xm:sqref>
            </x14:sparkline>
          </x14:sparklines>
        </x14:sparklineGroup>
        <x14:sparklineGroup displayEmptyCellsAs="gap" xr2:uid="{5BF6D166-1303-4C3D-9D4B-14A61EE96B21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Sparklines!C5:G5</xm:f>
              <xm:sqref>H5</xm:sqref>
            </x14:sparkline>
          </x14:sparklines>
        </x14:sparklineGroup>
        <x14:sparklineGroup displayEmptyCellsAs="gap" xr2:uid="{B3A502F1-856F-45E8-B9AB-321157F87F45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Sparklines!C4:G4</xm:f>
              <xm:sqref>H4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Exercise</vt:lpstr>
      <vt:lpstr>Sheet1</vt:lpstr>
      <vt:lpstr>Sheet2</vt:lpstr>
      <vt:lpstr>Practice</vt:lpstr>
      <vt:lpstr>Scatter plot</vt:lpstr>
      <vt:lpstr>Histogram</vt:lpstr>
      <vt:lpstr>Waterfall</vt:lpstr>
      <vt:lpstr>Sparklines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Dinkesh Rathod</cp:lastModifiedBy>
  <dcterms:created xsi:type="dcterms:W3CDTF">2018-12-06T08:17:41Z</dcterms:created>
  <dcterms:modified xsi:type="dcterms:W3CDTF">2025-10-07T10:38:30Z</dcterms:modified>
</cp:coreProperties>
</file>