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420" yWindow="-60" windowWidth="17340" windowHeight="4512" tabRatio="597"/>
  </bookViews>
  <sheets>
    <sheet name="Sheet1" sheetId="1" r:id="rId1"/>
    <sheet name="code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code!$A$7:$L$714</definedName>
    <definedName name="_xlnm._FilterDatabase" localSheetId="0" hidden="1">Sheet1!$A$6:$IP$107</definedName>
    <definedName name="_xlnm.Print_Area" localSheetId="0">Sheet1!$A$1:$U$107</definedName>
    <definedName name="_xlnm.Print_Titles" localSheetId="0">Sheet1!$1:$6</definedName>
    <definedName name="Z_CD7E0628_E11E_4F71_A554_05280ADD9314_.wvu.FilterData" localSheetId="1" hidden="1">code!$A$7:$L$714</definedName>
    <definedName name="Z_CD7E0628_E11E_4F71_A554_05280ADD9314_.wvu.FilterData" localSheetId="0" hidden="1">Sheet1!$A$6:$IP$107</definedName>
    <definedName name="Z_CD7E0628_E11E_4F71_A554_05280ADD9314_.wvu.PrintArea" localSheetId="0" hidden="1">Sheet1!$A$1:$U$107</definedName>
    <definedName name="Z_CD7E0628_E11E_4F71_A554_05280ADD9314_.wvu.PrintTitles" localSheetId="0" hidden="1">Sheet1!$1:$6</definedName>
  </definedNames>
  <calcPr calcId="125725"/>
  <customWorkbookViews>
    <customWorkbookView name="dinnissj - Personal View" guid="{CD7E0628-E11E-4F71-A554-05280ADD9314}" mergeInterval="0" personalView="1" maximized="1" xWindow="1" yWindow="1" windowWidth="1680" windowHeight="736" tabRatio="597" activeSheetId="1"/>
  </customWorkbookViews>
</workbook>
</file>

<file path=xl/calcChain.xml><?xml version="1.0" encoding="utf-8"?>
<calcChain xmlns="http://schemas.openxmlformats.org/spreadsheetml/2006/main">
  <c r="K9" i="1"/>
  <c r="W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W21"/>
  <c r="L21"/>
  <c r="K21"/>
  <c r="W20"/>
  <c r="L20"/>
  <c r="K20"/>
  <c r="W19"/>
  <c r="L19"/>
  <c r="K19"/>
  <c r="L18"/>
  <c r="K18"/>
  <c r="L17"/>
  <c r="K17"/>
  <c r="W16"/>
  <c r="L16"/>
  <c r="K16"/>
  <c r="L15"/>
  <c r="K15"/>
  <c r="L13"/>
  <c r="K13"/>
  <c r="L12"/>
  <c r="K12"/>
  <c r="L11"/>
  <c r="K11"/>
  <c r="W10"/>
  <c r="L10"/>
  <c r="K10"/>
  <c r="W9"/>
  <c r="L9"/>
  <c r="W8"/>
  <c r="L8"/>
  <c r="K8"/>
  <c r="W7"/>
  <c r="L7"/>
  <c r="K7"/>
  <c r="L830" i="2" l="1"/>
</calcChain>
</file>

<file path=xl/sharedStrings.xml><?xml version="1.0" encoding="utf-8"?>
<sst xmlns="http://schemas.openxmlformats.org/spreadsheetml/2006/main" count="3924" uniqueCount="1545">
  <si>
    <t>30    DX14TX2  X</t>
  </si>
  <si>
    <t>670534</t>
  </si>
  <si>
    <t>30    DX14TX2 SX</t>
  </si>
  <si>
    <t>671459</t>
  </si>
  <si>
    <t>30    DX14TX7  X</t>
  </si>
  <si>
    <t>671460</t>
  </si>
  <si>
    <t>30    DX14TX7 SX</t>
  </si>
  <si>
    <t>670546</t>
  </si>
  <si>
    <t>45    DX14TX2  X</t>
  </si>
  <si>
    <t>670558</t>
  </si>
  <si>
    <t>45    DX14TX2 SX</t>
  </si>
  <si>
    <t>670560</t>
  </si>
  <si>
    <t>15    FL14TX2  X</t>
  </si>
  <si>
    <t>670571</t>
  </si>
  <si>
    <t>15    FL14TX2 SX</t>
  </si>
  <si>
    <t>670583</t>
  </si>
  <si>
    <t>TBA</t>
  </si>
  <si>
    <t>30    ZX14TX1 SX</t>
  </si>
  <si>
    <t>682895</t>
  </si>
  <si>
    <t>682901</t>
  </si>
  <si>
    <t>682913</t>
  </si>
  <si>
    <t>682925</t>
  </si>
  <si>
    <t>15RP  SL14TX2</t>
  </si>
  <si>
    <t>676627</t>
  </si>
  <si>
    <t>0.5MG EX1000T  X</t>
  </si>
  <si>
    <t>672350</t>
  </si>
  <si>
    <t>15+850AT14TX2 SX</t>
  </si>
  <si>
    <t>679288</t>
  </si>
  <si>
    <t>15+500SL14TX2  X</t>
  </si>
  <si>
    <t>679306</t>
  </si>
  <si>
    <t>15+500SL14TX2 SX</t>
  </si>
  <si>
    <t>670790</t>
  </si>
  <si>
    <t>45    SP14TX2 SX</t>
  </si>
  <si>
    <t>8MG   JC1000T</t>
  </si>
  <si>
    <t>669945</t>
  </si>
  <si>
    <t>EX    140T     X</t>
  </si>
  <si>
    <t>959715</t>
  </si>
  <si>
    <t>334960</t>
  </si>
  <si>
    <t>30+4  AT14TX2 S</t>
  </si>
  <si>
    <t>681672</t>
  </si>
  <si>
    <t>681684</t>
  </si>
  <si>
    <t>679938</t>
  </si>
  <si>
    <t>679951</t>
  </si>
  <si>
    <t>679940</t>
  </si>
  <si>
    <t>679719</t>
  </si>
  <si>
    <t>681763</t>
  </si>
  <si>
    <t>30    EX125000TX</t>
  </si>
  <si>
    <t>672701</t>
  </si>
  <si>
    <t>45    EX80000TX</t>
  </si>
  <si>
    <t>672063</t>
  </si>
  <si>
    <t>672087</t>
  </si>
  <si>
    <t>672105</t>
  </si>
  <si>
    <t>673328</t>
  </si>
  <si>
    <t>680382</t>
  </si>
  <si>
    <t>670716</t>
  </si>
  <si>
    <t>8     FX7T     X</t>
  </si>
  <si>
    <t>671162</t>
  </si>
  <si>
    <t>16    ZX7T    SX</t>
  </si>
  <si>
    <t>671733</t>
  </si>
  <si>
    <t>15    SL14TX2 SX</t>
  </si>
  <si>
    <t>671745</t>
  </si>
  <si>
    <t>679549</t>
  </si>
  <si>
    <t>679550</t>
  </si>
  <si>
    <t>683863</t>
  </si>
  <si>
    <t>683851</t>
  </si>
  <si>
    <t>45    PO14TX2</t>
  </si>
  <si>
    <t>679215</t>
  </si>
  <si>
    <t>670765</t>
  </si>
  <si>
    <t>15    EX1000T SX</t>
  </si>
  <si>
    <t>670479</t>
  </si>
  <si>
    <t>15    EX14TX2 SX</t>
  </si>
  <si>
    <t>45    EX1000T</t>
  </si>
  <si>
    <t>671241</t>
  </si>
  <si>
    <t>45    UX1000T</t>
  </si>
  <si>
    <t>681945</t>
  </si>
  <si>
    <t>674473</t>
  </si>
  <si>
    <t>8MG   UX1000T</t>
  </si>
  <si>
    <t>683516</t>
  </si>
  <si>
    <t>30    IT1000T  X</t>
  </si>
  <si>
    <t>30  STIT7TX16  X</t>
  </si>
  <si>
    <t>30 ST IT7TX16  X</t>
  </si>
  <si>
    <t>684296</t>
  </si>
  <si>
    <t>30BL2 FX7TX16  X</t>
  </si>
  <si>
    <t>30    FX7T    SX</t>
  </si>
  <si>
    <t>669544</t>
  </si>
  <si>
    <t>15  UKEX1000T  X</t>
  </si>
  <si>
    <t>15BL2 GX7TX18  X</t>
  </si>
  <si>
    <t>15BL2 PO7TX18  X</t>
  </si>
  <si>
    <t>15    NL14TX2  X</t>
  </si>
  <si>
    <t>670297</t>
  </si>
  <si>
    <t>670327</t>
  </si>
  <si>
    <t>30    NL14TX2  X</t>
  </si>
  <si>
    <t>680588</t>
  </si>
  <si>
    <t>670121</t>
  </si>
  <si>
    <t>010203</t>
  </si>
  <si>
    <t>679458</t>
  </si>
  <si>
    <t>680394</t>
  </si>
  <si>
    <t>680590</t>
  </si>
  <si>
    <t>676251</t>
  </si>
  <si>
    <t>669933</t>
  </si>
  <si>
    <t>8    ZX10T     X</t>
  </si>
  <si>
    <t>670509</t>
  </si>
  <si>
    <t>672117</t>
  </si>
  <si>
    <t xml:space="preserve">      AT7TX2  S</t>
  </si>
  <si>
    <t>45    EX14TX2</t>
  </si>
  <si>
    <t>30    SP14TX4</t>
  </si>
  <si>
    <t>683954</t>
  </si>
  <si>
    <t>45    TX14TX7</t>
  </si>
  <si>
    <t>679290</t>
  </si>
  <si>
    <t>15+500SL14TX7  X</t>
  </si>
  <si>
    <t>676585</t>
  </si>
  <si>
    <t>683220</t>
  </si>
  <si>
    <t>682950</t>
  </si>
  <si>
    <t>15  UKEX40000TX</t>
  </si>
  <si>
    <t>673330</t>
  </si>
  <si>
    <t>683437</t>
  </si>
  <si>
    <t>683450</t>
  </si>
  <si>
    <t>Destination</t>
  </si>
  <si>
    <t>00</t>
  </si>
  <si>
    <t>777777</t>
  </si>
  <si>
    <t>AG1749GRNUL</t>
  </si>
  <si>
    <t>679422</t>
  </si>
  <si>
    <t>680370</t>
  </si>
  <si>
    <t>683449</t>
  </si>
  <si>
    <t>683462</t>
  </si>
  <si>
    <t>45    ZX14TX7</t>
  </si>
  <si>
    <t>672269</t>
  </si>
  <si>
    <t>TAK-637 TIL</t>
  </si>
  <si>
    <t>672270</t>
  </si>
  <si>
    <t>50MG  UX1000T  X</t>
  </si>
  <si>
    <t>120MG EX1000T  X</t>
  </si>
  <si>
    <t>672300</t>
  </si>
  <si>
    <t>15RP  FX14TX2</t>
  </si>
  <si>
    <t>009001</t>
  </si>
  <si>
    <t>679641</t>
  </si>
  <si>
    <t>679630</t>
  </si>
  <si>
    <t>DEBOSSBL2FX7TX16</t>
  </si>
  <si>
    <t>30BL2 SL7TX16  X</t>
  </si>
  <si>
    <t>679240</t>
  </si>
  <si>
    <t>15+500AT14TX2  X</t>
  </si>
  <si>
    <t>679252</t>
  </si>
  <si>
    <t>AG-OD 30 TIL</t>
  </si>
  <si>
    <t>682172</t>
  </si>
  <si>
    <t>AG-OD30SAT F</t>
  </si>
  <si>
    <t>680369</t>
  </si>
  <si>
    <t>680497</t>
  </si>
  <si>
    <t>670108</t>
  </si>
  <si>
    <t>670467</t>
  </si>
  <si>
    <t>45    SL14TX7</t>
  </si>
  <si>
    <t>676895</t>
  </si>
  <si>
    <t>45RP  SL14TX2</t>
  </si>
  <si>
    <t>676901</t>
  </si>
  <si>
    <t>45RP  SL14TX7</t>
  </si>
  <si>
    <t>682767</t>
  </si>
  <si>
    <t>682779</t>
  </si>
  <si>
    <t>669507</t>
  </si>
  <si>
    <t xml:space="preserve">      EX1KG</t>
  </si>
  <si>
    <t>010100</t>
  </si>
  <si>
    <t>673687</t>
  </si>
  <si>
    <t>FR    EX1KG</t>
  </si>
  <si>
    <t>673900</t>
  </si>
  <si>
    <t>679999</t>
  </si>
  <si>
    <t>AD-SU LILLY</t>
  </si>
  <si>
    <t>45RP  EX14TX2</t>
  </si>
  <si>
    <t>682720</t>
  </si>
  <si>
    <t>15+850IT14TX4</t>
  </si>
  <si>
    <t>30+4  SL14TX7  X</t>
  </si>
  <si>
    <t>30+4 SL14TX2 S X</t>
  </si>
  <si>
    <t>45+4  EX14TX2  X</t>
  </si>
  <si>
    <t>45+4  ZX10TX5  X</t>
  </si>
  <si>
    <t>15    EX125000TX</t>
  </si>
  <si>
    <t>672683</t>
  </si>
  <si>
    <t>30+4  AT30T    X</t>
  </si>
  <si>
    <t>683486</t>
  </si>
  <si>
    <t>683401</t>
  </si>
  <si>
    <t>15    FX14TX1  X</t>
  </si>
  <si>
    <t>672427</t>
  </si>
  <si>
    <t>15    FX14TX1 SX</t>
  </si>
  <si>
    <t>672439</t>
  </si>
  <si>
    <t>15    ZX7TX19 SX</t>
  </si>
  <si>
    <t>676305</t>
  </si>
  <si>
    <t>683474</t>
  </si>
  <si>
    <t>683498</t>
  </si>
  <si>
    <t>673444</t>
  </si>
  <si>
    <t>30    UX10TX3  X</t>
  </si>
  <si>
    <t>671897</t>
  </si>
  <si>
    <t>30+4  ZX14TX1 S</t>
  </si>
  <si>
    <t>679768</t>
  </si>
  <si>
    <t>AG-1749 OD15</t>
  </si>
  <si>
    <t>DEBOSSUX1000T</t>
  </si>
  <si>
    <t>8MG   ZX10TX3 X</t>
  </si>
  <si>
    <t>8MG   FX10TX3 X</t>
  </si>
  <si>
    <t>960709</t>
  </si>
  <si>
    <t>683619</t>
  </si>
  <si>
    <t xml:space="preserve">      SL7TX2</t>
  </si>
  <si>
    <t>683620</t>
  </si>
  <si>
    <t xml:space="preserve">Color Information </t>
  </si>
  <si>
    <t>15+850ZX14TX2 HP</t>
  </si>
  <si>
    <t xml:space="preserve">      SL14TX2 SX</t>
  </si>
  <si>
    <t>30+4  IT30T   SX</t>
  </si>
  <si>
    <t>679872</t>
  </si>
  <si>
    <t>DEBOSSUX10TX19 X</t>
  </si>
  <si>
    <t>676925</t>
  </si>
  <si>
    <t>683875</t>
  </si>
  <si>
    <t>683930</t>
  </si>
  <si>
    <t>683929</t>
  </si>
  <si>
    <t>683942</t>
  </si>
  <si>
    <t>683530</t>
  </si>
  <si>
    <t>120MG UX1000T  X</t>
  </si>
  <si>
    <t>673547</t>
  </si>
  <si>
    <t>15UK  EX7TX4   X</t>
  </si>
  <si>
    <t>960403</t>
  </si>
  <si>
    <t>671824</t>
  </si>
  <si>
    <t>15    SP7TX19 SX</t>
  </si>
  <si>
    <t>670145</t>
  </si>
  <si>
    <t>30    SP7TX16 SX</t>
  </si>
  <si>
    <t>670273</t>
  </si>
  <si>
    <t>45+4  EX1000T  X</t>
  </si>
  <si>
    <t>670133</t>
  </si>
  <si>
    <t>15    SP7TX19  X</t>
  </si>
  <si>
    <t>671940</t>
  </si>
  <si>
    <t>30    SP7TX16  X</t>
  </si>
  <si>
    <t>679185</t>
  </si>
  <si>
    <t>15    IT14TX2</t>
  </si>
  <si>
    <t>676524</t>
  </si>
  <si>
    <t>TBC : to be confirm           TBD : to be discuss          s/w : ship with</t>
  </si>
  <si>
    <t>Type</t>
  </si>
  <si>
    <t>TIL
Planed
Qty</t>
  </si>
  <si>
    <t>TIL
Planed
Lot  No.</t>
  </si>
  <si>
    <t>682846</t>
  </si>
  <si>
    <t>682858</t>
  </si>
  <si>
    <t>682860</t>
  </si>
  <si>
    <t>669301</t>
  </si>
  <si>
    <t>30    FX14TX2</t>
  </si>
  <si>
    <t>669313</t>
  </si>
  <si>
    <t>681210</t>
  </si>
  <si>
    <t>676706</t>
  </si>
  <si>
    <t>30RP  FX14TX2</t>
  </si>
  <si>
    <t>676718</t>
  </si>
  <si>
    <t>682962</t>
  </si>
  <si>
    <t>682690</t>
  </si>
  <si>
    <t>682676</t>
  </si>
  <si>
    <t>679835</t>
  </si>
  <si>
    <t>679800</t>
  </si>
  <si>
    <t>30    ZX14TX7</t>
  </si>
  <si>
    <t>682834</t>
  </si>
  <si>
    <t>30    SL7TX16 SX</t>
  </si>
  <si>
    <t>669465</t>
  </si>
  <si>
    <t>45    EX1000T  X</t>
  </si>
  <si>
    <t>Type   P=Packed, B=Bulk, C=Capsules, G=AG Granules, O=Other Shipments</t>
  </si>
  <si>
    <t>682871</t>
  </si>
  <si>
    <t>682883</t>
  </si>
  <si>
    <t>670431</t>
  </si>
  <si>
    <t>30    IT7TX16  X</t>
  </si>
  <si>
    <t>671903</t>
  </si>
  <si>
    <t>30    IT7TX16 SX</t>
  </si>
  <si>
    <t>676070</t>
  </si>
  <si>
    <t>PREVACID FIS</t>
  </si>
  <si>
    <t>30 TAPUX1000T  X</t>
  </si>
  <si>
    <t>670492</t>
  </si>
  <si>
    <t>45    EX14TX2 SX</t>
  </si>
  <si>
    <t>960509</t>
  </si>
  <si>
    <t>670285</t>
  </si>
  <si>
    <t>45    ZX14TX2 SX</t>
  </si>
  <si>
    <t>673961</t>
  </si>
  <si>
    <t>15    ZX7TX19  X</t>
  </si>
  <si>
    <t>671800</t>
  </si>
  <si>
    <t>15    UX10T    X</t>
  </si>
  <si>
    <t>673948</t>
  </si>
  <si>
    <t>669684</t>
  </si>
  <si>
    <t>16    FX14T    X</t>
  </si>
  <si>
    <t>669672</t>
  </si>
  <si>
    <t>16    FX7T     X</t>
  </si>
  <si>
    <t>669702</t>
  </si>
  <si>
    <t xml:space="preserve">      FX10TX3</t>
  </si>
  <si>
    <t>681313</t>
  </si>
  <si>
    <t>30    EX1000T SX</t>
  </si>
  <si>
    <t>30    EX14TX2</t>
  </si>
  <si>
    <t>010002</t>
  </si>
  <si>
    <t>676639</t>
  </si>
  <si>
    <t>30RP  EX14TX2</t>
  </si>
  <si>
    <t>682640</t>
  </si>
  <si>
    <t>672099</t>
  </si>
  <si>
    <t>30    EX1000T</t>
  </si>
  <si>
    <t>XXXXXXXXXXXXXXXX</t>
  </si>
  <si>
    <t>999900</t>
  </si>
  <si>
    <t>686384</t>
  </si>
  <si>
    <t>686396</t>
  </si>
  <si>
    <t>686414</t>
  </si>
  <si>
    <t>686402</t>
  </si>
  <si>
    <t>686426</t>
  </si>
  <si>
    <t>686360</t>
  </si>
  <si>
    <t>686244</t>
  </si>
  <si>
    <t>684090</t>
  </si>
  <si>
    <t>684776</t>
  </si>
  <si>
    <t>15+850PO14TX4</t>
  </si>
  <si>
    <t xml:space="preserve">      IT14TX2 X</t>
  </si>
  <si>
    <t>684995</t>
  </si>
  <si>
    <t>685008</t>
  </si>
  <si>
    <t>15    IT14TX1 S</t>
  </si>
  <si>
    <t>684314</t>
  </si>
  <si>
    <t>30    EX14TX2 SX</t>
  </si>
  <si>
    <t>669660</t>
  </si>
  <si>
    <t>AUSTRIA</t>
  </si>
  <si>
    <t>669532</t>
  </si>
  <si>
    <t>4     EX10000TX</t>
  </si>
  <si>
    <t>669519</t>
  </si>
  <si>
    <t>4     EX125000TX</t>
  </si>
  <si>
    <t>669568</t>
  </si>
  <si>
    <t>8     EX125000TX</t>
  </si>
  <si>
    <t>673031</t>
  </si>
  <si>
    <t>15    AX125000TX</t>
  </si>
  <si>
    <t>673055</t>
  </si>
  <si>
    <t>30    AX125000TX</t>
  </si>
  <si>
    <t>673079</t>
  </si>
  <si>
    <t>45    AX80000TX</t>
  </si>
  <si>
    <t>669957</t>
  </si>
  <si>
    <t>16    SP125000TX</t>
  </si>
  <si>
    <t>671496</t>
  </si>
  <si>
    <t>15    UX125000TX</t>
  </si>
  <si>
    <t>679987</t>
  </si>
  <si>
    <t>679975</t>
  </si>
  <si>
    <t>30+4  EX14TX2</t>
  </si>
  <si>
    <t>009002</t>
  </si>
  <si>
    <t>681623</t>
  </si>
  <si>
    <t>679665</t>
  </si>
  <si>
    <t>30+4  IT14TX1 S</t>
  </si>
  <si>
    <t>679653</t>
  </si>
  <si>
    <t>30+4  IT14TX2</t>
  </si>
  <si>
    <t>30RP  IT14TX2</t>
  </si>
  <si>
    <t>682652</t>
  </si>
  <si>
    <t>682664</t>
  </si>
  <si>
    <t>669260</t>
  </si>
  <si>
    <t>679161</t>
  </si>
  <si>
    <t>15+850IT14TX2  X</t>
  </si>
  <si>
    <t>679082</t>
  </si>
  <si>
    <t>15+500FX10TX3  X</t>
  </si>
  <si>
    <t>679094</t>
  </si>
  <si>
    <t>15+500FX10TX9  X</t>
  </si>
  <si>
    <t>683796</t>
  </si>
  <si>
    <t>8MG   PH1000T</t>
  </si>
  <si>
    <t>670042</t>
  </si>
  <si>
    <t>30    LX1000T</t>
  </si>
  <si>
    <t>683814</t>
  </si>
  <si>
    <t>684030</t>
  </si>
  <si>
    <t>683980</t>
  </si>
  <si>
    <t>30    FX14TX1  X</t>
  </si>
  <si>
    <t>672440</t>
  </si>
  <si>
    <t>30    FX14TX1 SX</t>
  </si>
  <si>
    <t>672385</t>
  </si>
  <si>
    <t>15    AT14TX1 SX</t>
  </si>
  <si>
    <t>672397</t>
  </si>
  <si>
    <t>30    AT14TX1  X</t>
  </si>
  <si>
    <t>672403</t>
  </si>
  <si>
    <t>30    AT14TX1 SX</t>
  </si>
  <si>
    <t>671710</t>
  </si>
  <si>
    <t>8     AT7TX4  SX</t>
  </si>
  <si>
    <t>671095</t>
  </si>
  <si>
    <t>16    SL7TX8   X</t>
  </si>
  <si>
    <t>671060</t>
  </si>
  <si>
    <t>8SL7TX8   X</t>
  </si>
  <si>
    <t>670169</t>
  </si>
  <si>
    <t>960209</t>
  </si>
  <si>
    <t>670017</t>
  </si>
  <si>
    <t>15    UX1000T  X</t>
  </si>
  <si>
    <t>671769</t>
  </si>
  <si>
    <t xml:space="preserve">      ZX7TX2</t>
  </si>
  <si>
    <t>683589</t>
  </si>
  <si>
    <t>8     ZX7T     X</t>
  </si>
  <si>
    <t>682810</t>
  </si>
  <si>
    <t xml:space="preserve">      SL7TX7</t>
  </si>
  <si>
    <t>683644</t>
  </si>
  <si>
    <t>676573</t>
  </si>
  <si>
    <t>15BL2 ZX7TX18  X</t>
  </si>
  <si>
    <t>673973</t>
  </si>
  <si>
    <t>30    ZX7TX16  X</t>
  </si>
  <si>
    <t>671927</t>
  </si>
  <si>
    <t>30    ZX7TX16 SX</t>
  </si>
  <si>
    <t>676317</t>
  </si>
  <si>
    <t>673067</t>
  </si>
  <si>
    <t>15    PO14TX2</t>
  </si>
  <si>
    <t>15    SP14TX2</t>
  </si>
  <si>
    <t>15    SP14TX4</t>
  </si>
  <si>
    <t>683840</t>
  </si>
  <si>
    <t>683838</t>
  </si>
  <si>
    <t>30    PO14TX2</t>
  </si>
  <si>
    <t>679100</t>
  </si>
  <si>
    <t>AG-OD TILFIS</t>
  </si>
  <si>
    <t>680620</t>
  </si>
  <si>
    <t>683139</t>
  </si>
  <si>
    <t>676330</t>
  </si>
  <si>
    <t>683012</t>
  </si>
  <si>
    <t>DEBOSSBL2PO7TX16</t>
  </si>
  <si>
    <t>669167</t>
  </si>
  <si>
    <t>15    ZX14TX2</t>
  </si>
  <si>
    <t>30+2  AT14TX2 S</t>
  </si>
  <si>
    <t>679902</t>
  </si>
  <si>
    <t>16    EX7TX4   X</t>
  </si>
  <si>
    <t>673651</t>
  </si>
  <si>
    <t>4     SP1000T  X</t>
  </si>
  <si>
    <t>671538</t>
  </si>
  <si>
    <t>16    SP7TX4   X</t>
  </si>
  <si>
    <t>672464</t>
  </si>
  <si>
    <t>30    IT14TX1  X</t>
  </si>
  <si>
    <t>672361</t>
  </si>
  <si>
    <t>15    ZX14TX1  X</t>
  </si>
  <si>
    <t>669179</t>
  </si>
  <si>
    <t>15    ZX14TX1 SX</t>
  </si>
  <si>
    <t>670261</t>
  </si>
  <si>
    <t>15    ZX14TX2 SX</t>
  </si>
  <si>
    <t>672373</t>
  </si>
  <si>
    <t>679690</t>
  </si>
  <si>
    <t>AD-4833SU</t>
  </si>
  <si>
    <t>New  Request</t>
  </si>
  <si>
    <t>AD-XT30+1000</t>
  </si>
  <si>
    <t>008503</t>
  </si>
  <si>
    <t>681167</t>
  </si>
  <si>
    <t>681155</t>
  </si>
  <si>
    <t>AG-OD30TPC F</t>
  </si>
  <si>
    <t>676275</t>
  </si>
  <si>
    <t>679513</t>
  </si>
  <si>
    <t>679823</t>
  </si>
  <si>
    <t>680035</t>
  </si>
  <si>
    <t>15+850EX1000T  X</t>
  </si>
  <si>
    <t>672221</t>
  </si>
  <si>
    <t>2MG   EX1000T  X</t>
  </si>
  <si>
    <t>674485</t>
  </si>
  <si>
    <t>16MG  UX1000T  X</t>
  </si>
  <si>
    <t>672233</t>
  </si>
  <si>
    <t>2MG   UX1000T  X</t>
  </si>
  <si>
    <t>16    EX125000TX</t>
  </si>
  <si>
    <t>45    SL14TX2</t>
  </si>
  <si>
    <t>681131</t>
  </si>
  <si>
    <t>30+4  ZX30T   SX</t>
  </si>
  <si>
    <t>30+4  AT30T   SX</t>
  </si>
  <si>
    <t>684326</t>
  </si>
  <si>
    <t>670819</t>
  </si>
  <si>
    <t>15    SW14TX2 SX</t>
  </si>
  <si>
    <t>672026</t>
  </si>
  <si>
    <t>682603</t>
  </si>
  <si>
    <t>670236</t>
  </si>
  <si>
    <t>15    AT14TX2</t>
  </si>
  <si>
    <t>673110</t>
  </si>
  <si>
    <t>15    AT14TX2  S</t>
  </si>
  <si>
    <t>670686</t>
  </si>
  <si>
    <t>670704</t>
  </si>
  <si>
    <t>670728</t>
  </si>
  <si>
    <t>AG-OD TPCFIS</t>
  </si>
  <si>
    <t>679744</t>
  </si>
  <si>
    <t>16    LX1000T</t>
  </si>
  <si>
    <t>TAK-375 TIL</t>
  </si>
  <si>
    <t>674497</t>
  </si>
  <si>
    <t>4MG   EX1000T</t>
  </si>
  <si>
    <t>011401</t>
  </si>
  <si>
    <t>Item Code</t>
  </si>
  <si>
    <t>8MG   IT1000T  X</t>
  </si>
  <si>
    <t>960809</t>
  </si>
  <si>
    <t>683656</t>
  </si>
  <si>
    <t>683668</t>
  </si>
  <si>
    <t>683670</t>
  </si>
  <si>
    <t>683681</t>
  </si>
  <si>
    <t>683693</t>
  </si>
  <si>
    <t>683700</t>
  </si>
  <si>
    <t>683711</t>
  </si>
  <si>
    <t>670250</t>
  </si>
  <si>
    <t>45    AT14TX2</t>
  </si>
  <si>
    <t>675064</t>
  </si>
  <si>
    <t>45    AT14TX2 S</t>
  </si>
  <si>
    <t>681234</t>
  </si>
  <si>
    <t>681246</t>
  </si>
  <si>
    <t>669593</t>
  </si>
  <si>
    <t>15    SW14TX7  X</t>
  </si>
  <si>
    <t>670820</t>
  </si>
  <si>
    <t>670649</t>
  </si>
  <si>
    <t>30    GX14TX2  X</t>
  </si>
  <si>
    <t>670650</t>
  </si>
  <si>
    <t>30    GX14TX2 SX</t>
  </si>
  <si>
    <t>670662</t>
  </si>
  <si>
    <t>45    GX14TX2  X</t>
  </si>
  <si>
    <t>670674</t>
  </si>
  <si>
    <t>45    GX14TX2 SX</t>
  </si>
  <si>
    <t>670698</t>
  </si>
  <si>
    <t>15    PO14TX2 SX</t>
  </si>
  <si>
    <t>30GE  UX1000T</t>
  </si>
  <si>
    <t>15+850HK14TX2  X</t>
  </si>
  <si>
    <t>15+850JC14TX2  X</t>
  </si>
  <si>
    <t>15+850TX14TX2  X</t>
  </si>
  <si>
    <t>15+850ZX14TX2  X</t>
  </si>
  <si>
    <t>686116</t>
  </si>
  <si>
    <t>685896</t>
  </si>
  <si>
    <t>685914</t>
  </si>
  <si>
    <t>30+2  SL14TX2  X</t>
  </si>
  <si>
    <t>30+2  SL14TX7  X</t>
  </si>
  <si>
    <t>30+2 SL14TX2 S X</t>
  </si>
  <si>
    <t>685902</t>
  </si>
  <si>
    <t>685926</t>
  </si>
  <si>
    <t>30+4  SL14TX2  X</t>
  </si>
  <si>
    <t xml:space="preserve">      FX1KG</t>
  </si>
  <si>
    <t>670110</t>
  </si>
  <si>
    <t>AG-1749 OD</t>
  </si>
  <si>
    <t>15    AX1000T</t>
  </si>
  <si>
    <t>685094</t>
  </si>
  <si>
    <t>30RP  SL14TX7</t>
  </si>
  <si>
    <t>682706</t>
  </si>
  <si>
    <t>680631</t>
  </si>
  <si>
    <t>683103</t>
  </si>
  <si>
    <t>DEBOSSBL2SP7TX16</t>
  </si>
  <si>
    <t>683115</t>
  </si>
  <si>
    <t>677012</t>
  </si>
  <si>
    <t>15+850SW14TX4</t>
  </si>
  <si>
    <t>30+2  PO14TX2</t>
  </si>
  <si>
    <t>30+2  SP14TX2</t>
  </si>
  <si>
    <t>30+4  PO14TX2</t>
  </si>
  <si>
    <t>30+4  SP14TX2</t>
  </si>
  <si>
    <t>15    BE14TX2</t>
  </si>
  <si>
    <t>15    PO14TX1</t>
  </si>
  <si>
    <t>15    LU14TX2</t>
  </si>
  <si>
    <t>669155</t>
  </si>
  <si>
    <t>15    ZX10TX5</t>
  </si>
  <si>
    <t>8  SL7TX1X</t>
  </si>
  <si>
    <t>671058</t>
  </si>
  <si>
    <t>8 SL7TX4X</t>
  </si>
  <si>
    <t>671794</t>
  </si>
  <si>
    <t>15    GX7TX19 SX</t>
  </si>
  <si>
    <t>960503</t>
  </si>
  <si>
    <t>671915</t>
  </si>
  <si>
    <t>30    GX7TX16 SX</t>
  </si>
  <si>
    <t>671850</t>
  </si>
  <si>
    <t>15    PO7TX19 SX</t>
  </si>
  <si>
    <t>671976</t>
  </si>
  <si>
    <t>30    PO7TX16 SX</t>
  </si>
  <si>
    <t>675921</t>
  </si>
  <si>
    <t>30    UX7T    SX</t>
  </si>
  <si>
    <t>15    CA1000T  X</t>
  </si>
  <si>
    <t>672543</t>
  </si>
  <si>
    <t>15    CA125000TX</t>
  </si>
  <si>
    <t>672579</t>
  </si>
  <si>
    <t>30    CA1000T  X</t>
  </si>
  <si>
    <t>672567</t>
  </si>
  <si>
    <t>30    CA125000TX</t>
  </si>
  <si>
    <t>672592</t>
  </si>
  <si>
    <t>30    SP14TX2  X</t>
  </si>
  <si>
    <t>670777</t>
  </si>
  <si>
    <t>30    SP14TX2 SX</t>
  </si>
  <si>
    <t>670789</t>
  </si>
  <si>
    <t>45    SP14TX2  X</t>
  </si>
  <si>
    <t>30    IT14TX1  S</t>
  </si>
  <si>
    <t>681325</t>
  </si>
  <si>
    <t>681350</t>
  </si>
  <si>
    <t>681374</t>
  </si>
  <si>
    <t>681362</t>
  </si>
  <si>
    <t>669556</t>
  </si>
  <si>
    <t>674916</t>
  </si>
  <si>
    <t>674928</t>
  </si>
  <si>
    <t>679264</t>
  </si>
  <si>
    <t>670960</t>
  </si>
  <si>
    <t>16  ZX7TX2 SX</t>
  </si>
  <si>
    <t>670935</t>
  </si>
  <si>
    <t>16  ZX7TX4X</t>
  </si>
  <si>
    <t>670947</t>
  </si>
  <si>
    <t>16  ZX7TX8X</t>
  </si>
  <si>
    <t>671022</t>
  </si>
  <si>
    <t>8 ZX10TX1  SX</t>
  </si>
  <si>
    <t>676354</t>
  </si>
  <si>
    <t>30BL2 AT7TX16  X</t>
  </si>
  <si>
    <t>15    DE14TX2</t>
  </si>
  <si>
    <t>15    DE14TX7</t>
  </si>
  <si>
    <t>15    NW14TX2</t>
  </si>
  <si>
    <t>15    NW14TX7</t>
  </si>
  <si>
    <t>ACTOS LONZA</t>
  </si>
  <si>
    <t>15    SW14TX2</t>
  </si>
  <si>
    <t>15    SW14TX7</t>
  </si>
  <si>
    <t>30    BE14TX2</t>
  </si>
  <si>
    <t>30    LU14TX2</t>
  </si>
  <si>
    <t>30    DE14TX2</t>
  </si>
  <si>
    <t>30+2  EX1000T  X</t>
  </si>
  <si>
    <t>960609</t>
  </si>
  <si>
    <t>680000</t>
  </si>
  <si>
    <t>30+4  EX1000T  X</t>
  </si>
  <si>
    <t>680011</t>
  </si>
  <si>
    <t>15BL2 SP7TX18  X</t>
  </si>
  <si>
    <t>15    IT1000T  X</t>
  </si>
  <si>
    <t>15  STIT7TX19  X</t>
  </si>
  <si>
    <t>15 ST IT7TX19  X</t>
  </si>
  <si>
    <t>15    STIT7TX19X</t>
  </si>
  <si>
    <t>683504</t>
  </si>
  <si>
    <t>684284</t>
  </si>
  <si>
    <t>15BL2 FX7TX18  X</t>
  </si>
  <si>
    <t>30  UKEX1000T  X</t>
  </si>
  <si>
    <t>30BL2 GX7TX16  X</t>
  </si>
  <si>
    <t>30BL2 PO7TX16  X</t>
  </si>
  <si>
    <t>30BL2 SP7TX16  X</t>
  </si>
  <si>
    <t xml:space="preserve">      SL14TX7  X</t>
  </si>
  <si>
    <t>30+4  EX30T    X</t>
  </si>
  <si>
    <t>670352</t>
  </si>
  <si>
    <t>670364</t>
  </si>
  <si>
    <t>679847</t>
  </si>
  <si>
    <t>30+2  AT14TX2</t>
  </si>
  <si>
    <t>674898</t>
  </si>
  <si>
    <t>674904</t>
  </si>
  <si>
    <t>679367</t>
  </si>
  <si>
    <t>679379</t>
  </si>
  <si>
    <t>674140</t>
  </si>
  <si>
    <t>15    UX7TX19 SX</t>
  </si>
  <si>
    <t>674151</t>
  </si>
  <si>
    <t>30+4  ZX14TX7</t>
  </si>
  <si>
    <t>681635</t>
  </si>
  <si>
    <t>681660</t>
  </si>
  <si>
    <t>681659</t>
  </si>
  <si>
    <t>681647</t>
  </si>
  <si>
    <t>679574</t>
  </si>
  <si>
    <t>670376</t>
  </si>
  <si>
    <t>670388</t>
  </si>
  <si>
    <t>010201</t>
  </si>
  <si>
    <t>679355</t>
  </si>
  <si>
    <t>680436</t>
  </si>
  <si>
    <t>DEB BL2STIT7TX16</t>
  </si>
  <si>
    <t>685082</t>
  </si>
  <si>
    <t>670315</t>
  </si>
  <si>
    <t>670339</t>
  </si>
  <si>
    <t>45    NL14TX2  X</t>
  </si>
  <si>
    <t>670340</t>
  </si>
  <si>
    <t>670390</t>
  </si>
  <si>
    <t>960109</t>
  </si>
  <si>
    <t>670406</t>
  </si>
  <si>
    <t>669222</t>
  </si>
  <si>
    <t>15    IT14TX2 SX</t>
  </si>
  <si>
    <t>669337</t>
  </si>
  <si>
    <t>30    UX7TX16 SX</t>
  </si>
  <si>
    <t>15+850ZX14TX7</t>
  </si>
  <si>
    <t>15    DX14TX2  X</t>
  </si>
  <si>
    <t>670510</t>
  </si>
  <si>
    <t>15    DX14TX2 SX</t>
  </si>
  <si>
    <t>671678</t>
  </si>
  <si>
    <t>15    DX14TX7  X</t>
  </si>
  <si>
    <t>670522</t>
  </si>
  <si>
    <t>683073</t>
  </si>
  <si>
    <t>669325</t>
  </si>
  <si>
    <t>30    IT14TX2</t>
  </si>
  <si>
    <t>676640</t>
  </si>
  <si>
    <t>30RP  IT14TX1  S</t>
  </si>
  <si>
    <t>676652</t>
  </si>
  <si>
    <t>679173</t>
  </si>
  <si>
    <t>15+850IT14TX1 S</t>
  </si>
  <si>
    <t>682020</t>
  </si>
  <si>
    <t>30    UX125000TX</t>
  </si>
  <si>
    <t>671514</t>
  </si>
  <si>
    <t>45    UX80000TX</t>
  </si>
  <si>
    <t>673122</t>
  </si>
  <si>
    <t>16    LX125000TX</t>
  </si>
  <si>
    <t>669489</t>
  </si>
  <si>
    <t>PREVACID 30</t>
  </si>
  <si>
    <t>669738</t>
  </si>
  <si>
    <t>16    SP14T    X</t>
  </si>
  <si>
    <t>669726</t>
  </si>
  <si>
    <t>16    SP7T     X</t>
  </si>
  <si>
    <t xml:space="preserve">      ZX7TX1  S</t>
  </si>
  <si>
    <t>683577</t>
  </si>
  <si>
    <t>683413</t>
  </si>
  <si>
    <t>15RP  IT14TX1  S</t>
  </si>
  <si>
    <t>676536</t>
  </si>
  <si>
    <t>15RP  IT14TX2</t>
  </si>
  <si>
    <t>682573</t>
  </si>
  <si>
    <t>682585</t>
  </si>
  <si>
    <t>15T-P   ZX1000TX</t>
  </si>
  <si>
    <t>670066</t>
  </si>
  <si>
    <t>680667</t>
  </si>
  <si>
    <t>683061</t>
  </si>
  <si>
    <t>679537</t>
  </si>
  <si>
    <t>680473</t>
  </si>
  <si>
    <t>680679</t>
  </si>
  <si>
    <t>BLOPRESS</t>
  </si>
  <si>
    <t>960203</t>
  </si>
  <si>
    <t>669258</t>
  </si>
  <si>
    <t>30    FL14TX2  X</t>
  </si>
  <si>
    <t>670595</t>
  </si>
  <si>
    <t>30    FL14TX2 SX</t>
  </si>
  <si>
    <t>30+4  ZX14TX2</t>
  </si>
  <si>
    <t>679770</t>
  </si>
  <si>
    <t>30    PO14TX2 SX</t>
  </si>
  <si>
    <t>670730</t>
  </si>
  <si>
    <t>45    PO14TX2 SX</t>
  </si>
  <si>
    <t>669751</t>
  </si>
  <si>
    <t>16    PO14T    X</t>
  </si>
  <si>
    <t>670741</t>
  </si>
  <si>
    <t>15    SP14TX2  X</t>
  </si>
  <si>
    <t>670753</t>
  </si>
  <si>
    <t>15    SP14TX2 SX</t>
  </si>
  <si>
    <t>675970</t>
  </si>
  <si>
    <t>DEBOSSUX7TX19 SX</t>
  </si>
  <si>
    <t>675982</t>
  </si>
  <si>
    <t>DEBOSSUX7TX16 SX</t>
  </si>
  <si>
    <t>673985</t>
  </si>
  <si>
    <t>15    IT7TX19  X</t>
  </si>
  <si>
    <t>671782</t>
  </si>
  <si>
    <t>TAP   UX1000TX</t>
  </si>
  <si>
    <t>30    NO14TX2  X</t>
  </si>
  <si>
    <t>671484</t>
  </si>
  <si>
    <t>30    NO14TX7  X</t>
  </si>
  <si>
    <t>669740</t>
  </si>
  <si>
    <t>16    PO7TX20X4X</t>
  </si>
  <si>
    <t>959717</t>
  </si>
  <si>
    <t>672555</t>
  </si>
  <si>
    <t>670480</t>
  </si>
  <si>
    <t>679914</t>
  </si>
  <si>
    <t>AG-1749 OD30</t>
  </si>
  <si>
    <t>682160</t>
  </si>
  <si>
    <t>AG-OD 30 SAT</t>
  </si>
  <si>
    <t>679446</t>
  </si>
  <si>
    <t>15RP  SL14TX7</t>
  </si>
  <si>
    <t>682627</t>
  </si>
  <si>
    <t>682639</t>
  </si>
  <si>
    <t>669349</t>
  </si>
  <si>
    <t>010003</t>
  </si>
  <si>
    <t>676767</t>
  </si>
  <si>
    <t>685045</t>
  </si>
  <si>
    <t>45+4  ZX14TX2  X</t>
  </si>
  <si>
    <t>45+4  ZX14TX7  X</t>
  </si>
  <si>
    <t>45+4 ZX14TX1 S X</t>
  </si>
  <si>
    <t>45+4  AT14TX2  X</t>
  </si>
  <si>
    <t>45+4 AT14TX2 S X</t>
  </si>
  <si>
    <t>45+4  SL14TX2  X</t>
  </si>
  <si>
    <t>45+4  SL14TX7  X</t>
  </si>
  <si>
    <t>45+4 SL14TX2 S X</t>
  </si>
  <si>
    <t>685768</t>
  </si>
  <si>
    <t>685884</t>
  </si>
  <si>
    <t>685781</t>
  </si>
  <si>
    <t>686128</t>
  </si>
  <si>
    <t>686130</t>
  </si>
  <si>
    <t>686165</t>
  </si>
  <si>
    <t>686177</t>
  </si>
  <si>
    <t>685641</t>
  </si>
  <si>
    <t>686062</t>
  </si>
  <si>
    <t>686074</t>
  </si>
  <si>
    <t>685770</t>
  </si>
  <si>
    <t>685793</t>
  </si>
  <si>
    <t>686141</t>
  </si>
  <si>
    <t>686153</t>
  </si>
  <si>
    <t>686189</t>
  </si>
  <si>
    <t>686190</t>
  </si>
  <si>
    <t>685653</t>
  </si>
  <si>
    <t>686086</t>
  </si>
  <si>
    <t>686098</t>
  </si>
  <si>
    <t>685665</t>
  </si>
  <si>
    <t>686104</t>
  </si>
  <si>
    <t>686232</t>
  </si>
  <si>
    <t>686220</t>
  </si>
  <si>
    <t>685823</t>
  </si>
  <si>
    <t>685847</t>
  </si>
  <si>
    <t>DEBOSSSTIT7TX19X</t>
  </si>
  <si>
    <t>DEBOSSTIT7TX19SX</t>
  </si>
  <si>
    <t>686219</t>
  </si>
  <si>
    <t>685835</t>
  </si>
  <si>
    <t>DEBOSSSTIT7TX16X</t>
  </si>
  <si>
    <t>DEBOSSTIT7TX16SX</t>
  </si>
  <si>
    <t>685616</t>
  </si>
  <si>
    <t>685628</t>
  </si>
  <si>
    <t>685630</t>
  </si>
  <si>
    <t>4MG   EX10TX3  X</t>
  </si>
  <si>
    <t>686037</t>
  </si>
  <si>
    <t>686207</t>
  </si>
  <si>
    <t>681398</t>
  </si>
  <si>
    <t xml:space="preserve"> </t>
  </si>
  <si>
    <t>UK(WYETH)</t>
  </si>
  <si>
    <t>Revised by TIL</t>
  </si>
  <si>
    <t>Canceled</t>
  </si>
  <si>
    <t>15+500EX1000T  X</t>
  </si>
  <si>
    <t>680564</t>
  </si>
  <si>
    <t>682998</t>
  </si>
  <si>
    <t>DEBOSSBL2PO7TX18</t>
  </si>
  <si>
    <t>683000</t>
  </si>
  <si>
    <t>676287</t>
  </si>
  <si>
    <t>679392</t>
  </si>
  <si>
    <t>683097</t>
  </si>
  <si>
    <t>DEBOSSBL2SP7TX18</t>
  </si>
  <si>
    <t>679562</t>
  </si>
  <si>
    <t>680540</t>
  </si>
  <si>
    <t>683085</t>
  </si>
  <si>
    <t>BL2DEB UX10TX16X</t>
  </si>
  <si>
    <t>675969</t>
  </si>
  <si>
    <t>DEBOSSUX10TX16 X</t>
  </si>
  <si>
    <t>674278</t>
  </si>
  <si>
    <t>15    FX7TX19  X</t>
  </si>
  <si>
    <t>674280</t>
  </si>
  <si>
    <t>15    FX7TX19 SX</t>
  </si>
  <si>
    <t>674291</t>
  </si>
  <si>
    <t>30    FX7TX16  X</t>
  </si>
  <si>
    <t>674308</t>
  </si>
  <si>
    <t>30    FX7TX16 SX</t>
  </si>
  <si>
    <t>673912</t>
  </si>
  <si>
    <t>16    CO1000T  X</t>
  </si>
  <si>
    <t>15RP  EX14TX2</t>
  </si>
  <si>
    <t>682561</t>
  </si>
  <si>
    <t>682949</t>
  </si>
  <si>
    <t>670455</t>
  </si>
  <si>
    <t>15    SL7TX19 SX</t>
  </si>
  <si>
    <t>674023</t>
  </si>
  <si>
    <t>15  SL7TX19    X</t>
  </si>
  <si>
    <t>676366</t>
  </si>
  <si>
    <t>15BL2 SL7TX18  X</t>
  </si>
  <si>
    <t>674035</t>
  </si>
  <si>
    <t>30    SL7TX16  X</t>
  </si>
  <si>
    <t>671990</t>
  </si>
  <si>
    <t>669283</t>
  </si>
  <si>
    <t>669210</t>
  </si>
  <si>
    <t>671502</t>
  </si>
  <si>
    <t>30    SL14TX2 SX</t>
  </si>
  <si>
    <t>671757</t>
  </si>
  <si>
    <t>45    SL14TX2 SX</t>
  </si>
  <si>
    <t>669246</t>
  </si>
  <si>
    <t>BLOPRESS C</t>
  </si>
  <si>
    <t>16    SP1000T</t>
  </si>
  <si>
    <t>010505</t>
  </si>
  <si>
    <t>673134</t>
  </si>
  <si>
    <t>683887</t>
  </si>
  <si>
    <t>670030</t>
  </si>
  <si>
    <t>15    LX1000T</t>
  </si>
  <si>
    <t>683905</t>
  </si>
  <si>
    <t>683899</t>
  </si>
  <si>
    <t>30    ZX14TX1  X</t>
  </si>
  <si>
    <t>30    AX1000T</t>
  </si>
  <si>
    <t>45    AX1000T</t>
  </si>
  <si>
    <t>669611</t>
  </si>
  <si>
    <t>684302</t>
  </si>
  <si>
    <t>DEBOSSBL2FX7TX18</t>
  </si>
  <si>
    <t>30+2  ZX10TX5</t>
  </si>
  <si>
    <t>679756</t>
  </si>
  <si>
    <t>679860</t>
  </si>
  <si>
    <t>30+4  AT14TX2</t>
  </si>
  <si>
    <t>680618</t>
  </si>
  <si>
    <t>45    ZX14TX1  S</t>
  </si>
  <si>
    <t>669386</t>
  </si>
  <si>
    <t xml:space="preserve">      AT14TX2  X</t>
  </si>
  <si>
    <t xml:space="preserve">      SL14TX2  X</t>
  </si>
  <si>
    <t>679525</t>
  </si>
  <si>
    <t>680461</t>
  </si>
  <si>
    <t>679320</t>
  </si>
  <si>
    <t>15+850SL14TX7</t>
  </si>
  <si>
    <t>669635</t>
  </si>
  <si>
    <t>30 TAPUX1000T</t>
  </si>
  <si>
    <t>011700</t>
  </si>
  <si>
    <t>AG1749OD TIL</t>
  </si>
  <si>
    <t>674503</t>
  </si>
  <si>
    <t>011402</t>
  </si>
  <si>
    <t>685010</t>
  </si>
  <si>
    <t>15    FX14TX2 SX</t>
  </si>
  <si>
    <t>15RP  FX14TX2 SX</t>
  </si>
  <si>
    <t>685021</t>
  </si>
  <si>
    <t>685033</t>
  </si>
  <si>
    <t>672415</t>
  </si>
  <si>
    <t xml:space="preserve">      IT7TX2</t>
  </si>
  <si>
    <t>683565</t>
  </si>
  <si>
    <t>676378</t>
  </si>
  <si>
    <t>669520</t>
  </si>
  <si>
    <t>4     EX1000T</t>
  </si>
  <si>
    <t>010501</t>
  </si>
  <si>
    <t>669570</t>
  </si>
  <si>
    <t>8     EX1000T</t>
  </si>
  <si>
    <t>010502</t>
  </si>
  <si>
    <t>683024</t>
  </si>
  <si>
    <t>676299</t>
  </si>
  <si>
    <t>679495</t>
  </si>
  <si>
    <t>682718</t>
  </si>
  <si>
    <t>669453</t>
  </si>
  <si>
    <t>16    EX1000T</t>
  </si>
  <si>
    <t>010503</t>
  </si>
  <si>
    <t>684028</t>
  </si>
  <si>
    <t>674515</t>
  </si>
  <si>
    <t>16MG  EX1000T</t>
  </si>
  <si>
    <t>011403</t>
  </si>
  <si>
    <t>674138</t>
  </si>
  <si>
    <t>PREVACID TCI</t>
  </si>
  <si>
    <t>674126</t>
  </si>
  <si>
    <t>361101</t>
  </si>
  <si>
    <t>684351</t>
  </si>
  <si>
    <t>681143</t>
  </si>
  <si>
    <t>682240</t>
  </si>
  <si>
    <t>15+850AT14TX4</t>
  </si>
  <si>
    <t>682251</t>
  </si>
  <si>
    <t>15+850AT14TX4 S</t>
  </si>
  <si>
    <t>679318</t>
  </si>
  <si>
    <t>15+850SL14TX2</t>
  </si>
  <si>
    <t>679331</t>
  </si>
  <si>
    <t>30+2  ZX14TX1 S</t>
  </si>
  <si>
    <t>679720</t>
  </si>
  <si>
    <t>30+2  ZX14TX2</t>
  </si>
  <si>
    <t>679732</t>
  </si>
  <si>
    <t>30+2  ZX14TX7</t>
  </si>
  <si>
    <t>TPC   EX1KG</t>
  </si>
  <si>
    <t>AD-4833MET</t>
  </si>
  <si>
    <t>AG-OD30TIL</t>
  </si>
  <si>
    <t>AG-OD15TIL</t>
  </si>
  <si>
    <t>DEBOSS UKEX1000T</t>
  </si>
  <si>
    <t>683383</t>
  </si>
  <si>
    <t>683395</t>
  </si>
  <si>
    <t>679896</t>
  </si>
  <si>
    <t>669234</t>
  </si>
  <si>
    <t>ACTOS</t>
  </si>
  <si>
    <t>15    EX14TX2</t>
  </si>
  <si>
    <t>681295</t>
  </si>
  <si>
    <t>681301</t>
  </si>
  <si>
    <t>681271</t>
  </si>
  <si>
    <t>681283</t>
  </si>
  <si>
    <t>AD-XT15+1000</t>
  </si>
  <si>
    <t>008502</t>
  </si>
  <si>
    <t>669374</t>
  </si>
  <si>
    <t xml:space="preserve">      EX14TX4  X</t>
  </si>
  <si>
    <t xml:space="preserve">      IT14TX1  X</t>
  </si>
  <si>
    <t xml:space="preserve">      IT14TX2  X</t>
  </si>
  <si>
    <t xml:space="preserve">      ZX14TX1  X</t>
  </si>
  <si>
    <t xml:space="preserve">      ZX14TX2  X</t>
  </si>
  <si>
    <t xml:space="preserve">      ZX14TX7  X</t>
  </si>
  <si>
    <t>30    IT14TX2 SX</t>
  </si>
  <si>
    <t>669910</t>
  </si>
  <si>
    <t>16    IT1000T  X</t>
  </si>
  <si>
    <t>669714</t>
  </si>
  <si>
    <t>16    IT125000TX</t>
  </si>
  <si>
    <t>669659</t>
  </si>
  <si>
    <t>16    ZX14T    X</t>
  </si>
  <si>
    <t>669647</t>
  </si>
  <si>
    <t>16    ZX7T     X</t>
  </si>
  <si>
    <t>669921</t>
  </si>
  <si>
    <t>BL2DEB UX10TX18X</t>
  </si>
  <si>
    <t>675957</t>
  </si>
  <si>
    <t>30    ZX14TX2 SX</t>
  </si>
  <si>
    <t>670078</t>
  </si>
  <si>
    <t>15    FX1000T  X</t>
  </si>
  <si>
    <t>671812</t>
  </si>
  <si>
    <t>15    FX7T    SX</t>
  </si>
  <si>
    <t>670080</t>
  </si>
  <si>
    <t>8 ZX7TX2   SX</t>
  </si>
  <si>
    <t>670984</t>
  </si>
  <si>
    <t>8 ZX7TX4X</t>
  </si>
  <si>
    <t>670996</t>
  </si>
  <si>
    <t>8 ZX7TX8X</t>
  </si>
  <si>
    <t>670900</t>
  </si>
  <si>
    <t>16 FX7TX4  SX</t>
  </si>
  <si>
    <t>670893</t>
  </si>
  <si>
    <t>16 FX7TX4X</t>
  </si>
  <si>
    <t>670923</t>
  </si>
  <si>
    <t>8 FX7TX4  SX</t>
  </si>
  <si>
    <t>670911</t>
  </si>
  <si>
    <t>8 FX7TX4X</t>
  </si>
  <si>
    <t>671526</t>
  </si>
  <si>
    <t>16  AT7TX2  SX</t>
  </si>
  <si>
    <t>671046</t>
  </si>
  <si>
    <t>16 AT7TX4X</t>
  </si>
  <si>
    <t>671708</t>
  </si>
  <si>
    <t>8  AT7TX2  SX</t>
  </si>
  <si>
    <t>671034</t>
  </si>
  <si>
    <t>8 AT7TX4X</t>
  </si>
  <si>
    <t>671540</t>
  </si>
  <si>
    <t xml:space="preserve">      SL7TX2  S</t>
  </si>
  <si>
    <t>683632</t>
  </si>
  <si>
    <t>30    FX1000T  X</t>
  </si>
  <si>
    <t>671939</t>
  </si>
  <si>
    <t>45+4  EX30T    X</t>
  </si>
  <si>
    <t>684442</t>
  </si>
  <si>
    <t xml:space="preserve">      UX1KG</t>
  </si>
  <si>
    <t>15+500EX14TX4  X</t>
  </si>
  <si>
    <t>680023</t>
  </si>
  <si>
    <t>AD-MET LILLY</t>
  </si>
  <si>
    <t>30    SP14TX2</t>
  </si>
  <si>
    <t>4     FX7TX20X4X</t>
  </si>
  <si>
    <t>669581</t>
  </si>
  <si>
    <t>8     FX7TX20X4X</t>
  </si>
  <si>
    <t>673146</t>
  </si>
  <si>
    <t>16 PO7TX20X</t>
  </si>
  <si>
    <t>960409</t>
  </si>
  <si>
    <t>670972</t>
  </si>
  <si>
    <t>16  ZX10TX1 SX</t>
  </si>
  <si>
    <t>670959</t>
  </si>
  <si>
    <t>16  ZX7TX14X</t>
  </si>
  <si>
    <t>30T-P   ZX1000TX</t>
  </si>
  <si>
    <t>669490</t>
  </si>
  <si>
    <t xml:space="preserve">      EX50KGX</t>
  </si>
  <si>
    <t>960303</t>
  </si>
  <si>
    <t>672660</t>
  </si>
  <si>
    <t>681258</t>
  </si>
  <si>
    <t xml:space="preserve">      ZX10TX5 HP</t>
  </si>
  <si>
    <t>681260</t>
  </si>
  <si>
    <t>3.125 UX1000T</t>
  </si>
  <si>
    <t>011003</t>
  </si>
  <si>
    <t>685252</t>
  </si>
  <si>
    <t>6.25  UX1000T</t>
  </si>
  <si>
    <t>011004</t>
  </si>
  <si>
    <t>685264</t>
  </si>
  <si>
    <t>12.5  UX1000T</t>
  </si>
  <si>
    <t>011005</t>
  </si>
  <si>
    <t>685276</t>
  </si>
  <si>
    <t>25    UX1000T</t>
  </si>
  <si>
    <t>011006</t>
  </si>
  <si>
    <t>30    FX14TX2 SX</t>
  </si>
  <si>
    <t>30RP  FX14TX2 SX</t>
  </si>
  <si>
    <t>685057</t>
  </si>
  <si>
    <t>DEBOSS UKAX1000T</t>
  </si>
  <si>
    <t>15BL2 FX7TX18 X</t>
  </si>
  <si>
    <t>30BL2 FX7TX16 X</t>
  </si>
  <si>
    <t>4MG   IT10TX3 X</t>
  </si>
  <si>
    <t>4MG   ZX10TX3 X</t>
  </si>
  <si>
    <t>4MG   FX10TX3 X</t>
  </si>
  <si>
    <t>8MG   EX10TX3 X</t>
  </si>
  <si>
    <t>8MG   IT10TX3 X</t>
  </si>
  <si>
    <t>671873</t>
  </si>
  <si>
    <t>15+850SL14TX2 S</t>
  </si>
  <si>
    <t>671848</t>
  </si>
  <si>
    <t>15    GX7TX19  X</t>
  </si>
  <si>
    <t>671964</t>
  </si>
  <si>
    <t>16  SL7TX1  SX</t>
  </si>
  <si>
    <t>671101</t>
  </si>
  <si>
    <t>16  SL7TX14X</t>
  </si>
  <si>
    <t>671083</t>
  </si>
  <si>
    <t>16  SL7TX4X</t>
  </si>
  <si>
    <t>671071</t>
  </si>
  <si>
    <t>8   SL7TX14X</t>
  </si>
  <si>
    <t>671721</t>
  </si>
  <si>
    <t>30    SW14TX2  X</t>
  </si>
  <si>
    <t>669180</t>
  </si>
  <si>
    <t>15    ZX14TX7</t>
  </si>
  <si>
    <t>682780</t>
  </si>
  <si>
    <t>30  UKEX20000TX</t>
  </si>
  <si>
    <t>669600</t>
  </si>
  <si>
    <t>16    PO1000T  X</t>
  </si>
  <si>
    <t>673626</t>
  </si>
  <si>
    <t>15    UX10TX19 X</t>
  </si>
  <si>
    <t>15    EX1000T  X</t>
  </si>
  <si>
    <t>France</t>
  </si>
  <si>
    <t>ITALY</t>
  </si>
  <si>
    <t>15    SL14TX2</t>
  </si>
  <si>
    <t>670420</t>
  </si>
  <si>
    <t>15    SL14TX7</t>
  </si>
  <si>
    <t>676615</t>
  </si>
  <si>
    <t>679884</t>
  </si>
  <si>
    <t>674461</t>
  </si>
  <si>
    <t>4MG   UX1000T  X</t>
  </si>
  <si>
    <t>679150</t>
  </si>
  <si>
    <t>15+500IT14TX1 SX</t>
  </si>
  <si>
    <t>679148</t>
  </si>
  <si>
    <t>15+500IT14TX2  X</t>
  </si>
  <si>
    <t>676329</t>
  </si>
  <si>
    <t>679434</t>
  </si>
  <si>
    <t>30+2  EX14TX2</t>
  </si>
  <si>
    <t>30BL2 ZX7TX16  X</t>
  </si>
  <si>
    <t>674000</t>
  </si>
  <si>
    <t>15    AT7TX19  X</t>
  </si>
  <si>
    <t>671861</t>
  </si>
  <si>
    <t>15    AT7TX19 SX</t>
  </si>
  <si>
    <t>676342</t>
  </si>
  <si>
    <t>680576</t>
  </si>
  <si>
    <t>683048</t>
  </si>
  <si>
    <t>AG-OD15TIL F</t>
  </si>
  <si>
    <t>DEBOSSBL2GX7TX18</t>
  </si>
  <si>
    <t>683050</t>
  </si>
  <si>
    <t>AG-OD15TPC F</t>
  </si>
  <si>
    <t>676263</t>
  </si>
  <si>
    <t>679410</t>
  </si>
  <si>
    <t>679628</t>
  </si>
  <si>
    <t xml:space="preserve">      ZX7TX7</t>
  </si>
  <si>
    <t>683826</t>
  </si>
  <si>
    <t xml:space="preserve">      FX10TX6</t>
  </si>
  <si>
    <t>682615</t>
  </si>
  <si>
    <t>682597</t>
  </si>
  <si>
    <t>682792</t>
  </si>
  <si>
    <t>682809</t>
  </si>
  <si>
    <t>669192</t>
  </si>
  <si>
    <t>15    FX14TX2</t>
  </si>
  <si>
    <t>669209</t>
  </si>
  <si>
    <t>681209</t>
  </si>
  <si>
    <t>679239</t>
  </si>
  <si>
    <t>45    ZX14TX2</t>
  </si>
  <si>
    <t>669404</t>
  </si>
  <si>
    <t>ACTOS AD4</t>
  </si>
  <si>
    <t>8     FX14T    X</t>
  </si>
  <si>
    <t>669696</t>
  </si>
  <si>
    <t>45    FL14TX2  X</t>
  </si>
  <si>
    <t>670613</t>
  </si>
  <si>
    <t>45    FL14TX2 SX</t>
  </si>
  <si>
    <t>670807</t>
  </si>
  <si>
    <t>15    SW14TX2  X</t>
  </si>
  <si>
    <t>684119</t>
  </si>
  <si>
    <t>684107</t>
  </si>
  <si>
    <t>ACTOS DAITO</t>
  </si>
  <si>
    <t>677000</t>
  </si>
  <si>
    <t>15    UX10TX3  X</t>
  </si>
  <si>
    <t>679859</t>
  </si>
  <si>
    <t>671230</t>
  </si>
  <si>
    <t>30    SL14TX2</t>
  </si>
  <si>
    <t>670443</t>
  </si>
  <si>
    <t>30    SL14TX7</t>
  </si>
  <si>
    <t>676743</t>
  </si>
  <si>
    <t>30RP  SL14TX2</t>
  </si>
  <si>
    <t>676755</t>
  </si>
  <si>
    <t>45    ZX10TX5</t>
  </si>
  <si>
    <t>669398</t>
  </si>
  <si>
    <t>DEB BL2STIT7TX18</t>
  </si>
  <si>
    <t>685240</t>
  </si>
  <si>
    <t>SYR-322</t>
  </si>
  <si>
    <t>679811</t>
  </si>
  <si>
    <t>15BL2 AT7TX18  X</t>
  </si>
  <si>
    <t>674011</t>
  </si>
  <si>
    <t>30    AT7TX16  X</t>
  </si>
  <si>
    <t>671988</t>
  </si>
  <si>
    <t>30    AT7TX16 SX</t>
  </si>
  <si>
    <t>Spain</t>
  </si>
  <si>
    <t>FR    PO1KG</t>
  </si>
  <si>
    <t>673766</t>
  </si>
  <si>
    <t>682147</t>
  </si>
  <si>
    <t>AG-OD 15 SAT</t>
  </si>
  <si>
    <t>FR    IT1KG</t>
  </si>
  <si>
    <t>674163</t>
  </si>
  <si>
    <t>AD-4833 TAB</t>
  </si>
  <si>
    <t>30 CL 125000T  X</t>
  </si>
  <si>
    <t>959716</t>
  </si>
  <si>
    <t>334972</t>
  </si>
  <si>
    <t>45 CL 125000T  X</t>
  </si>
  <si>
    <t>670625</t>
  </si>
  <si>
    <t>15    GX14TX2  X</t>
  </si>
  <si>
    <t>670637</t>
  </si>
  <si>
    <t>15    GX14TX2 SX</t>
  </si>
  <si>
    <t>670601</t>
  </si>
  <si>
    <t>669477</t>
  </si>
  <si>
    <t>TAP   UX50000TX</t>
  </si>
  <si>
    <t>672312</t>
  </si>
  <si>
    <t>TAK-677 TIL</t>
  </si>
  <si>
    <t>0.5MG UX1000T  X</t>
  </si>
  <si>
    <t>960309</t>
  </si>
  <si>
    <t>672348</t>
  </si>
  <si>
    <t>TAK-427 TIL</t>
  </si>
  <si>
    <t>50MG  EX1000T  X</t>
  </si>
  <si>
    <t>15+850AT14TX2  X</t>
  </si>
  <si>
    <t>679276</t>
  </si>
  <si>
    <t>679343</t>
  </si>
  <si>
    <t>AG-OD 15 TIL</t>
  </si>
  <si>
    <t>682159</t>
  </si>
  <si>
    <t>AG-OD15SAT F</t>
  </si>
  <si>
    <t>680357</t>
  </si>
  <si>
    <t>680485</t>
  </si>
  <si>
    <t>670091</t>
  </si>
  <si>
    <t>679926</t>
  </si>
  <si>
    <t>679460</t>
  </si>
  <si>
    <t>679471</t>
  </si>
  <si>
    <t>679483</t>
  </si>
  <si>
    <t>680400</t>
  </si>
  <si>
    <t>680412</t>
  </si>
  <si>
    <t>680424</t>
  </si>
  <si>
    <t>680606</t>
  </si>
  <si>
    <t>672075</t>
  </si>
  <si>
    <t>ACTOS LILLY</t>
  </si>
  <si>
    <t>15    EX1000T</t>
  </si>
  <si>
    <t>671228</t>
  </si>
  <si>
    <t>15    UX1000T</t>
  </si>
  <si>
    <t>674953</t>
  </si>
  <si>
    <t>ACTOS JUZEN</t>
  </si>
  <si>
    <t>672452</t>
  </si>
  <si>
    <t>15    IT14TX1  S</t>
  </si>
  <si>
    <t>681600</t>
  </si>
  <si>
    <t>681611</t>
  </si>
  <si>
    <t>679781</t>
  </si>
  <si>
    <t>30+4  ZX10TX5</t>
  </si>
  <si>
    <t>679793</t>
  </si>
  <si>
    <t>15+850NW14TX4</t>
  </si>
  <si>
    <t>15    BE14TX7</t>
  </si>
  <si>
    <t>15    LU14TX7</t>
  </si>
  <si>
    <t>30    BE14TX7</t>
  </si>
  <si>
    <t>30    LU14TX7</t>
  </si>
  <si>
    <t>TAK-375 TPI</t>
  </si>
  <si>
    <t>960803</t>
  </si>
  <si>
    <t>XXXXXXXXXXXX</t>
  </si>
  <si>
    <t>010001</t>
  </si>
  <si>
    <t>676512</t>
  </si>
  <si>
    <t>679963</t>
  </si>
  <si>
    <t>669295</t>
  </si>
  <si>
    <t>684340</t>
  </si>
  <si>
    <t>684375</t>
  </si>
  <si>
    <t>684363</t>
  </si>
  <si>
    <t>682263</t>
  </si>
  <si>
    <t>15+850FX10TX6</t>
  </si>
  <si>
    <t>15    IT7TX19 SX</t>
  </si>
  <si>
    <t>673997</t>
  </si>
  <si>
    <t>685288</t>
  </si>
  <si>
    <t>15+850HK14TX8</t>
  </si>
  <si>
    <t>685290</t>
  </si>
  <si>
    <t>685306</t>
  </si>
  <si>
    <t>15+850TX14TX8</t>
  </si>
  <si>
    <t>30    IT14TX1 S</t>
  </si>
  <si>
    <t>30    UX1000T  X</t>
  </si>
  <si>
    <t>671885</t>
  </si>
  <si>
    <t>30    UX10T    X</t>
  </si>
  <si>
    <t>673950</t>
  </si>
  <si>
    <t xml:space="preserve">      EX7TX4</t>
  </si>
  <si>
    <t>683541</t>
  </si>
  <si>
    <t xml:space="preserve">      IT7TX1  S</t>
  </si>
  <si>
    <t>683553</t>
  </si>
  <si>
    <t>680503</t>
  </si>
  <si>
    <t>683590</t>
  </si>
  <si>
    <t xml:space="preserve">      AT7TX2</t>
  </si>
  <si>
    <t>683607</t>
  </si>
  <si>
    <t>30    UX1000T</t>
  </si>
  <si>
    <t>681933</t>
  </si>
  <si>
    <t>673274</t>
  </si>
  <si>
    <t>679197</t>
  </si>
  <si>
    <t>15+850EX14TX4</t>
  </si>
  <si>
    <t>008002</t>
  </si>
  <si>
    <t>679227</t>
  </si>
  <si>
    <t>669623</t>
  </si>
  <si>
    <t>681337</t>
  </si>
  <si>
    <t>681349</t>
  </si>
  <si>
    <t>681386</t>
  </si>
  <si>
    <t>681404</t>
  </si>
  <si>
    <t>679380</t>
  </si>
  <si>
    <t>680692</t>
  </si>
  <si>
    <t>679136</t>
  </si>
  <si>
    <t>680680</t>
  </si>
  <si>
    <t>AG-OD30TIL F</t>
  </si>
  <si>
    <t>DEBOSSBL2GX7TX16</t>
  </si>
  <si>
    <t>670832</t>
  </si>
  <si>
    <t>30    SW14TX2 SX</t>
  </si>
  <si>
    <t>671680</t>
  </si>
  <si>
    <t>30    SW14TX7  X</t>
  </si>
  <si>
    <t>670844</t>
  </si>
  <si>
    <t>45    SW14TX2  X</t>
  </si>
  <si>
    <t>670856</t>
  </si>
  <si>
    <t>45    SW14TX2 SX</t>
  </si>
  <si>
    <t>670868</t>
  </si>
  <si>
    <t>15    RL1000T  X</t>
  </si>
  <si>
    <t>670870</t>
  </si>
  <si>
    <t>30    RL1000T  X</t>
  </si>
  <si>
    <t>670881</t>
  </si>
  <si>
    <t>683425</t>
  </si>
  <si>
    <t>679707</t>
  </si>
  <si>
    <t>673020</t>
  </si>
  <si>
    <t>673043</t>
  </si>
  <si>
    <t>30    FX10TX3  X</t>
  </si>
  <si>
    <t>30RP  FX10TX3  X</t>
  </si>
  <si>
    <t>30RP  FX10TX9  X</t>
  </si>
  <si>
    <t>16    MX1000T  X</t>
  </si>
  <si>
    <t>8MG   EX1000T  X</t>
  </si>
  <si>
    <t>999999</t>
    <phoneticPr fontId="5"/>
  </si>
  <si>
    <t>684510</t>
  </si>
  <si>
    <t>15+850SP14TX4</t>
  </si>
  <si>
    <t xml:space="preserve">      AT14TX2 SX</t>
  </si>
  <si>
    <t>45    CA1000T  X</t>
  </si>
  <si>
    <t>672580</t>
  </si>
  <si>
    <t>45    CA80000T X</t>
  </si>
  <si>
    <t>670303</t>
  </si>
  <si>
    <t>AG-OD 15 KKD</t>
  </si>
  <si>
    <t>684338</t>
  </si>
  <si>
    <t>AG-OD30 KKD</t>
  </si>
  <si>
    <t>684480</t>
  </si>
  <si>
    <t>679203</t>
  </si>
  <si>
    <t>680515</t>
  </si>
  <si>
    <t>680527</t>
  </si>
  <si>
    <t>680539</t>
  </si>
  <si>
    <t>683127</t>
  </si>
  <si>
    <t>DEBOSSIT1000T</t>
  </si>
  <si>
    <t>960603</t>
  </si>
  <si>
    <t>672671</t>
  </si>
  <si>
    <t>672695</t>
  </si>
  <si>
    <t>672713</t>
  </si>
  <si>
    <t>670157</t>
  </si>
  <si>
    <t>674588</t>
  </si>
  <si>
    <t>BLPRESS</t>
  </si>
  <si>
    <t>32    EX1000T  X</t>
  </si>
  <si>
    <t>30+4  IT30T    X</t>
  </si>
  <si>
    <t>30+4  ZX30T    X</t>
  </si>
  <si>
    <t>30+4  ZX30T   HX</t>
  </si>
  <si>
    <t>30+4  ZX90T    X</t>
  </si>
  <si>
    <t>30+4  FX30T    X</t>
  </si>
  <si>
    <t>Lilly</t>
  </si>
  <si>
    <t>30    PO7TX16  X</t>
  </si>
  <si>
    <t>674941</t>
  </si>
  <si>
    <t>673638</t>
  </si>
  <si>
    <t>30    UX10TX16 X</t>
  </si>
  <si>
    <t>676913</t>
  </si>
  <si>
    <t>683723</t>
  </si>
  <si>
    <t>683735</t>
  </si>
  <si>
    <t>683747</t>
  </si>
  <si>
    <t>680450</t>
  </si>
  <si>
    <t>680655</t>
  </si>
  <si>
    <t>686748</t>
  </si>
  <si>
    <t>15+850PO14TX1</t>
  </si>
  <si>
    <t>30+2  IT14TX1 SX</t>
  </si>
  <si>
    <t>30+2  IT14TX2  X</t>
  </si>
  <si>
    <t>30+2  FX10TX3  X</t>
  </si>
  <si>
    <t>30+2  FX10TX9  X</t>
  </si>
  <si>
    <t>30+4  FX10TX3  X</t>
  </si>
  <si>
    <t>15    FX10TX3  X</t>
  </si>
  <si>
    <t>15RP  FX10TX3  X</t>
  </si>
  <si>
    <t>15RP  FX10TX9  X</t>
  </si>
  <si>
    <t>15+500AT14TX2 SX</t>
  </si>
  <si>
    <t>671009</t>
  </si>
  <si>
    <t>8 ZX7TX14X</t>
  </si>
  <si>
    <t>671010</t>
  </si>
  <si>
    <t>15+850ZX14TX1 S</t>
  </si>
  <si>
    <t>676240</t>
  </si>
  <si>
    <t>681581</t>
  </si>
  <si>
    <t>682822</t>
  </si>
  <si>
    <t>670418</t>
  </si>
  <si>
    <t>30    GX7TX16  X</t>
  </si>
  <si>
    <t>671836</t>
  </si>
  <si>
    <t>15    PO7TX19  X</t>
  </si>
  <si>
    <t>671952</t>
  </si>
  <si>
    <t>669350</t>
  </si>
  <si>
    <t>30    EX1000T  X</t>
  </si>
  <si>
    <t>669362</t>
  </si>
  <si>
    <t>30    DE14TX7</t>
  </si>
  <si>
    <t>30    NW14TX2</t>
  </si>
  <si>
    <t>30    NW14TX7</t>
  </si>
  <si>
    <t>30    SW14TX2</t>
  </si>
  <si>
    <t>30    SW14TX7</t>
  </si>
  <si>
    <t>45    SW14TX7</t>
  </si>
  <si>
    <t>AG-OD15 TIL</t>
  </si>
  <si>
    <t>DEBOSSGEUX1000T</t>
  </si>
  <si>
    <t>DEBOSSOTCUX1000T</t>
  </si>
  <si>
    <t>AG-OD30 TIL</t>
  </si>
  <si>
    <t>BLOPRESS SMT</t>
  </si>
  <si>
    <t xml:space="preserve"> 4    EX1000T</t>
  </si>
  <si>
    <t xml:space="preserve"> 8    EX1000T</t>
  </si>
  <si>
    <t xml:space="preserve"> 16   EX1000T</t>
  </si>
  <si>
    <t>TAK-375TIL</t>
  </si>
  <si>
    <t>8MG   HK1000T</t>
  </si>
  <si>
    <t>PREVACID TIL</t>
  </si>
  <si>
    <t>677322</t>
  </si>
  <si>
    <t>TAK-375 A</t>
  </si>
  <si>
    <t xml:space="preserve">    AMUX1000T</t>
  </si>
  <si>
    <t>683991</t>
  </si>
  <si>
    <t>684077</t>
  </si>
  <si>
    <t>683978</t>
  </si>
  <si>
    <t>684016</t>
  </si>
  <si>
    <t>684004</t>
  </si>
  <si>
    <t>683784</t>
  </si>
  <si>
    <t>8MG   INX1000T</t>
  </si>
  <si>
    <t>670054</t>
  </si>
  <si>
    <t>682688</t>
  </si>
  <si>
    <t>670248</t>
  </si>
  <si>
    <t>30    AT14TX2</t>
  </si>
  <si>
    <t>671691</t>
  </si>
  <si>
    <t>30    AT14TX2  S</t>
  </si>
  <si>
    <t>45    RL1000T  X</t>
  </si>
  <si>
    <t>672040</t>
  </si>
  <si>
    <t>15    NO14TX2  X</t>
  </si>
  <si>
    <t>672051</t>
  </si>
  <si>
    <t>15    NO14TX7  X</t>
  </si>
  <si>
    <t>671472</t>
  </si>
  <si>
    <t>30    ZX10TX5</t>
  </si>
  <si>
    <t>675143</t>
  </si>
  <si>
    <t>30    ZX14TX1  S</t>
  </si>
  <si>
    <t>669271</t>
  </si>
  <si>
    <t>30    ZX14TX2</t>
  </si>
  <si>
    <t>671770</t>
  </si>
  <si>
    <t>15    UX7T    SX</t>
  </si>
  <si>
    <t>670029</t>
  </si>
  <si>
    <t>TPNA</t>
  </si>
  <si>
    <t>15+850JC14TX8</t>
    <phoneticPr fontId="5"/>
  </si>
  <si>
    <t>Update
TPC</t>
  </si>
  <si>
    <t>AD-4833MET G</t>
  </si>
  <si>
    <t>15    FX14TX6</t>
  </si>
  <si>
    <t>30    FX14TX6</t>
  </si>
  <si>
    <t>15 IT14TX2</t>
  </si>
  <si>
    <t>30 IT14TX2</t>
  </si>
  <si>
    <t>687560</t>
    <phoneticPr fontId="5"/>
  </si>
  <si>
    <t>687571</t>
    <phoneticPr fontId="5"/>
  </si>
  <si>
    <t>687583</t>
    <phoneticPr fontId="5"/>
  </si>
  <si>
    <t>687601</t>
    <phoneticPr fontId="5"/>
  </si>
  <si>
    <t>687613</t>
    <phoneticPr fontId="5"/>
  </si>
  <si>
    <t>687315</t>
    <phoneticPr fontId="5"/>
  </si>
  <si>
    <t>30+2  PO14TX1</t>
  </si>
  <si>
    <t>689592</t>
    <phoneticPr fontId="5"/>
  </si>
  <si>
    <t>15+850PH14TX8</t>
    <phoneticPr fontId="5"/>
  </si>
  <si>
    <t>008002</t>
    <phoneticPr fontId="5"/>
  </si>
  <si>
    <t>689592</t>
  </si>
  <si>
    <t>Philippines</t>
  </si>
  <si>
    <t>777772</t>
    <phoneticPr fontId="5"/>
  </si>
  <si>
    <t>777773</t>
    <phoneticPr fontId="5"/>
  </si>
  <si>
    <t>AG-OD15TIL</t>
    <phoneticPr fontId="5"/>
  </si>
  <si>
    <t>DEBTIFIT1000T</t>
    <phoneticPr fontId="5"/>
  </si>
  <si>
    <t>010201</t>
    <phoneticPr fontId="5"/>
  </si>
  <si>
    <t>010203</t>
    <phoneticPr fontId="5"/>
  </si>
  <si>
    <t>AG-OD30TIL</t>
    <phoneticPr fontId="5"/>
  </si>
  <si>
    <t>Revised by TPC</t>
  </si>
  <si>
    <t>Confirmation</t>
  </si>
  <si>
    <t>Shipped
(Yes)</t>
  </si>
  <si>
    <t>(TPC's )
Shipping 
Information</t>
  </si>
  <si>
    <t>(TIL's)
Final Approval Date</t>
  </si>
  <si>
    <t>(TIL's)
Shipping Memo Date</t>
  </si>
  <si>
    <t>TPC
Order
Qty</t>
  </si>
  <si>
    <t>TPC's  Comments</t>
  </si>
  <si>
    <t>TIL's  Comments</t>
  </si>
  <si>
    <t>Update
TIL</t>
  </si>
  <si>
    <t>Original 
Input Date</t>
  </si>
  <si>
    <t>777774</t>
    <phoneticPr fontId="5"/>
  </si>
  <si>
    <t>777775</t>
    <phoneticPr fontId="5"/>
  </si>
  <si>
    <t>777776</t>
    <phoneticPr fontId="5"/>
  </si>
  <si>
    <t xml:space="preserve">BLOPRESS </t>
    <phoneticPr fontId="5"/>
  </si>
  <si>
    <t>4   TIFEX1000T</t>
    <phoneticPr fontId="5"/>
  </si>
  <si>
    <t>8   TIFEX1000T</t>
    <phoneticPr fontId="5"/>
  </si>
  <si>
    <t>16  TIFEX1000T</t>
    <phoneticPr fontId="5"/>
  </si>
  <si>
    <t>ITALY(FOC)</t>
  </si>
  <si>
    <t>687583</t>
    <phoneticPr fontId="5"/>
  </si>
  <si>
    <t>687560</t>
    <phoneticPr fontId="5"/>
  </si>
  <si>
    <t>687571</t>
    <phoneticPr fontId="5"/>
  </si>
  <si>
    <t>777772</t>
  </si>
  <si>
    <t>777774</t>
  </si>
  <si>
    <t>777775</t>
  </si>
  <si>
    <t>777776</t>
  </si>
  <si>
    <t>45   IT14TX1S</t>
  </si>
  <si>
    <t>689610</t>
    <phoneticPr fontId="5"/>
  </si>
  <si>
    <t>689609</t>
    <phoneticPr fontId="5"/>
  </si>
  <si>
    <t>ACTOS</t>
    <phoneticPr fontId="5"/>
  </si>
  <si>
    <t>ACTOS</t>
    <phoneticPr fontId="5"/>
  </si>
  <si>
    <t>010003</t>
    <phoneticPr fontId="5"/>
  </si>
  <si>
    <t>45   IT14TX2</t>
    <phoneticPr fontId="5"/>
  </si>
  <si>
    <t>15 TU14TX1 S</t>
  </si>
  <si>
    <t>15 TU14TX2</t>
  </si>
  <si>
    <t>30 TU14TX1S</t>
  </si>
  <si>
    <t>30 TU14TX2</t>
  </si>
  <si>
    <t>689890</t>
    <phoneticPr fontId="5"/>
  </si>
  <si>
    <t>687789</t>
    <phoneticPr fontId="5"/>
  </si>
  <si>
    <t>689907</t>
    <phoneticPr fontId="5"/>
  </si>
  <si>
    <t>687790</t>
    <phoneticPr fontId="5"/>
  </si>
  <si>
    <t>689981</t>
  </si>
  <si>
    <t>689993</t>
  </si>
  <si>
    <t>15+850ZX14TX8</t>
  </si>
  <si>
    <t>15+850ZX14TX7X2</t>
  </si>
  <si>
    <t>Description</t>
  </si>
  <si>
    <t>777782</t>
    <phoneticPr fontId="5"/>
  </si>
  <si>
    <t>777783</t>
    <phoneticPr fontId="5"/>
  </si>
  <si>
    <t>AG-OD15TIL</t>
    <phoneticPr fontId="5"/>
  </si>
  <si>
    <t>DEBOSSJP1000T</t>
    <phoneticPr fontId="5"/>
  </si>
  <si>
    <t>AG-OD15TILSAT</t>
    <phoneticPr fontId="5"/>
  </si>
  <si>
    <t>Should be Discussed TPC / TIL</t>
    <phoneticPr fontId="5"/>
  </si>
  <si>
    <t>DEBTIFIT1000T</t>
  </si>
  <si>
    <t>Sequential
Number
of
TPC Order</t>
    <phoneticPr fontId="5"/>
  </si>
  <si>
    <t>TPC
Confirmed Collection Date</t>
    <phoneticPr fontId="5"/>
  </si>
  <si>
    <t>682937</t>
    <phoneticPr fontId="5"/>
  </si>
  <si>
    <t>(TIL's)
Proposed Collection Date</t>
    <phoneticPr fontId="5"/>
  </si>
  <si>
    <t>Feb.,2011</t>
  </si>
  <si>
    <t>before Feb.25</t>
  </si>
  <si>
    <r>
      <rPr>
        <sz val="11"/>
        <rFont val="ＭＳ Ｐ明朝"/>
        <family val="1"/>
        <charset val="128"/>
      </rPr>
      <t>①</t>
    </r>
    <r>
      <rPr>
        <sz val="11"/>
        <rFont val="Times New Roman"/>
        <family val="1"/>
      </rPr>
      <t xml:space="preserve">34,400packs… before Feb.9
</t>
    </r>
    <r>
      <rPr>
        <sz val="11"/>
        <rFont val="ＭＳ Ｐ明朝"/>
        <family val="1"/>
        <charset val="128"/>
      </rPr>
      <t>②</t>
    </r>
    <r>
      <rPr>
        <sz val="11"/>
        <rFont val="Times New Roman"/>
        <family val="1"/>
      </rPr>
      <t>103,200packs… before Mar. 1</t>
    </r>
  </si>
  <si>
    <t>TPC Updated 29/12/2010</t>
    <phoneticPr fontId="5"/>
  </si>
  <si>
    <t>TPC / TIL Shipping Plan Communication Sheet</t>
    <phoneticPr fontId="5"/>
  </si>
  <si>
    <r>
      <t xml:space="preserve">Divide shipment: 
</t>
    </r>
    <r>
      <rPr>
        <sz val="10"/>
        <rFont val="ＭＳ Ｐ明朝"/>
        <family val="1"/>
        <charset val="128"/>
      </rPr>
      <t>①</t>
    </r>
    <r>
      <rPr>
        <sz val="10"/>
        <rFont val="Times New Roman"/>
        <family val="1"/>
      </rPr>
      <t xml:space="preserve">before Feb.9…64,800packs
</t>
    </r>
    <r>
      <rPr>
        <sz val="10"/>
        <rFont val="ＭＳ Ｐ明朝"/>
        <family val="1"/>
        <charset val="128"/>
      </rPr>
      <t>②</t>
    </r>
    <r>
      <rPr>
        <sz val="10"/>
        <rFont val="Times New Roman"/>
        <family val="1"/>
      </rPr>
      <t>end February…129,600packs</t>
    </r>
  </si>
  <si>
    <t>TIL Updated 07/01/2011</t>
  </si>
  <si>
    <t>11-01-06</t>
  </si>
  <si>
    <t>Jan.,2011</t>
  </si>
  <si>
    <t>3,038
3,248
3,234
3,210
3,182</t>
  </si>
  <si>
    <t>2225244A
2225245A
2225246A
2225247A
2225248A</t>
  </si>
  <si>
    <t>11-01-18</t>
  </si>
  <si>
    <t>534
2,567</t>
  </si>
  <si>
    <t>8115016B
8115017A</t>
  </si>
  <si>
    <t>Thank you for your effort.</t>
  </si>
  <si>
    <t>11-01-58(b)</t>
  </si>
  <si>
    <t>4115043B</t>
  </si>
  <si>
    <r>
      <t>please divide Collection Date.                                                                                                                                                              Jan-20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7,350st,  Jan.-24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1,900st</t>
    </r>
  </si>
  <si>
    <t>11-01-59(b)</t>
  </si>
  <si>
    <t>1,966
1,904</t>
  </si>
  <si>
    <t>4125096A
4125097A</t>
  </si>
  <si>
    <r>
      <t>Thank you for examination.                                                                                                                                                                 please divide Collection Date.                                                                                                                                                              Jan-6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7,600st,  Jan.-20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13,300st,   Jan.-24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3.800st</t>
    </r>
  </si>
  <si>
    <r>
      <rPr>
        <b/>
        <sz val="10"/>
        <rFont val="Times New Roman"/>
        <family val="1"/>
      </rPr>
      <t>Jan-6 3lot 5700st, Jan 20 15200st,</t>
    </r>
    <r>
      <rPr>
        <sz val="10"/>
        <rFont val="Times New Roman"/>
        <family val="1"/>
      </rPr>
      <t xml:space="preserve"> Jan24 3800st is possible.</t>
    </r>
  </si>
  <si>
    <t>11-01-57</t>
  </si>
  <si>
    <t>4615007A</t>
  </si>
  <si>
    <t>11-01-33</t>
  </si>
  <si>
    <t>3145030D</t>
  </si>
  <si>
    <t>BELGIUM</t>
  </si>
  <si>
    <t>11-01-39</t>
  </si>
  <si>
    <t>3155050A</t>
  </si>
  <si>
    <t>11-01-38(b)</t>
    <phoneticPr fontId="5"/>
  </si>
  <si>
    <t>689944</t>
  </si>
  <si>
    <t>30  ZX14TX8</t>
  </si>
  <si>
    <t>2,280
2,725</t>
  </si>
  <si>
    <t>3155049B
3155051A</t>
  </si>
  <si>
    <t>Germany</t>
  </si>
  <si>
    <t>Changed Qty to 15,000 from 10,000.</t>
  </si>
  <si>
    <t>5000 of 15000</t>
    <phoneticPr fontId="5"/>
  </si>
  <si>
    <t>11-01-51</t>
  </si>
  <si>
    <t>before 1/25</t>
  </si>
  <si>
    <r>
      <t xml:space="preserve">2,033
1,990
2,019
</t>
    </r>
    <r>
      <rPr>
        <u/>
        <sz val="10"/>
        <rFont val="Times New Roman"/>
        <family val="1"/>
      </rPr>
      <t>500</t>
    </r>
  </si>
  <si>
    <t>3145034A
3145035A
3145036A
3145037A</t>
  </si>
  <si>
    <t>11-01-10</t>
  </si>
  <si>
    <t>8025002G</t>
  </si>
  <si>
    <t>TFP(Portugal)</t>
  </si>
  <si>
    <t>11-01-30</t>
  </si>
  <si>
    <t>3145031A</t>
  </si>
  <si>
    <t>11-01-31</t>
  </si>
  <si>
    <t>3145030E</t>
  </si>
  <si>
    <t>11-01-27</t>
  </si>
  <si>
    <t>1,914
1,878</t>
  </si>
  <si>
    <t>4315015A
4315016A</t>
  </si>
  <si>
    <t>11-01-02(a)</t>
  </si>
  <si>
    <t>367
366
369
371
369
370
373
368
369
372</t>
  </si>
  <si>
    <t>2245170A
2245171A
2245172A
2245173A
2245174A
2245175A
2245176A
2245177A
2245178A
2245179A</t>
  </si>
  <si>
    <t>11-02-30</t>
  </si>
  <si>
    <t>before Feb.15</t>
  </si>
  <si>
    <t>4315017A</t>
  </si>
  <si>
    <t>Abbott</t>
  </si>
  <si>
    <t>11-02-40</t>
  </si>
  <si>
    <t>before Feb.9</t>
  </si>
  <si>
    <t>3155051B</t>
  </si>
  <si>
    <t>TUK</t>
  </si>
  <si>
    <t>11-02-20</t>
  </si>
  <si>
    <t>8315002D</t>
  </si>
  <si>
    <t>11-02-45</t>
  </si>
  <si>
    <t>3165022C
3165023A</t>
  </si>
  <si>
    <t>11-02-17</t>
  </si>
  <si>
    <t>8215244A</t>
  </si>
  <si>
    <t>Changed Qty to 16,400 from 24,600.</t>
  </si>
  <si>
    <t>Master Lot 8215244A(244+245+246+247)</t>
  </si>
  <si>
    <t>11-02-46</t>
  </si>
  <si>
    <t>689609</t>
  </si>
  <si>
    <t>3165023B</t>
  </si>
  <si>
    <t>11-02-14</t>
  </si>
  <si>
    <t>8215249A
8215250A</t>
  </si>
  <si>
    <t>11-02-54(a)</t>
    <phoneticPr fontId="5"/>
  </si>
  <si>
    <t>1,908
1,928</t>
  </si>
  <si>
    <t>4135081A
4135082A</t>
  </si>
  <si>
    <r>
      <t>please divide Collection Date.                                                                                                                                                              Feb-3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2lots(3,800st),  Feb.-14</t>
    </r>
    <r>
      <rPr>
        <sz val="10"/>
        <rFont val="ＭＳ Ｐ明朝"/>
        <family val="1"/>
        <charset val="128"/>
      </rPr>
      <t>：</t>
    </r>
    <r>
      <rPr>
        <sz val="10"/>
        <rFont val="Times New Roman"/>
        <family val="1"/>
      </rPr>
      <t>2lots(3,800st)</t>
    </r>
  </si>
  <si>
    <t>As TPC requested.</t>
    <phoneticPr fontId="5"/>
  </si>
  <si>
    <t>11-01-54(b)</t>
  </si>
  <si>
    <t>3,058
3,071
3,051
3,009
3,049
3,080
3,039</t>
  </si>
  <si>
    <t>3115073A
3115074A
3115075A
3115076A
3115077A
3115078A
3115079A</t>
  </si>
  <si>
    <t>Changed Qty to 57,000 from 21,000.
2nd revised ) Changed Qty to 78,000 from 57,000.</t>
  </si>
  <si>
    <t>Please update order qty to 78000</t>
  </si>
  <si>
    <t>11-02-26</t>
  </si>
  <si>
    <r>
      <t xml:space="preserve">639
</t>
    </r>
    <r>
      <rPr>
        <u/>
        <sz val="10"/>
        <rFont val="Times New Roman"/>
        <family val="1"/>
      </rPr>
      <t>50</t>
    </r>
  </si>
  <si>
    <t>1915052A
1915053A</t>
  </si>
  <si>
    <t>11-02-15</t>
  </si>
  <si>
    <t>8215250B
8215251A</t>
  </si>
  <si>
    <t>11-02-44</t>
  </si>
  <si>
    <t>before Feb.16</t>
  </si>
  <si>
    <t>687790</t>
  </si>
  <si>
    <t>3155051C</t>
  </si>
  <si>
    <t>Turkey</t>
  </si>
  <si>
    <t>11-02-33(a)</t>
  </si>
  <si>
    <t>3145033B</t>
  </si>
  <si>
    <t>11-02-41</t>
  </si>
  <si>
    <t>3155051D
3155052A</t>
  </si>
  <si>
    <t>11-02-27</t>
  </si>
  <si>
    <r>
      <rPr>
        <u/>
        <sz val="10"/>
        <rFont val="Times New Roman"/>
        <family val="1"/>
      </rPr>
      <t xml:space="preserve">608 </t>
    </r>
    <r>
      <rPr>
        <sz val="10"/>
        <rFont val="Times New Roman"/>
        <family val="1"/>
      </rPr>
      <t xml:space="preserve">
657
661</t>
    </r>
  </si>
  <si>
    <t>1915053B
1915054A
1915055A</t>
  </si>
  <si>
    <t>11-02-12(a)</t>
  </si>
  <si>
    <t>8215260A
8215261A
8215262A
8215263A
8215264A
8215265A
8215266A
8215267A</t>
  </si>
  <si>
    <t>11-01-20</t>
  </si>
  <si>
    <t>Jan.2011</t>
  </si>
  <si>
    <r>
      <rPr>
        <u/>
        <sz val="10"/>
        <rFont val="Times New Roman"/>
        <family val="1"/>
      </rPr>
      <t>500</t>
    </r>
    <r>
      <rPr>
        <sz val="10"/>
        <rFont val="Times New Roman"/>
        <family val="1"/>
      </rPr>
      <t xml:space="preserve">
TBA
TBA</t>
    </r>
  </si>
  <si>
    <t>2215077B
2215078A
2215079A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</si>
</sst>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#,##0_);[Red]\(#,##0\)"/>
    <numFmt numFmtId="166" formatCode="[$-409]d\-mmm\-yy;@"/>
    <numFmt numFmtId="167" formatCode="_-* #,##0_-;\-* #,##0_-;_-* &quot;-&quot;??_-;_-@_-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1"/>
      <name val="・・"/>
      <family val="3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indexed="12"/>
      <name val="ＭＳ Ｐゴシック"/>
      <family val="3"/>
      <charset val="128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1"/>
      <color indexed="8"/>
      <name val="Calibri"/>
      <family val="2"/>
    </font>
    <font>
      <sz val="10"/>
      <color rgb="FFFF0000"/>
      <name val="Times New Roman"/>
      <family val="1"/>
    </font>
    <font>
      <u/>
      <sz val="10"/>
      <name val="Times New Roman"/>
      <family val="1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1" fontId="11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224">
    <xf numFmtId="0" fontId="0" fillId="0" borderId="0" xfId="0"/>
    <xf numFmtId="0" fontId="8" fillId="0" borderId="0" xfId="0" applyFont="1"/>
    <xf numFmtId="0" fontId="0" fillId="0" borderId="0" xfId="0" quotePrefix="1"/>
    <xf numFmtId="15" fontId="6" fillId="0" borderId="1" xfId="4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right" vertical="center"/>
    </xf>
    <xf numFmtId="164" fontId="6" fillId="0" borderId="3" xfId="4" applyNumberFormat="1" applyFont="1" applyFill="1" applyBorder="1" applyAlignment="1">
      <alignment vertical="center"/>
    </xf>
    <xf numFmtId="164" fontId="6" fillId="0" borderId="4" xfId="6" applyNumberFormat="1" applyFont="1" applyFill="1" applyBorder="1" applyAlignment="1">
      <alignment vertical="center"/>
    </xf>
    <xf numFmtId="38" fontId="6" fillId="0" borderId="3" xfId="2" applyFont="1" applyFill="1" applyBorder="1" applyAlignment="1">
      <alignment horizontal="center" vertical="center" wrapText="1"/>
    </xf>
    <xf numFmtId="164" fontId="6" fillId="0" borderId="5" xfId="6" applyNumberFormat="1" applyFont="1" applyFill="1" applyBorder="1" applyAlignment="1">
      <alignment vertical="center"/>
    </xf>
    <xf numFmtId="164" fontId="6" fillId="0" borderId="5" xfId="6" applyNumberFormat="1" applyFont="1" applyFill="1" applyBorder="1" applyAlignment="1">
      <alignment vertical="center" wrapText="1"/>
    </xf>
    <xf numFmtId="15" fontId="6" fillId="0" borderId="5" xfId="6" applyNumberFormat="1" applyFont="1" applyFill="1" applyBorder="1" applyAlignment="1">
      <alignment horizontal="center" vertical="center" wrapText="1"/>
    </xf>
    <xf numFmtId="15" fontId="6" fillId="0" borderId="5" xfId="4" applyNumberFormat="1" applyFont="1" applyFill="1" applyBorder="1" applyAlignment="1">
      <alignment horizontal="center" vertical="center"/>
    </xf>
    <xf numFmtId="164" fontId="9" fillId="0" borderId="5" xfId="6" applyNumberFormat="1" applyFont="1" applyFill="1" applyBorder="1" applyAlignment="1">
      <alignment vertical="center" wrapText="1"/>
    </xf>
    <xf numFmtId="164" fontId="6" fillId="0" borderId="0" xfId="4" applyNumberFormat="1" applyFont="1" applyFill="1" applyBorder="1" applyAlignment="1">
      <alignment vertical="center"/>
    </xf>
    <xf numFmtId="15" fontId="6" fillId="0" borderId="0" xfId="5" applyNumberFormat="1" applyFont="1" applyFill="1" applyBorder="1" applyAlignment="1">
      <alignment horizontal="center" vertical="center"/>
    </xf>
    <xf numFmtId="49" fontId="0" fillId="0" borderId="0" xfId="0" applyNumberFormat="1"/>
    <xf numFmtId="49" fontId="8" fillId="0" borderId="0" xfId="0" applyNumberFormat="1" applyFont="1"/>
    <xf numFmtId="0" fontId="7" fillId="0" borderId="2" xfId="5" applyFont="1" applyFill="1" applyBorder="1" applyAlignment="1">
      <alignment horizontal="center" vertical="center" wrapText="1"/>
    </xf>
    <xf numFmtId="0" fontId="1" fillId="0" borderId="0" xfId="0" applyFont="1" applyFill="1"/>
    <xf numFmtId="49" fontId="6" fillId="0" borderId="1" xfId="6" applyNumberFormat="1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166" fontId="3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38" fontId="6" fillId="0" borderId="5" xfId="2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6" fillId="2" borderId="9" xfId="5" applyNumberFormat="1" applyFont="1" applyFill="1" applyBorder="1" applyAlignment="1">
      <alignment horizontal="center" vertical="center" wrapText="1"/>
    </xf>
    <xf numFmtId="0" fontId="6" fillId="0" borderId="0" xfId="6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3" fontId="6" fillId="0" borderId="0" xfId="6" applyNumberFormat="1" applyFont="1" applyFill="1" applyBorder="1" applyAlignment="1">
      <alignment horizontal="center" vertical="center"/>
    </xf>
    <xf numFmtId="3" fontId="6" fillId="0" borderId="0" xfId="6" applyNumberFormat="1" applyFont="1" applyFill="1" applyAlignment="1">
      <alignment horizontal="center" vertical="center"/>
    </xf>
    <xf numFmtId="3" fontId="6" fillId="2" borderId="9" xfId="2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0" fontId="6" fillId="0" borderId="0" xfId="5" applyNumberFormat="1" applyFont="1" applyFill="1" applyAlignment="1">
      <alignment vertical="center"/>
    </xf>
    <xf numFmtId="0" fontId="6" fillId="0" borderId="0" xfId="3" applyFont="1" applyFill="1" applyBorder="1" applyAlignment="1">
      <alignment vertical="center"/>
    </xf>
    <xf numFmtId="15" fontId="6" fillId="0" borderId="0" xfId="5" applyNumberFormat="1" applyFont="1" applyFill="1" applyAlignment="1">
      <alignment vertical="center"/>
    </xf>
    <xf numFmtId="0" fontId="9" fillId="8" borderId="6" xfId="3" applyFont="1" applyFill="1" applyBorder="1" applyAlignment="1">
      <alignment horizontal="centerContinuous" vertical="center"/>
    </xf>
    <xf numFmtId="15" fontId="6" fillId="0" borderId="0" xfId="6" applyNumberFormat="1" applyFont="1" applyFill="1" applyAlignment="1">
      <alignment horizontal="center" vertical="center" wrapText="1"/>
    </xf>
    <xf numFmtId="15" fontId="6" fillId="0" borderId="0" xfId="6" applyNumberFormat="1" applyFont="1" applyFill="1" applyAlignment="1">
      <alignment horizontal="center" vertical="center"/>
    </xf>
    <xf numFmtId="0" fontId="6" fillId="0" borderId="0" xfId="6" applyFont="1" applyFill="1" applyAlignment="1">
      <alignment vertical="center"/>
    </xf>
    <xf numFmtId="14" fontId="6" fillId="0" borderId="0" xfId="5" applyNumberFormat="1" applyFont="1" applyFill="1" applyAlignment="1">
      <alignment vertical="center"/>
    </xf>
    <xf numFmtId="0" fontId="6" fillId="0" borderId="0" xfId="5" applyFont="1" applyFill="1" applyBorder="1" applyAlignment="1">
      <alignment vertical="center"/>
    </xf>
    <xf numFmtId="15" fontId="9" fillId="0" borderId="0" xfId="5" applyNumberFormat="1" applyFont="1" applyFill="1" applyBorder="1" applyAlignment="1">
      <alignment horizontal="centerContinuous" vertical="center"/>
    </xf>
    <xf numFmtId="166" fontId="9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Continuous" vertical="center"/>
    </xf>
    <xf numFmtId="0" fontId="9" fillId="0" borderId="0" xfId="5" applyFont="1" applyFill="1" applyBorder="1" applyAlignment="1">
      <alignment horizontal="right" vertical="center"/>
    </xf>
    <xf numFmtId="0" fontId="6" fillId="0" borderId="0" xfId="6" applyFont="1" applyFill="1" applyAlignment="1">
      <alignment vertical="center" wrapText="1"/>
    </xf>
    <xf numFmtId="0" fontId="6" fillId="0" borderId="0" xfId="6" applyFont="1" applyFill="1" applyAlignment="1">
      <alignment horizontal="center" vertical="center" wrapText="1"/>
    </xf>
    <xf numFmtId="0" fontId="6" fillId="0" borderId="0" xfId="5" applyFont="1" applyFill="1" applyBorder="1" applyAlignment="1">
      <alignment horizontal="center" vertical="center"/>
    </xf>
    <xf numFmtId="0" fontId="9" fillId="0" borderId="0" xfId="5" applyFont="1" applyFill="1" applyBorder="1" applyAlignment="1">
      <alignment horizontal="center" vertical="center"/>
    </xf>
    <xf numFmtId="15" fontId="9" fillId="0" borderId="0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right" vertical="center"/>
    </xf>
    <xf numFmtId="49" fontId="6" fillId="2" borderId="10" xfId="5" applyNumberFormat="1" applyFont="1" applyFill="1" applyBorder="1" applyAlignment="1">
      <alignment horizontal="center" vertical="center" wrapText="1"/>
    </xf>
    <xf numFmtId="14" fontId="6" fillId="2" borderId="9" xfId="5" applyNumberFormat="1" applyFont="1" applyFill="1" applyBorder="1" applyAlignment="1">
      <alignment horizontal="center" vertical="center" wrapText="1"/>
    </xf>
    <xf numFmtId="15" fontId="6" fillId="2" borderId="9" xfId="5" applyNumberFormat="1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Continuous" vertical="center"/>
    </xf>
    <xf numFmtId="0" fontId="6" fillId="2" borderId="12" xfId="5" applyFont="1" applyFill="1" applyBorder="1" applyAlignment="1">
      <alignment horizontal="right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6" xfId="5" applyFont="1" applyFill="1" applyBorder="1" applyAlignment="1">
      <alignment horizontal="center" vertical="center" wrapText="1"/>
    </xf>
    <xf numFmtId="15" fontId="6" fillId="2" borderId="13" xfId="5" applyNumberFormat="1" applyFont="1" applyFill="1" applyBorder="1" applyAlignment="1">
      <alignment horizontal="center" vertical="center" wrapText="1"/>
    </xf>
    <xf numFmtId="15" fontId="6" fillId="2" borderId="14" xfId="2" applyNumberFormat="1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center"/>
    </xf>
    <xf numFmtId="166" fontId="9" fillId="6" borderId="17" xfId="3" applyNumberFormat="1" applyFont="1" applyFill="1" applyBorder="1" applyAlignment="1">
      <alignment horizontal="center" vertical="center"/>
    </xf>
    <xf numFmtId="15" fontId="9" fillId="6" borderId="6" xfId="3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165" fontId="6" fillId="0" borderId="5" xfId="0" applyNumberFormat="1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center" vertical="center"/>
    </xf>
    <xf numFmtId="49" fontId="6" fillId="0" borderId="5" xfId="6" applyNumberFormat="1" applyFont="1" applyFill="1" applyBorder="1" applyAlignment="1">
      <alignment horizontal="center" vertical="center"/>
    </xf>
    <xf numFmtId="164" fontId="6" fillId="0" borderId="5" xfId="2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9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7" fontId="6" fillId="2" borderId="9" xfId="7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49" fontId="6" fillId="0" borderId="3" xfId="6" applyNumberFormat="1" applyFont="1" applyFill="1" applyBorder="1" applyAlignment="1">
      <alignment horizontal="left" vertical="center"/>
    </xf>
    <xf numFmtId="49" fontId="6" fillId="0" borderId="1" xfId="6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8" xfId="4" applyNumberFormat="1" applyFont="1" applyFill="1" applyBorder="1" applyAlignment="1">
      <alignment horizontal="left" vertical="center"/>
    </xf>
    <xf numFmtId="49" fontId="6" fillId="0" borderId="2" xfId="4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6" fillId="0" borderId="0" xfId="5" applyFont="1" applyFill="1" applyAlignment="1">
      <alignment horizontal="center" vertical="center"/>
    </xf>
    <xf numFmtId="0" fontId="6" fillId="0" borderId="0" xfId="5" applyFont="1" applyFill="1" applyAlignment="1">
      <alignment horizontal="left" vertical="center"/>
    </xf>
    <xf numFmtId="15" fontId="6" fillId="0" borderId="0" xfId="5" applyNumberFormat="1" applyFont="1" applyFill="1" applyBorder="1" applyAlignment="1">
      <alignment horizontal="left" vertical="center"/>
    </xf>
    <xf numFmtId="0" fontId="14" fillId="5" borderId="0" xfId="0" quotePrefix="1" applyFont="1" applyFill="1" applyAlignment="1">
      <alignment vertical="center"/>
    </xf>
    <xf numFmtId="0" fontId="6" fillId="0" borderId="0" xfId="5" quotePrefix="1" applyNumberFormat="1" applyFont="1" applyFill="1" applyAlignment="1">
      <alignment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3" borderId="7" xfId="3" applyFont="1" applyFill="1" applyBorder="1" applyAlignment="1">
      <alignment horizontal="centerContinuous" vertical="center"/>
    </xf>
    <xf numFmtId="49" fontId="9" fillId="0" borderId="0" xfId="5" applyNumberFormat="1" applyFont="1" applyFill="1" applyBorder="1" applyAlignment="1">
      <alignment horizontal="left" vertic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166" fontId="3" fillId="0" borderId="5" xfId="0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165" fontId="6" fillId="0" borderId="5" xfId="0" applyNumberFormat="1" applyFont="1" applyFill="1" applyBorder="1" applyAlignment="1">
      <alignment horizontal="center" wrapText="1"/>
    </xf>
    <xf numFmtId="165" fontId="6" fillId="0" borderId="5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 wrapText="1"/>
    </xf>
    <xf numFmtId="38" fontId="6" fillId="0" borderId="0" xfId="2" applyFont="1" applyFill="1" applyBorder="1" applyAlignment="1">
      <alignment horizontal="left" vertical="center"/>
    </xf>
    <xf numFmtId="0" fontId="9" fillId="3" borderId="6" xfId="3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left" vertical="center"/>
    </xf>
    <xf numFmtId="49" fontId="6" fillId="2" borderId="11" xfId="5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6" fillId="0" borderId="0" xfId="5" applyNumberFormat="1" applyFont="1" applyFill="1" applyBorder="1" applyAlignment="1">
      <alignment horizontal="left" vertical="center"/>
    </xf>
    <xf numFmtId="0" fontId="6" fillId="4" borderId="15" xfId="3" applyFont="1" applyFill="1" applyBorder="1" applyAlignment="1">
      <alignment horizontal="left" vertical="center"/>
    </xf>
    <xf numFmtId="49" fontId="6" fillId="2" borderId="9" xfId="5" applyNumberFormat="1" applyFont="1" applyFill="1" applyBorder="1" applyAlignment="1">
      <alignment horizontal="left" vertical="center"/>
    </xf>
    <xf numFmtId="14" fontId="6" fillId="0" borderId="0" xfId="5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6" fillId="0" borderId="0" xfId="7" applyNumberFormat="1" applyFont="1" applyFill="1" applyBorder="1" applyAlignment="1">
      <alignment horizontal="right" vertical="center"/>
    </xf>
    <xf numFmtId="167" fontId="9" fillId="0" borderId="0" xfId="7" applyNumberFormat="1" applyFont="1" applyFill="1" applyBorder="1" applyAlignment="1">
      <alignment horizontal="right" vertical="center"/>
    </xf>
    <xf numFmtId="167" fontId="14" fillId="0" borderId="0" xfId="7" applyNumberFormat="1" applyFont="1" applyAlignment="1">
      <alignment horizontal="right" vertical="center"/>
    </xf>
    <xf numFmtId="0" fontId="6" fillId="0" borderId="5" xfId="6" applyNumberFormat="1" applyFont="1" applyFill="1" applyBorder="1" applyAlignment="1">
      <alignment vertical="center" wrapText="1"/>
    </xf>
    <xf numFmtId="0" fontId="6" fillId="0" borderId="5" xfId="6" applyNumberFormat="1" applyFont="1" applyFill="1" applyBorder="1" applyAlignment="1">
      <alignment vertical="top" wrapText="1"/>
    </xf>
    <xf numFmtId="49" fontId="3" fillId="0" borderId="5" xfId="0" applyNumberFormat="1" applyFont="1" applyFill="1" applyBorder="1" applyAlignment="1">
      <alignment horizontal="center"/>
    </xf>
    <xf numFmtId="38" fontId="6" fillId="0" borderId="5" xfId="8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/>
    <xf numFmtId="0" fontId="9" fillId="9" borderId="15" xfId="3" applyFont="1" applyFill="1" applyBorder="1" applyAlignment="1">
      <alignment horizontal="center" vertical="center" wrapText="1"/>
    </xf>
    <xf numFmtId="165" fontId="6" fillId="0" borderId="5" xfId="0" applyNumberFormat="1" applyFont="1" applyFill="1" applyBorder="1"/>
    <xf numFmtId="165" fontId="6" fillId="0" borderId="3" xfId="0" applyNumberFormat="1" applyFont="1" applyFill="1" applyBorder="1"/>
    <xf numFmtId="164" fontId="12" fillId="0" borderId="3" xfId="4" applyNumberFormat="1" applyFont="1" applyFill="1" applyBorder="1" applyAlignment="1">
      <alignment vertical="center"/>
    </xf>
    <xf numFmtId="166" fontId="12" fillId="0" borderId="5" xfId="0" applyNumberFormat="1" applyFont="1" applyFill="1" applyBorder="1" applyAlignment="1">
      <alignment horizontal="center" vertical="center"/>
    </xf>
    <xf numFmtId="166" fontId="6" fillId="0" borderId="5" xfId="4" applyNumberFormat="1" applyFont="1" applyFill="1" applyBorder="1" applyAlignment="1">
      <alignment horizontal="center" vertical="center"/>
    </xf>
    <xf numFmtId="165" fontId="12" fillId="0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49" fontId="12" fillId="0" borderId="2" xfId="0" applyNumberFormat="1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38" fontId="13" fillId="0" borderId="3" xfId="2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15" fontId="12" fillId="0" borderId="5" xfId="6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6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7" fontId="14" fillId="0" borderId="0" xfId="7" applyNumberFormat="1" applyFont="1" applyFill="1" applyAlignment="1">
      <alignment horizontal="right" vertical="center"/>
    </xf>
    <xf numFmtId="3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49" fontId="16" fillId="0" borderId="5" xfId="6" applyNumberFormat="1" applyFont="1" applyFill="1" applyBorder="1" applyAlignment="1">
      <alignment horizontal="center" vertical="center"/>
    </xf>
    <xf numFmtId="15" fontId="16" fillId="0" borderId="5" xfId="4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49" fontId="16" fillId="0" borderId="3" xfId="6" applyNumberFormat="1" applyFont="1" applyFill="1" applyBorder="1" applyAlignment="1">
      <alignment horizontal="left" vertical="center"/>
    </xf>
    <xf numFmtId="49" fontId="16" fillId="0" borderId="8" xfId="4" applyNumberFormat="1" applyFont="1" applyFill="1" applyBorder="1" applyAlignment="1">
      <alignment horizontal="left" vertical="center"/>
    </xf>
    <xf numFmtId="164" fontId="16" fillId="0" borderId="3" xfId="4" applyNumberFormat="1" applyFont="1" applyFill="1" applyBorder="1" applyAlignment="1">
      <alignment vertical="center"/>
    </xf>
    <xf numFmtId="164" fontId="16" fillId="0" borderId="4" xfId="6" applyNumberFormat="1" applyFont="1" applyFill="1" applyBorder="1" applyAlignment="1">
      <alignment vertical="center"/>
    </xf>
    <xf numFmtId="164" fontId="16" fillId="0" borderId="5" xfId="8" applyNumberFormat="1" applyFont="1" applyFill="1" applyBorder="1" applyAlignment="1">
      <alignment horizontal="right" vertical="center"/>
    </xf>
    <xf numFmtId="38" fontId="16" fillId="0" borderId="5" xfId="8" applyFont="1" applyFill="1" applyBorder="1" applyAlignment="1">
      <alignment horizontal="center" vertical="center" wrapText="1"/>
    </xf>
    <xf numFmtId="164" fontId="16" fillId="0" borderId="5" xfId="6" applyNumberFormat="1" applyFont="1" applyFill="1" applyBorder="1" applyAlignment="1">
      <alignment vertical="center"/>
    </xf>
    <xf numFmtId="164" fontId="16" fillId="0" borderId="5" xfId="6" applyNumberFormat="1" applyFont="1" applyFill="1" applyBorder="1" applyAlignment="1">
      <alignment vertical="center" wrapText="1"/>
    </xf>
    <xf numFmtId="164" fontId="18" fillId="0" borderId="5" xfId="6" applyNumberFormat="1" applyFont="1" applyFill="1" applyBorder="1" applyAlignment="1">
      <alignment vertical="center" wrapText="1"/>
    </xf>
    <xf numFmtId="166" fontId="16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/>
    <xf numFmtId="164" fontId="16" fillId="0" borderId="0" xfId="4" applyNumberFormat="1" applyFont="1" applyFill="1" applyBorder="1" applyAlignment="1">
      <alignment vertical="center"/>
    </xf>
    <xf numFmtId="0" fontId="0" fillId="5" borderId="0" xfId="0" applyFont="1" applyFill="1"/>
    <xf numFmtId="0" fontId="3" fillId="5" borderId="5" xfId="0" applyFont="1" applyFill="1" applyBorder="1"/>
    <xf numFmtId="49" fontId="6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15" fontId="6" fillId="5" borderId="5" xfId="4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49" fontId="6" fillId="5" borderId="8" xfId="0" applyNumberFormat="1" applyFont="1" applyFill="1" applyBorder="1" applyAlignment="1">
      <alignment horizontal="left" vertical="center"/>
    </xf>
    <xf numFmtId="164" fontId="6" fillId="5" borderId="3" xfId="4" applyNumberFormat="1" applyFont="1" applyFill="1" applyBorder="1" applyAlignment="1">
      <alignment vertical="center"/>
    </xf>
    <xf numFmtId="164" fontId="6" fillId="5" borderId="4" xfId="6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wrapText="1"/>
    </xf>
    <xf numFmtId="0" fontId="3" fillId="5" borderId="5" xfId="0" applyFont="1" applyFill="1" applyBorder="1" applyAlignment="1">
      <alignment wrapText="1"/>
    </xf>
    <xf numFmtId="166" fontId="6" fillId="5" borderId="5" xfId="0" applyNumberFormat="1" applyFont="1" applyFill="1" applyBorder="1" applyAlignment="1">
      <alignment horizontal="center" vertical="center"/>
    </xf>
    <xf numFmtId="166" fontId="3" fillId="5" borderId="5" xfId="0" applyNumberFormat="1" applyFont="1" applyFill="1" applyBorder="1" applyAlignment="1">
      <alignment horizontal="center"/>
    </xf>
    <xf numFmtId="164" fontId="6" fillId="5" borderId="0" xfId="4" applyNumberFormat="1" applyFont="1" applyFill="1" applyBorder="1" applyAlignment="1">
      <alignment vertical="center"/>
    </xf>
    <xf numFmtId="164" fontId="6" fillId="0" borderId="5" xfId="8" applyNumberFormat="1" applyFont="1" applyFill="1" applyBorder="1" applyAlignment="1">
      <alignment horizontal="right" vertical="center"/>
    </xf>
    <xf numFmtId="38" fontId="13" fillId="0" borderId="5" xfId="8" applyFont="1" applyFill="1" applyBorder="1" applyAlignment="1">
      <alignment horizontal="center" vertical="center" wrapText="1"/>
    </xf>
    <xf numFmtId="0" fontId="1" fillId="5" borderId="0" xfId="0" applyFont="1" applyFill="1"/>
    <xf numFmtId="0" fontId="16" fillId="0" borderId="5" xfId="0" applyFont="1" applyFill="1" applyBorder="1" applyAlignment="1">
      <alignment horizontal="center" vertical="center"/>
    </xf>
    <xf numFmtId="15" fontId="16" fillId="0" borderId="1" xfId="4" applyNumberFormat="1" applyFont="1" applyFill="1" applyBorder="1" applyAlignment="1">
      <alignment horizontal="center" vertical="center"/>
    </xf>
    <xf numFmtId="165" fontId="16" fillId="0" borderId="5" xfId="0" applyNumberFormat="1" applyFont="1" applyFill="1" applyBorder="1" applyAlignment="1">
      <alignment horizontal="center" wrapText="1"/>
    </xf>
    <xf numFmtId="0" fontId="20" fillId="0" borderId="0" xfId="0" applyFont="1" applyFill="1" applyAlignment="1">
      <alignment vertical="center"/>
    </xf>
    <xf numFmtId="49" fontId="6" fillId="5" borderId="5" xfId="6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49" fontId="6" fillId="5" borderId="3" xfId="6" applyNumberFormat="1" applyFont="1" applyFill="1" applyBorder="1" applyAlignment="1">
      <alignment horizontal="left" vertical="center"/>
    </xf>
    <xf numFmtId="49" fontId="6" fillId="5" borderId="8" xfId="4" applyNumberFormat="1" applyFont="1" applyFill="1" applyBorder="1" applyAlignment="1">
      <alignment horizontal="left" vertical="center"/>
    </xf>
    <xf numFmtId="164" fontId="6" fillId="5" borderId="5" xfId="8" applyNumberFormat="1" applyFont="1" applyFill="1" applyBorder="1" applyAlignment="1">
      <alignment horizontal="right" vertical="center"/>
    </xf>
    <xf numFmtId="38" fontId="6" fillId="5" borderId="5" xfId="8" applyFont="1" applyFill="1" applyBorder="1" applyAlignment="1">
      <alignment horizontal="center" vertical="center" wrapText="1"/>
    </xf>
    <xf numFmtId="164" fontId="6" fillId="5" borderId="5" xfId="6" applyNumberFormat="1" applyFont="1" applyFill="1" applyBorder="1" applyAlignment="1">
      <alignment vertical="center"/>
    </xf>
    <xf numFmtId="164" fontId="6" fillId="5" borderId="5" xfId="6" applyNumberFormat="1" applyFont="1" applyFill="1" applyBorder="1" applyAlignment="1">
      <alignment vertical="center" wrapText="1"/>
    </xf>
    <xf numFmtId="164" fontId="9" fillId="5" borderId="5" xfId="6" applyNumberFormat="1" applyFont="1" applyFill="1" applyBorder="1" applyAlignment="1">
      <alignment vertical="center" wrapText="1"/>
    </xf>
    <xf numFmtId="15" fontId="6" fillId="5" borderId="5" xfId="6" applyNumberFormat="1" applyFont="1" applyFill="1" applyBorder="1" applyAlignment="1">
      <alignment horizontal="center" vertical="center" wrapText="1"/>
    </xf>
    <xf numFmtId="166" fontId="16" fillId="0" borderId="5" xfId="4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/>
    </xf>
    <xf numFmtId="0" fontId="19" fillId="4" borderId="0" xfId="0" applyFont="1" applyFill="1"/>
    <xf numFmtId="166" fontId="6" fillId="5" borderId="5" xfId="4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/>
    </xf>
    <xf numFmtId="49" fontId="6" fillId="5" borderId="5" xfId="0" applyNumberFormat="1" applyFont="1" applyFill="1" applyBorder="1" applyAlignment="1">
      <alignment horizontal="center" vertical="center"/>
    </xf>
    <xf numFmtId="38" fontId="6" fillId="5" borderId="5" xfId="8" applyFont="1" applyFill="1" applyBorder="1" applyAlignment="1">
      <alignment horizontal="right" vertical="center"/>
    </xf>
    <xf numFmtId="0" fontId="6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/>
    </xf>
    <xf numFmtId="164" fontId="6" fillId="0" borderId="1" xfId="8" applyNumberFormat="1" applyFont="1" applyFill="1" applyBorder="1" applyAlignment="1">
      <alignment horizontal="right" vertical="center"/>
    </xf>
    <xf numFmtId="38" fontId="6" fillId="0" borderId="3" xfId="8" applyFont="1" applyFill="1" applyBorder="1" applyAlignment="1">
      <alignment horizontal="center" vertical="center" wrapText="1"/>
    </xf>
    <xf numFmtId="0" fontId="9" fillId="7" borderId="6" xfId="3" applyFont="1" applyFill="1" applyBorder="1" applyAlignment="1">
      <alignment horizontal="center" vertical="center"/>
    </xf>
    <xf numFmtId="167" fontId="9" fillId="7" borderId="17" xfId="7" applyNumberFormat="1" applyFont="1" applyFill="1" applyBorder="1" applyAlignment="1">
      <alignment horizontal="right" vertical="center"/>
    </xf>
    <xf numFmtId="3" fontId="9" fillId="7" borderId="7" xfId="3" applyNumberFormat="1" applyFont="1" applyFill="1" applyBorder="1" applyAlignment="1">
      <alignment horizontal="center" vertical="center"/>
    </xf>
  </cellXfs>
  <cellStyles count="9">
    <cellStyle name="Comma" xfId="7" builtinId="3"/>
    <cellStyle name="Comma [0]" xfId="2" builtinId="6"/>
    <cellStyle name="Comma [0] 2" xfId="8"/>
    <cellStyle name="Comma [0] 3" xfId="1"/>
    <cellStyle name="Normal" xfId="0" builtinId="0"/>
    <cellStyle name="標準_3April2001 (TCI)_8 May l2001 (TCI)_1" xfId="3"/>
    <cellStyle name="標準_3April2001 (TCI)_8 May l2001 (TCI)_1_T020130" xfId="4"/>
    <cellStyle name="標準_3April2001 (TCI)_8 May l2001 (TCI)_8 May l2001 (TCI)" xfId="5"/>
    <cellStyle name="標準_3April2001 (TCI)_8 May l2001 (TCI)_8 May l2001 (TCI)_T020130" xfId="6"/>
  </cellStyles>
  <dxfs count="0"/>
  <tableStyles count="0" defaultTableStyle="TableStyleMedium9" defaultPivotStyle="PivotStyleLight16"/>
  <colors>
    <mruColors>
      <color rgb="FFFF99CC"/>
      <color rgb="FFCC99FF"/>
      <color rgb="FFCCFFCC"/>
      <color rgb="FFCCFFFF"/>
      <color rgb="FF66CCFF"/>
      <color rgb="FF000000"/>
      <color rgb="FF99CCFF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nnissj/Local%20Settings/Temporary%20Internet%20Files/Content.Outlook/BWZTE2BB/Ship%20Plan%20Com(07-Jan-11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286110/AppData/Local/Microsoft/Windows/Temporary%20Internet%20Files/Content.Outlook/I2E8KKWK/Ship%20Plan%20Com(Nov%2010%202010)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286110/AppData/Local/Microsoft/Windows/Temporary%20Internet%20Files/Content.Outlook/I2E8KKWK/Ship%20Plan%20Com(Aug%2002%202010)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/>
      <sheetData sheetId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B736" t="str">
            <v>777782</v>
          </cell>
          <cell r="C736" t="str">
            <v>AG-OD15TIL</v>
          </cell>
          <cell r="D736" t="str">
            <v>DEBOSSJP1000T</v>
          </cell>
          <cell r="E736">
            <v>0</v>
          </cell>
        </row>
        <row r="737">
          <cell r="B737" t="str">
            <v>777783</v>
          </cell>
          <cell r="C737" t="str">
            <v>AG-OD15TILSAT</v>
          </cell>
          <cell r="D737" t="str">
            <v>DEBOSSJP1000T</v>
          </cell>
          <cell r="E737">
            <v>0</v>
          </cell>
        </row>
        <row r="738">
          <cell r="B738" t="str">
            <v>689981</v>
          </cell>
          <cell r="C738" t="str">
            <v>AD-4833MET</v>
          </cell>
          <cell r="D738" t="str">
            <v>15+850ZX14TX8</v>
          </cell>
          <cell r="E738">
            <v>0</v>
          </cell>
        </row>
        <row r="739">
          <cell r="B739" t="str">
            <v>689993</v>
          </cell>
          <cell r="C739" t="str">
            <v>AD-4833MET</v>
          </cell>
          <cell r="D739" t="str">
            <v>15+850ZX14TX7X2</v>
          </cell>
          <cell r="E73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 refreshError="1"/>
      <sheetData sheetId="1" refreshError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B736" t="str">
            <v>777782</v>
          </cell>
          <cell r="C736" t="str">
            <v>AG-OD15TIL</v>
          </cell>
          <cell r="D736" t="str">
            <v>DEBOSSJP1000T</v>
          </cell>
        </row>
        <row r="737">
          <cell r="B737" t="str">
            <v>777783</v>
          </cell>
          <cell r="C737" t="str">
            <v>AG-OD15TILSAT</v>
          </cell>
          <cell r="D737" t="str">
            <v>DEBOSSJP1000T</v>
          </cell>
        </row>
        <row r="738">
          <cell r="B738" t="str">
            <v>689981</v>
          </cell>
          <cell r="C738" t="str">
            <v>AD-4833MET</v>
          </cell>
          <cell r="D738" t="str">
            <v>15+850ZX14TX8</v>
          </cell>
        </row>
        <row r="739">
          <cell r="B739" t="str">
            <v>689993</v>
          </cell>
          <cell r="C739" t="str">
            <v>AD-4833MET</v>
          </cell>
          <cell r="D739" t="str">
            <v>15+850ZX14TX7X2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de"/>
    </sheetNames>
    <sheetDataSet>
      <sheetData sheetId="0" refreshError="1"/>
      <sheetData sheetId="1" refreshError="1">
        <row r="6">
          <cell r="B6" t="str">
            <v>777777</v>
          </cell>
          <cell r="C6" t="str">
            <v>AG1749GRNUL</v>
          </cell>
          <cell r="D6" t="str">
            <v>TPC   EX1KG</v>
          </cell>
          <cell r="E6" t="str">
            <v>999999</v>
          </cell>
        </row>
        <row r="8">
          <cell r="B8" t="str">
            <v>679197</v>
          </cell>
          <cell r="C8" t="str">
            <v>AD-4833MET</v>
          </cell>
          <cell r="D8" t="str">
            <v>15+850EX14TX4</v>
          </cell>
          <cell r="E8" t="str">
            <v>008002</v>
          </cell>
        </row>
        <row r="9">
          <cell r="B9" t="str">
            <v>685288</v>
          </cell>
          <cell r="C9" t="str">
            <v>AD-4833MET</v>
          </cell>
          <cell r="D9" t="str">
            <v>15+850HK14TX8</v>
          </cell>
          <cell r="E9" t="str">
            <v>008002</v>
          </cell>
        </row>
        <row r="10">
          <cell r="B10" t="str">
            <v>685290</v>
          </cell>
          <cell r="C10" t="str">
            <v>AD-4833MET</v>
          </cell>
          <cell r="D10" t="str">
            <v>15+850JC14TX8</v>
          </cell>
          <cell r="E10" t="str">
            <v>008002</v>
          </cell>
        </row>
        <row r="11">
          <cell r="B11" t="str">
            <v>686748</v>
          </cell>
          <cell r="C11" t="str">
            <v>AD-4833MET</v>
          </cell>
          <cell r="D11" t="str">
            <v>15+850PO14TX1</v>
          </cell>
          <cell r="E11" t="str">
            <v>008002</v>
          </cell>
        </row>
        <row r="12">
          <cell r="B12" t="str">
            <v>684776</v>
          </cell>
          <cell r="C12" t="str">
            <v>AD-4833MET</v>
          </cell>
          <cell r="D12" t="str">
            <v>15+850PO14TX4</v>
          </cell>
          <cell r="E12" t="str">
            <v>008002</v>
          </cell>
        </row>
        <row r="13">
          <cell r="B13" t="str">
            <v>686384</v>
          </cell>
          <cell r="C13" t="str">
            <v>AD-4833MET</v>
          </cell>
          <cell r="D13" t="str">
            <v>15+850NW14TX4</v>
          </cell>
          <cell r="E13" t="str">
            <v>008002</v>
          </cell>
        </row>
        <row r="14">
          <cell r="B14" t="str">
            <v>684510</v>
          </cell>
          <cell r="C14" t="str">
            <v>AD-4833MET</v>
          </cell>
          <cell r="D14" t="str">
            <v>15+850SP14TX4</v>
          </cell>
          <cell r="E14" t="str">
            <v>008002</v>
          </cell>
        </row>
        <row r="15">
          <cell r="B15" t="str">
            <v>685306</v>
          </cell>
          <cell r="C15" t="str">
            <v>AD-4833MET</v>
          </cell>
          <cell r="D15" t="str">
            <v>15+850TX14TX8</v>
          </cell>
          <cell r="E15" t="str">
            <v>008002</v>
          </cell>
        </row>
        <row r="16">
          <cell r="B16" t="str">
            <v>679173</v>
          </cell>
          <cell r="C16" t="str">
            <v>AD-4833MET</v>
          </cell>
          <cell r="D16" t="str">
            <v>15+850IT14TX1 S</v>
          </cell>
          <cell r="E16" t="str">
            <v>008002</v>
          </cell>
        </row>
        <row r="17">
          <cell r="B17" t="str">
            <v>682020</v>
          </cell>
          <cell r="C17" t="str">
            <v>AD-4833MET</v>
          </cell>
          <cell r="D17" t="str">
            <v>15+850IT14TX4</v>
          </cell>
          <cell r="E17" t="str">
            <v>008002</v>
          </cell>
        </row>
        <row r="18">
          <cell r="B18" t="str">
            <v>679239</v>
          </cell>
          <cell r="C18" t="str">
            <v>AD-4833MET</v>
          </cell>
          <cell r="D18" t="str">
            <v>15+850ZX14TX1 S</v>
          </cell>
          <cell r="E18" t="str">
            <v>008002</v>
          </cell>
        </row>
        <row r="19">
          <cell r="B19" t="str">
            <v>679227</v>
          </cell>
          <cell r="C19" t="str">
            <v>AD-4833MET</v>
          </cell>
          <cell r="D19" t="str">
            <v>15+850ZX14TX2 HP</v>
          </cell>
          <cell r="E19" t="str">
            <v>008002</v>
          </cell>
        </row>
        <row r="20">
          <cell r="B20" t="str">
            <v>679215</v>
          </cell>
          <cell r="C20" t="str">
            <v>AD-4833MET</v>
          </cell>
          <cell r="D20" t="str">
            <v>15+850ZX14TX7</v>
          </cell>
          <cell r="E20" t="str">
            <v>008002</v>
          </cell>
        </row>
        <row r="21">
          <cell r="B21" t="str">
            <v>682263</v>
          </cell>
          <cell r="C21" t="str">
            <v>AD-4833MET</v>
          </cell>
          <cell r="D21" t="str">
            <v>15+850FX10TX6</v>
          </cell>
          <cell r="E21" t="str">
            <v>008002</v>
          </cell>
        </row>
        <row r="22">
          <cell r="B22" t="str">
            <v>682240</v>
          </cell>
          <cell r="C22" t="str">
            <v>AD-4833MET</v>
          </cell>
          <cell r="D22" t="str">
            <v>15+850AT14TX4</v>
          </cell>
          <cell r="E22" t="str">
            <v>008002</v>
          </cell>
        </row>
        <row r="23">
          <cell r="B23" t="str">
            <v>682251</v>
          </cell>
          <cell r="C23" t="str">
            <v>AD-4833MET</v>
          </cell>
          <cell r="D23" t="str">
            <v>15+850AT14TX4 S</v>
          </cell>
          <cell r="E23" t="str">
            <v>008002</v>
          </cell>
        </row>
        <row r="24">
          <cell r="B24" t="str">
            <v>679318</v>
          </cell>
          <cell r="C24" t="str">
            <v>AD-4833MET</v>
          </cell>
          <cell r="D24" t="str">
            <v>15+850SL14TX2</v>
          </cell>
          <cell r="E24" t="str">
            <v>008002</v>
          </cell>
        </row>
        <row r="25">
          <cell r="B25" t="str">
            <v>679331</v>
          </cell>
          <cell r="C25" t="str">
            <v>AD-4833MET</v>
          </cell>
          <cell r="D25" t="str">
            <v>15+850SL14TX2 S</v>
          </cell>
          <cell r="E25" t="str">
            <v>008002</v>
          </cell>
        </row>
        <row r="26">
          <cell r="B26" t="str">
            <v>679320</v>
          </cell>
          <cell r="C26" t="str">
            <v>AD-4833MET</v>
          </cell>
          <cell r="D26" t="str">
            <v>15+850SL14TX7</v>
          </cell>
          <cell r="E26" t="str">
            <v>008002</v>
          </cell>
        </row>
        <row r="27">
          <cell r="B27" t="str">
            <v>686116</v>
          </cell>
          <cell r="C27" t="str">
            <v>AD-4833MET</v>
          </cell>
          <cell r="D27" t="str">
            <v>15+850SW14TX4</v>
          </cell>
          <cell r="E27" t="str">
            <v>008002</v>
          </cell>
        </row>
        <row r="28">
          <cell r="B28" t="str">
            <v>683530</v>
          </cell>
          <cell r="C28" t="str">
            <v>AD-XT15+1000</v>
          </cell>
          <cell r="D28" t="str">
            <v xml:space="preserve">      EX7TX4</v>
          </cell>
          <cell r="E28" t="str">
            <v>008502</v>
          </cell>
        </row>
        <row r="29">
          <cell r="B29" t="str">
            <v>683541</v>
          </cell>
          <cell r="C29" t="str">
            <v>AD-XT15+1000</v>
          </cell>
          <cell r="D29" t="str">
            <v xml:space="preserve">      IT7TX1  S</v>
          </cell>
          <cell r="E29" t="str">
            <v>008502</v>
          </cell>
        </row>
        <row r="30">
          <cell r="B30" t="str">
            <v>683553</v>
          </cell>
          <cell r="C30" t="str">
            <v>AD-XT15+1000</v>
          </cell>
          <cell r="D30" t="str">
            <v xml:space="preserve">      IT7TX2</v>
          </cell>
          <cell r="E30" t="str">
            <v>008502</v>
          </cell>
        </row>
        <row r="31">
          <cell r="B31" t="str">
            <v>681258</v>
          </cell>
          <cell r="C31" t="str">
            <v>AD-XT15+1000</v>
          </cell>
          <cell r="D31" t="str">
            <v xml:space="preserve">      ZX10TX5 HP</v>
          </cell>
          <cell r="E31" t="str">
            <v>008502</v>
          </cell>
        </row>
        <row r="32">
          <cell r="B32" t="str">
            <v>683565</v>
          </cell>
          <cell r="C32" t="str">
            <v>AD-XT15+1000</v>
          </cell>
          <cell r="D32" t="str">
            <v xml:space="preserve">      ZX7TX1  S</v>
          </cell>
          <cell r="E32" t="str">
            <v>008502</v>
          </cell>
        </row>
        <row r="33">
          <cell r="B33" t="str">
            <v>683577</v>
          </cell>
          <cell r="C33" t="str">
            <v>AD-XT15+1000</v>
          </cell>
          <cell r="D33" t="str">
            <v xml:space="preserve">      ZX7TX2</v>
          </cell>
          <cell r="E33" t="str">
            <v>008502</v>
          </cell>
        </row>
        <row r="34">
          <cell r="B34" t="str">
            <v>683589</v>
          </cell>
          <cell r="C34" t="str">
            <v>AD-XT15+1000</v>
          </cell>
          <cell r="D34" t="str">
            <v xml:space="preserve">      ZX7TX7</v>
          </cell>
          <cell r="E34" t="str">
            <v>008502</v>
          </cell>
        </row>
        <row r="35">
          <cell r="B35" t="str">
            <v>669593</v>
          </cell>
          <cell r="C35" t="str">
            <v>AD-XT15+1000</v>
          </cell>
          <cell r="D35" t="str">
            <v xml:space="preserve">      FX10TX3</v>
          </cell>
          <cell r="E35" t="str">
            <v>008502</v>
          </cell>
        </row>
        <row r="36">
          <cell r="B36" t="str">
            <v>683826</v>
          </cell>
          <cell r="C36" t="str">
            <v>AD-XT15+1000</v>
          </cell>
          <cell r="D36" t="str">
            <v xml:space="preserve">      FX10TX6</v>
          </cell>
          <cell r="E36" t="str">
            <v>008502</v>
          </cell>
        </row>
        <row r="37">
          <cell r="B37" t="str">
            <v>683590</v>
          </cell>
          <cell r="C37" t="str">
            <v>AD-XT15+1000</v>
          </cell>
          <cell r="D37" t="str">
            <v xml:space="preserve">      AT7TX2</v>
          </cell>
          <cell r="E37" t="str">
            <v>008502</v>
          </cell>
        </row>
        <row r="38">
          <cell r="B38" t="str">
            <v>683607</v>
          </cell>
          <cell r="C38" t="str">
            <v>AD-XT15+1000</v>
          </cell>
          <cell r="D38" t="str">
            <v xml:space="preserve">      AT7TX2  S</v>
          </cell>
          <cell r="E38" t="str">
            <v>008502</v>
          </cell>
        </row>
        <row r="39">
          <cell r="B39" t="str">
            <v>683619</v>
          </cell>
          <cell r="C39" t="str">
            <v>AD-XT15+1000</v>
          </cell>
          <cell r="D39" t="str">
            <v xml:space="preserve">      SL7TX2</v>
          </cell>
          <cell r="E39" t="str">
            <v>008502</v>
          </cell>
        </row>
        <row r="40">
          <cell r="B40" t="str">
            <v>683620</v>
          </cell>
          <cell r="C40" t="str">
            <v>AD-XT15+1000</v>
          </cell>
          <cell r="D40" t="str">
            <v xml:space="preserve">      SL7TX2  S</v>
          </cell>
          <cell r="E40" t="str">
            <v>008502</v>
          </cell>
        </row>
        <row r="41">
          <cell r="B41" t="str">
            <v>683632</v>
          </cell>
          <cell r="C41" t="str">
            <v>AD-XT15+1000</v>
          </cell>
          <cell r="D41" t="str">
            <v xml:space="preserve">      SL7TX7</v>
          </cell>
          <cell r="E41" t="str">
            <v>008502</v>
          </cell>
        </row>
        <row r="42">
          <cell r="B42" t="str">
            <v>683644</v>
          </cell>
          <cell r="C42" t="str">
            <v>AD-XT30+1000</v>
          </cell>
          <cell r="D42" t="str">
            <v xml:space="preserve">      EX7TX4</v>
          </cell>
          <cell r="E42" t="str">
            <v>008503</v>
          </cell>
        </row>
        <row r="43">
          <cell r="B43" t="str">
            <v>683656</v>
          </cell>
          <cell r="C43" t="str">
            <v>AD-XT30+1000</v>
          </cell>
          <cell r="D43" t="str">
            <v xml:space="preserve">      IT7TX1  S</v>
          </cell>
          <cell r="E43" t="str">
            <v>008503</v>
          </cell>
        </row>
        <row r="44">
          <cell r="B44" t="str">
            <v>683668</v>
          </cell>
          <cell r="C44" t="str">
            <v>AD-XT30+1000</v>
          </cell>
          <cell r="D44" t="str">
            <v xml:space="preserve">      IT7TX2</v>
          </cell>
          <cell r="E44" t="str">
            <v>008503</v>
          </cell>
        </row>
        <row r="45">
          <cell r="B45" t="str">
            <v>681295</v>
          </cell>
          <cell r="C45" t="str">
            <v>AD-XT30+1000</v>
          </cell>
          <cell r="D45" t="str">
            <v xml:space="preserve">      ZX10TX5 HP</v>
          </cell>
          <cell r="E45" t="str">
            <v>008503</v>
          </cell>
        </row>
        <row r="46">
          <cell r="B46" t="str">
            <v>683670</v>
          </cell>
          <cell r="C46" t="str">
            <v>AD-XT30+1000</v>
          </cell>
          <cell r="D46" t="str">
            <v xml:space="preserve">      ZX7TX1  S</v>
          </cell>
          <cell r="E46" t="str">
            <v>008503</v>
          </cell>
        </row>
        <row r="47">
          <cell r="B47" t="str">
            <v>683681</v>
          </cell>
          <cell r="C47" t="str">
            <v>AD-XT30+1000</v>
          </cell>
          <cell r="D47" t="str">
            <v xml:space="preserve">      ZX7TX2</v>
          </cell>
          <cell r="E47" t="str">
            <v>008503</v>
          </cell>
        </row>
        <row r="48">
          <cell r="B48" t="str">
            <v>683693</v>
          </cell>
          <cell r="C48" t="str">
            <v>AD-XT30+1000</v>
          </cell>
          <cell r="D48" t="str">
            <v xml:space="preserve">      ZX7TX7</v>
          </cell>
          <cell r="E48" t="str">
            <v>008503</v>
          </cell>
        </row>
        <row r="49">
          <cell r="B49" t="str">
            <v>669623</v>
          </cell>
          <cell r="C49" t="str">
            <v>AD-XT30+1000</v>
          </cell>
          <cell r="D49" t="str">
            <v xml:space="preserve">      FX10TX3</v>
          </cell>
          <cell r="E49" t="str">
            <v>008503</v>
          </cell>
        </row>
        <row r="50">
          <cell r="B50" t="str">
            <v>683700</v>
          </cell>
          <cell r="C50" t="str">
            <v>AD-XT30+1000</v>
          </cell>
          <cell r="D50" t="str">
            <v xml:space="preserve">      AT7TX2</v>
          </cell>
          <cell r="E50" t="str">
            <v>008503</v>
          </cell>
        </row>
        <row r="51">
          <cell r="B51" t="str">
            <v>683711</v>
          </cell>
          <cell r="C51" t="str">
            <v>AD-XT30+1000</v>
          </cell>
          <cell r="D51" t="str">
            <v xml:space="preserve">      AT7TX2  S</v>
          </cell>
          <cell r="E51" t="str">
            <v>008503</v>
          </cell>
        </row>
        <row r="52">
          <cell r="B52" t="str">
            <v>683723</v>
          </cell>
          <cell r="C52" t="str">
            <v>AD-XT30+1000</v>
          </cell>
          <cell r="D52" t="str">
            <v xml:space="preserve">      SL7TX2</v>
          </cell>
          <cell r="E52" t="str">
            <v>008503</v>
          </cell>
        </row>
        <row r="53">
          <cell r="B53" t="str">
            <v>683735</v>
          </cell>
          <cell r="C53" t="str">
            <v>AD-XT30+1000</v>
          </cell>
          <cell r="D53" t="str">
            <v xml:space="preserve">      SL7TX2  S</v>
          </cell>
          <cell r="E53" t="str">
            <v>008503</v>
          </cell>
        </row>
        <row r="54">
          <cell r="B54" t="str">
            <v>683747</v>
          </cell>
          <cell r="C54" t="str">
            <v>AD-XT30+1000</v>
          </cell>
          <cell r="D54" t="str">
            <v xml:space="preserve">      SL7TX7</v>
          </cell>
          <cell r="E54" t="str">
            <v>008503</v>
          </cell>
        </row>
        <row r="55">
          <cell r="B55" t="str">
            <v>679690</v>
          </cell>
          <cell r="C55" t="str">
            <v>AD-4833SU</v>
          </cell>
          <cell r="D55" t="str">
            <v>30+2  EX14TX2</v>
          </cell>
          <cell r="E55" t="str">
            <v>009001</v>
          </cell>
        </row>
        <row r="56">
          <cell r="B56" t="str">
            <v>685896</v>
          </cell>
          <cell r="C56" t="str">
            <v>AD-4833SU</v>
          </cell>
          <cell r="D56" t="str">
            <v>30+2  PO14TX2</v>
          </cell>
          <cell r="E56" t="str">
            <v>009001</v>
          </cell>
        </row>
        <row r="57">
          <cell r="B57" t="str">
            <v>685914</v>
          </cell>
          <cell r="C57" t="str">
            <v>AD-4833SU</v>
          </cell>
          <cell r="D57" t="str">
            <v>30+2  SP14TX2</v>
          </cell>
          <cell r="E57" t="str">
            <v>009001</v>
          </cell>
        </row>
        <row r="58">
          <cell r="B58" t="str">
            <v>679641</v>
          </cell>
          <cell r="C58" t="str">
            <v>AD-4833SU</v>
          </cell>
          <cell r="D58" t="str">
            <v>30+2  IT14TX1 SX</v>
          </cell>
          <cell r="E58" t="str">
            <v>009001</v>
          </cell>
        </row>
        <row r="59">
          <cell r="B59" t="str">
            <v>679630</v>
          </cell>
          <cell r="C59" t="str">
            <v>AD-4833SU</v>
          </cell>
          <cell r="D59" t="str">
            <v>30+2  IT14TX2  X</v>
          </cell>
          <cell r="E59" t="str">
            <v>009001</v>
          </cell>
        </row>
        <row r="60">
          <cell r="B60" t="str">
            <v>679744</v>
          </cell>
          <cell r="C60" t="str">
            <v>AD-4833SU</v>
          </cell>
          <cell r="D60" t="str">
            <v>30+2  ZX10TX5</v>
          </cell>
          <cell r="E60" t="str">
            <v>009001</v>
          </cell>
        </row>
        <row r="61">
          <cell r="B61" t="str">
            <v>679756</v>
          </cell>
          <cell r="C61" t="str">
            <v>AD-4833SU</v>
          </cell>
          <cell r="D61" t="str">
            <v>30+2  ZX14TX1 S</v>
          </cell>
          <cell r="E61" t="str">
            <v>009001</v>
          </cell>
        </row>
        <row r="62">
          <cell r="B62" t="str">
            <v>679720</v>
          </cell>
          <cell r="C62" t="str">
            <v>AD-4833SU</v>
          </cell>
          <cell r="D62" t="str">
            <v>30+2  ZX14TX2</v>
          </cell>
          <cell r="E62" t="str">
            <v>009001</v>
          </cell>
        </row>
        <row r="63">
          <cell r="B63" t="str">
            <v>679732</v>
          </cell>
          <cell r="C63" t="str">
            <v>AD-4833SU</v>
          </cell>
          <cell r="D63" t="str">
            <v>30+2  ZX14TX7</v>
          </cell>
          <cell r="E63" t="str">
            <v>009001</v>
          </cell>
        </row>
        <row r="64">
          <cell r="B64" t="str">
            <v>679549</v>
          </cell>
          <cell r="C64" t="str">
            <v>AD-4833SU</v>
          </cell>
          <cell r="D64" t="str">
            <v>30+2  FX10TX3  X</v>
          </cell>
          <cell r="E64" t="str">
            <v>009001</v>
          </cell>
        </row>
        <row r="65">
          <cell r="B65" t="str">
            <v>679550</v>
          </cell>
          <cell r="C65" t="str">
            <v>AD-4833SU</v>
          </cell>
          <cell r="D65" t="str">
            <v>30+2  FX10TX9  X</v>
          </cell>
          <cell r="E65" t="str">
            <v>009001</v>
          </cell>
        </row>
        <row r="66">
          <cell r="B66" t="str">
            <v>679847</v>
          </cell>
          <cell r="C66" t="str">
            <v>AD-4833SU</v>
          </cell>
          <cell r="D66" t="str">
            <v>30+2  AT14TX2</v>
          </cell>
          <cell r="E66" t="str">
            <v>009001</v>
          </cell>
        </row>
        <row r="67">
          <cell r="B67" t="str">
            <v>679859</v>
          </cell>
          <cell r="C67" t="str">
            <v>AD-4833SU</v>
          </cell>
          <cell r="D67" t="str">
            <v>30+2  AT14TX2 S</v>
          </cell>
          <cell r="E67" t="str">
            <v>009001</v>
          </cell>
        </row>
        <row r="68">
          <cell r="B68" t="str">
            <v>679707</v>
          </cell>
          <cell r="C68" t="str">
            <v>AD-4833SU</v>
          </cell>
          <cell r="D68" t="str">
            <v>30+4  EX14TX2</v>
          </cell>
          <cell r="E68" t="str">
            <v>009002</v>
          </cell>
        </row>
        <row r="69">
          <cell r="B69" t="str">
            <v>685902</v>
          </cell>
          <cell r="C69" t="str">
            <v>AD-4833SU</v>
          </cell>
          <cell r="D69" t="str">
            <v>30+4  PO14TX2</v>
          </cell>
          <cell r="E69" t="str">
            <v>009002</v>
          </cell>
        </row>
        <row r="70">
          <cell r="B70" t="str">
            <v>685926</v>
          </cell>
          <cell r="C70" t="str">
            <v>AD-4833SU</v>
          </cell>
          <cell r="D70" t="str">
            <v>30+4  SP14TX2</v>
          </cell>
          <cell r="E70" t="str">
            <v>009002</v>
          </cell>
        </row>
        <row r="71">
          <cell r="B71" t="str">
            <v>679665</v>
          </cell>
          <cell r="C71" t="str">
            <v>AD-4833SU</v>
          </cell>
          <cell r="D71" t="str">
            <v>30+4  IT14TX1 S</v>
          </cell>
          <cell r="E71" t="str">
            <v>009002</v>
          </cell>
        </row>
        <row r="72">
          <cell r="B72" t="str">
            <v>679653</v>
          </cell>
          <cell r="C72" t="str">
            <v>AD-4833SU</v>
          </cell>
          <cell r="D72" t="str">
            <v>30+4  IT14TX2</v>
          </cell>
          <cell r="E72" t="str">
            <v>009002</v>
          </cell>
        </row>
        <row r="73">
          <cell r="B73" t="str">
            <v>679781</v>
          </cell>
          <cell r="C73" t="str">
            <v>AD-4833SU</v>
          </cell>
          <cell r="D73" t="str">
            <v>30+4  ZX10TX5</v>
          </cell>
          <cell r="E73" t="str">
            <v>009002</v>
          </cell>
        </row>
        <row r="74">
          <cell r="B74" t="str">
            <v>679793</v>
          </cell>
          <cell r="C74" t="str">
            <v>AD-4833SU</v>
          </cell>
          <cell r="D74" t="str">
            <v>30+4  ZX14TX1 S</v>
          </cell>
          <cell r="E74" t="str">
            <v>009002</v>
          </cell>
        </row>
        <row r="75">
          <cell r="B75" t="str">
            <v>679768</v>
          </cell>
          <cell r="C75" t="str">
            <v>AD-4833SU</v>
          </cell>
          <cell r="D75" t="str">
            <v>30+4  ZX14TX2</v>
          </cell>
          <cell r="E75" t="str">
            <v>009002</v>
          </cell>
        </row>
        <row r="76">
          <cell r="B76" t="str">
            <v>679770</v>
          </cell>
          <cell r="C76" t="str">
            <v>AD-4833SU</v>
          </cell>
          <cell r="D76" t="str">
            <v>30+4  ZX14TX7</v>
          </cell>
          <cell r="E76" t="str">
            <v>009002</v>
          </cell>
        </row>
        <row r="77">
          <cell r="B77" t="str">
            <v>679574</v>
          </cell>
          <cell r="C77" t="str">
            <v>AD-4833SU</v>
          </cell>
          <cell r="D77" t="str">
            <v>30+4  FX10TX3  X</v>
          </cell>
          <cell r="E77" t="str">
            <v>009002</v>
          </cell>
        </row>
        <row r="78">
          <cell r="B78" t="str">
            <v>679860</v>
          </cell>
          <cell r="C78" t="str">
            <v>AD-4833SU</v>
          </cell>
          <cell r="D78" t="str">
            <v>30+4  AT14TX2</v>
          </cell>
          <cell r="E78" t="str">
            <v>009002</v>
          </cell>
        </row>
        <row r="79">
          <cell r="B79" t="str">
            <v>679872</v>
          </cell>
          <cell r="C79" t="str">
            <v>AD-4833SU</v>
          </cell>
          <cell r="D79" t="str">
            <v>30+4  AT14TX2 S</v>
          </cell>
          <cell r="E79" t="str">
            <v>009002</v>
          </cell>
        </row>
        <row r="80">
          <cell r="B80" t="str">
            <v>669234</v>
          </cell>
          <cell r="C80" t="str">
            <v>ACTOS</v>
          </cell>
          <cell r="D80" t="str">
            <v>15    EX14TX2</v>
          </cell>
          <cell r="E80" t="str">
            <v>010001</v>
          </cell>
        </row>
        <row r="81">
          <cell r="B81" t="str">
            <v>676512</v>
          </cell>
          <cell r="C81" t="str">
            <v>ACTOS</v>
          </cell>
          <cell r="D81" t="str">
            <v>15RP  EX14TX2</v>
          </cell>
          <cell r="E81" t="str">
            <v>010001</v>
          </cell>
        </row>
        <row r="82">
          <cell r="B82" t="str">
            <v>684995</v>
          </cell>
          <cell r="C82" t="str">
            <v>ACTOS DAITO</v>
          </cell>
          <cell r="D82" t="str">
            <v>15    EX14TX2</v>
          </cell>
          <cell r="E82" t="str">
            <v>010001</v>
          </cell>
        </row>
        <row r="83">
          <cell r="B83" t="str">
            <v>682561</v>
          </cell>
          <cell r="C83" t="str">
            <v>ACTOS DAITO</v>
          </cell>
          <cell r="D83" t="str">
            <v>15RP  EX14TX2</v>
          </cell>
          <cell r="E83" t="str">
            <v>010001</v>
          </cell>
        </row>
        <row r="84">
          <cell r="B84" t="str">
            <v>672075</v>
          </cell>
          <cell r="C84" t="str">
            <v>ACTOS LILLY</v>
          </cell>
          <cell r="D84" t="str">
            <v>15    EX1000T</v>
          </cell>
          <cell r="E84" t="str">
            <v>010001</v>
          </cell>
        </row>
        <row r="85">
          <cell r="B85" t="str">
            <v>673020</v>
          </cell>
          <cell r="C85" t="str">
            <v>ACTOS LILLY</v>
          </cell>
          <cell r="D85" t="str">
            <v>15    AX1000T</v>
          </cell>
          <cell r="E85" t="str">
            <v>010001</v>
          </cell>
        </row>
        <row r="86">
          <cell r="B86" t="str">
            <v>685768</v>
          </cell>
          <cell r="C86" t="str">
            <v>ACTOS</v>
          </cell>
          <cell r="D86" t="str">
            <v>15    BE14TX2</v>
          </cell>
          <cell r="E86" t="str">
            <v>010001</v>
          </cell>
        </row>
        <row r="87">
          <cell r="B87" t="str">
            <v>686396</v>
          </cell>
          <cell r="C87" t="str">
            <v>ACTOS</v>
          </cell>
          <cell r="D87" t="str">
            <v>15    BE14TX7</v>
          </cell>
          <cell r="E87" t="str">
            <v>010001</v>
          </cell>
        </row>
        <row r="88">
          <cell r="B88" t="str">
            <v>685884</v>
          </cell>
          <cell r="C88" t="str">
            <v>ACTOS AD4</v>
          </cell>
          <cell r="D88" t="str">
            <v>15    PO14TX1</v>
          </cell>
          <cell r="E88" t="str">
            <v>010001</v>
          </cell>
        </row>
        <row r="89">
          <cell r="B89" t="str">
            <v>670686</v>
          </cell>
          <cell r="C89" t="str">
            <v>ACTOS AD4</v>
          </cell>
          <cell r="D89" t="str">
            <v>15    PO14TX2</v>
          </cell>
          <cell r="E89" t="str">
            <v>010001</v>
          </cell>
        </row>
        <row r="90">
          <cell r="B90" t="str">
            <v>685781</v>
          </cell>
          <cell r="C90" t="str">
            <v>ACTOS</v>
          </cell>
          <cell r="D90" t="str">
            <v>15    LU14TX2</v>
          </cell>
          <cell r="E90" t="str">
            <v>010001</v>
          </cell>
        </row>
        <row r="91">
          <cell r="B91" t="str">
            <v>686414</v>
          </cell>
          <cell r="C91" t="str">
            <v>ACTOS</v>
          </cell>
          <cell r="D91" t="str">
            <v>15    LU14TX7</v>
          </cell>
          <cell r="E91" t="str">
            <v>010001</v>
          </cell>
        </row>
        <row r="92">
          <cell r="B92" t="str">
            <v>686128</v>
          </cell>
          <cell r="C92" t="str">
            <v>ACTOS</v>
          </cell>
          <cell r="D92" t="str">
            <v>15    DE14TX2</v>
          </cell>
          <cell r="E92" t="str">
            <v>010001</v>
          </cell>
        </row>
        <row r="93">
          <cell r="B93" t="str">
            <v>686130</v>
          </cell>
          <cell r="C93" t="str">
            <v>ACTOS</v>
          </cell>
          <cell r="D93" t="str">
            <v>15    DE14TX7</v>
          </cell>
          <cell r="E93" t="str">
            <v>010001</v>
          </cell>
        </row>
        <row r="94">
          <cell r="B94" t="str">
            <v>686165</v>
          </cell>
          <cell r="C94" t="str">
            <v>ACTOS</v>
          </cell>
          <cell r="D94" t="str">
            <v>15    NW14TX2</v>
          </cell>
          <cell r="E94" t="str">
            <v>010001</v>
          </cell>
        </row>
        <row r="95">
          <cell r="B95" t="str">
            <v>686177</v>
          </cell>
          <cell r="C95" t="str">
            <v>ACTOS</v>
          </cell>
          <cell r="D95" t="str">
            <v>15    NW14TX7</v>
          </cell>
          <cell r="E95" t="str">
            <v>010001</v>
          </cell>
        </row>
        <row r="96">
          <cell r="B96" t="str">
            <v>670352</v>
          </cell>
          <cell r="C96" t="str">
            <v>ACTOS AD4</v>
          </cell>
          <cell r="D96" t="str">
            <v>15    SP14TX2</v>
          </cell>
          <cell r="E96" t="str">
            <v>010001</v>
          </cell>
        </row>
        <row r="97">
          <cell r="B97" t="str">
            <v>670364</v>
          </cell>
          <cell r="C97" t="str">
            <v>ACTOS AD4</v>
          </cell>
          <cell r="D97" t="str">
            <v>15    SP14TX4</v>
          </cell>
          <cell r="E97" t="str">
            <v>010001</v>
          </cell>
        </row>
        <row r="98">
          <cell r="B98" t="str">
            <v>671228</v>
          </cell>
          <cell r="C98" t="str">
            <v>ACTOS</v>
          </cell>
          <cell r="D98" t="str">
            <v>15    UX1000T</v>
          </cell>
          <cell r="E98" t="str">
            <v>010001</v>
          </cell>
        </row>
        <row r="99">
          <cell r="B99" t="str">
            <v>674953</v>
          </cell>
          <cell r="C99" t="str">
            <v>ACTOS JUZEN</v>
          </cell>
          <cell r="D99" t="str">
            <v>15    UX1000T</v>
          </cell>
          <cell r="E99" t="str">
            <v>010001</v>
          </cell>
        </row>
        <row r="100">
          <cell r="B100" t="str">
            <v>685641</v>
          </cell>
          <cell r="C100" t="str">
            <v>ACTOS LONZA</v>
          </cell>
          <cell r="D100" t="str">
            <v>15    UX1000T</v>
          </cell>
          <cell r="E100" t="str">
            <v>010001</v>
          </cell>
        </row>
        <row r="101">
          <cell r="B101" t="str">
            <v>672452</v>
          </cell>
          <cell r="C101" t="str">
            <v>ACTOS</v>
          </cell>
          <cell r="D101" t="str">
            <v>15    IT14TX1  S</v>
          </cell>
          <cell r="E101" t="str">
            <v>010001</v>
          </cell>
        </row>
        <row r="102">
          <cell r="B102" t="str">
            <v>669210</v>
          </cell>
          <cell r="C102" t="str">
            <v>ACTOS</v>
          </cell>
          <cell r="D102" t="str">
            <v>15    IT14TX2</v>
          </cell>
          <cell r="E102" t="str">
            <v>010001</v>
          </cell>
        </row>
        <row r="103">
          <cell r="B103" t="str">
            <v>676524</v>
          </cell>
          <cell r="C103" t="str">
            <v>ACTOS</v>
          </cell>
          <cell r="D103" t="str">
            <v>15RP  IT14TX1  S</v>
          </cell>
          <cell r="E103" t="str">
            <v>010001</v>
          </cell>
        </row>
        <row r="104">
          <cell r="B104" t="str">
            <v>676536</v>
          </cell>
          <cell r="C104" t="str">
            <v>ACTOS</v>
          </cell>
          <cell r="D104" t="str">
            <v>15RP  IT14TX2</v>
          </cell>
          <cell r="E104" t="str">
            <v>010001</v>
          </cell>
        </row>
        <row r="105">
          <cell r="B105" t="str">
            <v>685008</v>
          </cell>
          <cell r="C105" t="str">
            <v>ACTOS DAITO</v>
          </cell>
          <cell r="D105" t="str">
            <v>15    IT14TX1 S</v>
          </cell>
          <cell r="E105" t="str">
            <v>010001</v>
          </cell>
        </row>
        <row r="106">
          <cell r="B106" t="str">
            <v>685010</v>
          </cell>
          <cell r="C106" t="str">
            <v>ACTOS DAITO</v>
          </cell>
          <cell r="D106" t="str">
            <v>15    IT14TX2</v>
          </cell>
          <cell r="E106" t="str">
            <v>010001</v>
          </cell>
        </row>
        <row r="107">
          <cell r="B107" t="str">
            <v>682573</v>
          </cell>
          <cell r="C107" t="str">
            <v>ACTOS DAITO</v>
          </cell>
          <cell r="D107" t="str">
            <v>15RP  IT14TX1  S</v>
          </cell>
          <cell r="E107" t="str">
            <v>010001</v>
          </cell>
        </row>
        <row r="108">
          <cell r="B108" t="str">
            <v>682585</v>
          </cell>
          <cell r="C108" t="str">
            <v>ACTOS DAITO</v>
          </cell>
          <cell r="D108" t="str">
            <v>15RP  IT14TX2</v>
          </cell>
          <cell r="E108" t="str">
            <v>010001</v>
          </cell>
        </row>
        <row r="109">
          <cell r="B109" t="str">
            <v>669155</v>
          </cell>
          <cell r="C109" t="str">
            <v>ACTOS</v>
          </cell>
          <cell r="D109" t="str">
            <v>15    ZX10TX5</v>
          </cell>
          <cell r="E109" t="str">
            <v>010001</v>
          </cell>
        </row>
        <row r="110">
          <cell r="B110" t="str">
            <v>669167</v>
          </cell>
          <cell r="C110" t="str">
            <v>ACTOS</v>
          </cell>
          <cell r="D110" t="str">
            <v>15    ZX14TX2</v>
          </cell>
          <cell r="E110" t="str">
            <v>010001</v>
          </cell>
        </row>
        <row r="111">
          <cell r="B111" t="str">
            <v>669180</v>
          </cell>
          <cell r="C111" t="str">
            <v>ACTOS</v>
          </cell>
          <cell r="D111" t="str">
            <v>15    ZX14TX7</v>
          </cell>
          <cell r="E111" t="str">
            <v>010001</v>
          </cell>
        </row>
        <row r="112">
          <cell r="B112" t="str">
            <v>682780</v>
          </cell>
          <cell r="C112" t="str">
            <v>ACTOS DAITO</v>
          </cell>
          <cell r="D112" t="str">
            <v>15    ZX10TX5</v>
          </cell>
          <cell r="E112" t="str">
            <v>010001</v>
          </cell>
        </row>
        <row r="113">
          <cell r="B113" t="str">
            <v>682792</v>
          </cell>
          <cell r="C113" t="str">
            <v>ACTOS DAITO</v>
          </cell>
          <cell r="D113" t="str">
            <v>15    ZX14TX2</v>
          </cell>
          <cell r="E113" t="str">
            <v>010001</v>
          </cell>
        </row>
        <row r="114">
          <cell r="B114" t="str">
            <v>682809</v>
          </cell>
          <cell r="C114" t="str">
            <v>ACTOS DAITO</v>
          </cell>
          <cell r="D114" t="str">
            <v>15    ZX14TX7</v>
          </cell>
          <cell r="E114" t="str">
            <v>010001</v>
          </cell>
        </row>
        <row r="115">
          <cell r="B115" t="str">
            <v>683840</v>
          </cell>
          <cell r="C115" t="str">
            <v>ACTOS</v>
          </cell>
          <cell r="D115" t="str">
            <v>15    FX10TX3  X</v>
          </cell>
          <cell r="E115" t="str">
            <v>010001</v>
          </cell>
        </row>
        <row r="116">
          <cell r="B116" t="str">
            <v>669192</v>
          </cell>
          <cell r="C116" t="str">
            <v>ACTOS</v>
          </cell>
          <cell r="D116" t="str">
            <v>15    FX14TX2</v>
          </cell>
          <cell r="E116" t="str">
            <v>010001</v>
          </cell>
        </row>
        <row r="117">
          <cell r="B117" t="str">
            <v>683838</v>
          </cell>
          <cell r="C117" t="str">
            <v>ACTOS</v>
          </cell>
          <cell r="D117" t="str">
            <v>15RP  FX10TX3  X</v>
          </cell>
          <cell r="E117" t="str">
            <v>010001</v>
          </cell>
        </row>
        <row r="118">
          <cell r="B118" t="str">
            <v>681209</v>
          </cell>
          <cell r="C118" t="str">
            <v>ACTOS</v>
          </cell>
          <cell r="D118" t="str">
            <v>15RP  FX10TX9  X</v>
          </cell>
          <cell r="E118" t="str">
            <v>010001</v>
          </cell>
        </row>
        <row r="119">
          <cell r="B119" t="str">
            <v>676573</v>
          </cell>
          <cell r="C119" t="str">
            <v>ACTOS</v>
          </cell>
          <cell r="D119" t="str">
            <v>15RP  FX14TX2</v>
          </cell>
          <cell r="E119" t="str">
            <v>010001</v>
          </cell>
        </row>
        <row r="120">
          <cell r="B120" t="str">
            <v>683220</v>
          </cell>
          <cell r="C120" t="str">
            <v>ACTOS DAITO</v>
          </cell>
          <cell r="D120" t="str">
            <v>15    FX14TX2</v>
          </cell>
          <cell r="E120" t="str">
            <v>010001</v>
          </cell>
        </row>
        <row r="121">
          <cell r="B121" t="str">
            <v>682950</v>
          </cell>
          <cell r="C121" t="str">
            <v>ACTOS DAITO</v>
          </cell>
          <cell r="D121" t="str">
            <v>15RP  FX10TX3  X</v>
          </cell>
          <cell r="E121" t="str">
            <v>010001</v>
          </cell>
        </row>
        <row r="122">
          <cell r="B122" t="str">
            <v>682615</v>
          </cell>
          <cell r="C122" t="str">
            <v>ACTOS DAITO</v>
          </cell>
          <cell r="D122" t="str">
            <v>15RP  FX10TX9  X</v>
          </cell>
          <cell r="E122" t="str">
            <v>010001</v>
          </cell>
        </row>
        <row r="123">
          <cell r="B123" t="str">
            <v>682597</v>
          </cell>
          <cell r="C123" t="str">
            <v>ACTOS DAITO</v>
          </cell>
          <cell r="D123" t="str">
            <v>15RP  FX14TX2</v>
          </cell>
          <cell r="E123" t="str">
            <v>010001</v>
          </cell>
        </row>
        <row r="124">
          <cell r="B124" t="str">
            <v>670236</v>
          </cell>
          <cell r="C124" t="str">
            <v>ACTOS</v>
          </cell>
          <cell r="D124" t="str">
            <v>15    AT14TX2</v>
          </cell>
          <cell r="E124" t="str">
            <v>010001</v>
          </cell>
        </row>
        <row r="125">
          <cell r="B125" t="str">
            <v>673110</v>
          </cell>
          <cell r="C125" t="str">
            <v>ACTOS</v>
          </cell>
          <cell r="D125" t="str">
            <v>15    AT14TX2  S</v>
          </cell>
          <cell r="E125" t="str">
            <v>010001</v>
          </cell>
        </row>
        <row r="126">
          <cell r="B126" t="str">
            <v>682810</v>
          </cell>
          <cell r="C126" t="str">
            <v>ACTOS DAITO</v>
          </cell>
          <cell r="D126" t="str">
            <v>15    AT14TX2</v>
          </cell>
          <cell r="E126" t="str">
            <v>010001</v>
          </cell>
        </row>
        <row r="127">
          <cell r="B127" t="str">
            <v>682822</v>
          </cell>
          <cell r="C127" t="str">
            <v>ACTOS DAITO</v>
          </cell>
          <cell r="D127" t="str">
            <v>15    AT14TX2  S</v>
          </cell>
          <cell r="E127" t="str">
            <v>010001</v>
          </cell>
        </row>
        <row r="128">
          <cell r="B128" t="str">
            <v>670418</v>
          </cell>
          <cell r="C128" t="str">
            <v>ACTOS</v>
          </cell>
          <cell r="D128" t="str">
            <v>15    SL14TX2</v>
          </cell>
          <cell r="E128" t="str">
            <v>010001</v>
          </cell>
        </row>
        <row r="129">
          <cell r="B129" t="str">
            <v>670420</v>
          </cell>
          <cell r="C129" t="str">
            <v>ACTOS</v>
          </cell>
          <cell r="D129" t="str">
            <v>15    SL14TX7</v>
          </cell>
          <cell r="E129" t="str">
            <v>010001</v>
          </cell>
        </row>
        <row r="130">
          <cell r="B130" t="str">
            <v>676615</v>
          </cell>
          <cell r="C130" t="str">
            <v>ACTOS</v>
          </cell>
          <cell r="D130" t="str">
            <v>15RP  SL14TX2</v>
          </cell>
          <cell r="E130" t="str">
            <v>010001</v>
          </cell>
        </row>
        <row r="131">
          <cell r="B131" t="str">
            <v>676627</v>
          </cell>
          <cell r="C131" t="str">
            <v>ACTOS</v>
          </cell>
          <cell r="D131" t="str">
            <v>15RP  SL14TX7</v>
          </cell>
          <cell r="E131" t="str">
            <v>010001</v>
          </cell>
        </row>
        <row r="132">
          <cell r="B132" t="str">
            <v>682627</v>
          </cell>
          <cell r="C132" t="str">
            <v>ACTOS DAITO</v>
          </cell>
          <cell r="D132" t="str">
            <v>15RP  SL14TX2</v>
          </cell>
          <cell r="E132" t="str">
            <v>010001</v>
          </cell>
        </row>
        <row r="133">
          <cell r="B133" t="str">
            <v>682639</v>
          </cell>
          <cell r="C133" t="str">
            <v>ACTOS DAITO</v>
          </cell>
          <cell r="D133" t="str">
            <v>15RP  SL14TX7</v>
          </cell>
          <cell r="E133" t="str">
            <v>010001</v>
          </cell>
        </row>
        <row r="134">
          <cell r="B134" t="str">
            <v>686062</v>
          </cell>
          <cell r="C134" t="str">
            <v>ACTOS</v>
          </cell>
          <cell r="D134" t="str">
            <v>15    SW14TX2</v>
          </cell>
          <cell r="E134" t="str">
            <v>010001</v>
          </cell>
        </row>
        <row r="135">
          <cell r="B135" t="str">
            <v>686074</v>
          </cell>
          <cell r="C135" t="str">
            <v>ACTOS</v>
          </cell>
          <cell r="D135" t="str">
            <v>15    SW14TX7</v>
          </cell>
          <cell r="E135" t="str">
            <v>010001</v>
          </cell>
        </row>
        <row r="136">
          <cell r="B136" t="str">
            <v>669349</v>
          </cell>
          <cell r="C136" t="str">
            <v>ACTOS</v>
          </cell>
          <cell r="D136" t="str">
            <v>30    EX14TX2</v>
          </cell>
          <cell r="E136" t="str">
            <v>010002</v>
          </cell>
        </row>
        <row r="137">
          <cell r="B137" t="str">
            <v>676639</v>
          </cell>
          <cell r="C137" t="str">
            <v>ACTOS</v>
          </cell>
          <cell r="D137" t="str">
            <v>30RP  EX14TX2</v>
          </cell>
          <cell r="E137" t="str">
            <v>010002</v>
          </cell>
        </row>
        <row r="138">
          <cell r="B138" t="str">
            <v>685021</v>
          </cell>
          <cell r="C138" t="str">
            <v>ACTOS DAITO</v>
          </cell>
          <cell r="D138" t="str">
            <v>30    EX14TX2</v>
          </cell>
          <cell r="E138" t="str">
            <v>010002</v>
          </cell>
        </row>
        <row r="139">
          <cell r="B139" t="str">
            <v>682640</v>
          </cell>
          <cell r="C139" t="str">
            <v>ACTOS DAITO</v>
          </cell>
          <cell r="D139" t="str">
            <v>30RP  EX14TX2</v>
          </cell>
          <cell r="E139" t="str">
            <v>010002</v>
          </cell>
        </row>
        <row r="140">
          <cell r="B140" t="str">
            <v>672099</v>
          </cell>
          <cell r="C140" t="str">
            <v>ACTOS LILLY</v>
          </cell>
          <cell r="D140" t="str">
            <v>30    EX1000T</v>
          </cell>
          <cell r="E140" t="str">
            <v>010002</v>
          </cell>
        </row>
        <row r="141">
          <cell r="B141" t="str">
            <v>673043</v>
          </cell>
          <cell r="C141" t="str">
            <v>ACTOS LILLY</v>
          </cell>
          <cell r="D141" t="str">
            <v>30    AX1000T</v>
          </cell>
          <cell r="E141" t="str">
            <v>010002</v>
          </cell>
        </row>
        <row r="142">
          <cell r="B142" t="str">
            <v>685770</v>
          </cell>
          <cell r="C142" t="str">
            <v>ACTOS</v>
          </cell>
          <cell r="D142" t="str">
            <v>30    BE14TX2</v>
          </cell>
          <cell r="E142" t="str">
            <v>010002</v>
          </cell>
        </row>
        <row r="143">
          <cell r="B143" t="str">
            <v>686402</v>
          </cell>
          <cell r="C143" t="str">
            <v>ACTOS</v>
          </cell>
          <cell r="D143" t="str">
            <v>30    BE14TX7</v>
          </cell>
          <cell r="E143" t="str">
            <v>010002</v>
          </cell>
        </row>
        <row r="144">
          <cell r="B144" t="str">
            <v>670704</v>
          </cell>
          <cell r="C144" t="str">
            <v>ACTOS AD4</v>
          </cell>
          <cell r="D144" t="str">
            <v>30    PO14TX2</v>
          </cell>
          <cell r="E144" t="str">
            <v>010002</v>
          </cell>
        </row>
        <row r="145">
          <cell r="B145" t="str">
            <v>685793</v>
          </cell>
          <cell r="C145" t="str">
            <v>ACTOS</v>
          </cell>
          <cell r="D145" t="str">
            <v>30    LU14TX2</v>
          </cell>
          <cell r="E145" t="str">
            <v>010002</v>
          </cell>
        </row>
        <row r="146">
          <cell r="B146" t="str">
            <v>686426</v>
          </cell>
          <cell r="C146" t="str">
            <v>ACTOS</v>
          </cell>
          <cell r="D146" t="str">
            <v>30    LU14TX7</v>
          </cell>
          <cell r="E146" t="str">
            <v>010002</v>
          </cell>
        </row>
        <row r="147">
          <cell r="B147" t="str">
            <v>686141</v>
          </cell>
          <cell r="C147" t="str">
            <v>ACTOS</v>
          </cell>
          <cell r="D147" t="str">
            <v>30    DE14TX2</v>
          </cell>
          <cell r="E147" t="str">
            <v>010002</v>
          </cell>
        </row>
        <row r="148">
          <cell r="B148" t="str">
            <v>686153</v>
          </cell>
          <cell r="C148" t="str">
            <v>ACTOS</v>
          </cell>
          <cell r="D148" t="str">
            <v>30    DE14TX7</v>
          </cell>
          <cell r="E148" t="str">
            <v>010002</v>
          </cell>
        </row>
        <row r="149">
          <cell r="B149" t="str">
            <v>686189</v>
          </cell>
          <cell r="C149" t="str">
            <v>ACTOS</v>
          </cell>
          <cell r="D149" t="str">
            <v>30    NW14TX2</v>
          </cell>
          <cell r="E149" t="str">
            <v>010002</v>
          </cell>
        </row>
        <row r="150">
          <cell r="B150" t="str">
            <v>686190</v>
          </cell>
          <cell r="C150" t="str">
            <v>ACTOS</v>
          </cell>
          <cell r="D150" t="str">
            <v>30    NW14TX7</v>
          </cell>
          <cell r="E150" t="str">
            <v>010002</v>
          </cell>
        </row>
        <row r="151">
          <cell r="B151" t="str">
            <v>670376</v>
          </cell>
          <cell r="C151" t="str">
            <v>ACTOS AD4</v>
          </cell>
          <cell r="D151" t="str">
            <v>30    SP14TX2</v>
          </cell>
          <cell r="E151" t="str">
            <v>010002</v>
          </cell>
        </row>
        <row r="152">
          <cell r="B152" t="str">
            <v>670388</v>
          </cell>
          <cell r="C152" t="str">
            <v>ACTOS AD4</v>
          </cell>
          <cell r="D152" t="str">
            <v>30    SP14TX4</v>
          </cell>
          <cell r="E152" t="str">
            <v>010002</v>
          </cell>
        </row>
        <row r="153">
          <cell r="B153" t="str">
            <v>683954</v>
          </cell>
          <cell r="C153" t="str">
            <v>ACTOS</v>
          </cell>
          <cell r="D153" t="str">
            <v>45    TX14TX7</v>
          </cell>
          <cell r="E153" t="str">
            <v>010002</v>
          </cell>
        </row>
        <row r="154">
          <cell r="B154" t="str">
            <v>671230</v>
          </cell>
          <cell r="C154" t="str">
            <v>ACTOS</v>
          </cell>
          <cell r="D154" t="str">
            <v>30    UX1000T</v>
          </cell>
          <cell r="E154" t="str">
            <v>010002</v>
          </cell>
        </row>
        <row r="155">
          <cell r="B155" t="str">
            <v>681933</v>
          </cell>
          <cell r="C155" t="str">
            <v>ACTOS JUZEN</v>
          </cell>
          <cell r="D155" t="str">
            <v>30    UX1000T</v>
          </cell>
          <cell r="E155" t="str">
            <v>010002</v>
          </cell>
        </row>
        <row r="156">
          <cell r="B156" t="str">
            <v>685653</v>
          </cell>
          <cell r="C156" t="str">
            <v>ACTOS LONZA</v>
          </cell>
          <cell r="D156" t="str">
            <v>30    UX1000T</v>
          </cell>
          <cell r="E156" t="str">
            <v>010002</v>
          </cell>
        </row>
        <row r="157">
          <cell r="B157" t="str">
            <v>673274</v>
          </cell>
          <cell r="C157" t="str">
            <v>ACTOS</v>
          </cell>
          <cell r="D157" t="str">
            <v>30    IT14TX1  S</v>
          </cell>
          <cell r="E157" t="str">
            <v>010002</v>
          </cell>
        </row>
        <row r="158">
          <cell r="B158" t="str">
            <v>669325</v>
          </cell>
          <cell r="C158" t="str">
            <v>ACTOS</v>
          </cell>
          <cell r="D158" t="str">
            <v>30    IT14TX2</v>
          </cell>
          <cell r="E158" t="str">
            <v>010002</v>
          </cell>
        </row>
        <row r="159">
          <cell r="B159" t="str">
            <v>676640</v>
          </cell>
          <cell r="C159" t="str">
            <v>ACTOS</v>
          </cell>
          <cell r="D159" t="str">
            <v>30RP  IT14TX1  S</v>
          </cell>
          <cell r="E159" t="str">
            <v>010002</v>
          </cell>
        </row>
        <row r="160">
          <cell r="B160" t="str">
            <v>676652</v>
          </cell>
          <cell r="C160" t="str">
            <v>ACTOS</v>
          </cell>
          <cell r="D160" t="str">
            <v>30RP  IT14TX2</v>
          </cell>
          <cell r="E160" t="str">
            <v>010002</v>
          </cell>
        </row>
        <row r="161">
          <cell r="B161" t="str">
            <v>685033</v>
          </cell>
          <cell r="C161" t="str">
            <v>ACTOS DAITO</v>
          </cell>
          <cell r="D161" t="str">
            <v>30    IT14TX1 S</v>
          </cell>
          <cell r="E161" t="str">
            <v>010002</v>
          </cell>
        </row>
        <row r="162">
          <cell r="B162" t="str">
            <v>685045</v>
          </cell>
          <cell r="C162" t="str">
            <v>ACTOS DAITO</v>
          </cell>
          <cell r="D162" t="str">
            <v>30    IT14TX2</v>
          </cell>
          <cell r="E162" t="str">
            <v>010002</v>
          </cell>
        </row>
        <row r="163">
          <cell r="B163" t="str">
            <v>682652</v>
          </cell>
          <cell r="C163" t="str">
            <v>ACTOS DAITO</v>
          </cell>
          <cell r="D163" t="str">
            <v>30RP  IT14TX1  S</v>
          </cell>
          <cell r="E163" t="str">
            <v>010002</v>
          </cell>
        </row>
        <row r="164">
          <cell r="B164" t="str">
            <v>682664</v>
          </cell>
          <cell r="C164" t="str">
            <v>ACTOS DAITO</v>
          </cell>
          <cell r="D164" t="str">
            <v>30RP  IT14TX2</v>
          </cell>
          <cell r="E164" t="str">
            <v>010002</v>
          </cell>
        </row>
        <row r="165">
          <cell r="B165" t="str">
            <v>669260</v>
          </cell>
          <cell r="C165" t="str">
            <v>ACTOS</v>
          </cell>
          <cell r="D165" t="str">
            <v>30    ZX10TX5</v>
          </cell>
          <cell r="E165" t="str">
            <v>010002</v>
          </cell>
        </row>
        <row r="166">
          <cell r="B166" t="str">
            <v>675143</v>
          </cell>
          <cell r="C166" t="str">
            <v>ACTOS</v>
          </cell>
          <cell r="D166" t="str">
            <v>30    ZX14TX1  S</v>
          </cell>
          <cell r="E166" t="str">
            <v>010002</v>
          </cell>
        </row>
        <row r="167">
          <cell r="B167" t="str">
            <v>669271</v>
          </cell>
          <cell r="C167" t="str">
            <v>ACTOS</v>
          </cell>
          <cell r="D167" t="str">
            <v>30    ZX14TX2</v>
          </cell>
          <cell r="E167" t="str">
            <v>010002</v>
          </cell>
        </row>
        <row r="168">
          <cell r="B168" t="str">
            <v>669295</v>
          </cell>
          <cell r="C168" t="str">
            <v>ACTOS</v>
          </cell>
          <cell r="D168" t="str">
            <v>30    ZX14TX7</v>
          </cell>
          <cell r="E168" t="str">
            <v>010002</v>
          </cell>
        </row>
        <row r="169">
          <cell r="B169" t="str">
            <v>682834</v>
          </cell>
          <cell r="C169" t="str">
            <v>ACTOS DAITO</v>
          </cell>
          <cell r="D169" t="str">
            <v>30    ZX10TX5</v>
          </cell>
          <cell r="E169" t="str">
            <v>010002</v>
          </cell>
        </row>
        <row r="170">
          <cell r="B170" t="str">
            <v>682846</v>
          </cell>
          <cell r="C170" t="str">
            <v>ACTOS DAITO</v>
          </cell>
          <cell r="D170" t="str">
            <v>30    ZX14TX1  S</v>
          </cell>
          <cell r="E170" t="str">
            <v>010002</v>
          </cell>
        </row>
        <row r="171">
          <cell r="B171" t="str">
            <v>682858</v>
          </cell>
          <cell r="C171" t="str">
            <v>ACTOS DAITO</v>
          </cell>
          <cell r="D171" t="str">
            <v>30    ZX14TX2</v>
          </cell>
          <cell r="E171" t="str">
            <v>010002</v>
          </cell>
        </row>
        <row r="172">
          <cell r="B172" t="str">
            <v>682860</v>
          </cell>
          <cell r="C172" t="str">
            <v>ACTOS DAITO</v>
          </cell>
          <cell r="D172" t="str">
            <v>30    ZX14TX7</v>
          </cell>
          <cell r="E172" t="str">
            <v>010002</v>
          </cell>
        </row>
        <row r="173">
          <cell r="B173" t="str">
            <v>683863</v>
          </cell>
          <cell r="C173" t="str">
            <v>ACTOS</v>
          </cell>
          <cell r="D173" t="str">
            <v>30    FX10TX3  X</v>
          </cell>
          <cell r="E173" t="str">
            <v>010002</v>
          </cell>
        </row>
        <row r="174">
          <cell r="B174" t="str">
            <v>669301</v>
          </cell>
          <cell r="C174" t="str">
            <v>ACTOS</v>
          </cell>
          <cell r="D174" t="str">
            <v>30    FX14TX2</v>
          </cell>
          <cell r="E174" t="str">
            <v>010002</v>
          </cell>
        </row>
        <row r="175">
          <cell r="B175" t="str">
            <v>683851</v>
          </cell>
          <cell r="C175" t="str">
            <v>ACTOS</v>
          </cell>
          <cell r="D175" t="str">
            <v>30RP  FX10TX3  X</v>
          </cell>
          <cell r="E175" t="str">
            <v>010002</v>
          </cell>
        </row>
        <row r="176">
          <cell r="B176" t="str">
            <v>681210</v>
          </cell>
          <cell r="C176" t="str">
            <v>ACTOS</v>
          </cell>
          <cell r="D176" t="str">
            <v>30RP  FX10TX9  X</v>
          </cell>
          <cell r="E176" t="str">
            <v>010002</v>
          </cell>
        </row>
        <row r="177">
          <cell r="B177" t="str">
            <v>676706</v>
          </cell>
          <cell r="C177" t="str">
            <v>ACTOS</v>
          </cell>
          <cell r="D177" t="str">
            <v>30RP  FX14TX2</v>
          </cell>
          <cell r="E177" t="str">
            <v>010002</v>
          </cell>
        </row>
        <row r="178">
          <cell r="B178" t="str">
            <v>682962</v>
          </cell>
          <cell r="C178" t="str">
            <v>ACTOS DAITO</v>
          </cell>
          <cell r="D178" t="str">
            <v>30RP  FX10TX3  X</v>
          </cell>
          <cell r="E178" t="str">
            <v>010002</v>
          </cell>
        </row>
        <row r="179">
          <cell r="B179" t="str">
            <v>682690</v>
          </cell>
          <cell r="C179" t="str">
            <v>ACTOS DAITO</v>
          </cell>
          <cell r="D179" t="str">
            <v>30RP  FX10TX9  X</v>
          </cell>
          <cell r="E179" t="str">
            <v>010002</v>
          </cell>
        </row>
        <row r="180">
          <cell r="B180" t="str">
            <v>682676</v>
          </cell>
          <cell r="C180" t="str">
            <v>ACTOS DAITO</v>
          </cell>
          <cell r="D180" t="str">
            <v>30RP  FX14TX2</v>
          </cell>
          <cell r="E180" t="str">
            <v>010002</v>
          </cell>
        </row>
        <row r="181">
          <cell r="B181" t="str">
            <v>670248</v>
          </cell>
          <cell r="C181" t="str">
            <v>ACTOS</v>
          </cell>
          <cell r="D181" t="str">
            <v>30    AT14TX2</v>
          </cell>
          <cell r="E181" t="str">
            <v>010002</v>
          </cell>
        </row>
        <row r="182">
          <cell r="B182" t="str">
            <v>671691</v>
          </cell>
          <cell r="C182" t="str">
            <v>ACTOS</v>
          </cell>
          <cell r="D182" t="str">
            <v>30    AT14TX2  S</v>
          </cell>
          <cell r="E182" t="str">
            <v>010002</v>
          </cell>
        </row>
        <row r="183">
          <cell r="B183" t="str">
            <v>682871</v>
          </cell>
          <cell r="C183" t="str">
            <v>ACTOS DAITO</v>
          </cell>
          <cell r="D183" t="str">
            <v>30    AT14TX2</v>
          </cell>
          <cell r="E183" t="str">
            <v>010002</v>
          </cell>
        </row>
        <row r="184">
          <cell r="B184" t="str">
            <v>682883</v>
          </cell>
          <cell r="C184" t="str">
            <v>ACTOS DAITO</v>
          </cell>
          <cell r="D184" t="str">
            <v>30    AT14TX2  S</v>
          </cell>
          <cell r="E184" t="str">
            <v>010002</v>
          </cell>
        </row>
        <row r="185">
          <cell r="B185" t="str">
            <v>670431</v>
          </cell>
          <cell r="C185" t="str">
            <v>ACTOS</v>
          </cell>
          <cell r="D185" t="str">
            <v>30    SL14TX2</v>
          </cell>
          <cell r="E185" t="str">
            <v>010002</v>
          </cell>
        </row>
        <row r="186">
          <cell r="B186" t="str">
            <v>670443</v>
          </cell>
          <cell r="C186" t="str">
            <v>ACTOS</v>
          </cell>
          <cell r="D186" t="str">
            <v>30    SL14TX7</v>
          </cell>
          <cell r="E186" t="str">
            <v>010002</v>
          </cell>
        </row>
        <row r="187">
          <cell r="B187" t="str">
            <v>676743</v>
          </cell>
          <cell r="C187" t="str">
            <v>ACTOS</v>
          </cell>
          <cell r="D187" t="str">
            <v>30RP  SL14TX2</v>
          </cell>
          <cell r="E187" t="str">
            <v>010002</v>
          </cell>
        </row>
        <row r="188">
          <cell r="B188" t="str">
            <v>676755</v>
          </cell>
          <cell r="C188" t="str">
            <v>ACTOS</v>
          </cell>
          <cell r="D188" t="str">
            <v>30RP  SL14TX7</v>
          </cell>
          <cell r="E188" t="str">
            <v>010002</v>
          </cell>
        </row>
        <row r="189">
          <cell r="B189" t="str">
            <v>682706</v>
          </cell>
          <cell r="C189" t="str">
            <v>ACTOS DAITO</v>
          </cell>
          <cell r="D189" t="str">
            <v>30RP  SL14TX2</v>
          </cell>
          <cell r="E189" t="str">
            <v>010002</v>
          </cell>
        </row>
        <row r="190">
          <cell r="B190" t="str">
            <v>682718</v>
          </cell>
          <cell r="C190" t="str">
            <v>ACTOS DAITO</v>
          </cell>
          <cell r="D190" t="str">
            <v>30RP  SL14TX7</v>
          </cell>
          <cell r="E190" t="str">
            <v>010002</v>
          </cell>
        </row>
        <row r="191">
          <cell r="B191" t="str">
            <v>686086</v>
          </cell>
          <cell r="C191" t="str">
            <v>ACTOS</v>
          </cell>
          <cell r="D191" t="str">
            <v>30    SW14TX2</v>
          </cell>
          <cell r="E191" t="str">
            <v>010002</v>
          </cell>
        </row>
        <row r="192">
          <cell r="B192" t="str">
            <v>686098</v>
          </cell>
          <cell r="C192" t="str">
            <v>ACTOS</v>
          </cell>
          <cell r="D192" t="str">
            <v>30    SW14TX7</v>
          </cell>
          <cell r="E192" t="str">
            <v>010002</v>
          </cell>
        </row>
        <row r="193">
          <cell r="B193" t="str">
            <v>669453</v>
          </cell>
          <cell r="C193" t="str">
            <v>ACTOS</v>
          </cell>
          <cell r="D193" t="str">
            <v>45    EX14TX2</v>
          </cell>
          <cell r="E193" t="str">
            <v>010003</v>
          </cell>
        </row>
        <row r="194">
          <cell r="B194" t="str">
            <v>676767</v>
          </cell>
          <cell r="C194" t="str">
            <v>ACTOS</v>
          </cell>
          <cell r="D194" t="str">
            <v>45RP  EX14TX2</v>
          </cell>
          <cell r="E194" t="str">
            <v>010003</v>
          </cell>
        </row>
        <row r="195">
          <cell r="B195" t="str">
            <v>685057</v>
          </cell>
          <cell r="C195" t="str">
            <v>ACTOS DAITO</v>
          </cell>
          <cell r="D195" t="str">
            <v>45    EX14TX2</v>
          </cell>
          <cell r="E195" t="str">
            <v>010003</v>
          </cell>
        </row>
        <row r="196">
          <cell r="B196" t="str">
            <v>682720</v>
          </cell>
          <cell r="C196" t="str">
            <v>ACTOS DAITO</v>
          </cell>
          <cell r="D196" t="str">
            <v>45RP  EX14TX2</v>
          </cell>
          <cell r="E196" t="str">
            <v>010003</v>
          </cell>
        </row>
        <row r="197">
          <cell r="B197" t="str">
            <v>672117</v>
          </cell>
          <cell r="C197" t="str">
            <v>ACTOS LILLY</v>
          </cell>
          <cell r="D197" t="str">
            <v>45    EX1000T</v>
          </cell>
          <cell r="E197" t="str">
            <v>010003</v>
          </cell>
        </row>
        <row r="198">
          <cell r="B198" t="str">
            <v>673067</v>
          </cell>
          <cell r="C198" t="str">
            <v>ACTOS LILLY</v>
          </cell>
          <cell r="D198" t="str">
            <v>45    AX1000T</v>
          </cell>
          <cell r="E198" t="str">
            <v>010003</v>
          </cell>
        </row>
        <row r="199">
          <cell r="B199" t="str">
            <v>670728</v>
          </cell>
          <cell r="C199" t="str">
            <v>ACTOS AD4</v>
          </cell>
          <cell r="D199" t="str">
            <v>45    PO14TX2</v>
          </cell>
          <cell r="E199" t="str">
            <v>010003</v>
          </cell>
        </row>
        <row r="200">
          <cell r="B200" t="str">
            <v>671241</v>
          </cell>
          <cell r="C200" t="str">
            <v>ACTOS</v>
          </cell>
          <cell r="D200" t="str">
            <v>45    UX1000T</v>
          </cell>
          <cell r="E200" t="str">
            <v>010003</v>
          </cell>
        </row>
        <row r="201">
          <cell r="B201" t="str">
            <v>681945</v>
          </cell>
          <cell r="C201" t="str">
            <v>ACTOS JUZEN</v>
          </cell>
          <cell r="D201" t="str">
            <v>45    UX1000T</v>
          </cell>
          <cell r="E201" t="str">
            <v>010003</v>
          </cell>
        </row>
        <row r="202">
          <cell r="B202" t="str">
            <v>685665</v>
          </cell>
          <cell r="C202" t="str">
            <v>ACTOS LONZA</v>
          </cell>
          <cell r="D202" t="str">
            <v>45    UX1000T</v>
          </cell>
          <cell r="E202" t="str">
            <v>010003</v>
          </cell>
        </row>
        <row r="203">
          <cell r="B203" t="str">
            <v>669374</v>
          </cell>
          <cell r="C203" t="str">
            <v>ACTOS</v>
          </cell>
          <cell r="D203" t="str">
            <v>45    ZX10TX5</v>
          </cell>
          <cell r="E203" t="str">
            <v>010003</v>
          </cell>
        </row>
        <row r="204">
          <cell r="B204" t="str">
            <v>669398</v>
          </cell>
          <cell r="C204" t="str">
            <v>ACTOS</v>
          </cell>
          <cell r="D204" t="str">
            <v>45    ZX14TX1  S</v>
          </cell>
          <cell r="E204" t="str">
            <v>010003</v>
          </cell>
        </row>
        <row r="205">
          <cell r="B205" t="str">
            <v>669386</v>
          </cell>
          <cell r="C205" t="str">
            <v>ACTOS</v>
          </cell>
          <cell r="D205" t="str">
            <v>45    ZX14TX2</v>
          </cell>
          <cell r="E205" t="str">
            <v>010003</v>
          </cell>
        </row>
        <row r="206">
          <cell r="B206" t="str">
            <v>669404</v>
          </cell>
          <cell r="C206" t="str">
            <v>ACTOS</v>
          </cell>
          <cell r="D206" t="str">
            <v>45    ZX14TX7</v>
          </cell>
          <cell r="E206" t="str">
            <v>010003</v>
          </cell>
        </row>
        <row r="207">
          <cell r="B207" t="str">
            <v>682895</v>
          </cell>
          <cell r="C207" t="str">
            <v>ACTOS DAITO</v>
          </cell>
          <cell r="D207" t="str">
            <v>45    ZX10TX5</v>
          </cell>
          <cell r="E207" t="str">
            <v>010003</v>
          </cell>
        </row>
        <row r="208">
          <cell r="B208" t="str">
            <v>682901</v>
          </cell>
          <cell r="C208" t="str">
            <v>ACTOS DAITO</v>
          </cell>
          <cell r="D208" t="str">
            <v>45    ZX14TX1  S</v>
          </cell>
          <cell r="E208" t="str">
            <v>010003</v>
          </cell>
        </row>
        <row r="209">
          <cell r="B209" t="str">
            <v>682913</v>
          </cell>
          <cell r="C209" t="str">
            <v>ACTOS DAITO</v>
          </cell>
          <cell r="D209" t="str">
            <v>45    ZX14TX2</v>
          </cell>
          <cell r="E209" t="str">
            <v>010003</v>
          </cell>
        </row>
        <row r="210">
          <cell r="B210" t="str">
            <v>682925</v>
          </cell>
          <cell r="C210" t="str">
            <v>ACTOS DAITO</v>
          </cell>
          <cell r="D210" t="str">
            <v>45    ZX14TX7</v>
          </cell>
          <cell r="E210" t="str">
            <v>010003</v>
          </cell>
        </row>
        <row r="211">
          <cell r="B211" t="str">
            <v>670250</v>
          </cell>
          <cell r="C211" t="str">
            <v>ACTOS</v>
          </cell>
          <cell r="D211" t="str">
            <v>45    AT14TX2</v>
          </cell>
          <cell r="E211" t="str">
            <v>010003</v>
          </cell>
        </row>
        <row r="212">
          <cell r="B212" t="str">
            <v>675064</v>
          </cell>
          <cell r="C212" t="str">
            <v>ACTOS</v>
          </cell>
          <cell r="D212" t="str">
            <v>45    AT14TX2 S</v>
          </cell>
          <cell r="E212" t="str">
            <v>010003</v>
          </cell>
        </row>
        <row r="213">
          <cell r="B213" t="str">
            <v>682937</v>
          </cell>
          <cell r="C213" t="str">
            <v>ACTOS DAITO</v>
          </cell>
          <cell r="D213" t="str">
            <v>45    AT14TX2</v>
          </cell>
          <cell r="E213" t="str">
            <v>010003</v>
          </cell>
        </row>
        <row r="214">
          <cell r="B214" t="str">
            <v>682949</v>
          </cell>
          <cell r="C214" t="str">
            <v>ACTOS DAITO</v>
          </cell>
          <cell r="D214" t="str">
            <v>45    AT14TX2 S</v>
          </cell>
          <cell r="E214" t="str">
            <v>010003</v>
          </cell>
        </row>
        <row r="215">
          <cell r="B215" t="str">
            <v>670455</v>
          </cell>
          <cell r="C215" t="str">
            <v>ACTOS</v>
          </cell>
          <cell r="D215" t="str">
            <v>45    SL14TX2</v>
          </cell>
          <cell r="E215" t="str">
            <v>010003</v>
          </cell>
        </row>
        <row r="216">
          <cell r="B216" t="str">
            <v>670467</v>
          </cell>
          <cell r="C216" t="str">
            <v>ACTOS</v>
          </cell>
          <cell r="D216" t="str">
            <v>45    SL14TX7</v>
          </cell>
          <cell r="E216" t="str">
            <v>010003</v>
          </cell>
        </row>
        <row r="217">
          <cell r="B217" t="str">
            <v>676895</v>
          </cell>
          <cell r="C217" t="str">
            <v>ACTOS</v>
          </cell>
          <cell r="D217" t="str">
            <v>45RP  SL14TX2</v>
          </cell>
          <cell r="E217" t="str">
            <v>010003</v>
          </cell>
        </row>
        <row r="218">
          <cell r="B218" t="str">
            <v>676901</v>
          </cell>
          <cell r="C218" t="str">
            <v>ACTOS</v>
          </cell>
          <cell r="D218" t="str">
            <v>45RP  SL14TX7</v>
          </cell>
          <cell r="E218" t="str">
            <v>010003</v>
          </cell>
        </row>
        <row r="219">
          <cell r="B219" t="str">
            <v>682767</v>
          </cell>
          <cell r="C219" t="str">
            <v>ACTOS DAITO</v>
          </cell>
          <cell r="D219" t="str">
            <v>45RP  SL14TX2</v>
          </cell>
          <cell r="E219" t="str">
            <v>010003</v>
          </cell>
        </row>
        <row r="220">
          <cell r="B220" t="str">
            <v>682779</v>
          </cell>
          <cell r="C220" t="str">
            <v>ACTOS DAITO</v>
          </cell>
          <cell r="D220" t="str">
            <v>45RP  SL14TX7</v>
          </cell>
          <cell r="E220" t="str">
            <v>010003</v>
          </cell>
        </row>
        <row r="221">
          <cell r="B221" t="str">
            <v>686104</v>
          </cell>
          <cell r="C221" t="str">
            <v>ACTOS</v>
          </cell>
          <cell r="D221" t="str">
            <v>45    SW14TX7</v>
          </cell>
          <cell r="E221" t="str">
            <v>010003</v>
          </cell>
        </row>
        <row r="222">
          <cell r="B222" t="str">
            <v>669507</v>
          </cell>
          <cell r="C222" t="str">
            <v>AG1749GRNUL</v>
          </cell>
          <cell r="D222" t="str">
            <v xml:space="preserve">      EX1KG</v>
          </cell>
          <cell r="E222" t="str">
            <v>010100</v>
          </cell>
        </row>
        <row r="223">
          <cell r="B223" t="str">
            <v>673687</v>
          </cell>
          <cell r="C223" t="str">
            <v>AG1749GRNUL</v>
          </cell>
          <cell r="D223" t="str">
            <v>FR    EX1KG</v>
          </cell>
          <cell r="E223" t="str">
            <v>010100</v>
          </cell>
        </row>
        <row r="224">
          <cell r="B224" t="str">
            <v>673900</v>
          </cell>
          <cell r="C224" t="str">
            <v>AG1749GRNUL</v>
          </cell>
          <cell r="D224" t="str">
            <v>FR    PO1KG</v>
          </cell>
          <cell r="E224" t="str">
            <v>010100</v>
          </cell>
        </row>
        <row r="225">
          <cell r="B225" t="str">
            <v>684442</v>
          </cell>
          <cell r="C225" t="str">
            <v>AG1749GRNUL</v>
          </cell>
          <cell r="D225" t="str">
            <v xml:space="preserve">      UX1KG</v>
          </cell>
          <cell r="E225" t="str">
            <v>010100</v>
          </cell>
        </row>
        <row r="226">
          <cell r="B226" t="str">
            <v>673766</v>
          </cell>
          <cell r="C226" t="str">
            <v>AG1749GRNUL</v>
          </cell>
          <cell r="D226" t="str">
            <v>FR    IT1KG</v>
          </cell>
          <cell r="E226" t="str">
            <v>010100</v>
          </cell>
        </row>
        <row r="227">
          <cell r="B227" t="str">
            <v>674163</v>
          </cell>
          <cell r="C227" t="str">
            <v>AG1749GRNUL</v>
          </cell>
          <cell r="D227" t="str">
            <v xml:space="preserve">      FX1KG</v>
          </cell>
          <cell r="E227" t="str">
            <v>010100</v>
          </cell>
        </row>
        <row r="228">
          <cell r="B228" t="str">
            <v>679355</v>
          </cell>
          <cell r="C228" t="str">
            <v>AG1749OD TIL</v>
          </cell>
          <cell r="D228" t="str">
            <v>15  UKEX1000T  X</v>
          </cell>
          <cell r="E228" t="str">
            <v>010201</v>
          </cell>
        </row>
        <row r="229">
          <cell r="B229" t="str">
            <v>680503</v>
          </cell>
          <cell r="C229" t="str">
            <v>AG-OD TPCFIS</v>
          </cell>
          <cell r="D229" t="str">
            <v>15  UKEX1000T  X</v>
          </cell>
          <cell r="E229" t="str">
            <v>010201</v>
          </cell>
        </row>
        <row r="230">
          <cell r="B230" t="str">
            <v>684351</v>
          </cell>
          <cell r="C230" t="str">
            <v>AG-OD15TIL</v>
          </cell>
          <cell r="D230" t="str">
            <v>DEBOSS UKAX1000T</v>
          </cell>
          <cell r="E230" t="str">
            <v>010201</v>
          </cell>
        </row>
        <row r="231">
          <cell r="B231" t="str">
            <v>683425</v>
          </cell>
          <cell r="C231" t="str">
            <v>AG-OD15TIL</v>
          </cell>
          <cell r="D231" t="str">
            <v>DEBOSS UKEX1000T</v>
          </cell>
          <cell r="E231" t="str">
            <v>010201</v>
          </cell>
        </row>
        <row r="232">
          <cell r="B232" t="str">
            <v>683383</v>
          </cell>
          <cell r="C232" t="str">
            <v>AG-OD15TIL F</v>
          </cell>
          <cell r="D232" t="str">
            <v>DEBOSS UKEX1000T</v>
          </cell>
          <cell r="E232" t="str">
            <v>010201</v>
          </cell>
        </row>
        <row r="233">
          <cell r="B233" t="str">
            <v>684340</v>
          </cell>
          <cell r="C233" t="str">
            <v>AG-OD15TPC F</v>
          </cell>
          <cell r="D233" t="str">
            <v>DEBOSS UKAX1000T</v>
          </cell>
          <cell r="E233" t="str">
            <v>010201</v>
          </cell>
        </row>
        <row r="234">
          <cell r="B234" t="str">
            <v>683395</v>
          </cell>
          <cell r="C234" t="str">
            <v>AG-OD15TPC F</v>
          </cell>
          <cell r="D234" t="str">
            <v>DEBOSS UKEX1000T</v>
          </cell>
          <cell r="E234" t="str">
            <v>010201</v>
          </cell>
        </row>
        <row r="235">
          <cell r="B235" t="str">
            <v>683449</v>
          </cell>
          <cell r="C235" t="str">
            <v>AG-OD15TIL</v>
          </cell>
          <cell r="D235" t="str">
            <v>DEBOSSBL2GX7TX18</v>
          </cell>
          <cell r="E235" t="str">
            <v>010201</v>
          </cell>
        </row>
        <row r="236">
          <cell r="B236" t="str">
            <v>683048</v>
          </cell>
          <cell r="C236" t="str">
            <v>AG-OD15TIL F</v>
          </cell>
          <cell r="D236" t="str">
            <v>DEBOSSBL2GX7TX18</v>
          </cell>
          <cell r="E236" t="str">
            <v>010201</v>
          </cell>
        </row>
        <row r="237">
          <cell r="B237" t="str">
            <v>683050</v>
          </cell>
          <cell r="C237" t="str">
            <v>AG-OD15TPC F</v>
          </cell>
          <cell r="D237" t="str">
            <v>DEBOSSBL2GX7TX18</v>
          </cell>
          <cell r="E237" t="str">
            <v>010201</v>
          </cell>
        </row>
        <row r="238">
          <cell r="B238" t="str">
            <v>683462</v>
          </cell>
          <cell r="C238" t="str">
            <v>AG-OD15TIL</v>
          </cell>
          <cell r="D238" t="str">
            <v>DEBOSSBL2PO7TX18</v>
          </cell>
          <cell r="E238" t="str">
            <v>010201</v>
          </cell>
        </row>
        <row r="239">
          <cell r="B239" t="str">
            <v>682998</v>
          </cell>
          <cell r="C239" t="str">
            <v>AG-OD15TIL F</v>
          </cell>
          <cell r="D239" t="str">
            <v>DEBOSSBL2PO7TX18</v>
          </cell>
          <cell r="E239" t="str">
            <v>010201</v>
          </cell>
        </row>
        <row r="240">
          <cell r="B240" t="str">
            <v>683000</v>
          </cell>
          <cell r="C240" t="str">
            <v>AG-OD15TPC F</v>
          </cell>
          <cell r="D240" t="str">
            <v>DEBOSSBL2PO7TX18</v>
          </cell>
          <cell r="E240" t="str">
            <v>010201</v>
          </cell>
        </row>
        <row r="241">
          <cell r="B241" t="str">
            <v>683486</v>
          </cell>
          <cell r="C241" t="str">
            <v>AG-OD15TIL</v>
          </cell>
          <cell r="D241" t="str">
            <v>DEBOSSBL2SP7TX18</v>
          </cell>
          <cell r="E241" t="str">
            <v>010201</v>
          </cell>
        </row>
        <row r="242">
          <cell r="B242" t="str">
            <v>683085</v>
          </cell>
          <cell r="C242" t="str">
            <v>AG-OD15TIL F</v>
          </cell>
          <cell r="D242" t="str">
            <v>DEBOSSBL2SP7TX18</v>
          </cell>
          <cell r="E242" t="str">
            <v>010201</v>
          </cell>
        </row>
        <row r="243">
          <cell r="B243" t="str">
            <v>683097</v>
          </cell>
          <cell r="C243" t="str">
            <v>AG-OD15TPC F</v>
          </cell>
          <cell r="D243" t="str">
            <v>DEBOSSBL2SP7TX18</v>
          </cell>
          <cell r="E243" t="str">
            <v>010201</v>
          </cell>
        </row>
        <row r="244">
          <cell r="B244" t="str">
            <v>677000</v>
          </cell>
          <cell r="C244" t="str">
            <v>AG-1749 OD15</v>
          </cell>
          <cell r="D244" t="str">
            <v>DEBOSSUX1000T</v>
          </cell>
          <cell r="E244" t="str">
            <v>010201</v>
          </cell>
        </row>
        <row r="245">
          <cell r="B245" t="str">
            <v>682147</v>
          </cell>
          <cell r="C245" t="str">
            <v>AG-OD 15 SAT</v>
          </cell>
          <cell r="D245" t="str">
            <v>DEBOSSUX1000T</v>
          </cell>
          <cell r="E245" t="str">
            <v>010201</v>
          </cell>
        </row>
        <row r="246">
          <cell r="B246" t="str">
            <v>679343</v>
          </cell>
          <cell r="C246" t="str">
            <v>AG-OD 15 TIL</v>
          </cell>
          <cell r="D246" t="str">
            <v>DEBOSSUX1000T</v>
          </cell>
          <cell r="E246" t="str">
            <v>010201</v>
          </cell>
        </row>
        <row r="247">
          <cell r="B247" t="str">
            <v>686232</v>
          </cell>
          <cell r="C247" t="str">
            <v>AG-OD15 TIL</v>
          </cell>
          <cell r="D247" t="str">
            <v>DEBOSSGEUX1000T</v>
          </cell>
          <cell r="E247" t="str">
            <v>010201</v>
          </cell>
        </row>
        <row r="248">
          <cell r="B248" t="str">
            <v>686220</v>
          </cell>
          <cell r="C248" t="str">
            <v>AG-OD15 TIL</v>
          </cell>
          <cell r="D248" t="str">
            <v>DEBOSSOTCUX1000T</v>
          </cell>
          <cell r="E248" t="str">
            <v>010201</v>
          </cell>
        </row>
        <row r="249">
          <cell r="B249" t="str">
            <v>685823</v>
          </cell>
          <cell r="C249" t="str">
            <v>AG-OD15SAT F</v>
          </cell>
          <cell r="D249" t="str">
            <v>DEBOSSGEUX1000T</v>
          </cell>
          <cell r="E249" t="str">
            <v>010201</v>
          </cell>
        </row>
        <row r="250">
          <cell r="B250" t="str">
            <v>685847</v>
          </cell>
          <cell r="C250" t="str">
            <v>AG-OD15SAT F</v>
          </cell>
          <cell r="D250" t="str">
            <v>DEBOSSOTCUX1000T</v>
          </cell>
          <cell r="E250" t="str">
            <v>010201</v>
          </cell>
        </row>
        <row r="251">
          <cell r="B251" t="str">
            <v>682159</v>
          </cell>
          <cell r="C251" t="str">
            <v>AG-OD15SAT F</v>
          </cell>
          <cell r="D251" t="str">
            <v>DEBOSSUX1000T</v>
          </cell>
          <cell r="E251" t="str">
            <v>010201</v>
          </cell>
        </row>
        <row r="252">
          <cell r="B252" t="str">
            <v>680357</v>
          </cell>
          <cell r="C252" t="str">
            <v>AG-OD15TIL F</v>
          </cell>
          <cell r="D252" t="str">
            <v>DEBOSSUX1000T</v>
          </cell>
          <cell r="E252" t="str">
            <v>010201</v>
          </cell>
        </row>
        <row r="253">
          <cell r="B253" t="str">
            <v>680485</v>
          </cell>
          <cell r="C253" t="str">
            <v>AG-OD15TPC F</v>
          </cell>
          <cell r="D253" t="str">
            <v>DEBOSSUX1000T</v>
          </cell>
          <cell r="E253" t="str">
            <v>010201</v>
          </cell>
        </row>
        <row r="254">
          <cell r="B254" t="str">
            <v>685082</v>
          </cell>
          <cell r="C254" t="str">
            <v>AG-OD15TIL</v>
          </cell>
          <cell r="D254" t="str">
            <v>DEB BL2STIT7TX18</v>
          </cell>
          <cell r="E254" t="str">
            <v>010201</v>
          </cell>
        </row>
        <row r="255">
          <cell r="B255" t="str">
            <v>683504</v>
          </cell>
          <cell r="C255" t="str">
            <v>AG-OD15TIL</v>
          </cell>
          <cell r="D255" t="str">
            <v>DEBOSSIT1000T</v>
          </cell>
          <cell r="E255" t="str">
            <v>010201</v>
          </cell>
        </row>
        <row r="256">
          <cell r="B256" t="str">
            <v>683127</v>
          </cell>
          <cell r="C256" t="str">
            <v>AG-OD15TIL F</v>
          </cell>
          <cell r="D256" t="str">
            <v>DEBOSSIT1000T</v>
          </cell>
          <cell r="E256" t="str">
            <v>010201</v>
          </cell>
        </row>
        <row r="257">
          <cell r="B257" t="str">
            <v>684284</v>
          </cell>
          <cell r="C257" t="str">
            <v>AG-OD15TPC F</v>
          </cell>
          <cell r="D257" t="str">
            <v>DEBOSSIT1000T</v>
          </cell>
          <cell r="E257" t="str">
            <v>010201</v>
          </cell>
        </row>
        <row r="258">
          <cell r="B258" t="str">
            <v>684326</v>
          </cell>
          <cell r="C258" t="str">
            <v>AG-OD 15 KKD</v>
          </cell>
          <cell r="D258" t="str">
            <v>DEBOSSBL2FX7TX18</v>
          </cell>
          <cell r="E258" t="str">
            <v>010201</v>
          </cell>
        </row>
        <row r="259">
          <cell r="B259" t="str">
            <v>684302</v>
          </cell>
          <cell r="C259" t="str">
            <v>AG-OD15TIL</v>
          </cell>
          <cell r="D259" t="str">
            <v>DEBOSSBL2FX7TX18</v>
          </cell>
          <cell r="E259" t="str">
            <v>010201</v>
          </cell>
        </row>
        <row r="260">
          <cell r="B260" t="str">
            <v>670030</v>
          </cell>
          <cell r="C260" t="str">
            <v>AG-1749 OD</v>
          </cell>
          <cell r="D260" t="str">
            <v>15    LX1000T</v>
          </cell>
          <cell r="E260" t="str">
            <v>010201</v>
          </cell>
        </row>
        <row r="261">
          <cell r="B261" t="str">
            <v>679458</v>
          </cell>
          <cell r="C261" t="str">
            <v>AG1749OD TIL</v>
          </cell>
          <cell r="D261" t="str">
            <v>30  UKEX1000T  X</v>
          </cell>
          <cell r="E261" t="str">
            <v>010203</v>
          </cell>
        </row>
        <row r="262">
          <cell r="B262" t="str">
            <v>680590</v>
          </cell>
          <cell r="C262" t="str">
            <v>AG-OD TPCFIS</v>
          </cell>
          <cell r="D262" t="str">
            <v>30  UKEX1000T  X</v>
          </cell>
          <cell r="E262" t="str">
            <v>010203</v>
          </cell>
        </row>
        <row r="263">
          <cell r="B263" t="str">
            <v>684375</v>
          </cell>
          <cell r="C263" t="str">
            <v>AG-OD30TIL</v>
          </cell>
          <cell r="D263" t="str">
            <v>DEBOSS UKAX1000T</v>
          </cell>
          <cell r="E263" t="str">
            <v>010203</v>
          </cell>
        </row>
        <row r="264">
          <cell r="B264" t="str">
            <v>683437</v>
          </cell>
          <cell r="C264" t="str">
            <v>AG-OD30TIL</v>
          </cell>
          <cell r="D264" t="str">
            <v>DEBOSS UKEX1000T</v>
          </cell>
          <cell r="E264" t="str">
            <v>010203</v>
          </cell>
        </row>
        <row r="265">
          <cell r="B265" t="str">
            <v>683401</v>
          </cell>
          <cell r="C265" t="str">
            <v>AG-OD30TIL F</v>
          </cell>
          <cell r="D265" t="str">
            <v>DEBOSS UKEX1000T</v>
          </cell>
          <cell r="E265" t="str">
            <v>010203</v>
          </cell>
        </row>
        <row r="266">
          <cell r="B266" t="str">
            <v>684363</v>
          </cell>
          <cell r="C266" t="str">
            <v>AG-OD30TPC F</v>
          </cell>
          <cell r="D266" t="str">
            <v>DEBOSS UKAX1000T</v>
          </cell>
          <cell r="E266" t="str">
            <v>010203</v>
          </cell>
        </row>
        <row r="267">
          <cell r="B267" t="str">
            <v>683413</v>
          </cell>
          <cell r="C267" t="str">
            <v>AG-OD30TPC F</v>
          </cell>
          <cell r="D267" t="str">
            <v>DEBOSS UKEX1000T</v>
          </cell>
          <cell r="E267" t="str">
            <v>010203</v>
          </cell>
        </row>
        <row r="268">
          <cell r="B268" t="str">
            <v>683450</v>
          </cell>
          <cell r="C268" t="str">
            <v>AG-OD30TIL</v>
          </cell>
          <cell r="D268" t="str">
            <v>DEBOSSBL2GX7TX16</v>
          </cell>
          <cell r="E268" t="str">
            <v>010203</v>
          </cell>
        </row>
        <row r="269">
          <cell r="B269" t="str">
            <v>683061</v>
          </cell>
          <cell r="C269" t="str">
            <v>AG-OD30TIL F</v>
          </cell>
          <cell r="D269" t="str">
            <v>DEBOSSBL2GX7TX16</v>
          </cell>
          <cell r="E269" t="str">
            <v>010203</v>
          </cell>
        </row>
        <row r="270">
          <cell r="B270" t="str">
            <v>683073</v>
          </cell>
          <cell r="C270" t="str">
            <v>AG-OD30TPC F</v>
          </cell>
          <cell r="D270" t="str">
            <v>DEBOSSBL2GX7TX16</v>
          </cell>
          <cell r="E270" t="str">
            <v>010203</v>
          </cell>
        </row>
        <row r="271">
          <cell r="B271" t="str">
            <v>683474</v>
          </cell>
          <cell r="C271" t="str">
            <v>AG-OD30TIL</v>
          </cell>
          <cell r="D271" t="str">
            <v>DEBOSSBL2PO7TX16</v>
          </cell>
          <cell r="E271" t="str">
            <v>010203</v>
          </cell>
        </row>
        <row r="272">
          <cell r="B272" t="str">
            <v>683012</v>
          </cell>
          <cell r="C272" t="str">
            <v>AG-OD30TIL F</v>
          </cell>
          <cell r="D272" t="str">
            <v>DEBOSSBL2PO7TX16</v>
          </cell>
          <cell r="E272" t="str">
            <v>010203</v>
          </cell>
        </row>
        <row r="273">
          <cell r="B273" t="str">
            <v>683024</v>
          </cell>
          <cell r="C273" t="str">
            <v>AG-OD30TPC F</v>
          </cell>
          <cell r="D273" t="str">
            <v>DEBOSSBL2PO7TX16</v>
          </cell>
          <cell r="E273" t="str">
            <v>010203</v>
          </cell>
        </row>
        <row r="274">
          <cell r="B274" t="str">
            <v>683498</v>
          </cell>
          <cell r="C274" t="str">
            <v>AG-OD30TIL</v>
          </cell>
          <cell r="D274" t="str">
            <v>DEBOSSBL2SP7TX16</v>
          </cell>
          <cell r="E274" t="str">
            <v>010203</v>
          </cell>
        </row>
        <row r="275">
          <cell r="B275" t="str">
            <v>683103</v>
          </cell>
          <cell r="C275" t="str">
            <v>AG-OD30TIL F</v>
          </cell>
          <cell r="D275" t="str">
            <v>DEBOSSBL2SP7TX16</v>
          </cell>
          <cell r="E275" t="str">
            <v>010203</v>
          </cell>
        </row>
        <row r="276">
          <cell r="B276" t="str">
            <v>683115</v>
          </cell>
          <cell r="C276" t="str">
            <v>AG-OD30TPC F</v>
          </cell>
          <cell r="D276" t="str">
            <v>DEBOSSBL2SP7TX16</v>
          </cell>
          <cell r="E276" t="str">
            <v>010203</v>
          </cell>
        </row>
        <row r="277">
          <cell r="B277" t="str">
            <v>677012</v>
          </cell>
          <cell r="C277" t="str">
            <v>AG-1749 OD30</v>
          </cell>
          <cell r="D277" t="str">
            <v>DEBOSSUX1000T</v>
          </cell>
          <cell r="E277" t="str">
            <v>010203</v>
          </cell>
        </row>
        <row r="278">
          <cell r="B278" t="str">
            <v>682160</v>
          </cell>
          <cell r="C278" t="str">
            <v>AG-OD 30 SAT</v>
          </cell>
          <cell r="D278" t="str">
            <v>DEBOSSUX1000T</v>
          </cell>
          <cell r="E278" t="str">
            <v>010203</v>
          </cell>
        </row>
        <row r="279">
          <cell r="B279" t="str">
            <v>679446</v>
          </cell>
          <cell r="C279" t="str">
            <v>AG-OD 30 TIL</v>
          </cell>
          <cell r="D279" t="str">
            <v>DEBOSSUX1000T</v>
          </cell>
          <cell r="E279" t="str">
            <v>010203</v>
          </cell>
        </row>
        <row r="280">
          <cell r="B280" t="str">
            <v>686219</v>
          </cell>
          <cell r="C280" t="str">
            <v>AG-OD30 TIL</v>
          </cell>
          <cell r="D280" t="str">
            <v>DEBOSSGEUX1000T</v>
          </cell>
          <cell r="E280" t="str">
            <v>010203</v>
          </cell>
        </row>
        <row r="281">
          <cell r="B281" t="str">
            <v>685835</v>
          </cell>
          <cell r="C281" t="str">
            <v>AG-OD30SAT F</v>
          </cell>
          <cell r="D281" t="str">
            <v>DEBOSSGEUX1000T</v>
          </cell>
          <cell r="E281" t="str">
            <v>010203</v>
          </cell>
        </row>
        <row r="282">
          <cell r="B282" t="str">
            <v>682172</v>
          </cell>
          <cell r="C282" t="str">
            <v>AG-OD30SAT F</v>
          </cell>
          <cell r="D282" t="str">
            <v>DEBOSSUX1000T</v>
          </cell>
          <cell r="E282" t="str">
            <v>010203</v>
          </cell>
        </row>
        <row r="283">
          <cell r="B283" t="str">
            <v>680369</v>
          </cell>
          <cell r="C283" t="str">
            <v>AG-OD30TIL F</v>
          </cell>
          <cell r="D283" t="str">
            <v>DEBOSSUX1000T</v>
          </cell>
          <cell r="E283" t="str">
            <v>010203</v>
          </cell>
        </row>
        <row r="284">
          <cell r="B284" t="str">
            <v>680497</v>
          </cell>
          <cell r="C284" t="str">
            <v>AG-OD30TPC F</v>
          </cell>
          <cell r="D284" t="str">
            <v>DEBOSSUX1000T</v>
          </cell>
          <cell r="E284" t="str">
            <v>010203</v>
          </cell>
        </row>
        <row r="285">
          <cell r="B285" t="str">
            <v>685094</v>
          </cell>
          <cell r="C285" t="str">
            <v>AG-OD30TIL</v>
          </cell>
          <cell r="D285" t="str">
            <v>DEB BL2STIT7TX16</v>
          </cell>
          <cell r="E285" t="str">
            <v>010203</v>
          </cell>
        </row>
        <row r="286">
          <cell r="B286" t="str">
            <v>683516</v>
          </cell>
          <cell r="C286" t="str">
            <v>AG-OD30TIL</v>
          </cell>
          <cell r="D286" t="str">
            <v>DEBOSSIT1000T</v>
          </cell>
          <cell r="E286" t="str">
            <v>010203</v>
          </cell>
        </row>
        <row r="287">
          <cell r="B287" t="str">
            <v>683139</v>
          </cell>
          <cell r="C287" t="str">
            <v>AG-OD30TIL F</v>
          </cell>
          <cell r="D287" t="str">
            <v>DEBOSSIT1000T</v>
          </cell>
          <cell r="E287" t="str">
            <v>010203</v>
          </cell>
        </row>
        <row r="288">
          <cell r="B288" t="str">
            <v>684296</v>
          </cell>
          <cell r="C288" t="str">
            <v>AG-OD30TPC F</v>
          </cell>
          <cell r="D288" t="str">
            <v>DEBOSSIT1000T</v>
          </cell>
          <cell r="E288" t="str">
            <v>010203</v>
          </cell>
        </row>
        <row r="289">
          <cell r="B289" t="str">
            <v>684338</v>
          </cell>
          <cell r="C289" t="str">
            <v>AG-OD30 KKD</v>
          </cell>
          <cell r="D289" t="str">
            <v>DEBOSSBL2FX7TX16</v>
          </cell>
          <cell r="E289" t="str">
            <v>010203</v>
          </cell>
        </row>
        <row r="290">
          <cell r="B290" t="str">
            <v>684314</v>
          </cell>
          <cell r="C290" t="str">
            <v>AG-OD30TIL</v>
          </cell>
          <cell r="D290" t="str">
            <v>DEBOSSBL2FX7TX16</v>
          </cell>
          <cell r="E290" t="str">
            <v>010203</v>
          </cell>
        </row>
        <row r="291">
          <cell r="B291" t="str">
            <v>670042</v>
          </cell>
          <cell r="C291" t="str">
            <v>AG-1749 OD</v>
          </cell>
          <cell r="D291" t="str">
            <v>30    LX1000T</v>
          </cell>
          <cell r="E291" t="str">
            <v>010203</v>
          </cell>
        </row>
        <row r="292">
          <cell r="B292" t="str">
            <v>669520</v>
          </cell>
          <cell r="C292" t="str">
            <v>BLOPRESS</v>
          </cell>
          <cell r="D292" t="str">
            <v>4     EX1000T</v>
          </cell>
          <cell r="E292" t="str">
            <v>010501</v>
          </cell>
        </row>
        <row r="293">
          <cell r="B293" t="str">
            <v>685616</v>
          </cell>
          <cell r="C293" t="str">
            <v>BLOPRESS SMT</v>
          </cell>
          <cell r="D293" t="str">
            <v xml:space="preserve"> 4    EX1000T</v>
          </cell>
          <cell r="E293" t="str">
            <v>010501</v>
          </cell>
        </row>
        <row r="294">
          <cell r="B294" t="str">
            <v>669570</v>
          </cell>
          <cell r="C294" t="str">
            <v>BLOPRESS</v>
          </cell>
          <cell r="D294" t="str">
            <v>8     EX1000T</v>
          </cell>
          <cell r="E294" t="str">
            <v>010502</v>
          </cell>
        </row>
        <row r="295">
          <cell r="B295" t="str">
            <v>685628</v>
          </cell>
          <cell r="C295" t="str">
            <v>BLOPRESS SMT</v>
          </cell>
          <cell r="D295" t="str">
            <v xml:space="preserve"> 8    EX1000T</v>
          </cell>
          <cell r="E295" t="str">
            <v>010502</v>
          </cell>
        </row>
        <row r="296">
          <cell r="B296" t="str">
            <v>669611</v>
          </cell>
          <cell r="C296" t="str">
            <v>BLOPRESS</v>
          </cell>
          <cell r="D296" t="str">
            <v>16    EX1000T</v>
          </cell>
          <cell r="E296" t="str">
            <v>010503</v>
          </cell>
        </row>
        <row r="297">
          <cell r="B297" t="str">
            <v>685630</v>
          </cell>
          <cell r="C297" t="str">
            <v>BLOPRESS SMT</v>
          </cell>
          <cell r="D297" t="str">
            <v xml:space="preserve"> 16   EX1000T</v>
          </cell>
          <cell r="E297" t="str">
            <v>010503</v>
          </cell>
        </row>
        <row r="298">
          <cell r="B298" t="str">
            <v>673444</v>
          </cell>
          <cell r="C298" t="str">
            <v>BLOPRESS C</v>
          </cell>
          <cell r="D298" t="str">
            <v>16    SP1000T</v>
          </cell>
          <cell r="E298" t="str">
            <v>010505</v>
          </cell>
        </row>
        <row r="299">
          <cell r="B299" t="str">
            <v>686360</v>
          </cell>
          <cell r="C299" t="str">
            <v>BLOPRESS C</v>
          </cell>
          <cell r="D299" t="str">
            <v>16    MX1000T  X</v>
          </cell>
          <cell r="E299" t="str">
            <v>010505</v>
          </cell>
        </row>
        <row r="300">
          <cell r="B300" t="str">
            <v>673134</v>
          </cell>
          <cell r="C300" t="str">
            <v>BLOPRESS C</v>
          </cell>
          <cell r="D300" t="str">
            <v>16    LX1000T</v>
          </cell>
          <cell r="E300" t="str">
            <v>010505</v>
          </cell>
        </row>
        <row r="301">
          <cell r="B301" t="str">
            <v>685240</v>
          </cell>
          <cell r="C301" t="str">
            <v>SYR-322</v>
          </cell>
          <cell r="D301" t="str">
            <v>3.125 UX1000T</v>
          </cell>
          <cell r="E301" t="str">
            <v>011003</v>
          </cell>
        </row>
        <row r="302">
          <cell r="B302" t="str">
            <v>685252</v>
          </cell>
          <cell r="C302" t="str">
            <v>SYR-322</v>
          </cell>
          <cell r="D302" t="str">
            <v>6.25  UX1000T</v>
          </cell>
          <cell r="E302" t="str">
            <v>011004</v>
          </cell>
        </row>
        <row r="303">
          <cell r="B303" t="str">
            <v>685264</v>
          </cell>
          <cell r="C303" t="str">
            <v>SYR-322</v>
          </cell>
          <cell r="D303" t="str">
            <v>12.5  UX1000T</v>
          </cell>
          <cell r="E303" t="str">
            <v>011005</v>
          </cell>
        </row>
        <row r="304">
          <cell r="B304" t="str">
            <v>685276</v>
          </cell>
          <cell r="C304" t="str">
            <v>SYR-322</v>
          </cell>
          <cell r="D304" t="str">
            <v>25    UX1000T</v>
          </cell>
          <cell r="E304" t="str">
            <v>011006</v>
          </cell>
        </row>
        <row r="305">
          <cell r="B305" t="str">
            <v>674497</v>
          </cell>
          <cell r="C305" t="str">
            <v>TAK-375 TIL</v>
          </cell>
          <cell r="D305" t="str">
            <v>4MG   EX1000T</v>
          </cell>
          <cell r="E305" t="str">
            <v>011401</v>
          </cell>
        </row>
        <row r="306">
          <cell r="B306" t="str">
            <v>674503</v>
          </cell>
          <cell r="C306" t="str">
            <v>TAK-375 TIL</v>
          </cell>
          <cell r="D306" t="str">
            <v>8MG   EX1000T  X</v>
          </cell>
          <cell r="E306" t="str">
            <v>011402</v>
          </cell>
        </row>
        <row r="307">
          <cell r="B307" t="str">
            <v>686037</v>
          </cell>
          <cell r="C307" t="str">
            <v>TAK-375TIL</v>
          </cell>
          <cell r="D307" t="str">
            <v>8MG   HK1000T</v>
          </cell>
          <cell r="E307" t="str">
            <v>011402</v>
          </cell>
        </row>
        <row r="308">
          <cell r="B308" t="str">
            <v>683784</v>
          </cell>
          <cell r="C308" t="str">
            <v>TAK-375 TIL</v>
          </cell>
          <cell r="D308" t="str">
            <v>8MG   INX1000T</v>
          </cell>
          <cell r="E308" t="str">
            <v>011402</v>
          </cell>
        </row>
        <row r="309">
          <cell r="B309" t="str">
            <v>684480</v>
          </cell>
          <cell r="C309" t="str">
            <v>TAK-375 TIL</v>
          </cell>
          <cell r="D309" t="str">
            <v>8MG   JC1000T</v>
          </cell>
          <cell r="E309" t="str">
            <v>011402</v>
          </cell>
        </row>
        <row r="310">
          <cell r="B310" t="str">
            <v>683796</v>
          </cell>
          <cell r="C310" t="str">
            <v>TAK-375 TIL</v>
          </cell>
          <cell r="D310" t="str">
            <v>8MG   PH1000T</v>
          </cell>
          <cell r="E310" t="str">
            <v>011402</v>
          </cell>
        </row>
        <row r="311">
          <cell r="B311" t="str">
            <v>674473</v>
          </cell>
          <cell r="C311" t="str">
            <v>TAK-375 TIL</v>
          </cell>
          <cell r="D311" t="str">
            <v>8MG   UX1000T</v>
          </cell>
          <cell r="E311" t="str">
            <v>011402</v>
          </cell>
        </row>
        <row r="312">
          <cell r="B312" t="str">
            <v>686244</v>
          </cell>
          <cell r="C312" t="str">
            <v>TAK-375 TPI</v>
          </cell>
          <cell r="D312" t="str">
            <v>8MG   UX1000T</v>
          </cell>
          <cell r="E312" t="str">
            <v>011402</v>
          </cell>
        </row>
        <row r="313">
          <cell r="B313" t="str">
            <v>683814</v>
          </cell>
          <cell r="C313" t="str">
            <v>TAK-375 TIL</v>
          </cell>
          <cell r="D313" t="str">
            <v>8MG   IT1000T  X</v>
          </cell>
          <cell r="E313" t="str">
            <v>011402</v>
          </cell>
        </row>
        <row r="314">
          <cell r="B314" t="str">
            <v>674515</v>
          </cell>
          <cell r="C314" t="str">
            <v>TAK-375 TIL</v>
          </cell>
          <cell r="D314" t="str">
            <v>16MG  EX1000T</v>
          </cell>
          <cell r="E314" t="str">
            <v>011403</v>
          </cell>
        </row>
        <row r="315">
          <cell r="B315" t="str">
            <v>674138</v>
          </cell>
          <cell r="C315" t="str">
            <v>PREVACID TCI</v>
          </cell>
          <cell r="D315" t="str">
            <v>30 TAPUX1000T</v>
          </cell>
          <cell r="E315" t="str">
            <v>011700</v>
          </cell>
        </row>
        <row r="316">
          <cell r="B316" t="str">
            <v>674126</v>
          </cell>
          <cell r="C316" t="str">
            <v>PREVACID TIL</v>
          </cell>
          <cell r="D316" t="str">
            <v>30 TAPUX1000T</v>
          </cell>
          <cell r="E316" t="str">
            <v>011700</v>
          </cell>
        </row>
        <row r="317">
          <cell r="B317" t="str">
            <v>686207</v>
          </cell>
          <cell r="C317" t="str">
            <v>PREVACID TIL</v>
          </cell>
          <cell r="D317" t="str">
            <v>30GE  UX1000T</v>
          </cell>
          <cell r="E317" t="str">
            <v>011700</v>
          </cell>
        </row>
        <row r="318">
          <cell r="B318" t="str">
            <v>677322</v>
          </cell>
          <cell r="C318" t="str">
            <v>TAK-375 A</v>
          </cell>
          <cell r="D318" t="str">
            <v xml:space="preserve">    AMUX1000T</v>
          </cell>
          <cell r="E318" t="str">
            <v>361101</v>
          </cell>
        </row>
        <row r="319">
          <cell r="B319" t="str">
            <v>669945</v>
          </cell>
          <cell r="C319" t="str">
            <v>BLOPRESS C</v>
          </cell>
          <cell r="D319" t="str">
            <v>EX    140T     X</v>
          </cell>
          <cell r="E319" t="str">
            <v>959715</v>
          </cell>
        </row>
        <row r="320">
          <cell r="B320" t="str">
            <v>334960</v>
          </cell>
          <cell r="C320" t="str">
            <v>AD-4833 TAB</v>
          </cell>
          <cell r="D320" t="str">
            <v>30 CL 125000T  X</v>
          </cell>
          <cell r="E320" t="str">
            <v>959716</v>
          </cell>
        </row>
        <row r="321">
          <cell r="B321" t="str">
            <v>334972</v>
          </cell>
          <cell r="C321" t="str">
            <v>AD-4833 TAB</v>
          </cell>
          <cell r="D321" t="str">
            <v>45 CL 125000T  X</v>
          </cell>
          <cell r="E321" t="str">
            <v>959716</v>
          </cell>
        </row>
        <row r="322">
          <cell r="B322" t="str">
            <v>670625</v>
          </cell>
          <cell r="C322" t="str">
            <v>ACTOS LILLY</v>
          </cell>
          <cell r="D322" t="str">
            <v>15    GX14TX2  X</v>
          </cell>
          <cell r="E322" t="str">
            <v>959716</v>
          </cell>
        </row>
        <row r="323">
          <cell r="B323" t="str">
            <v>670637</v>
          </cell>
          <cell r="C323" t="str">
            <v>ACTOS LILLY</v>
          </cell>
          <cell r="D323" t="str">
            <v>15    GX14TX2 SX</v>
          </cell>
          <cell r="E323" t="str">
            <v>959716</v>
          </cell>
        </row>
        <row r="324">
          <cell r="B324" t="str">
            <v>670649</v>
          </cell>
          <cell r="C324" t="str">
            <v>ACTOS LILLY</v>
          </cell>
          <cell r="D324" t="str">
            <v>30    GX14TX2  X</v>
          </cell>
          <cell r="E324" t="str">
            <v>959716</v>
          </cell>
        </row>
        <row r="325">
          <cell r="B325" t="str">
            <v>670650</v>
          </cell>
          <cell r="C325" t="str">
            <v>ACTOS LILLY</v>
          </cell>
          <cell r="D325" t="str">
            <v>30    GX14TX2 SX</v>
          </cell>
          <cell r="E325" t="str">
            <v>959716</v>
          </cell>
        </row>
        <row r="326">
          <cell r="B326" t="str">
            <v>670662</v>
          </cell>
          <cell r="C326" t="str">
            <v>ACTOS LILLY</v>
          </cell>
          <cell r="D326" t="str">
            <v>45    GX14TX2  X</v>
          </cell>
          <cell r="E326" t="str">
            <v>959716</v>
          </cell>
        </row>
        <row r="327">
          <cell r="B327" t="str">
            <v>670674</v>
          </cell>
          <cell r="C327" t="str">
            <v>ACTOS LILLY</v>
          </cell>
          <cell r="D327" t="str">
            <v>45    GX14TX2 SX</v>
          </cell>
          <cell r="E327" t="str">
            <v>959716</v>
          </cell>
        </row>
        <row r="328">
          <cell r="B328" t="str">
            <v>670698</v>
          </cell>
          <cell r="C328" t="str">
            <v>ACTOS LILLY</v>
          </cell>
          <cell r="D328" t="str">
            <v>15    PO14TX2 SX</v>
          </cell>
          <cell r="E328" t="str">
            <v>959716</v>
          </cell>
        </row>
        <row r="329">
          <cell r="B329" t="str">
            <v>670716</v>
          </cell>
          <cell r="C329" t="str">
            <v>ACTOS LILLY</v>
          </cell>
          <cell r="D329" t="str">
            <v>30    PO14TX2 SX</v>
          </cell>
          <cell r="E329" t="str">
            <v>959716</v>
          </cell>
        </row>
        <row r="330">
          <cell r="B330" t="str">
            <v>670730</v>
          </cell>
          <cell r="C330" t="str">
            <v>ACTOS LILLY</v>
          </cell>
          <cell r="D330" t="str">
            <v>45    PO14TX2 SX</v>
          </cell>
          <cell r="E330" t="str">
            <v>959716</v>
          </cell>
        </row>
        <row r="331">
          <cell r="B331" t="str">
            <v>669751</v>
          </cell>
          <cell r="C331" t="str">
            <v>BLOPRESS C</v>
          </cell>
          <cell r="D331" t="str">
            <v>16    PO14T    X</v>
          </cell>
          <cell r="E331" t="str">
            <v>959716</v>
          </cell>
        </row>
        <row r="332">
          <cell r="B332" t="str">
            <v>670741</v>
          </cell>
          <cell r="C332" t="str">
            <v>ACTOS LILLY</v>
          </cell>
          <cell r="D332" t="str">
            <v>15    SP14TX2  X</v>
          </cell>
          <cell r="E332" t="str">
            <v>959716</v>
          </cell>
        </row>
        <row r="333">
          <cell r="B333" t="str">
            <v>670753</v>
          </cell>
          <cell r="C333" t="str">
            <v>ACTOS LILLY</v>
          </cell>
          <cell r="D333" t="str">
            <v>15    SP14TX2 SX</v>
          </cell>
          <cell r="E333" t="str">
            <v>959716</v>
          </cell>
        </row>
        <row r="334">
          <cell r="B334" t="str">
            <v>670765</v>
          </cell>
          <cell r="C334" t="str">
            <v>ACTOS LILLY</v>
          </cell>
          <cell r="D334" t="str">
            <v>30    SP14TX2  X</v>
          </cell>
          <cell r="E334" t="str">
            <v>959716</v>
          </cell>
        </row>
        <row r="335">
          <cell r="B335" t="str">
            <v>670777</v>
          </cell>
          <cell r="C335" t="str">
            <v>ACTOS LILLY</v>
          </cell>
          <cell r="D335" t="str">
            <v>30    SP14TX2 SX</v>
          </cell>
          <cell r="E335" t="str">
            <v>959716</v>
          </cell>
        </row>
        <row r="336">
          <cell r="B336" t="str">
            <v>670789</v>
          </cell>
          <cell r="C336" t="str">
            <v>ACTOS LILLY</v>
          </cell>
          <cell r="D336" t="str">
            <v>45    SP14TX2  X</v>
          </cell>
          <cell r="E336" t="str">
            <v>959716</v>
          </cell>
        </row>
        <row r="337">
          <cell r="B337" t="str">
            <v>670790</v>
          </cell>
          <cell r="C337" t="str">
            <v>ACTOS LILLY</v>
          </cell>
          <cell r="D337" t="str">
            <v>45    SP14TX2 SX</v>
          </cell>
          <cell r="E337" t="str">
            <v>959716</v>
          </cell>
        </row>
        <row r="338">
          <cell r="B338" t="str">
            <v>669738</v>
          </cell>
          <cell r="C338" t="str">
            <v>BLOPRESS C</v>
          </cell>
          <cell r="D338" t="str">
            <v>16    SP14T    X</v>
          </cell>
          <cell r="E338" t="str">
            <v>959716</v>
          </cell>
        </row>
        <row r="339">
          <cell r="B339" t="str">
            <v>669726</v>
          </cell>
          <cell r="C339" t="str">
            <v>BLOPRESS C</v>
          </cell>
          <cell r="D339" t="str">
            <v>16    SP7T     X</v>
          </cell>
          <cell r="E339" t="str">
            <v>959716</v>
          </cell>
        </row>
        <row r="340">
          <cell r="B340" t="str">
            <v>669933</v>
          </cell>
          <cell r="C340" t="str">
            <v>BLOPRESS C</v>
          </cell>
          <cell r="D340" t="str">
            <v>8    ZX10T     X</v>
          </cell>
          <cell r="E340" t="str">
            <v>959716</v>
          </cell>
        </row>
        <row r="341">
          <cell r="B341" t="str">
            <v>670509</v>
          </cell>
          <cell r="C341" t="str">
            <v>ACTOS LILLY</v>
          </cell>
          <cell r="D341" t="str">
            <v>15    DX14TX2  X</v>
          </cell>
          <cell r="E341" t="str">
            <v>959716</v>
          </cell>
        </row>
        <row r="342">
          <cell r="B342" t="str">
            <v>670510</v>
          </cell>
          <cell r="C342" t="str">
            <v>ACTOS LILLY</v>
          </cell>
          <cell r="D342" t="str">
            <v>15    DX14TX2 SX</v>
          </cell>
          <cell r="E342" t="str">
            <v>959716</v>
          </cell>
        </row>
        <row r="343">
          <cell r="B343" t="str">
            <v>671678</v>
          </cell>
          <cell r="C343" t="str">
            <v>ACTOS LILLY</v>
          </cell>
          <cell r="D343" t="str">
            <v>15    DX14TX7  X</v>
          </cell>
          <cell r="E343" t="str">
            <v>959716</v>
          </cell>
        </row>
        <row r="344">
          <cell r="B344" t="str">
            <v>670522</v>
          </cell>
          <cell r="C344" t="str">
            <v>ACTOS LILLY</v>
          </cell>
          <cell r="D344" t="str">
            <v>30    DX14TX2  X</v>
          </cell>
          <cell r="E344" t="str">
            <v>959716</v>
          </cell>
        </row>
        <row r="345">
          <cell r="B345" t="str">
            <v>670534</v>
          </cell>
          <cell r="C345" t="str">
            <v>ACTOS LILLY</v>
          </cell>
          <cell r="D345" t="str">
            <v>30    DX14TX2 SX</v>
          </cell>
          <cell r="E345" t="str">
            <v>959716</v>
          </cell>
        </row>
        <row r="346">
          <cell r="B346" t="str">
            <v>671459</v>
          </cell>
          <cell r="C346" t="str">
            <v>ACTOS LILLY</v>
          </cell>
          <cell r="D346" t="str">
            <v>30    DX14TX7  X</v>
          </cell>
          <cell r="E346" t="str">
            <v>959716</v>
          </cell>
        </row>
        <row r="347">
          <cell r="B347" t="str">
            <v>671460</v>
          </cell>
          <cell r="C347" t="str">
            <v>ACTOS LILLY</v>
          </cell>
          <cell r="D347" t="str">
            <v>30    DX14TX7 SX</v>
          </cell>
          <cell r="E347" t="str">
            <v>959716</v>
          </cell>
        </row>
        <row r="348">
          <cell r="B348" t="str">
            <v>670546</v>
          </cell>
          <cell r="C348" t="str">
            <v>ACTOS LILLY</v>
          </cell>
          <cell r="D348" t="str">
            <v>45    DX14TX2  X</v>
          </cell>
          <cell r="E348" t="str">
            <v>959716</v>
          </cell>
        </row>
        <row r="349">
          <cell r="B349" t="str">
            <v>670558</v>
          </cell>
          <cell r="C349" t="str">
            <v>ACTOS LILLY</v>
          </cell>
          <cell r="D349" t="str">
            <v>45    DX14TX2 SX</v>
          </cell>
          <cell r="E349" t="str">
            <v>959716</v>
          </cell>
        </row>
        <row r="350">
          <cell r="B350" t="str">
            <v>670560</v>
          </cell>
          <cell r="C350" t="str">
            <v>ACTOS LILLY</v>
          </cell>
          <cell r="D350" t="str">
            <v>15    FL14TX2  X</v>
          </cell>
          <cell r="E350" t="str">
            <v>959716</v>
          </cell>
        </row>
        <row r="351">
          <cell r="B351" t="str">
            <v>670571</v>
          </cell>
          <cell r="C351" t="str">
            <v>ACTOS LILLY</v>
          </cell>
          <cell r="D351" t="str">
            <v>15    FL14TX2 SX</v>
          </cell>
          <cell r="E351" t="str">
            <v>959716</v>
          </cell>
        </row>
        <row r="352">
          <cell r="B352" t="str">
            <v>670583</v>
          </cell>
          <cell r="C352" t="str">
            <v>ACTOS LILLY</v>
          </cell>
          <cell r="D352" t="str">
            <v>30    FL14TX2  X</v>
          </cell>
          <cell r="E352" t="str">
            <v>959716</v>
          </cell>
        </row>
        <row r="353">
          <cell r="B353" t="str">
            <v>670595</v>
          </cell>
          <cell r="C353" t="str">
            <v>ACTOS LILLY</v>
          </cell>
          <cell r="D353" t="str">
            <v>30    FL14TX2 SX</v>
          </cell>
          <cell r="E353" t="str">
            <v>959716</v>
          </cell>
        </row>
        <row r="354">
          <cell r="B354" t="str">
            <v>670601</v>
          </cell>
          <cell r="C354" t="str">
            <v>ACTOS LILLY</v>
          </cell>
          <cell r="D354" t="str">
            <v>45    FL14TX2  X</v>
          </cell>
          <cell r="E354" t="str">
            <v>959716</v>
          </cell>
        </row>
        <row r="355">
          <cell r="B355" t="str">
            <v>670613</v>
          </cell>
          <cell r="C355" t="str">
            <v>ACTOS LILLY</v>
          </cell>
          <cell r="D355" t="str">
            <v>45    FL14TX2 SX</v>
          </cell>
          <cell r="E355" t="str">
            <v>959716</v>
          </cell>
        </row>
        <row r="356">
          <cell r="B356" t="str">
            <v>670807</v>
          </cell>
          <cell r="C356" t="str">
            <v>ACTOS LILLY</v>
          </cell>
          <cell r="D356" t="str">
            <v>15    SW14TX2  X</v>
          </cell>
          <cell r="E356" t="str">
            <v>959716</v>
          </cell>
        </row>
        <row r="357">
          <cell r="B357" t="str">
            <v>670819</v>
          </cell>
          <cell r="C357" t="str">
            <v>ACTOS LILLY</v>
          </cell>
          <cell r="D357" t="str">
            <v>15    SW14TX2 SX</v>
          </cell>
          <cell r="E357" t="str">
            <v>959716</v>
          </cell>
        </row>
        <row r="358">
          <cell r="B358" t="str">
            <v>672026</v>
          </cell>
          <cell r="C358" t="str">
            <v>ACTOS LILLY</v>
          </cell>
          <cell r="D358" t="str">
            <v>15    SW14TX7  X</v>
          </cell>
          <cell r="E358" t="str">
            <v>959716</v>
          </cell>
        </row>
        <row r="359">
          <cell r="B359" t="str">
            <v>670820</v>
          </cell>
          <cell r="C359" t="str">
            <v>ACTOS LILLY</v>
          </cell>
          <cell r="D359" t="str">
            <v>30    SW14TX2  X</v>
          </cell>
          <cell r="E359" t="str">
            <v>959716</v>
          </cell>
        </row>
        <row r="360">
          <cell r="B360" t="str">
            <v>670832</v>
          </cell>
          <cell r="C360" t="str">
            <v>ACTOS LILLY</v>
          </cell>
          <cell r="D360" t="str">
            <v>30    SW14TX2 SX</v>
          </cell>
          <cell r="E360" t="str">
            <v>959716</v>
          </cell>
        </row>
        <row r="361">
          <cell r="B361" t="str">
            <v>671680</v>
          </cell>
          <cell r="C361" t="str">
            <v>ACTOS LILLY</v>
          </cell>
          <cell r="D361" t="str">
            <v>30    SW14TX7  X</v>
          </cell>
          <cell r="E361" t="str">
            <v>959716</v>
          </cell>
        </row>
        <row r="362">
          <cell r="B362" t="str">
            <v>670844</v>
          </cell>
          <cell r="C362" t="str">
            <v>ACTOS LILLY</v>
          </cell>
          <cell r="D362" t="str">
            <v>45    SW14TX2  X</v>
          </cell>
          <cell r="E362" t="str">
            <v>959716</v>
          </cell>
        </row>
        <row r="363">
          <cell r="B363" t="str">
            <v>670856</v>
          </cell>
          <cell r="C363" t="str">
            <v>ACTOS LILLY</v>
          </cell>
          <cell r="D363" t="str">
            <v>45    SW14TX2 SX</v>
          </cell>
          <cell r="E363" t="str">
            <v>959716</v>
          </cell>
        </row>
        <row r="364">
          <cell r="B364" t="str">
            <v>670868</v>
          </cell>
          <cell r="C364" t="str">
            <v>ACTOS LILLY</v>
          </cell>
          <cell r="D364" t="str">
            <v>15    RL1000T  X</v>
          </cell>
          <cell r="E364" t="str">
            <v>959716</v>
          </cell>
        </row>
        <row r="365">
          <cell r="B365" t="str">
            <v>670870</v>
          </cell>
          <cell r="C365" t="str">
            <v>ACTOS LILLY</v>
          </cell>
          <cell r="D365" t="str">
            <v>30    RL1000T  X</v>
          </cell>
          <cell r="E365" t="str">
            <v>959716</v>
          </cell>
        </row>
        <row r="366">
          <cell r="B366" t="str">
            <v>670881</v>
          </cell>
          <cell r="C366" t="str">
            <v>ACTOS LILLY</v>
          </cell>
          <cell r="D366" t="str">
            <v>45    RL1000T  X</v>
          </cell>
          <cell r="E366" t="str">
            <v>959716</v>
          </cell>
        </row>
        <row r="367">
          <cell r="B367" t="str">
            <v>672040</v>
          </cell>
          <cell r="C367" t="str">
            <v>ACTOS LILLY</v>
          </cell>
          <cell r="D367" t="str">
            <v>15    NO14TX2  X</v>
          </cell>
          <cell r="E367" t="str">
            <v>959716</v>
          </cell>
        </row>
        <row r="368">
          <cell r="B368" t="str">
            <v>672051</v>
          </cell>
          <cell r="C368" t="str">
            <v>ACTOS LILLY</v>
          </cell>
          <cell r="D368" t="str">
            <v>15    NO14TX7  X</v>
          </cell>
          <cell r="E368" t="str">
            <v>959716</v>
          </cell>
        </row>
        <row r="369">
          <cell r="B369" t="str">
            <v>671472</v>
          </cell>
          <cell r="C369" t="str">
            <v>ACTOS LILLY</v>
          </cell>
          <cell r="D369" t="str">
            <v>30    NO14TX2  X</v>
          </cell>
          <cell r="E369" t="str">
            <v>959716</v>
          </cell>
        </row>
        <row r="370">
          <cell r="B370" t="str">
            <v>671484</v>
          </cell>
          <cell r="C370" t="str">
            <v>ACTOS LILLY</v>
          </cell>
          <cell r="D370" t="str">
            <v>30    NO14TX7  X</v>
          </cell>
          <cell r="E370" t="str">
            <v>959716</v>
          </cell>
        </row>
        <row r="371">
          <cell r="B371" t="str">
            <v>669740</v>
          </cell>
          <cell r="C371" t="str">
            <v>BLOPRESS C</v>
          </cell>
          <cell r="D371" t="str">
            <v>16    PO7TX20X4X</v>
          </cell>
          <cell r="E371" t="str">
            <v>959717</v>
          </cell>
        </row>
        <row r="372">
          <cell r="B372" t="str">
            <v>672555</v>
          </cell>
          <cell r="C372" t="str">
            <v>ACTOS</v>
          </cell>
          <cell r="D372" t="str">
            <v>15    CA1000T  X</v>
          </cell>
          <cell r="E372" t="str">
            <v>959717</v>
          </cell>
        </row>
        <row r="373">
          <cell r="B373" t="str">
            <v>672543</v>
          </cell>
          <cell r="C373" t="str">
            <v>ACTOS</v>
          </cell>
          <cell r="D373" t="str">
            <v>15    CA125000TX</v>
          </cell>
          <cell r="E373" t="str">
            <v>959717</v>
          </cell>
        </row>
        <row r="374">
          <cell r="B374" t="str">
            <v>672579</v>
          </cell>
          <cell r="C374" t="str">
            <v>ACTOS</v>
          </cell>
          <cell r="D374" t="str">
            <v>30    CA1000T  X</v>
          </cell>
          <cell r="E374" t="str">
            <v>959717</v>
          </cell>
        </row>
        <row r="375">
          <cell r="B375" t="str">
            <v>672567</v>
          </cell>
          <cell r="C375" t="str">
            <v>ACTOS</v>
          </cell>
          <cell r="D375" t="str">
            <v>30    CA125000TX</v>
          </cell>
          <cell r="E375" t="str">
            <v>959717</v>
          </cell>
        </row>
        <row r="376">
          <cell r="B376" t="str">
            <v>672592</v>
          </cell>
          <cell r="C376" t="str">
            <v>ACTOS</v>
          </cell>
          <cell r="D376" t="str">
            <v>45    CA1000T  X</v>
          </cell>
          <cell r="E376" t="str">
            <v>959717</v>
          </cell>
        </row>
        <row r="377">
          <cell r="B377" t="str">
            <v>672580</v>
          </cell>
          <cell r="C377" t="str">
            <v>ACTOS</v>
          </cell>
          <cell r="D377" t="str">
            <v>45    CA80000T X</v>
          </cell>
          <cell r="E377" t="str">
            <v>959717</v>
          </cell>
        </row>
        <row r="378">
          <cell r="B378" t="str">
            <v>670303</v>
          </cell>
          <cell r="C378" t="str">
            <v>ACTOS</v>
          </cell>
          <cell r="D378" t="str">
            <v>15    NL14TX2  X</v>
          </cell>
          <cell r="E378" t="str">
            <v>959717</v>
          </cell>
        </row>
        <row r="379">
          <cell r="B379" t="str">
            <v>670297</v>
          </cell>
          <cell r="C379" t="str">
            <v>ACTOS</v>
          </cell>
          <cell r="D379" t="str">
            <v>15    NL14TX2  X</v>
          </cell>
          <cell r="E379" t="str">
            <v>959717</v>
          </cell>
        </row>
        <row r="380">
          <cell r="B380" t="str">
            <v>670327</v>
          </cell>
          <cell r="C380" t="str">
            <v>ACTOS</v>
          </cell>
          <cell r="D380" t="str">
            <v>30    NL14TX2  X</v>
          </cell>
          <cell r="E380" t="str">
            <v>959717</v>
          </cell>
        </row>
        <row r="381">
          <cell r="B381" t="str">
            <v>670315</v>
          </cell>
          <cell r="C381" t="str">
            <v>ACTOS</v>
          </cell>
          <cell r="D381" t="str">
            <v>30    NL14TX2  X</v>
          </cell>
          <cell r="E381" t="str">
            <v>959717</v>
          </cell>
        </row>
        <row r="382">
          <cell r="B382" t="str">
            <v>670340</v>
          </cell>
          <cell r="C382" t="str">
            <v>ACTOS</v>
          </cell>
          <cell r="D382" t="str">
            <v>45    NL14TX2  X</v>
          </cell>
          <cell r="E382" t="str">
            <v>959717</v>
          </cell>
        </row>
        <row r="383">
          <cell r="B383" t="str">
            <v>670339</v>
          </cell>
          <cell r="C383" t="str">
            <v>ACTOS</v>
          </cell>
          <cell r="D383" t="str">
            <v>45    NL14TX2  X</v>
          </cell>
          <cell r="E383" t="str">
            <v>959717</v>
          </cell>
        </row>
        <row r="384">
          <cell r="B384" t="str">
            <v>670390</v>
          </cell>
          <cell r="C384" t="str">
            <v>ACTOS</v>
          </cell>
          <cell r="D384" t="str">
            <v>45    SP14TX2  X</v>
          </cell>
          <cell r="E384" t="str">
            <v>960109</v>
          </cell>
        </row>
        <row r="385">
          <cell r="B385" t="str">
            <v>670406</v>
          </cell>
          <cell r="C385" t="str">
            <v>ACTOS</v>
          </cell>
          <cell r="D385" t="str">
            <v>45    SP14TX2 SX</v>
          </cell>
          <cell r="E385" t="str">
            <v>960109</v>
          </cell>
        </row>
        <row r="386">
          <cell r="B386" t="str">
            <v>669222</v>
          </cell>
          <cell r="C386" t="str">
            <v>ACTOS</v>
          </cell>
          <cell r="D386" t="str">
            <v>15    IT14TX2 SX</v>
          </cell>
          <cell r="E386" t="str">
            <v>960109</v>
          </cell>
        </row>
        <row r="387">
          <cell r="B387" t="str">
            <v>669337</v>
          </cell>
          <cell r="C387" t="str">
            <v>ACTOS</v>
          </cell>
          <cell r="D387" t="str">
            <v>30    IT14TX2 SX</v>
          </cell>
          <cell r="E387" t="str">
            <v>960109</v>
          </cell>
        </row>
        <row r="388">
          <cell r="B388" t="str">
            <v>669910</v>
          </cell>
          <cell r="C388" t="str">
            <v>BLOPRESS C</v>
          </cell>
          <cell r="D388" t="str">
            <v>16    IT1000T  X</v>
          </cell>
          <cell r="E388" t="str">
            <v>960109</v>
          </cell>
        </row>
        <row r="389">
          <cell r="B389" t="str">
            <v>669714</v>
          </cell>
          <cell r="C389" t="str">
            <v>BLOPRESS C</v>
          </cell>
          <cell r="D389" t="str">
            <v>16    IT125000TX</v>
          </cell>
          <cell r="E389" t="str">
            <v>960109</v>
          </cell>
        </row>
        <row r="390">
          <cell r="B390" t="str">
            <v>669659</v>
          </cell>
          <cell r="C390" t="str">
            <v>BLOPRESS C</v>
          </cell>
          <cell r="D390" t="str">
            <v>16    ZX14T    X</v>
          </cell>
          <cell r="E390" t="str">
            <v>960109</v>
          </cell>
        </row>
        <row r="391">
          <cell r="B391" t="str">
            <v>669647</v>
          </cell>
          <cell r="C391" t="str">
            <v>BLOPRESS C</v>
          </cell>
          <cell r="D391" t="str">
            <v>16    ZX7T     X</v>
          </cell>
          <cell r="E391" t="str">
            <v>960109</v>
          </cell>
        </row>
        <row r="392">
          <cell r="B392" t="str">
            <v>669921</v>
          </cell>
          <cell r="C392" t="str">
            <v>BLOPRESS C</v>
          </cell>
          <cell r="D392" t="str">
            <v>8     ZX7T     X</v>
          </cell>
          <cell r="E392" t="str">
            <v>960109</v>
          </cell>
        </row>
        <row r="393">
          <cell r="B393" t="str">
            <v>669684</v>
          </cell>
          <cell r="C393" t="str">
            <v>BLOPRESS C</v>
          </cell>
          <cell r="D393" t="str">
            <v>16    FX14T    X</v>
          </cell>
          <cell r="E393" t="str">
            <v>960109</v>
          </cell>
        </row>
        <row r="394">
          <cell r="B394" t="str">
            <v>669672</v>
          </cell>
          <cell r="C394" t="str">
            <v>BLOPRESS C</v>
          </cell>
          <cell r="D394" t="str">
            <v>16    FX7T     X</v>
          </cell>
          <cell r="E394" t="str">
            <v>960109</v>
          </cell>
        </row>
        <row r="395">
          <cell r="B395" t="str">
            <v>669702</v>
          </cell>
          <cell r="C395" t="str">
            <v>BLOPRESS C</v>
          </cell>
          <cell r="D395" t="str">
            <v>8     FX14T    X</v>
          </cell>
          <cell r="E395" t="str">
            <v>960109</v>
          </cell>
        </row>
        <row r="396">
          <cell r="B396" t="str">
            <v>669696</v>
          </cell>
          <cell r="C396" t="str">
            <v>BLOPRESS C</v>
          </cell>
          <cell r="D396" t="str">
            <v>8     FX7T     X</v>
          </cell>
          <cell r="E396" t="str">
            <v>960109</v>
          </cell>
        </row>
        <row r="397">
          <cell r="B397" t="str">
            <v>671162</v>
          </cell>
          <cell r="C397" t="str">
            <v>BLOPRESS C</v>
          </cell>
          <cell r="D397" t="str">
            <v>16    ZX7T    SX</v>
          </cell>
          <cell r="E397" t="str">
            <v>960109</v>
          </cell>
        </row>
        <row r="398">
          <cell r="B398" t="str">
            <v>671733</v>
          </cell>
          <cell r="C398" t="str">
            <v>ACTOS</v>
          </cell>
          <cell r="D398" t="str">
            <v>15    SL14TX2 SX</v>
          </cell>
          <cell r="E398" t="str">
            <v>960109</v>
          </cell>
        </row>
        <row r="399">
          <cell r="B399" t="str">
            <v>671745</v>
          </cell>
          <cell r="C399" t="str">
            <v>ACTOS</v>
          </cell>
          <cell r="D399" t="str">
            <v>30    SL14TX2 SX</v>
          </cell>
          <cell r="E399" t="str">
            <v>960109</v>
          </cell>
        </row>
        <row r="400">
          <cell r="B400" t="str">
            <v>671757</v>
          </cell>
          <cell r="C400" t="str">
            <v>ACTOS</v>
          </cell>
          <cell r="D400" t="str">
            <v>45    SL14TX2 SX</v>
          </cell>
          <cell r="E400" t="str">
            <v>960109</v>
          </cell>
        </row>
        <row r="401">
          <cell r="B401" t="str">
            <v>669246</v>
          </cell>
          <cell r="C401" t="str">
            <v>ACTOS</v>
          </cell>
          <cell r="D401" t="str">
            <v>15    EX1000T  X</v>
          </cell>
          <cell r="E401" t="str">
            <v>960203</v>
          </cell>
        </row>
        <row r="402">
          <cell r="B402" t="str">
            <v>669258</v>
          </cell>
          <cell r="C402" t="str">
            <v>ACTOS</v>
          </cell>
          <cell r="D402" t="str">
            <v>15    EX1000T SX</v>
          </cell>
          <cell r="E402" t="str">
            <v>960203</v>
          </cell>
        </row>
        <row r="403">
          <cell r="B403" t="str">
            <v>670479</v>
          </cell>
          <cell r="C403" t="str">
            <v>ACTOS</v>
          </cell>
          <cell r="D403" t="str">
            <v>15    EX14TX2 SX</v>
          </cell>
          <cell r="E403" t="str">
            <v>960203</v>
          </cell>
        </row>
        <row r="404">
          <cell r="B404" t="str">
            <v>669350</v>
          </cell>
          <cell r="C404" t="str">
            <v>ACTOS</v>
          </cell>
          <cell r="D404" t="str">
            <v>30    EX1000T  X</v>
          </cell>
          <cell r="E404" t="str">
            <v>960203</v>
          </cell>
        </row>
        <row r="405">
          <cell r="B405" t="str">
            <v>669362</v>
          </cell>
          <cell r="C405" t="str">
            <v>ACTOS</v>
          </cell>
          <cell r="D405" t="str">
            <v>30    EX1000T SX</v>
          </cell>
          <cell r="E405" t="str">
            <v>960203</v>
          </cell>
        </row>
        <row r="406">
          <cell r="B406" t="str">
            <v>670480</v>
          </cell>
          <cell r="C406" t="str">
            <v>ACTOS</v>
          </cell>
          <cell r="D406" t="str">
            <v>30    EX14TX2 SX</v>
          </cell>
          <cell r="E406" t="str">
            <v>960203</v>
          </cell>
        </row>
        <row r="407">
          <cell r="B407" t="str">
            <v>669660</v>
          </cell>
          <cell r="C407" t="str">
            <v>BLOPRESS C</v>
          </cell>
          <cell r="D407" t="str">
            <v>16    EX7TX4   X</v>
          </cell>
          <cell r="E407" t="str">
            <v>960203</v>
          </cell>
        </row>
        <row r="408">
          <cell r="B408" t="str">
            <v>673651</v>
          </cell>
          <cell r="C408" t="str">
            <v>BLOPRESS</v>
          </cell>
          <cell r="D408" t="str">
            <v>4     SP1000T  X</v>
          </cell>
          <cell r="E408" t="str">
            <v>960203</v>
          </cell>
        </row>
        <row r="409">
          <cell r="B409" t="str">
            <v>671538</v>
          </cell>
          <cell r="C409" t="str">
            <v>BLOPRESS C</v>
          </cell>
          <cell r="D409" t="str">
            <v>16    SP7TX4   X</v>
          </cell>
          <cell r="E409" t="str">
            <v>960203</v>
          </cell>
        </row>
        <row r="410">
          <cell r="B410" t="str">
            <v>672464</v>
          </cell>
          <cell r="C410" t="str">
            <v>ACTOS</v>
          </cell>
          <cell r="D410" t="str">
            <v>30    IT14TX1  X</v>
          </cell>
          <cell r="E410" t="str">
            <v>960203</v>
          </cell>
        </row>
        <row r="411">
          <cell r="B411" t="str">
            <v>672361</v>
          </cell>
          <cell r="C411" t="str">
            <v>ACTOS</v>
          </cell>
          <cell r="D411" t="str">
            <v>15    ZX14TX1  X</v>
          </cell>
          <cell r="E411" t="str">
            <v>960203</v>
          </cell>
        </row>
        <row r="412">
          <cell r="B412" t="str">
            <v>669179</v>
          </cell>
          <cell r="C412" t="str">
            <v>ACTOS</v>
          </cell>
          <cell r="D412" t="str">
            <v>15    ZX14TX1 SX</v>
          </cell>
          <cell r="E412" t="str">
            <v>960203</v>
          </cell>
        </row>
        <row r="413">
          <cell r="B413" t="str">
            <v>670261</v>
          </cell>
          <cell r="C413" t="str">
            <v>ACTOS</v>
          </cell>
          <cell r="D413" t="str">
            <v>15    ZX14TX2 SX</v>
          </cell>
          <cell r="E413" t="str">
            <v>960203</v>
          </cell>
        </row>
        <row r="414">
          <cell r="B414" t="str">
            <v>672373</v>
          </cell>
          <cell r="C414" t="str">
            <v>ACTOS</v>
          </cell>
          <cell r="D414" t="str">
            <v>30    ZX14TX1  X</v>
          </cell>
          <cell r="E414" t="str">
            <v>960203</v>
          </cell>
        </row>
        <row r="415">
          <cell r="B415" t="str">
            <v>669283</v>
          </cell>
          <cell r="C415" t="str">
            <v>ACTOS</v>
          </cell>
          <cell r="D415" t="str">
            <v>30    ZX14TX1 SX</v>
          </cell>
          <cell r="E415" t="str">
            <v>960203</v>
          </cell>
        </row>
        <row r="416">
          <cell r="B416" t="str">
            <v>672415</v>
          </cell>
          <cell r="C416" t="str">
            <v>ACTOS</v>
          </cell>
          <cell r="D416" t="str">
            <v>15    FX14TX1  X</v>
          </cell>
          <cell r="E416" t="str">
            <v>960203</v>
          </cell>
        </row>
        <row r="417">
          <cell r="B417" t="str">
            <v>672427</v>
          </cell>
          <cell r="C417" t="str">
            <v>ACTOS</v>
          </cell>
          <cell r="D417" t="str">
            <v>15    FX14TX1 SX</v>
          </cell>
          <cell r="E417" t="str">
            <v>960203</v>
          </cell>
        </row>
        <row r="418">
          <cell r="B418" t="str">
            <v>672439</v>
          </cell>
          <cell r="C418" t="str">
            <v>ACTOS</v>
          </cell>
          <cell r="D418" t="str">
            <v>30    FX14TX1  X</v>
          </cell>
          <cell r="E418" t="str">
            <v>960203</v>
          </cell>
        </row>
        <row r="419">
          <cell r="B419" t="str">
            <v>672440</v>
          </cell>
          <cell r="C419" t="str">
            <v>ACTOS</v>
          </cell>
          <cell r="D419" t="str">
            <v>30    FX14TX1 SX</v>
          </cell>
          <cell r="E419" t="str">
            <v>960203</v>
          </cell>
        </row>
        <row r="420">
          <cell r="B420" t="str">
            <v>672385</v>
          </cell>
          <cell r="C420" t="str">
            <v>ACTOS</v>
          </cell>
          <cell r="D420" t="str">
            <v>15    AT14TX1 SX</v>
          </cell>
          <cell r="E420" t="str">
            <v>960203</v>
          </cell>
        </row>
        <row r="421">
          <cell r="B421" t="str">
            <v>672397</v>
          </cell>
          <cell r="C421" t="str">
            <v>ACTOS</v>
          </cell>
          <cell r="D421" t="str">
            <v>30    AT14TX1  X</v>
          </cell>
          <cell r="E421" t="str">
            <v>960203</v>
          </cell>
        </row>
        <row r="422">
          <cell r="B422" t="str">
            <v>672403</v>
          </cell>
          <cell r="C422" t="str">
            <v>ACTOS</v>
          </cell>
          <cell r="D422" t="str">
            <v>30    AT14TX1 SX</v>
          </cell>
          <cell r="E422" t="str">
            <v>960203</v>
          </cell>
        </row>
        <row r="423">
          <cell r="B423" t="str">
            <v>671710</v>
          </cell>
          <cell r="C423" t="str">
            <v>BLOPRESS C</v>
          </cell>
          <cell r="D423" t="str">
            <v>8     AT7TX4  SX</v>
          </cell>
          <cell r="E423" t="str">
            <v>960203</v>
          </cell>
        </row>
        <row r="424">
          <cell r="B424" t="str">
            <v>671095</v>
          </cell>
          <cell r="C424" t="str">
            <v>BLOPRESS C</v>
          </cell>
          <cell r="D424" t="str">
            <v>16    SL7TX8   X</v>
          </cell>
          <cell r="E424" t="str">
            <v>960203</v>
          </cell>
        </row>
        <row r="425">
          <cell r="B425" t="str">
            <v>671060</v>
          </cell>
          <cell r="C425" t="str">
            <v>BLOPRESS C</v>
          </cell>
          <cell r="D425" t="str">
            <v>8SL7TX8   X</v>
          </cell>
          <cell r="E425" t="str">
            <v>960203</v>
          </cell>
        </row>
        <row r="426">
          <cell r="B426" t="str">
            <v>670169</v>
          </cell>
          <cell r="C426" t="str">
            <v>AG-1749 OD</v>
          </cell>
          <cell r="D426" t="str">
            <v>30    EX1000T  X</v>
          </cell>
          <cell r="E426" t="str">
            <v>960209</v>
          </cell>
        </row>
        <row r="427">
          <cell r="B427" t="str">
            <v>670017</v>
          </cell>
          <cell r="C427" t="str">
            <v>AG-1749 OD</v>
          </cell>
          <cell r="D427" t="str">
            <v>15    UX1000T  X</v>
          </cell>
          <cell r="E427" t="str">
            <v>960209</v>
          </cell>
        </row>
        <row r="428">
          <cell r="B428" t="str">
            <v>671769</v>
          </cell>
          <cell r="C428" t="str">
            <v>AG-1749 OD</v>
          </cell>
          <cell r="D428" t="str">
            <v>15    UX10T    X</v>
          </cell>
          <cell r="E428" t="str">
            <v>960209</v>
          </cell>
        </row>
        <row r="429">
          <cell r="B429" t="str">
            <v>673948</v>
          </cell>
          <cell r="C429" t="str">
            <v>AG-1749 OD</v>
          </cell>
          <cell r="D429" t="str">
            <v>15    UX10TX3  X</v>
          </cell>
          <cell r="E429" t="str">
            <v>960209</v>
          </cell>
        </row>
        <row r="430">
          <cell r="B430" t="str">
            <v>671770</v>
          </cell>
          <cell r="C430" t="str">
            <v>AG-1749 OD</v>
          </cell>
          <cell r="D430" t="str">
            <v>15    UX7T    SX</v>
          </cell>
          <cell r="E430" t="str">
            <v>960209</v>
          </cell>
        </row>
        <row r="431">
          <cell r="B431" t="str">
            <v>670029</v>
          </cell>
          <cell r="C431" t="str">
            <v>AG-1749 OD</v>
          </cell>
          <cell r="D431" t="str">
            <v>30    UX1000T  X</v>
          </cell>
          <cell r="E431" t="str">
            <v>960209</v>
          </cell>
        </row>
        <row r="432">
          <cell r="B432" t="str">
            <v>671885</v>
          </cell>
          <cell r="C432" t="str">
            <v>AG-1749 OD</v>
          </cell>
          <cell r="D432" t="str">
            <v>30    UX10T    X</v>
          </cell>
          <cell r="E432" t="str">
            <v>960209</v>
          </cell>
        </row>
        <row r="433">
          <cell r="B433" t="str">
            <v>673950</v>
          </cell>
          <cell r="C433" t="str">
            <v>AG-1749 OD</v>
          </cell>
          <cell r="D433" t="str">
            <v>30    UX10TX3  X</v>
          </cell>
          <cell r="E433" t="str">
            <v>960209</v>
          </cell>
        </row>
        <row r="434">
          <cell r="B434" t="str">
            <v>671897</v>
          </cell>
          <cell r="C434" t="str">
            <v>AG-1749 OD</v>
          </cell>
          <cell r="D434" t="str">
            <v>30    UX7T    SX</v>
          </cell>
          <cell r="E434" t="str">
            <v>960209</v>
          </cell>
        </row>
        <row r="435">
          <cell r="B435" t="str">
            <v>670054</v>
          </cell>
          <cell r="C435" t="str">
            <v>AG-1749 OD</v>
          </cell>
          <cell r="D435" t="str">
            <v>15T-P   ZX1000TX</v>
          </cell>
          <cell r="E435" t="str">
            <v>960209</v>
          </cell>
        </row>
        <row r="436">
          <cell r="B436" t="str">
            <v>670066</v>
          </cell>
          <cell r="C436" t="str">
            <v>AG-1749 OD</v>
          </cell>
          <cell r="D436" t="str">
            <v>30T-P   ZX1000TX</v>
          </cell>
          <cell r="E436" t="str">
            <v>960209</v>
          </cell>
        </row>
        <row r="437">
          <cell r="B437" t="str">
            <v>669490</v>
          </cell>
          <cell r="C437" t="str">
            <v>AG1749GRNUL</v>
          </cell>
          <cell r="D437" t="str">
            <v xml:space="preserve">      EX50KGX</v>
          </cell>
          <cell r="E437" t="str">
            <v>960303</v>
          </cell>
        </row>
        <row r="438">
          <cell r="B438" t="str">
            <v>672660</v>
          </cell>
          <cell r="C438" t="str">
            <v>ACTOS AD4</v>
          </cell>
          <cell r="D438" t="str">
            <v>15    EX125000TX</v>
          </cell>
          <cell r="E438" t="str">
            <v>960303</v>
          </cell>
        </row>
        <row r="439">
          <cell r="B439" t="str">
            <v>672683</v>
          </cell>
          <cell r="C439" t="str">
            <v>ACTOS AD4</v>
          </cell>
          <cell r="D439" t="str">
            <v>30    EX125000TX</v>
          </cell>
          <cell r="E439" t="str">
            <v>960303</v>
          </cell>
        </row>
        <row r="440">
          <cell r="B440" t="str">
            <v>672701</v>
          </cell>
          <cell r="C440" t="str">
            <v>ACTOS AD4</v>
          </cell>
          <cell r="D440" t="str">
            <v>45    EX80000TX</v>
          </cell>
          <cell r="E440" t="str">
            <v>960303</v>
          </cell>
        </row>
        <row r="441">
          <cell r="B441" t="str">
            <v>672063</v>
          </cell>
          <cell r="C441" t="str">
            <v>ACTOS LILLY</v>
          </cell>
          <cell r="D441" t="str">
            <v>15    EX125000TX</v>
          </cell>
          <cell r="E441" t="str">
            <v>960303</v>
          </cell>
        </row>
        <row r="442">
          <cell r="B442" t="str">
            <v>672087</v>
          </cell>
          <cell r="C442" t="str">
            <v>ACTOS LILLY</v>
          </cell>
          <cell r="D442" t="str">
            <v>30    EX125000TX</v>
          </cell>
          <cell r="E442" t="str">
            <v>960303</v>
          </cell>
        </row>
        <row r="443">
          <cell r="B443" t="str">
            <v>672105</v>
          </cell>
          <cell r="C443" t="str">
            <v>ACTOS LILLY</v>
          </cell>
          <cell r="D443" t="str">
            <v>45    EX80000TX</v>
          </cell>
          <cell r="E443" t="str">
            <v>960303</v>
          </cell>
        </row>
        <row r="444">
          <cell r="B444" t="str">
            <v>673328</v>
          </cell>
          <cell r="C444" t="str">
            <v>AG-1749 OD</v>
          </cell>
          <cell r="D444" t="str">
            <v>15  UKEX40000TX</v>
          </cell>
          <cell r="E444" t="str">
            <v>960303</v>
          </cell>
        </row>
        <row r="445">
          <cell r="B445" t="str">
            <v>673330</v>
          </cell>
          <cell r="C445" t="str">
            <v>AG-1749 OD</v>
          </cell>
          <cell r="D445" t="str">
            <v>30  UKEX20000TX</v>
          </cell>
          <cell r="E445" t="str">
            <v>960303</v>
          </cell>
        </row>
        <row r="446">
          <cell r="B446" t="str">
            <v>669600</v>
          </cell>
          <cell r="C446" t="str">
            <v>BLOPRESS</v>
          </cell>
          <cell r="D446" t="str">
            <v>16    EX125000TX</v>
          </cell>
          <cell r="E446" t="str">
            <v>960303</v>
          </cell>
        </row>
        <row r="447">
          <cell r="B447" t="str">
            <v>669532</v>
          </cell>
          <cell r="C447" t="str">
            <v>BLOPRESS</v>
          </cell>
          <cell r="D447" t="str">
            <v>4     EX10000TX</v>
          </cell>
          <cell r="E447" t="str">
            <v>960303</v>
          </cell>
        </row>
        <row r="448">
          <cell r="B448" t="str">
            <v>669519</v>
          </cell>
          <cell r="C448" t="str">
            <v>BLOPRESS</v>
          </cell>
          <cell r="D448" t="str">
            <v>4     EX125000TX</v>
          </cell>
          <cell r="E448" t="str">
            <v>960303</v>
          </cell>
        </row>
        <row r="449">
          <cell r="B449" t="str">
            <v>669568</v>
          </cell>
          <cell r="C449" t="str">
            <v>BLOPRESS</v>
          </cell>
          <cell r="D449" t="str">
            <v>8     EX125000TX</v>
          </cell>
          <cell r="E449" t="str">
            <v>960303</v>
          </cell>
        </row>
        <row r="450">
          <cell r="B450" t="str">
            <v>673031</v>
          </cell>
          <cell r="C450" t="str">
            <v>ACTOS LILLY</v>
          </cell>
          <cell r="D450" t="str">
            <v>15    AX125000TX</v>
          </cell>
          <cell r="E450" t="str">
            <v>960303</v>
          </cell>
        </row>
        <row r="451">
          <cell r="B451" t="str">
            <v>673055</v>
          </cell>
          <cell r="C451" t="str">
            <v>ACTOS LILLY</v>
          </cell>
          <cell r="D451" t="str">
            <v>30    AX125000TX</v>
          </cell>
          <cell r="E451" t="str">
            <v>960303</v>
          </cell>
        </row>
        <row r="452">
          <cell r="B452" t="str">
            <v>673079</v>
          </cell>
          <cell r="C452" t="str">
            <v>ACTOS LILLY</v>
          </cell>
          <cell r="D452" t="str">
            <v>45    AX80000TX</v>
          </cell>
          <cell r="E452" t="str">
            <v>960303</v>
          </cell>
        </row>
        <row r="453">
          <cell r="B453" t="str">
            <v>669957</v>
          </cell>
          <cell r="C453" t="str">
            <v>BLOPRESS C</v>
          </cell>
          <cell r="D453" t="str">
            <v>16    SP125000TX</v>
          </cell>
          <cell r="E453" t="str">
            <v>960303</v>
          </cell>
        </row>
        <row r="454">
          <cell r="B454" t="str">
            <v>671496</v>
          </cell>
          <cell r="C454" t="str">
            <v>ACTOS</v>
          </cell>
          <cell r="D454" t="str">
            <v>15    UX125000TX</v>
          </cell>
          <cell r="E454" t="str">
            <v>960303</v>
          </cell>
        </row>
        <row r="455">
          <cell r="B455" t="str">
            <v>671502</v>
          </cell>
          <cell r="C455" t="str">
            <v>ACTOS</v>
          </cell>
          <cell r="D455" t="str">
            <v>30    UX125000TX</v>
          </cell>
          <cell r="E455" t="str">
            <v>960303</v>
          </cell>
        </row>
        <row r="456">
          <cell r="B456" t="str">
            <v>671514</v>
          </cell>
          <cell r="C456" t="str">
            <v>ACTOS</v>
          </cell>
          <cell r="D456" t="str">
            <v>45    UX80000TX</v>
          </cell>
          <cell r="E456" t="str">
            <v>960303</v>
          </cell>
        </row>
        <row r="457">
          <cell r="B457" t="str">
            <v>673122</v>
          </cell>
          <cell r="C457" t="str">
            <v>BLOPRESS C</v>
          </cell>
          <cell r="D457" t="str">
            <v>16    LX125000TX</v>
          </cell>
          <cell r="E457" t="str">
            <v>960303</v>
          </cell>
        </row>
        <row r="458">
          <cell r="B458" t="str">
            <v>669489</v>
          </cell>
          <cell r="C458" t="str">
            <v>PREVACID 30</v>
          </cell>
          <cell r="D458" t="str">
            <v>TAP   UX1000TX</v>
          </cell>
          <cell r="E458" t="str">
            <v>960303</v>
          </cell>
        </row>
        <row r="459">
          <cell r="B459" t="str">
            <v>669477</v>
          </cell>
          <cell r="C459" t="str">
            <v>PREVACID 30</v>
          </cell>
          <cell r="D459" t="str">
            <v>TAP   UX50000TX</v>
          </cell>
          <cell r="E459" t="str">
            <v>960303</v>
          </cell>
        </row>
        <row r="460">
          <cell r="B460" t="str">
            <v>672312</v>
          </cell>
          <cell r="C460" t="str">
            <v>TAK-677 TIL</v>
          </cell>
          <cell r="D460" t="str">
            <v>0.5MG UX1000T  X</v>
          </cell>
          <cell r="E460" t="str">
            <v>960309</v>
          </cell>
        </row>
        <row r="461">
          <cell r="B461" t="str">
            <v>672348</v>
          </cell>
          <cell r="C461" t="str">
            <v>TAK-427 TIL</v>
          </cell>
          <cell r="D461" t="str">
            <v>50MG  EX1000T  X</v>
          </cell>
          <cell r="E461" t="str">
            <v>960309</v>
          </cell>
        </row>
        <row r="462">
          <cell r="B462" t="str">
            <v>672269</v>
          </cell>
          <cell r="C462" t="str">
            <v>TAK-637 TIL</v>
          </cell>
          <cell r="D462" t="str">
            <v>120MG EX1000T  X</v>
          </cell>
          <cell r="E462" t="str">
            <v>960309</v>
          </cell>
        </row>
        <row r="463">
          <cell r="B463" t="str">
            <v>672300</v>
          </cell>
          <cell r="C463" t="str">
            <v>TAK-677 TIL</v>
          </cell>
          <cell r="D463" t="str">
            <v>0.5MG EX1000T  X</v>
          </cell>
          <cell r="E463" t="str">
            <v>960309</v>
          </cell>
        </row>
        <row r="464">
          <cell r="B464" t="str">
            <v>672350</v>
          </cell>
          <cell r="C464" t="str">
            <v>TAK-427 TIL</v>
          </cell>
          <cell r="D464" t="str">
            <v>50MG  UX1000T  X</v>
          </cell>
          <cell r="E464" t="str">
            <v>960309</v>
          </cell>
        </row>
        <row r="465">
          <cell r="B465" t="str">
            <v>672270</v>
          </cell>
          <cell r="C465" t="str">
            <v>TAK-637 TIL</v>
          </cell>
          <cell r="D465" t="str">
            <v>120MG UX1000T  X</v>
          </cell>
          <cell r="E465" t="str">
            <v>960309</v>
          </cell>
        </row>
        <row r="466">
          <cell r="B466" t="str">
            <v>673547</v>
          </cell>
          <cell r="C466" t="str">
            <v>AG-1749 OD</v>
          </cell>
          <cell r="D466" t="str">
            <v>15UK  EX7TX4   X</v>
          </cell>
          <cell r="E466" t="str">
            <v>960403</v>
          </cell>
        </row>
        <row r="467">
          <cell r="B467" t="str">
            <v>671824</v>
          </cell>
          <cell r="C467" t="str">
            <v>AG-1749 OD</v>
          </cell>
          <cell r="D467" t="str">
            <v>15    SP7TX19 SX</v>
          </cell>
          <cell r="E467" t="str">
            <v>960403</v>
          </cell>
        </row>
        <row r="468">
          <cell r="B468" t="str">
            <v>670145</v>
          </cell>
          <cell r="C468" t="str">
            <v>AG-1749 OD</v>
          </cell>
          <cell r="D468" t="str">
            <v>30    SP7TX16 SX</v>
          </cell>
          <cell r="E468" t="str">
            <v>960403</v>
          </cell>
        </row>
        <row r="469">
          <cell r="B469" t="str">
            <v>670273</v>
          </cell>
          <cell r="C469" t="str">
            <v>ACTOS</v>
          </cell>
          <cell r="D469" t="str">
            <v>30    ZX14TX2 SX</v>
          </cell>
          <cell r="E469" t="str">
            <v>960403</v>
          </cell>
        </row>
        <row r="470">
          <cell r="B470" t="str">
            <v>670078</v>
          </cell>
          <cell r="C470" t="str">
            <v>AG-1749 OD</v>
          </cell>
          <cell r="D470" t="str">
            <v>15    FX1000T  X</v>
          </cell>
          <cell r="E470" t="str">
            <v>960403</v>
          </cell>
        </row>
        <row r="471">
          <cell r="B471" t="str">
            <v>671812</v>
          </cell>
          <cell r="C471" t="str">
            <v>AG-1749 OD</v>
          </cell>
          <cell r="D471" t="str">
            <v>15    FX7T    SX</v>
          </cell>
          <cell r="E471" t="str">
            <v>960403</v>
          </cell>
        </row>
        <row r="472">
          <cell r="B472" t="str">
            <v>670080</v>
          </cell>
          <cell r="C472" t="str">
            <v>AG-1749 OD</v>
          </cell>
          <cell r="D472" t="str">
            <v>30    FX1000T  X</v>
          </cell>
          <cell r="E472" t="str">
            <v>960403</v>
          </cell>
        </row>
        <row r="473">
          <cell r="B473" t="str">
            <v>671939</v>
          </cell>
          <cell r="C473" t="str">
            <v>AG-1749 OD</v>
          </cell>
          <cell r="D473" t="str">
            <v>30    FX7T    SX</v>
          </cell>
          <cell r="E473" t="str">
            <v>960403</v>
          </cell>
        </row>
        <row r="474">
          <cell r="B474" t="str">
            <v>669544</v>
          </cell>
          <cell r="C474" t="str">
            <v>BLOPRESS</v>
          </cell>
          <cell r="D474" t="str">
            <v>4     FX7TX20X4X</v>
          </cell>
          <cell r="E474" t="str">
            <v>960403</v>
          </cell>
        </row>
        <row r="475">
          <cell r="B475" t="str">
            <v>669581</v>
          </cell>
          <cell r="C475" t="str">
            <v>BLOPRESS</v>
          </cell>
          <cell r="D475" t="str">
            <v>8     FX7TX20X4X</v>
          </cell>
          <cell r="E475" t="str">
            <v>960403</v>
          </cell>
        </row>
        <row r="476">
          <cell r="B476" t="str">
            <v>673146</v>
          </cell>
          <cell r="C476" t="str">
            <v>BLOPRESS C</v>
          </cell>
          <cell r="D476" t="str">
            <v>16 PO7TX20X</v>
          </cell>
          <cell r="E476" t="str">
            <v>960409</v>
          </cell>
        </row>
        <row r="477">
          <cell r="B477" t="str">
            <v>670972</v>
          </cell>
          <cell r="C477" t="str">
            <v>BLOPRESS C</v>
          </cell>
          <cell r="D477" t="str">
            <v>16  ZX10TX1 SX</v>
          </cell>
          <cell r="E477" t="str">
            <v>960409</v>
          </cell>
        </row>
        <row r="478">
          <cell r="B478" t="str">
            <v>670959</v>
          </cell>
          <cell r="C478" t="str">
            <v>BLOPRESS C</v>
          </cell>
          <cell r="D478" t="str">
            <v>16  ZX7TX14X</v>
          </cell>
          <cell r="E478" t="str">
            <v>960409</v>
          </cell>
        </row>
        <row r="479">
          <cell r="B479" t="str">
            <v>670960</v>
          </cell>
          <cell r="C479" t="str">
            <v>BLOPRESS C</v>
          </cell>
          <cell r="D479" t="str">
            <v>16  ZX7TX2 SX</v>
          </cell>
          <cell r="E479" t="str">
            <v>960409</v>
          </cell>
        </row>
        <row r="480">
          <cell r="B480" t="str">
            <v>670935</v>
          </cell>
          <cell r="C480" t="str">
            <v>BLOPRESS C</v>
          </cell>
          <cell r="D480" t="str">
            <v>16  ZX7TX4X</v>
          </cell>
          <cell r="E480" t="str">
            <v>960409</v>
          </cell>
        </row>
        <row r="481">
          <cell r="B481" t="str">
            <v>670947</v>
          </cell>
          <cell r="C481" t="str">
            <v>BLOPRESS C</v>
          </cell>
          <cell r="D481" t="str">
            <v>16  ZX7TX8X</v>
          </cell>
          <cell r="E481" t="str">
            <v>960409</v>
          </cell>
        </row>
        <row r="482">
          <cell r="B482" t="str">
            <v>671022</v>
          </cell>
          <cell r="C482" t="str">
            <v>BLOPRESS C</v>
          </cell>
          <cell r="D482" t="str">
            <v>8 ZX10TX1  SX</v>
          </cell>
          <cell r="E482" t="str">
            <v>960409</v>
          </cell>
        </row>
        <row r="483">
          <cell r="B483" t="str">
            <v>671009</v>
          </cell>
          <cell r="C483" t="str">
            <v>BLOPRESS C</v>
          </cell>
          <cell r="D483" t="str">
            <v>8 ZX7TX14X</v>
          </cell>
          <cell r="E483" t="str">
            <v>960409</v>
          </cell>
        </row>
        <row r="484">
          <cell r="B484" t="str">
            <v>671010</v>
          </cell>
          <cell r="C484" t="str">
            <v>BLOPRESS C</v>
          </cell>
          <cell r="D484" t="str">
            <v>8 ZX7TX2   SX</v>
          </cell>
          <cell r="E484" t="str">
            <v>960409</v>
          </cell>
        </row>
        <row r="485">
          <cell r="B485" t="str">
            <v>670984</v>
          </cell>
          <cell r="C485" t="str">
            <v>BLOPRESS C</v>
          </cell>
          <cell r="D485" t="str">
            <v>8 ZX7TX4X</v>
          </cell>
          <cell r="E485" t="str">
            <v>960409</v>
          </cell>
        </row>
        <row r="486">
          <cell r="B486" t="str">
            <v>670996</v>
          </cell>
          <cell r="C486" t="str">
            <v>BLOPRESS C</v>
          </cell>
          <cell r="D486" t="str">
            <v>8 ZX7TX8X</v>
          </cell>
          <cell r="E486" t="str">
            <v>960409</v>
          </cell>
        </row>
        <row r="487">
          <cell r="B487" t="str">
            <v>670900</v>
          </cell>
          <cell r="C487" t="str">
            <v>BLOPRESS C</v>
          </cell>
          <cell r="D487" t="str">
            <v>16 FX7TX4  SX</v>
          </cell>
          <cell r="E487" t="str">
            <v>960409</v>
          </cell>
        </row>
        <row r="488">
          <cell r="B488" t="str">
            <v>670893</v>
          </cell>
          <cell r="C488" t="str">
            <v>BLOPRESS C</v>
          </cell>
          <cell r="D488" t="str">
            <v>16 FX7TX4X</v>
          </cell>
          <cell r="E488" t="str">
            <v>960409</v>
          </cell>
        </row>
        <row r="489">
          <cell r="B489" t="str">
            <v>670923</v>
          </cell>
          <cell r="C489" t="str">
            <v>BLOPRESS C</v>
          </cell>
          <cell r="D489" t="str">
            <v>8 FX7TX4  SX</v>
          </cell>
          <cell r="E489" t="str">
            <v>960409</v>
          </cell>
        </row>
        <row r="490">
          <cell r="B490" t="str">
            <v>670911</v>
          </cell>
          <cell r="C490" t="str">
            <v>BLOPRESS C</v>
          </cell>
          <cell r="D490" t="str">
            <v>8 FX7TX4X</v>
          </cell>
          <cell r="E490" t="str">
            <v>960409</v>
          </cell>
        </row>
        <row r="491">
          <cell r="B491" t="str">
            <v>671526</v>
          </cell>
          <cell r="C491" t="str">
            <v>BLOPRESS C</v>
          </cell>
          <cell r="D491" t="str">
            <v>16  AT7TX2  SX</v>
          </cell>
          <cell r="E491" t="str">
            <v>960409</v>
          </cell>
        </row>
        <row r="492">
          <cell r="B492" t="str">
            <v>671046</v>
          </cell>
          <cell r="C492" t="str">
            <v>BLOPRESS C</v>
          </cell>
          <cell r="D492" t="str">
            <v>16 AT7TX4X</v>
          </cell>
          <cell r="E492" t="str">
            <v>960409</v>
          </cell>
        </row>
        <row r="493">
          <cell r="B493" t="str">
            <v>671708</v>
          </cell>
          <cell r="C493" t="str">
            <v>BLOPRESS C</v>
          </cell>
          <cell r="D493" t="str">
            <v>8  AT7TX2  SX</v>
          </cell>
          <cell r="E493" t="str">
            <v>960409</v>
          </cell>
        </row>
        <row r="494">
          <cell r="B494" t="str">
            <v>671034</v>
          </cell>
          <cell r="C494" t="str">
            <v>BLOPRESS C</v>
          </cell>
          <cell r="D494" t="str">
            <v>8 AT7TX4X</v>
          </cell>
          <cell r="E494" t="str">
            <v>960409</v>
          </cell>
        </row>
        <row r="495">
          <cell r="B495" t="str">
            <v>671540</v>
          </cell>
          <cell r="C495" t="str">
            <v>BLOPRESS C</v>
          </cell>
          <cell r="D495" t="str">
            <v>16  SL7TX1  SX</v>
          </cell>
          <cell r="E495" t="str">
            <v>960409</v>
          </cell>
        </row>
        <row r="496">
          <cell r="B496" t="str">
            <v>671101</v>
          </cell>
          <cell r="C496" t="str">
            <v>BLOPRESS C</v>
          </cell>
          <cell r="D496" t="str">
            <v>16  SL7TX14X</v>
          </cell>
          <cell r="E496" t="str">
            <v>960409</v>
          </cell>
        </row>
        <row r="497">
          <cell r="B497" t="str">
            <v>671083</v>
          </cell>
          <cell r="C497" t="str">
            <v>BLOPRESS C</v>
          </cell>
          <cell r="D497" t="str">
            <v>16  SL7TX4X</v>
          </cell>
          <cell r="E497" t="str">
            <v>960409</v>
          </cell>
        </row>
        <row r="498">
          <cell r="B498" t="str">
            <v>671071</v>
          </cell>
          <cell r="C498" t="str">
            <v>BLOPRESS C</v>
          </cell>
          <cell r="D498" t="str">
            <v>8   SL7TX14X</v>
          </cell>
          <cell r="E498" t="str">
            <v>960409</v>
          </cell>
        </row>
        <row r="499">
          <cell r="B499" t="str">
            <v>671721</v>
          </cell>
          <cell r="C499" t="str">
            <v>BLOPRESS C</v>
          </cell>
          <cell r="D499" t="str">
            <v>8  SL7TX1X</v>
          </cell>
          <cell r="E499" t="str">
            <v>960409</v>
          </cell>
        </row>
        <row r="500">
          <cell r="B500" t="str">
            <v>671058</v>
          </cell>
          <cell r="C500" t="str">
            <v>BLOPRESS C</v>
          </cell>
          <cell r="D500" t="str">
            <v>8 SL7TX4X</v>
          </cell>
          <cell r="E500" t="str">
            <v>960409</v>
          </cell>
        </row>
        <row r="501">
          <cell r="B501" t="str">
            <v>671794</v>
          </cell>
          <cell r="C501" t="str">
            <v>AG-1749 OD</v>
          </cell>
          <cell r="D501" t="str">
            <v>15    GX7TX19 SX</v>
          </cell>
          <cell r="E501" t="str">
            <v>960503</v>
          </cell>
        </row>
        <row r="502">
          <cell r="B502" t="str">
            <v>671915</v>
          </cell>
          <cell r="C502" t="str">
            <v>AG-1749 OD</v>
          </cell>
          <cell r="D502" t="str">
            <v>30    GX7TX16 SX</v>
          </cell>
          <cell r="E502" t="str">
            <v>960503</v>
          </cell>
        </row>
        <row r="503">
          <cell r="B503" t="str">
            <v>671850</v>
          </cell>
          <cell r="C503" t="str">
            <v>AG-1749 OD</v>
          </cell>
          <cell r="D503" t="str">
            <v>15    PO7TX19 SX</v>
          </cell>
          <cell r="E503" t="str">
            <v>960503</v>
          </cell>
        </row>
        <row r="504">
          <cell r="B504" t="str">
            <v>671976</v>
          </cell>
          <cell r="C504" t="str">
            <v>AG-1749 OD</v>
          </cell>
          <cell r="D504" t="str">
            <v>30    PO7TX16 SX</v>
          </cell>
          <cell r="E504" t="str">
            <v>960503</v>
          </cell>
        </row>
        <row r="505">
          <cell r="B505" t="str">
            <v>675921</v>
          </cell>
          <cell r="C505" t="str">
            <v>BLOPRESS C</v>
          </cell>
          <cell r="D505" t="str">
            <v>16    PO1000T  X</v>
          </cell>
          <cell r="E505" t="str">
            <v>960503</v>
          </cell>
        </row>
        <row r="506">
          <cell r="B506" t="str">
            <v>673626</v>
          </cell>
          <cell r="C506" t="str">
            <v>AG-1749 OD</v>
          </cell>
          <cell r="D506" t="str">
            <v>15    UX10TX19 X</v>
          </cell>
          <cell r="E506" t="str">
            <v>960503</v>
          </cell>
        </row>
        <row r="507">
          <cell r="B507" t="str">
            <v>674140</v>
          </cell>
          <cell r="C507" t="str">
            <v>AG-1749 OD</v>
          </cell>
          <cell r="D507" t="str">
            <v>15    UX7TX19 SX</v>
          </cell>
          <cell r="E507" t="str">
            <v>960503</v>
          </cell>
        </row>
        <row r="508">
          <cell r="B508" t="str">
            <v>674151</v>
          </cell>
          <cell r="C508" t="str">
            <v>AG-1749 OD</v>
          </cell>
          <cell r="D508" t="str">
            <v>30    UX7TX16 SX</v>
          </cell>
          <cell r="E508" t="str">
            <v>960503</v>
          </cell>
        </row>
        <row r="509">
          <cell r="B509" t="str">
            <v>675970</v>
          </cell>
          <cell r="C509" t="str">
            <v>AG-1749 OD15</v>
          </cell>
          <cell r="D509" t="str">
            <v>DEBOSSUX7TX19 SX</v>
          </cell>
          <cell r="E509" t="str">
            <v>960503</v>
          </cell>
        </row>
        <row r="510">
          <cell r="B510" t="str">
            <v>675982</v>
          </cell>
          <cell r="C510" t="str">
            <v>AG-1749 OD30</v>
          </cell>
          <cell r="D510" t="str">
            <v>DEBOSSUX7TX16 SX</v>
          </cell>
          <cell r="E510" t="str">
            <v>960503</v>
          </cell>
        </row>
        <row r="511">
          <cell r="B511" t="str">
            <v>673985</v>
          </cell>
          <cell r="C511" t="str">
            <v>AG-1749 OD</v>
          </cell>
          <cell r="D511" t="str">
            <v>15    IT7TX19  X</v>
          </cell>
          <cell r="E511" t="str">
            <v>960503</v>
          </cell>
        </row>
        <row r="512">
          <cell r="B512" t="str">
            <v>671782</v>
          </cell>
          <cell r="C512" t="str">
            <v>AG-1749 OD</v>
          </cell>
          <cell r="D512" t="str">
            <v>15    IT7TX19 SX</v>
          </cell>
          <cell r="E512" t="str">
            <v>960503</v>
          </cell>
        </row>
        <row r="513">
          <cell r="B513" t="str">
            <v>673997</v>
          </cell>
          <cell r="C513" t="str">
            <v>AG-1749 OD</v>
          </cell>
          <cell r="D513" t="str">
            <v>30    IT7TX16  X</v>
          </cell>
          <cell r="E513" t="str">
            <v>960503</v>
          </cell>
        </row>
        <row r="514">
          <cell r="B514" t="str">
            <v>671903</v>
          </cell>
          <cell r="C514" t="str">
            <v>AG-1749 OD</v>
          </cell>
          <cell r="D514" t="str">
            <v>30    IT7TX16 SX</v>
          </cell>
          <cell r="E514" t="str">
            <v>960503</v>
          </cell>
        </row>
        <row r="515">
          <cell r="B515" t="str">
            <v>676070</v>
          </cell>
          <cell r="C515" t="str">
            <v>PREVACID FIS</v>
          </cell>
          <cell r="D515" t="str">
            <v>30 TAPUX1000T  X</v>
          </cell>
          <cell r="E515" t="str">
            <v>960503</v>
          </cell>
        </row>
        <row r="516">
          <cell r="B516" t="str">
            <v>670492</v>
          </cell>
          <cell r="C516" t="str">
            <v>ACTOS</v>
          </cell>
          <cell r="D516" t="str">
            <v>45    EX14TX2 SX</v>
          </cell>
          <cell r="E516" t="str">
            <v>960509</v>
          </cell>
        </row>
        <row r="517">
          <cell r="B517" t="str">
            <v>670285</v>
          </cell>
          <cell r="C517" t="str">
            <v>ACTOS</v>
          </cell>
          <cell r="D517" t="str">
            <v>45    ZX14TX2 SX</v>
          </cell>
          <cell r="E517" t="str">
            <v>960509</v>
          </cell>
        </row>
        <row r="518">
          <cell r="B518" t="str">
            <v>673961</v>
          </cell>
          <cell r="C518" t="str">
            <v>AG-1749 OD</v>
          </cell>
          <cell r="D518" t="str">
            <v>15    ZX7TX19  X</v>
          </cell>
          <cell r="E518" t="str">
            <v>960509</v>
          </cell>
        </row>
        <row r="519">
          <cell r="B519" t="str">
            <v>671800</v>
          </cell>
          <cell r="C519" t="str">
            <v>AG-1749 OD</v>
          </cell>
          <cell r="D519" t="str">
            <v>15    ZX7TX19 SX</v>
          </cell>
          <cell r="E519" t="str">
            <v>960509</v>
          </cell>
        </row>
        <row r="520">
          <cell r="B520" t="str">
            <v>676305</v>
          </cell>
          <cell r="C520" t="str">
            <v>AG-1749 OD</v>
          </cell>
          <cell r="D520" t="str">
            <v>15BL2 ZX7TX18  X</v>
          </cell>
          <cell r="E520" t="str">
            <v>960509</v>
          </cell>
        </row>
        <row r="521">
          <cell r="B521" t="str">
            <v>673973</v>
          </cell>
          <cell r="C521" t="str">
            <v>AG-1749 OD</v>
          </cell>
          <cell r="D521" t="str">
            <v>30    ZX7TX16  X</v>
          </cell>
          <cell r="E521" t="str">
            <v>960509</v>
          </cell>
        </row>
        <row r="522">
          <cell r="B522" t="str">
            <v>671927</v>
          </cell>
          <cell r="C522" t="str">
            <v>AG-1749 OD</v>
          </cell>
          <cell r="D522" t="str">
            <v>30    ZX7TX16 SX</v>
          </cell>
          <cell r="E522" t="str">
            <v>960509</v>
          </cell>
        </row>
        <row r="523">
          <cell r="B523" t="str">
            <v>676317</v>
          </cell>
          <cell r="C523" t="str">
            <v>AG-1749 OD</v>
          </cell>
          <cell r="D523" t="str">
            <v>30BL2 ZX7TX16  X</v>
          </cell>
          <cell r="E523" t="str">
            <v>960509</v>
          </cell>
        </row>
        <row r="524">
          <cell r="B524" t="str">
            <v>674000</v>
          </cell>
          <cell r="C524" t="str">
            <v>AG-1749 OD</v>
          </cell>
          <cell r="D524" t="str">
            <v>15    AT7TX19  X</v>
          </cell>
          <cell r="E524" t="str">
            <v>960509</v>
          </cell>
        </row>
        <row r="525">
          <cell r="B525" t="str">
            <v>671861</v>
          </cell>
          <cell r="C525" t="str">
            <v>AG-1749 OD</v>
          </cell>
          <cell r="D525" t="str">
            <v>15    AT7TX19 SX</v>
          </cell>
          <cell r="E525" t="str">
            <v>960509</v>
          </cell>
        </row>
        <row r="526">
          <cell r="B526" t="str">
            <v>676342</v>
          </cell>
          <cell r="C526" t="str">
            <v>AG-1749 OD</v>
          </cell>
          <cell r="D526" t="str">
            <v>15BL2 AT7TX18  X</v>
          </cell>
          <cell r="E526" t="str">
            <v>960509</v>
          </cell>
        </row>
        <row r="527">
          <cell r="B527" t="str">
            <v>674011</v>
          </cell>
          <cell r="C527" t="str">
            <v>AG-1749 OD</v>
          </cell>
          <cell r="D527" t="str">
            <v>30    AT7TX16  X</v>
          </cell>
          <cell r="E527" t="str">
            <v>960509</v>
          </cell>
        </row>
        <row r="528">
          <cell r="B528" t="str">
            <v>671988</v>
          </cell>
          <cell r="C528" t="str">
            <v>AG-1749 OD</v>
          </cell>
          <cell r="D528" t="str">
            <v>30    AT7TX16 SX</v>
          </cell>
          <cell r="E528" t="str">
            <v>960509</v>
          </cell>
        </row>
        <row r="529">
          <cell r="B529" t="str">
            <v>676354</v>
          </cell>
          <cell r="C529" t="str">
            <v>AG-1749 OD</v>
          </cell>
          <cell r="D529" t="str">
            <v>30BL2 AT7TX16  X</v>
          </cell>
          <cell r="E529" t="str">
            <v>960509</v>
          </cell>
        </row>
        <row r="530">
          <cell r="B530" t="str">
            <v>671873</v>
          </cell>
          <cell r="C530" t="str">
            <v>AG-1749 OD</v>
          </cell>
          <cell r="D530" t="str">
            <v>15    SL7TX19 SX</v>
          </cell>
          <cell r="E530" t="str">
            <v>960509</v>
          </cell>
        </row>
        <row r="531">
          <cell r="B531" t="str">
            <v>674023</v>
          </cell>
          <cell r="C531" t="str">
            <v>AG-1749 OD</v>
          </cell>
          <cell r="D531" t="str">
            <v>15  SL7TX19    X</v>
          </cell>
          <cell r="E531" t="str">
            <v>960509</v>
          </cell>
        </row>
        <row r="532">
          <cell r="B532" t="str">
            <v>676366</v>
          </cell>
          <cell r="C532" t="str">
            <v>AG-1749 OD</v>
          </cell>
          <cell r="D532" t="str">
            <v>15BL2 SL7TX18  X</v>
          </cell>
          <cell r="E532" t="str">
            <v>960509</v>
          </cell>
        </row>
        <row r="533">
          <cell r="B533" t="str">
            <v>674035</v>
          </cell>
          <cell r="C533" t="str">
            <v>AG-1749 OD</v>
          </cell>
          <cell r="D533" t="str">
            <v>30    SL7TX16  X</v>
          </cell>
          <cell r="E533" t="str">
            <v>960509</v>
          </cell>
        </row>
        <row r="534">
          <cell r="B534" t="str">
            <v>671990</v>
          </cell>
          <cell r="C534" t="str">
            <v>AG-1749 OD</v>
          </cell>
          <cell r="D534" t="str">
            <v>30    SL7TX16 SX</v>
          </cell>
          <cell r="E534" t="str">
            <v>960509</v>
          </cell>
        </row>
        <row r="535">
          <cell r="B535" t="str">
            <v>669465</v>
          </cell>
          <cell r="C535" t="str">
            <v>ACTOS</v>
          </cell>
          <cell r="D535" t="str">
            <v>45    EX1000T  X</v>
          </cell>
          <cell r="E535" t="str">
            <v>960603</v>
          </cell>
        </row>
        <row r="536">
          <cell r="B536" t="str">
            <v>672671</v>
          </cell>
          <cell r="C536" t="str">
            <v>ACTOS AD4</v>
          </cell>
          <cell r="D536" t="str">
            <v>15    EX1000T  X</v>
          </cell>
          <cell r="E536" t="str">
            <v>960603</v>
          </cell>
        </row>
        <row r="537">
          <cell r="B537" t="str">
            <v>672695</v>
          </cell>
          <cell r="C537" t="str">
            <v>ACTOS AD4</v>
          </cell>
          <cell r="D537" t="str">
            <v>30    EX1000T  X</v>
          </cell>
          <cell r="E537" t="str">
            <v>960603</v>
          </cell>
        </row>
        <row r="538">
          <cell r="B538" t="str">
            <v>672713</v>
          </cell>
          <cell r="C538" t="str">
            <v>ACTOS AD4</v>
          </cell>
          <cell r="D538" t="str">
            <v>45    EX1000T  X</v>
          </cell>
          <cell r="E538" t="str">
            <v>960603</v>
          </cell>
        </row>
        <row r="539">
          <cell r="B539" t="str">
            <v>670157</v>
          </cell>
          <cell r="C539" t="str">
            <v>AG-1749 OD</v>
          </cell>
          <cell r="D539" t="str">
            <v>15    EX1000T  X</v>
          </cell>
          <cell r="E539" t="str">
            <v>960603</v>
          </cell>
        </row>
        <row r="540">
          <cell r="B540" t="str">
            <v>674588</v>
          </cell>
          <cell r="C540" t="str">
            <v>BLPRESS</v>
          </cell>
          <cell r="D540" t="str">
            <v>32    EX1000T  X</v>
          </cell>
          <cell r="E540" t="str">
            <v>960603</v>
          </cell>
        </row>
        <row r="541">
          <cell r="B541" t="str">
            <v>671848</v>
          </cell>
          <cell r="C541" t="str">
            <v>AG-1749 OD</v>
          </cell>
          <cell r="D541" t="str">
            <v>15    GX7TX19  X</v>
          </cell>
          <cell r="E541" t="str">
            <v>960603</v>
          </cell>
        </row>
        <row r="542">
          <cell r="B542" t="str">
            <v>671964</v>
          </cell>
          <cell r="C542" t="str">
            <v>AG-1749 OD</v>
          </cell>
          <cell r="D542" t="str">
            <v>30    GX7TX16  X</v>
          </cell>
          <cell r="E542" t="str">
            <v>960603</v>
          </cell>
        </row>
        <row r="543">
          <cell r="B543" t="str">
            <v>671836</v>
          </cell>
          <cell r="C543" t="str">
            <v>AG-1749 OD</v>
          </cell>
          <cell r="D543" t="str">
            <v>15    PO7TX19  X</v>
          </cell>
          <cell r="E543" t="str">
            <v>960603</v>
          </cell>
        </row>
        <row r="544">
          <cell r="B544" t="str">
            <v>671952</v>
          </cell>
          <cell r="C544" t="str">
            <v>AG-1749 OD</v>
          </cell>
          <cell r="D544" t="str">
            <v>30    PO7TX16  X</v>
          </cell>
          <cell r="E544" t="str">
            <v>960603</v>
          </cell>
        </row>
        <row r="545">
          <cell r="B545" t="str">
            <v>674941</v>
          </cell>
          <cell r="C545" t="str">
            <v>ACTOS LILLY</v>
          </cell>
          <cell r="D545" t="str">
            <v>15    UX1000T  X</v>
          </cell>
          <cell r="E545" t="str">
            <v>960603</v>
          </cell>
        </row>
        <row r="546">
          <cell r="B546" t="str">
            <v>673638</v>
          </cell>
          <cell r="C546" t="str">
            <v>AG-1749 OD</v>
          </cell>
          <cell r="D546" t="str">
            <v>30    UX10TX16 X</v>
          </cell>
          <cell r="E546" t="str">
            <v>960603</v>
          </cell>
        </row>
        <row r="547">
          <cell r="B547" t="str">
            <v>676913</v>
          </cell>
          <cell r="C547" t="str">
            <v>AG-1749 OD15</v>
          </cell>
          <cell r="D547" t="str">
            <v>BL2DEB UX10TX18X</v>
          </cell>
          <cell r="E547" t="str">
            <v>960603</v>
          </cell>
        </row>
        <row r="548">
          <cell r="B548" t="str">
            <v>675957</v>
          </cell>
          <cell r="C548" t="str">
            <v>AG-1749 OD15</v>
          </cell>
          <cell r="D548" t="str">
            <v>DEBOSSUX10TX19 X</v>
          </cell>
          <cell r="E548" t="str">
            <v>960603</v>
          </cell>
        </row>
        <row r="549">
          <cell r="B549" t="str">
            <v>676925</v>
          </cell>
          <cell r="C549" t="str">
            <v>AG-1749 OD30</v>
          </cell>
          <cell r="D549" t="str">
            <v>BL2DEB UX10TX16X</v>
          </cell>
          <cell r="E549" t="str">
            <v>960603</v>
          </cell>
        </row>
        <row r="550">
          <cell r="B550" t="str">
            <v>675969</v>
          </cell>
          <cell r="C550" t="str">
            <v>AG-1749 OD30</v>
          </cell>
          <cell r="D550" t="str">
            <v>DEBOSSUX10TX16 X</v>
          </cell>
          <cell r="E550" t="str">
            <v>960603</v>
          </cell>
        </row>
        <row r="551">
          <cell r="B551" t="str">
            <v>674278</v>
          </cell>
          <cell r="C551" t="str">
            <v>AG-1749 OD</v>
          </cell>
          <cell r="D551" t="str">
            <v>15    FX7TX19  X</v>
          </cell>
          <cell r="E551" t="str">
            <v>960603</v>
          </cell>
        </row>
        <row r="552">
          <cell r="B552" t="str">
            <v>674280</v>
          </cell>
          <cell r="C552" t="str">
            <v>AG-1749 OD</v>
          </cell>
          <cell r="D552" t="str">
            <v>15    FX7TX19 SX</v>
          </cell>
          <cell r="E552" t="str">
            <v>960603</v>
          </cell>
        </row>
        <row r="553">
          <cell r="B553" t="str">
            <v>674291</v>
          </cell>
          <cell r="C553" t="str">
            <v>AG-1749 OD</v>
          </cell>
          <cell r="D553" t="str">
            <v>30    FX7TX16  X</v>
          </cell>
          <cell r="E553" t="str">
            <v>960603</v>
          </cell>
        </row>
        <row r="554">
          <cell r="B554" t="str">
            <v>674308</v>
          </cell>
          <cell r="C554" t="str">
            <v>AG-1749 OD</v>
          </cell>
          <cell r="D554" t="str">
            <v>30    FX7TX16 SX</v>
          </cell>
          <cell r="E554" t="str">
            <v>960603</v>
          </cell>
        </row>
        <row r="555">
          <cell r="B555" t="str">
            <v>673912</v>
          </cell>
          <cell r="C555" t="str">
            <v>BLOPRESS C</v>
          </cell>
          <cell r="D555" t="str">
            <v>16    CO1000T  X</v>
          </cell>
          <cell r="E555" t="str">
            <v>960603</v>
          </cell>
        </row>
        <row r="556">
          <cell r="B556" t="str">
            <v>679999</v>
          </cell>
          <cell r="C556" t="str">
            <v>AD-SU LILLY</v>
          </cell>
          <cell r="D556" t="str">
            <v>30+2  EX1000T  X</v>
          </cell>
          <cell r="E556" t="str">
            <v>960609</v>
          </cell>
        </row>
        <row r="557">
          <cell r="B557" t="str">
            <v>680000</v>
          </cell>
          <cell r="C557" t="str">
            <v>AD-SU LILLY</v>
          </cell>
          <cell r="D557" t="str">
            <v>30+4  EX1000T  X</v>
          </cell>
          <cell r="E557" t="str">
            <v>960609</v>
          </cell>
        </row>
        <row r="558">
          <cell r="B558" t="str">
            <v>680011</v>
          </cell>
          <cell r="C558" t="str">
            <v>AD-SU LILLY</v>
          </cell>
          <cell r="D558" t="str">
            <v>45+4  EX1000T  X</v>
          </cell>
          <cell r="E558" t="str">
            <v>960609</v>
          </cell>
        </row>
        <row r="559">
          <cell r="B559" t="str">
            <v>670133</v>
          </cell>
          <cell r="C559" t="str">
            <v>AG-1749 OD</v>
          </cell>
          <cell r="D559" t="str">
            <v>15    SP7TX19  X</v>
          </cell>
          <cell r="E559" t="str">
            <v>960609</v>
          </cell>
        </row>
        <row r="560">
          <cell r="B560" t="str">
            <v>671940</v>
          </cell>
          <cell r="C560" t="str">
            <v>AG-1749 OD</v>
          </cell>
          <cell r="D560" t="str">
            <v>30    SP7TX16  X</v>
          </cell>
          <cell r="E560" t="str">
            <v>960609</v>
          </cell>
        </row>
        <row r="561">
          <cell r="B561" t="str">
            <v>679185</v>
          </cell>
          <cell r="C561" t="str">
            <v>AD-4833MET</v>
          </cell>
          <cell r="D561" t="str">
            <v>15+500EX14TX4  X</v>
          </cell>
          <cell r="E561" t="str">
            <v>960609</v>
          </cell>
        </row>
        <row r="562">
          <cell r="B562" t="str">
            <v>680023</v>
          </cell>
          <cell r="C562" t="str">
            <v>AD-MET LILLY</v>
          </cell>
          <cell r="D562" t="str">
            <v>15+500EX1000T  X</v>
          </cell>
          <cell r="E562" t="str">
            <v>960609</v>
          </cell>
        </row>
        <row r="563">
          <cell r="B563" t="str">
            <v>680035</v>
          </cell>
          <cell r="C563" t="str">
            <v>AD-MET LILLY</v>
          </cell>
          <cell r="D563" t="str">
            <v>15+850EX1000T  X</v>
          </cell>
          <cell r="E563" t="str">
            <v>960609</v>
          </cell>
        </row>
        <row r="564">
          <cell r="B564" t="str">
            <v>672221</v>
          </cell>
          <cell r="C564" t="str">
            <v>TAK-375 TIL</v>
          </cell>
          <cell r="D564" t="str">
            <v>2MG   EX1000T  X</v>
          </cell>
          <cell r="E564" t="str">
            <v>960609</v>
          </cell>
        </row>
        <row r="565">
          <cell r="B565" t="str">
            <v>674485</v>
          </cell>
          <cell r="C565" t="str">
            <v>TAK-375 TIL</v>
          </cell>
          <cell r="D565" t="str">
            <v>16MG  UX1000T  X</v>
          </cell>
          <cell r="E565" t="str">
            <v>960609</v>
          </cell>
        </row>
        <row r="566">
          <cell r="B566" t="str">
            <v>672233</v>
          </cell>
          <cell r="C566" t="str">
            <v>TAK-375 TIL</v>
          </cell>
          <cell r="D566" t="str">
            <v>2MG   UX1000T  X</v>
          </cell>
          <cell r="E566" t="str">
            <v>960609</v>
          </cell>
        </row>
        <row r="567">
          <cell r="B567" t="str">
            <v>674461</v>
          </cell>
          <cell r="C567" t="str">
            <v>TAK-375 TIL</v>
          </cell>
          <cell r="D567" t="str">
            <v>4MG   UX1000T  X</v>
          </cell>
          <cell r="E567" t="str">
            <v>960609</v>
          </cell>
        </row>
        <row r="568">
          <cell r="B568" t="str">
            <v>679150</v>
          </cell>
          <cell r="C568" t="str">
            <v>AD-4833MET</v>
          </cell>
          <cell r="D568" t="str">
            <v>15+500IT14TX1 SX</v>
          </cell>
          <cell r="E568" t="str">
            <v>960609</v>
          </cell>
        </row>
        <row r="569">
          <cell r="B569" t="str">
            <v>679148</v>
          </cell>
          <cell r="C569" t="str">
            <v>AD-4833MET</v>
          </cell>
          <cell r="D569" t="str">
            <v>15+500IT14TX2  X</v>
          </cell>
          <cell r="E569" t="str">
            <v>960609</v>
          </cell>
        </row>
        <row r="570">
          <cell r="B570" t="str">
            <v>679161</v>
          </cell>
          <cell r="C570" t="str">
            <v>AD-4833MET</v>
          </cell>
          <cell r="D570" t="str">
            <v>15+850IT14TX2  X</v>
          </cell>
          <cell r="E570" t="str">
            <v>960609</v>
          </cell>
        </row>
        <row r="571">
          <cell r="B571" t="str">
            <v>679082</v>
          </cell>
          <cell r="C571" t="str">
            <v>AD-4833MET</v>
          </cell>
          <cell r="D571" t="str">
            <v>15+500FX10TX3  X</v>
          </cell>
          <cell r="E571" t="str">
            <v>960609</v>
          </cell>
        </row>
        <row r="572">
          <cell r="B572" t="str">
            <v>679094</v>
          </cell>
          <cell r="C572" t="str">
            <v>AD-4833MET</v>
          </cell>
          <cell r="D572" t="str">
            <v>15+500FX10TX9  X</v>
          </cell>
          <cell r="E572" t="str">
            <v>960609</v>
          </cell>
        </row>
        <row r="573">
          <cell r="B573" t="str">
            <v>679240</v>
          </cell>
          <cell r="C573" t="str">
            <v>AD-4833MET</v>
          </cell>
          <cell r="D573" t="str">
            <v>15+500AT14TX2  X</v>
          </cell>
          <cell r="E573" t="str">
            <v>960609</v>
          </cell>
        </row>
        <row r="574">
          <cell r="B574" t="str">
            <v>679252</v>
          </cell>
          <cell r="C574" t="str">
            <v>AD-4833MET</v>
          </cell>
          <cell r="D574" t="str">
            <v>15+500AT14TX2 SX</v>
          </cell>
          <cell r="E574" t="str">
            <v>960609</v>
          </cell>
        </row>
        <row r="575">
          <cell r="B575" t="str">
            <v>679264</v>
          </cell>
          <cell r="C575" t="str">
            <v>AD-4833MET</v>
          </cell>
          <cell r="D575" t="str">
            <v>15+850AT14TX2  X</v>
          </cell>
          <cell r="E575" t="str">
            <v>960609</v>
          </cell>
        </row>
        <row r="576">
          <cell r="B576" t="str">
            <v>679276</v>
          </cell>
          <cell r="C576" t="str">
            <v>AD-4833MET</v>
          </cell>
          <cell r="D576" t="str">
            <v>15+850AT14TX2 SX</v>
          </cell>
          <cell r="E576" t="str">
            <v>960609</v>
          </cell>
        </row>
        <row r="577">
          <cell r="B577" t="str">
            <v>679288</v>
          </cell>
          <cell r="C577" t="str">
            <v>AD-4833MET</v>
          </cell>
          <cell r="D577" t="str">
            <v>15+500SL14TX2  X</v>
          </cell>
          <cell r="E577" t="str">
            <v>960609</v>
          </cell>
        </row>
        <row r="578">
          <cell r="B578" t="str">
            <v>679306</v>
          </cell>
          <cell r="C578" t="str">
            <v>AD-4833MET</v>
          </cell>
          <cell r="D578" t="str">
            <v>15+500SL14TX2 SX</v>
          </cell>
          <cell r="E578" t="str">
            <v>960609</v>
          </cell>
        </row>
        <row r="579">
          <cell r="B579" t="str">
            <v>679290</v>
          </cell>
          <cell r="C579" t="str">
            <v>AD-4833MET</v>
          </cell>
          <cell r="D579" t="str">
            <v>15+500SL14TX7  X</v>
          </cell>
          <cell r="E579" t="str">
            <v>960609</v>
          </cell>
        </row>
        <row r="580">
          <cell r="B580" t="str">
            <v>681623</v>
          </cell>
          <cell r="C580" t="str">
            <v>AD-4833SU</v>
          </cell>
          <cell r="D580" t="str">
            <v>30+4  EX30T    X</v>
          </cell>
          <cell r="E580" t="str">
            <v>960709</v>
          </cell>
        </row>
        <row r="581">
          <cell r="B581" t="str">
            <v>681763</v>
          </cell>
          <cell r="C581" t="str">
            <v>AD-4833SU</v>
          </cell>
          <cell r="D581" t="str">
            <v>45+4  EX30T    X</v>
          </cell>
          <cell r="E581" t="str">
            <v>960709</v>
          </cell>
        </row>
        <row r="582">
          <cell r="B582" t="str">
            <v>670110</v>
          </cell>
          <cell r="C582" t="str">
            <v>AG-1749 OD</v>
          </cell>
          <cell r="D582" t="str">
            <v>15  UKEX1000T  X</v>
          </cell>
          <cell r="E582" t="str">
            <v>960709</v>
          </cell>
        </row>
        <row r="583">
          <cell r="B583" t="str">
            <v>670121</v>
          </cell>
          <cell r="C583" t="str">
            <v>AG-1749 OD</v>
          </cell>
          <cell r="D583" t="str">
            <v>30  UKEX1000T  X</v>
          </cell>
          <cell r="E583" t="str">
            <v>960709</v>
          </cell>
        </row>
        <row r="584">
          <cell r="B584" t="str">
            <v>679100</v>
          </cell>
          <cell r="C584" t="str">
            <v>AG-OD TILFIS</v>
          </cell>
          <cell r="D584" t="str">
            <v>15  UKEX1000T  X</v>
          </cell>
          <cell r="E584" t="str">
            <v>960709</v>
          </cell>
        </row>
        <row r="585">
          <cell r="B585" t="str">
            <v>680394</v>
          </cell>
          <cell r="C585" t="str">
            <v>AG-OD TILFIS</v>
          </cell>
          <cell r="D585" t="str">
            <v>30  UKEX1000T  X</v>
          </cell>
          <cell r="E585" t="str">
            <v>960709</v>
          </cell>
        </row>
        <row r="586">
          <cell r="B586" t="str">
            <v>676240</v>
          </cell>
          <cell r="C586" t="str">
            <v>AG-1749 OD</v>
          </cell>
          <cell r="D586" t="str">
            <v>15BL2 GX7TX18  X</v>
          </cell>
          <cell r="E586" t="str">
            <v>960709</v>
          </cell>
        </row>
        <row r="587">
          <cell r="B587" t="str">
            <v>676251</v>
          </cell>
          <cell r="C587" t="str">
            <v>AG-1749 OD</v>
          </cell>
          <cell r="D587" t="str">
            <v>30BL2 GX7TX16  X</v>
          </cell>
          <cell r="E587" t="str">
            <v>960709</v>
          </cell>
        </row>
        <row r="588">
          <cell r="B588" t="str">
            <v>679422</v>
          </cell>
          <cell r="C588" t="str">
            <v>AG1749OD TIL</v>
          </cell>
          <cell r="D588" t="str">
            <v>15BL2 GX7TX18  X</v>
          </cell>
          <cell r="E588" t="str">
            <v>960709</v>
          </cell>
        </row>
        <row r="589">
          <cell r="B589" t="str">
            <v>679525</v>
          </cell>
          <cell r="C589" t="str">
            <v>AG1749OD TIL</v>
          </cell>
          <cell r="D589" t="str">
            <v>30BL2 GX7TX16  X</v>
          </cell>
          <cell r="E589" t="str">
            <v>960709</v>
          </cell>
        </row>
        <row r="590">
          <cell r="B590" t="str">
            <v>680370</v>
          </cell>
          <cell r="C590" t="str">
            <v>AG-OD TILFIS</v>
          </cell>
          <cell r="D590" t="str">
            <v>15BL2 GX7TX18  X</v>
          </cell>
          <cell r="E590" t="str">
            <v>960709</v>
          </cell>
        </row>
        <row r="591">
          <cell r="B591" t="str">
            <v>680461</v>
          </cell>
          <cell r="C591" t="str">
            <v>AG-OD TILFIS</v>
          </cell>
          <cell r="D591" t="str">
            <v>30BL2 GX7TX16  X</v>
          </cell>
          <cell r="E591" t="str">
            <v>960709</v>
          </cell>
        </row>
        <row r="592">
          <cell r="B592" t="str">
            <v>680576</v>
          </cell>
          <cell r="C592" t="str">
            <v>AG-OD TPCFIS</v>
          </cell>
          <cell r="D592" t="str">
            <v>15BL2 GX7TX18  X</v>
          </cell>
          <cell r="E592" t="str">
            <v>960709</v>
          </cell>
        </row>
        <row r="593">
          <cell r="B593" t="str">
            <v>680667</v>
          </cell>
          <cell r="C593" t="str">
            <v>AG-OD TPCFIS</v>
          </cell>
          <cell r="D593" t="str">
            <v>30BL2 GX7TX16  X</v>
          </cell>
          <cell r="E593" t="str">
            <v>960709</v>
          </cell>
        </row>
        <row r="594">
          <cell r="B594" t="str">
            <v>676263</v>
          </cell>
          <cell r="C594" t="str">
            <v>AG-1749 OD</v>
          </cell>
          <cell r="D594" t="str">
            <v>15BL2 PO7TX18  X</v>
          </cell>
          <cell r="E594" t="str">
            <v>960709</v>
          </cell>
        </row>
        <row r="595">
          <cell r="B595" t="str">
            <v>676275</v>
          </cell>
          <cell r="C595" t="str">
            <v>AG-1749 OD</v>
          </cell>
          <cell r="D595" t="str">
            <v>30BL2 PO7TX16  X</v>
          </cell>
          <cell r="E595" t="str">
            <v>960709</v>
          </cell>
        </row>
        <row r="596">
          <cell r="B596" t="str">
            <v>679410</v>
          </cell>
          <cell r="C596" t="str">
            <v>AG1749OD TIL</v>
          </cell>
          <cell r="D596" t="str">
            <v>15BL2 PO7TX18  X</v>
          </cell>
          <cell r="E596" t="str">
            <v>960709</v>
          </cell>
        </row>
        <row r="597">
          <cell r="B597" t="str">
            <v>679513</v>
          </cell>
          <cell r="C597" t="str">
            <v>AG1749OD TIL</v>
          </cell>
          <cell r="D597" t="str">
            <v>30BL2 PO7TX16  X</v>
          </cell>
          <cell r="E597" t="str">
            <v>960709</v>
          </cell>
        </row>
        <row r="598">
          <cell r="B598" t="str">
            <v>679628</v>
          </cell>
          <cell r="C598" t="str">
            <v>AG-OD TILFIS</v>
          </cell>
          <cell r="D598" t="str">
            <v>15BL2 PO7TX18  X</v>
          </cell>
          <cell r="E598" t="str">
            <v>960709</v>
          </cell>
        </row>
        <row r="599">
          <cell r="B599" t="str">
            <v>680450</v>
          </cell>
          <cell r="C599" t="str">
            <v>AG-OD TILFIS</v>
          </cell>
          <cell r="D599" t="str">
            <v>30BL2 PO7TX16  X</v>
          </cell>
          <cell r="E599" t="str">
            <v>960709</v>
          </cell>
        </row>
        <row r="600">
          <cell r="B600" t="str">
            <v>680564</v>
          </cell>
          <cell r="C600" t="str">
            <v>AG-OD TPCFIS</v>
          </cell>
          <cell r="D600" t="str">
            <v>15BL2 PO7TX18  X</v>
          </cell>
          <cell r="E600" t="str">
            <v>960709</v>
          </cell>
        </row>
        <row r="601">
          <cell r="B601" t="str">
            <v>680655</v>
          </cell>
          <cell r="C601" t="str">
            <v>AG-OD TPCFIS</v>
          </cell>
          <cell r="D601" t="str">
            <v>30BL2 PO7TX16  X</v>
          </cell>
          <cell r="E601" t="str">
            <v>960709</v>
          </cell>
        </row>
        <row r="602">
          <cell r="B602" t="str">
            <v>676287</v>
          </cell>
          <cell r="C602" t="str">
            <v>AG-1749 OD</v>
          </cell>
          <cell r="D602" t="str">
            <v>15BL2 SP7TX18  X</v>
          </cell>
          <cell r="E602" t="str">
            <v>960709</v>
          </cell>
        </row>
        <row r="603">
          <cell r="B603" t="str">
            <v>676299</v>
          </cell>
          <cell r="C603" t="str">
            <v>AG-1749 OD</v>
          </cell>
          <cell r="D603" t="str">
            <v>30BL2 SP7TX16  X</v>
          </cell>
          <cell r="E603" t="str">
            <v>960709</v>
          </cell>
        </row>
        <row r="604">
          <cell r="B604" t="str">
            <v>679392</v>
          </cell>
          <cell r="C604" t="str">
            <v>AG1749OD TIL</v>
          </cell>
          <cell r="D604" t="str">
            <v>15BL2 SP7TX18  X</v>
          </cell>
          <cell r="E604" t="str">
            <v>960709</v>
          </cell>
        </row>
        <row r="605">
          <cell r="B605" t="str">
            <v>679495</v>
          </cell>
          <cell r="C605" t="str">
            <v>AG1749OD TIL</v>
          </cell>
          <cell r="D605" t="str">
            <v>30BL2 SP7TX16  X</v>
          </cell>
          <cell r="E605" t="str">
            <v>960709</v>
          </cell>
        </row>
        <row r="606">
          <cell r="B606" t="str">
            <v>679562</v>
          </cell>
          <cell r="C606" t="str">
            <v>AG-OD TILFIS</v>
          </cell>
          <cell r="D606" t="str">
            <v>15BL2 SP7TX18  X</v>
          </cell>
          <cell r="E606" t="str">
            <v>960709</v>
          </cell>
        </row>
        <row r="607">
          <cell r="B607" t="str">
            <v>680436</v>
          </cell>
          <cell r="C607" t="str">
            <v>AG-OD TILFIS</v>
          </cell>
          <cell r="D607" t="str">
            <v>30BL2 SP7TX16  X</v>
          </cell>
          <cell r="E607" t="str">
            <v>960709</v>
          </cell>
        </row>
        <row r="608">
          <cell r="B608" t="str">
            <v>680540</v>
          </cell>
          <cell r="C608" t="str">
            <v>AG-OD TPCFIS</v>
          </cell>
          <cell r="D608" t="str">
            <v>15BL2 SP7TX18  X</v>
          </cell>
          <cell r="E608" t="str">
            <v>960709</v>
          </cell>
        </row>
        <row r="609">
          <cell r="B609" t="str">
            <v>680631</v>
          </cell>
          <cell r="C609" t="str">
            <v>AG-OD TPCFIS</v>
          </cell>
          <cell r="D609" t="str">
            <v>30BL2 SP7TX16  X</v>
          </cell>
          <cell r="E609" t="str">
            <v>960709</v>
          </cell>
        </row>
        <row r="610">
          <cell r="B610" t="str">
            <v>681611</v>
          </cell>
          <cell r="C610" t="str">
            <v>AD-4833SU</v>
          </cell>
          <cell r="D610" t="str">
            <v>30+4  IT30T    X</v>
          </cell>
          <cell r="E610" t="str">
            <v>960709</v>
          </cell>
        </row>
        <row r="611">
          <cell r="B611" t="str">
            <v>681600</v>
          </cell>
          <cell r="C611" t="str">
            <v>AD-4833SU</v>
          </cell>
          <cell r="D611" t="str">
            <v>30+4  IT30T   SX</v>
          </cell>
          <cell r="E611" t="str">
            <v>960709</v>
          </cell>
        </row>
        <row r="612">
          <cell r="B612" t="str">
            <v>670091</v>
          </cell>
          <cell r="C612" t="str">
            <v>AG-1749 OD</v>
          </cell>
          <cell r="D612" t="str">
            <v>15    IT1000T  X</v>
          </cell>
          <cell r="E612" t="str">
            <v>960709</v>
          </cell>
        </row>
        <row r="613">
          <cell r="B613" t="str">
            <v>674898</v>
          </cell>
          <cell r="C613" t="str">
            <v>AG-1749 OD</v>
          </cell>
          <cell r="D613" t="str">
            <v>15  STIT7TX19  X</v>
          </cell>
          <cell r="E613" t="str">
            <v>960709</v>
          </cell>
        </row>
        <row r="614">
          <cell r="B614" t="str">
            <v>674904</v>
          </cell>
          <cell r="C614" t="str">
            <v>AG-1749 OD</v>
          </cell>
          <cell r="D614" t="str">
            <v>15  STIT7TX19  X</v>
          </cell>
          <cell r="E614" t="str">
            <v>960709</v>
          </cell>
        </row>
        <row r="615">
          <cell r="B615" t="str">
            <v>670108</v>
          </cell>
          <cell r="C615" t="str">
            <v>AG-1749 OD</v>
          </cell>
          <cell r="D615" t="str">
            <v>30    IT1000T  X</v>
          </cell>
          <cell r="E615" t="str">
            <v>960709</v>
          </cell>
        </row>
        <row r="616">
          <cell r="B616" t="str">
            <v>674916</v>
          </cell>
          <cell r="C616" t="str">
            <v>AG-1749 OD</v>
          </cell>
          <cell r="D616" t="str">
            <v>30  STIT7TX16  X</v>
          </cell>
          <cell r="E616" t="str">
            <v>960709</v>
          </cell>
        </row>
        <row r="617">
          <cell r="B617" t="str">
            <v>674928</v>
          </cell>
          <cell r="C617" t="str">
            <v>AG-1749 OD</v>
          </cell>
          <cell r="D617" t="str">
            <v>30  STIT7TX16  X</v>
          </cell>
          <cell r="E617" t="str">
            <v>960709</v>
          </cell>
        </row>
        <row r="618">
          <cell r="B618" t="str">
            <v>679367</v>
          </cell>
          <cell r="C618" t="str">
            <v>AG1749OD TIL</v>
          </cell>
          <cell r="D618" t="str">
            <v>15    IT1000T  X</v>
          </cell>
          <cell r="E618" t="str">
            <v>960709</v>
          </cell>
        </row>
        <row r="619">
          <cell r="B619" t="str">
            <v>679379</v>
          </cell>
          <cell r="C619" t="str">
            <v>AG1749OD TIL</v>
          </cell>
          <cell r="D619" t="str">
            <v>15 ST IT7TX19  X</v>
          </cell>
          <cell r="E619" t="str">
            <v>960709</v>
          </cell>
        </row>
        <row r="620">
          <cell r="B620" t="str">
            <v>679380</v>
          </cell>
          <cell r="C620" t="str">
            <v>AG1749OD TIL</v>
          </cell>
          <cell r="D620" t="str">
            <v>15 ST IT7TX19  X</v>
          </cell>
          <cell r="E620" t="str">
            <v>960709</v>
          </cell>
        </row>
        <row r="621">
          <cell r="B621" t="str">
            <v>679460</v>
          </cell>
          <cell r="C621" t="str">
            <v>AG1749OD TIL</v>
          </cell>
          <cell r="D621" t="str">
            <v>30    IT1000T  X</v>
          </cell>
          <cell r="E621" t="str">
            <v>960709</v>
          </cell>
        </row>
        <row r="622">
          <cell r="B622" t="str">
            <v>679483</v>
          </cell>
          <cell r="C622" t="str">
            <v>AG1749OD TIL</v>
          </cell>
          <cell r="D622" t="str">
            <v>30 ST IT7TX16  X</v>
          </cell>
          <cell r="E622" t="str">
            <v>960709</v>
          </cell>
        </row>
        <row r="623">
          <cell r="B623" t="str">
            <v>679471</v>
          </cell>
          <cell r="C623" t="str">
            <v>AG1749OD TIL</v>
          </cell>
          <cell r="D623" t="str">
            <v>30 ST IT7TX16  X</v>
          </cell>
          <cell r="E623" t="str">
            <v>960709</v>
          </cell>
        </row>
        <row r="624">
          <cell r="B624" t="str">
            <v>680680</v>
          </cell>
          <cell r="C624" t="str">
            <v>AG-OD TILFIS</v>
          </cell>
          <cell r="D624" t="str">
            <v>15    IT1000T  X</v>
          </cell>
          <cell r="E624" t="str">
            <v>960709</v>
          </cell>
        </row>
        <row r="625">
          <cell r="B625" t="str">
            <v>680692</v>
          </cell>
          <cell r="C625" t="str">
            <v>AG-OD TILFIS</v>
          </cell>
          <cell r="D625" t="str">
            <v>15    STIT7TX19X</v>
          </cell>
          <cell r="E625" t="str">
            <v>960709</v>
          </cell>
        </row>
        <row r="626">
          <cell r="B626" t="str">
            <v>679136</v>
          </cell>
          <cell r="C626" t="str">
            <v>AG-OD TILFIS</v>
          </cell>
          <cell r="D626" t="str">
            <v>15  STIT7TX19  X</v>
          </cell>
          <cell r="E626" t="str">
            <v>960709</v>
          </cell>
        </row>
        <row r="627">
          <cell r="B627" t="str">
            <v>680400</v>
          </cell>
          <cell r="C627" t="str">
            <v>AG-OD TILFIS</v>
          </cell>
          <cell r="D627" t="str">
            <v>30    IT1000T  X</v>
          </cell>
          <cell r="E627" t="str">
            <v>960709</v>
          </cell>
        </row>
        <row r="628">
          <cell r="B628" t="str">
            <v>680424</v>
          </cell>
          <cell r="C628" t="str">
            <v>AG-OD TILFIS</v>
          </cell>
          <cell r="D628" t="str">
            <v>30  STIT7TX16  X</v>
          </cell>
          <cell r="E628" t="str">
            <v>960709</v>
          </cell>
        </row>
        <row r="629">
          <cell r="B629" t="str">
            <v>680412</v>
          </cell>
          <cell r="C629" t="str">
            <v>AG-OD TILFIS</v>
          </cell>
          <cell r="D629" t="str">
            <v>30  STIT7TX16  X</v>
          </cell>
          <cell r="E629" t="str">
            <v>960709</v>
          </cell>
        </row>
        <row r="630">
          <cell r="B630" t="str">
            <v>680515</v>
          </cell>
          <cell r="C630" t="str">
            <v>AG-OD TPCFIS</v>
          </cell>
          <cell r="D630" t="str">
            <v>15    IT1000T  X</v>
          </cell>
          <cell r="E630" t="str">
            <v>960709</v>
          </cell>
        </row>
        <row r="631">
          <cell r="B631" t="str">
            <v>680539</v>
          </cell>
          <cell r="C631" t="str">
            <v>AG-OD TPCFIS</v>
          </cell>
          <cell r="D631" t="str">
            <v>15  STIT7TX19  X</v>
          </cell>
          <cell r="E631" t="str">
            <v>960709</v>
          </cell>
        </row>
        <row r="632">
          <cell r="B632" t="str">
            <v>680606</v>
          </cell>
          <cell r="C632" t="str">
            <v>AG-OD TPCFIS</v>
          </cell>
          <cell r="D632" t="str">
            <v>30    IT1000T  X</v>
          </cell>
          <cell r="E632" t="str">
            <v>960709</v>
          </cell>
        </row>
        <row r="633">
          <cell r="B633" t="str">
            <v>680620</v>
          </cell>
          <cell r="C633" t="str">
            <v>AG-OD TPCFIS</v>
          </cell>
          <cell r="D633" t="str">
            <v>30  STIT7TX16  X</v>
          </cell>
          <cell r="E633" t="str">
            <v>960709</v>
          </cell>
        </row>
        <row r="634">
          <cell r="B634" t="str">
            <v>680618</v>
          </cell>
          <cell r="C634" t="str">
            <v>AG-OD TPCFIS</v>
          </cell>
          <cell r="D634" t="str">
            <v>30  STIT7TX16  X</v>
          </cell>
          <cell r="E634" t="str">
            <v>960709</v>
          </cell>
        </row>
        <row r="635">
          <cell r="B635" t="str">
            <v>681635</v>
          </cell>
          <cell r="C635" t="str">
            <v>AD-4833SU</v>
          </cell>
          <cell r="D635" t="str">
            <v>30+4  ZX30T    X</v>
          </cell>
          <cell r="E635" t="str">
            <v>960709</v>
          </cell>
        </row>
        <row r="636">
          <cell r="B636" t="str">
            <v>681659</v>
          </cell>
          <cell r="C636" t="str">
            <v>AD-4833SU</v>
          </cell>
          <cell r="D636" t="str">
            <v>30+4  ZX30T   HX</v>
          </cell>
          <cell r="E636" t="str">
            <v>960709</v>
          </cell>
        </row>
        <row r="637">
          <cell r="B637" t="str">
            <v>681660</v>
          </cell>
          <cell r="C637" t="str">
            <v>AD-4833SU</v>
          </cell>
          <cell r="D637" t="str">
            <v>30+4  ZX30T   SX</v>
          </cell>
          <cell r="E637" t="str">
            <v>960709</v>
          </cell>
        </row>
        <row r="638">
          <cell r="B638" t="str">
            <v>681647</v>
          </cell>
          <cell r="C638" t="str">
            <v>AD-4833SU</v>
          </cell>
          <cell r="D638" t="str">
            <v>30+4  ZX90T    X</v>
          </cell>
          <cell r="E638" t="str">
            <v>960709</v>
          </cell>
        </row>
        <row r="639">
          <cell r="B639" t="str">
            <v>681581</v>
          </cell>
          <cell r="C639" t="str">
            <v>AD-4833SU</v>
          </cell>
          <cell r="D639" t="str">
            <v>30+4  FX30T    X</v>
          </cell>
          <cell r="E639" t="str">
            <v>960709</v>
          </cell>
        </row>
        <row r="640">
          <cell r="B640" t="str">
            <v>676329</v>
          </cell>
          <cell r="C640" t="str">
            <v>AG-1749 OD</v>
          </cell>
          <cell r="D640" t="str">
            <v>15BL2 FX7TX18  X</v>
          </cell>
          <cell r="E640" t="str">
            <v>960709</v>
          </cell>
        </row>
        <row r="641">
          <cell r="B641" t="str">
            <v>676330</v>
          </cell>
          <cell r="C641" t="str">
            <v>AG-1749 OD</v>
          </cell>
          <cell r="D641" t="str">
            <v>30BL2 FX7TX16  X</v>
          </cell>
          <cell r="E641" t="str">
            <v>960709</v>
          </cell>
        </row>
        <row r="642">
          <cell r="B642" t="str">
            <v>680382</v>
          </cell>
          <cell r="C642" t="str">
            <v>AG-OD TILFIS</v>
          </cell>
          <cell r="D642" t="str">
            <v>15BL2 FX7TX18  X</v>
          </cell>
          <cell r="E642" t="str">
            <v>960709</v>
          </cell>
        </row>
        <row r="643">
          <cell r="B643" t="str">
            <v>680473</v>
          </cell>
          <cell r="C643" t="str">
            <v>AG-OD TILFIS</v>
          </cell>
          <cell r="D643" t="str">
            <v>30BL2 FX7TX16  X</v>
          </cell>
          <cell r="E643" t="str">
            <v>960709</v>
          </cell>
        </row>
        <row r="644">
          <cell r="B644" t="str">
            <v>681684</v>
          </cell>
          <cell r="C644" t="str">
            <v>AD-4833SU</v>
          </cell>
          <cell r="D644" t="str">
            <v>30+4  AT30T    X</v>
          </cell>
          <cell r="E644" t="str">
            <v>960709</v>
          </cell>
        </row>
        <row r="645">
          <cell r="B645" t="str">
            <v>681672</v>
          </cell>
          <cell r="C645" t="str">
            <v>AD-4833SU</v>
          </cell>
          <cell r="D645" t="str">
            <v>30+4  AT30T   SX</v>
          </cell>
          <cell r="E645" t="str">
            <v>960709</v>
          </cell>
        </row>
        <row r="646">
          <cell r="B646" t="str">
            <v>676378</v>
          </cell>
          <cell r="C646" t="str">
            <v>AG-1749 OD</v>
          </cell>
          <cell r="D646" t="str">
            <v>30BL2 SL7TX16  X</v>
          </cell>
          <cell r="E646" t="str">
            <v>960709</v>
          </cell>
        </row>
        <row r="647">
          <cell r="B647" t="str">
            <v>669635</v>
          </cell>
          <cell r="C647" t="str">
            <v>AD-XT15+1000</v>
          </cell>
          <cell r="D647" t="str">
            <v xml:space="preserve">      EX14TX4  X</v>
          </cell>
          <cell r="E647" t="str">
            <v>960709</v>
          </cell>
        </row>
        <row r="648">
          <cell r="B648" t="str">
            <v>669556</v>
          </cell>
          <cell r="C648" t="str">
            <v>AD-XT30+1000</v>
          </cell>
          <cell r="D648" t="str">
            <v xml:space="preserve">      EX14TX4  X</v>
          </cell>
          <cell r="E648" t="str">
            <v>960709</v>
          </cell>
        </row>
        <row r="649">
          <cell r="B649" t="str">
            <v>681143</v>
          </cell>
          <cell r="C649" t="str">
            <v>AD-XT15+1000</v>
          </cell>
          <cell r="D649" t="str">
            <v xml:space="preserve">      IT14TX1  X</v>
          </cell>
          <cell r="E649" t="str">
            <v>960709</v>
          </cell>
        </row>
        <row r="650">
          <cell r="B650" t="str">
            <v>681131</v>
          </cell>
          <cell r="C650" t="str">
            <v>AD-XT15+1000</v>
          </cell>
          <cell r="D650" t="str">
            <v xml:space="preserve">      IT14TX2  X</v>
          </cell>
          <cell r="E650" t="str">
            <v>960709</v>
          </cell>
        </row>
        <row r="651">
          <cell r="B651" t="str">
            <v>681167</v>
          </cell>
          <cell r="C651" t="str">
            <v>AD-XT30+1000</v>
          </cell>
          <cell r="D651" t="str">
            <v xml:space="preserve">      IT14TX1  X</v>
          </cell>
          <cell r="E651" t="str">
            <v>960709</v>
          </cell>
        </row>
        <row r="652">
          <cell r="B652" t="str">
            <v>681260</v>
          </cell>
          <cell r="C652" t="str">
            <v>AD-XT15+1000</v>
          </cell>
          <cell r="D652" t="str">
            <v xml:space="preserve">      ZX14TX1  X</v>
          </cell>
          <cell r="E652" t="str">
            <v>960709</v>
          </cell>
        </row>
        <row r="653">
          <cell r="B653" t="str">
            <v>681234</v>
          </cell>
          <cell r="C653" t="str">
            <v>AD-XT15+1000</v>
          </cell>
          <cell r="D653" t="str">
            <v xml:space="preserve">      ZX14TX2  X</v>
          </cell>
          <cell r="E653" t="str">
            <v>960709</v>
          </cell>
        </row>
        <row r="654">
          <cell r="B654" t="str">
            <v>681246</v>
          </cell>
          <cell r="C654" t="str">
            <v>AD-XT15+1000</v>
          </cell>
          <cell r="D654" t="str">
            <v xml:space="preserve">      ZX14TX7  X</v>
          </cell>
          <cell r="E654" t="str">
            <v>960709</v>
          </cell>
        </row>
        <row r="655">
          <cell r="B655" t="str">
            <v>681301</v>
          </cell>
          <cell r="C655" t="str">
            <v>AD-XT30+1000</v>
          </cell>
          <cell r="D655" t="str">
            <v xml:space="preserve">      ZX14TX1  X</v>
          </cell>
          <cell r="E655" t="str">
            <v>960709</v>
          </cell>
        </row>
        <row r="656">
          <cell r="B656" t="str">
            <v>681271</v>
          </cell>
          <cell r="C656" t="str">
            <v>AD-XT30+1000</v>
          </cell>
          <cell r="D656" t="str">
            <v xml:space="preserve">      ZX14TX2  X</v>
          </cell>
          <cell r="E656" t="str">
            <v>960709</v>
          </cell>
        </row>
        <row r="657">
          <cell r="B657" t="str">
            <v>681283</v>
          </cell>
          <cell r="C657" t="str">
            <v>AD-XT30+1000</v>
          </cell>
          <cell r="D657" t="str">
            <v xml:space="preserve">      ZX14TX7  X</v>
          </cell>
          <cell r="E657" t="str">
            <v>960709</v>
          </cell>
        </row>
        <row r="658">
          <cell r="B658" t="str">
            <v>681313</v>
          </cell>
          <cell r="C658" t="str">
            <v>AD-XT15+1000</v>
          </cell>
          <cell r="D658" t="str">
            <v xml:space="preserve">      AT14TX2  X</v>
          </cell>
          <cell r="E658" t="str">
            <v>960709</v>
          </cell>
        </row>
        <row r="659">
          <cell r="B659" t="str">
            <v>681325</v>
          </cell>
          <cell r="C659" t="str">
            <v>AD-XT15+1000</v>
          </cell>
          <cell r="D659" t="str">
            <v xml:space="preserve">      AT14TX2 SX</v>
          </cell>
          <cell r="E659" t="str">
            <v>960709</v>
          </cell>
        </row>
        <row r="660">
          <cell r="B660" t="str">
            <v>681349</v>
          </cell>
          <cell r="C660" t="str">
            <v>AD-XT30+1000</v>
          </cell>
          <cell r="D660" t="str">
            <v xml:space="preserve">      AT14TX2  X</v>
          </cell>
          <cell r="E660" t="str">
            <v>960709</v>
          </cell>
        </row>
        <row r="661">
          <cell r="B661" t="str">
            <v>681337</v>
          </cell>
          <cell r="C661" t="str">
            <v>AD-XT30+1000</v>
          </cell>
          <cell r="D661" t="str">
            <v xml:space="preserve">      AT14TX2 SX</v>
          </cell>
          <cell r="E661" t="str">
            <v>960709</v>
          </cell>
        </row>
        <row r="662">
          <cell r="B662" t="str">
            <v>681374</v>
          </cell>
          <cell r="C662" t="str">
            <v>AD-XT15+1000</v>
          </cell>
          <cell r="D662" t="str">
            <v xml:space="preserve">      SL14TX2  X</v>
          </cell>
          <cell r="E662" t="str">
            <v>960709</v>
          </cell>
        </row>
        <row r="663">
          <cell r="B663" t="str">
            <v>681350</v>
          </cell>
          <cell r="C663" t="str">
            <v>AD-XT15+1000</v>
          </cell>
          <cell r="D663" t="str">
            <v xml:space="preserve">      SL14TX2 SX</v>
          </cell>
          <cell r="E663" t="str">
            <v>960709</v>
          </cell>
        </row>
        <row r="664">
          <cell r="B664" t="str">
            <v>681362</v>
          </cell>
          <cell r="C664" t="str">
            <v>AD-XT15+1000</v>
          </cell>
          <cell r="D664" t="str">
            <v xml:space="preserve">      SL14TX7  X</v>
          </cell>
          <cell r="E664" t="str">
            <v>960709</v>
          </cell>
        </row>
        <row r="665">
          <cell r="B665" t="str">
            <v>681386</v>
          </cell>
          <cell r="C665" t="str">
            <v>AD-XT30+1000</v>
          </cell>
          <cell r="D665" t="str">
            <v xml:space="preserve">      SL14TX2  X</v>
          </cell>
          <cell r="E665" t="str">
            <v>960709</v>
          </cell>
        </row>
        <row r="666">
          <cell r="B666" t="str">
            <v>681404</v>
          </cell>
          <cell r="C666" t="str">
            <v>AD-XT30+1000</v>
          </cell>
          <cell r="D666" t="str">
            <v xml:space="preserve">      SL14TX2 SX</v>
          </cell>
          <cell r="E666" t="str">
            <v>960709</v>
          </cell>
        </row>
        <row r="667">
          <cell r="B667" t="str">
            <v>681398</v>
          </cell>
          <cell r="C667" t="str">
            <v>AD-XT30+1000</v>
          </cell>
          <cell r="D667" t="str">
            <v xml:space="preserve">      SL14TX7  X</v>
          </cell>
          <cell r="E667" t="str">
            <v>960709</v>
          </cell>
        </row>
        <row r="668">
          <cell r="B668" t="str">
            <v>680527</v>
          </cell>
          <cell r="C668" t="str">
            <v>AG-OD TPCFIS</v>
          </cell>
          <cell r="D668" t="str">
            <v>15    STIT7TX19X</v>
          </cell>
          <cell r="E668" t="str">
            <v>960803</v>
          </cell>
        </row>
        <row r="669">
          <cell r="B669" t="str">
            <v>669209</v>
          </cell>
          <cell r="C669" t="str">
            <v>ACTOS</v>
          </cell>
          <cell r="D669" t="str">
            <v>15    FX14TX2 SX</v>
          </cell>
          <cell r="E669" t="str">
            <v>960803</v>
          </cell>
        </row>
        <row r="670">
          <cell r="B670" t="str">
            <v>676585</v>
          </cell>
          <cell r="C670" t="str">
            <v>ACTOS</v>
          </cell>
          <cell r="D670" t="str">
            <v>15RP  FX14TX2 SX</v>
          </cell>
          <cell r="E670" t="str">
            <v>960803</v>
          </cell>
        </row>
        <row r="671">
          <cell r="B671" t="str">
            <v>669313</v>
          </cell>
          <cell r="C671" t="str">
            <v>ACTOS</v>
          </cell>
          <cell r="D671" t="str">
            <v>30    FX14TX2 SX</v>
          </cell>
          <cell r="E671" t="str">
            <v>960803</v>
          </cell>
        </row>
        <row r="672">
          <cell r="B672" t="str">
            <v>676718</v>
          </cell>
          <cell r="C672" t="str">
            <v>ACTOS</v>
          </cell>
          <cell r="D672" t="str">
            <v>30RP  FX14TX2 SX</v>
          </cell>
          <cell r="E672" t="str">
            <v>960803</v>
          </cell>
        </row>
        <row r="673">
          <cell r="B673" t="str">
            <v>682603</v>
          </cell>
          <cell r="C673" t="str">
            <v>ACTOS DAITO</v>
          </cell>
          <cell r="D673" t="str">
            <v>15RP  FX14TX2 SX</v>
          </cell>
          <cell r="E673" t="str">
            <v>960803</v>
          </cell>
        </row>
        <row r="674">
          <cell r="B674" t="str">
            <v>682688</v>
          </cell>
          <cell r="C674" t="str">
            <v>ACTOS DAITO</v>
          </cell>
          <cell r="D674" t="str">
            <v>30RP  FX14TX2 SX</v>
          </cell>
          <cell r="E674" t="str">
            <v>960803</v>
          </cell>
        </row>
        <row r="675">
          <cell r="B675" t="str">
            <v>679434</v>
          </cell>
          <cell r="C675" t="str">
            <v>AG1749OD TIL</v>
          </cell>
          <cell r="D675" t="str">
            <v>15BL2 FX7TX18 X</v>
          </cell>
          <cell r="E675" t="str">
            <v>960803</v>
          </cell>
        </row>
        <row r="676">
          <cell r="B676" t="str">
            <v>679537</v>
          </cell>
          <cell r="C676" t="str">
            <v>AG1749OD TIL</v>
          </cell>
          <cell r="D676" t="str">
            <v>30BL2 FX7TX16 X</v>
          </cell>
          <cell r="E676" t="str">
            <v>960803</v>
          </cell>
        </row>
        <row r="677">
          <cell r="B677" t="str">
            <v>680588</v>
          </cell>
          <cell r="C677" t="str">
            <v>AG-OD TPCFIS</v>
          </cell>
          <cell r="D677" t="str">
            <v>15BL2 FX7TX18 X</v>
          </cell>
          <cell r="E677" t="str">
            <v>960803</v>
          </cell>
        </row>
        <row r="678">
          <cell r="B678" t="str">
            <v>680679</v>
          </cell>
          <cell r="C678" t="str">
            <v>AG-OD TPCFIS</v>
          </cell>
          <cell r="D678" t="str">
            <v>30BL2 FX7TX16 X</v>
          </cell>
          <cell r="E678" t="str">
            <v>960803</v>
          </cell>
        </row>
        <row r="679">
          <cell r="B679" t="str">
            <v>684004</v>
          </cell>
          <cell r="C679" t="str">
            <v>TAK-375 TIL</v>
          </cell>
          <cell r="D679" t="str">
            <v>8MG   EX10TX3 X</v>
          </cell>
          <cell r="E679" t="str">
            <v>960803</v>
          </cell>
        </row>
        <row r="680">
          <cell r="B680" t="str">
            <v>681155</v>
          </cell>
          <cell r="C680" t="str">
            <v>AD-XT30+1000</v>
          </cell>
          <cell r="D680" t="str">
            <v xml:space="preserve">      IT14TX2 X</v>
          </cell>
          <cell r="E680" t="str">
            <v>960803</v>
          </cell>
        </row>
        <row r="681">
          <cell r="B681" t="str">
            <v>684077</v>
          </cell>
          <cell r="C681" t="str">
            <v>TAK-375 TIL</v>
          </cell>
          <cell r="D681" t="str">
            <v>4MG   IT10TX3 X</v>
          </cell>
          <cell r="E681" t="str">
            <v>960803</v>
          </cell>
        </row>
        <row r="682">
          <cell r="B682" t="str">
            <v>684030</v>
          </cell>
          <cell r="C682" t="str">
            <v>TAK-375 TIL</v>
          </cell>
          <cell r="D682" t="str">
            <v>8MG   IT10TX3 X</v>
          </cell>
          <cell r="E682" t="str">
            <v>960803</v>
          </cell>
        </row>
        <row r="683">
          <cell r="B683" t="str">
            <v>683978</v>
          </cell>
          <cell r="C683" t="str">
            <v>TAK-375 TIL</v>
          </cell>
          <cell r="D683" t="str">
            <v>4MG   ZX10TX3 X</v>
          </cell>
          <cell r="E683" t="str">
            <v>960803</v>
          </cell>
        </row>
        <row r="684">
          <cell r="B684" t="str">
            <v>683980</v>
          </cell>
          <cell r="C684" t="str">
            <v>TAK-375 TIL</v>
          </cell>
          <cell r="D684" t="str">
            <v>8MG   ZX10TX3 X</v>
          </cell>
          <cell r="E684" t="str">
            <v>960803</v>
          </cell>
        </row>
        <row r="685">
          <cell r="B685" t="str">
            <v>684016</v>
          </cell>
          <cell r="C685" t="str">
            <v>TAK-375 TIL</v>
          </cell>
          <cell r="D685" t="str">
            <v>4MG   FX10TX3 X</v>
          </cell>
          <cell r="E685" t="str">
            <v>960803</v>
          </cell>
        </row>
        <row r="686">
          <cell r="B686" t="str">
            <v>684028</v>
          </cell>
          <cell r="C686" t="str">
            <v>TAK-375 TIL</v>
          </cell>
          <cell r="D686" t="str">
            <v>8MG   FX10TX3 X</v>
          </cell>
          <cell r="E686" t="str">
            <v>960803</v>
          </cell>
        </row>
        <row r="687">
          <cell r="B687" t="str">
            <v>683875</v>
          </cell>
          <cell r="C687" t="str">
            <v>AG-OD15TIL</v>
          </cell>
          <cell r="D687" t="str">
            <v>DEBOSSSTIT7TX19X</v>
          </cell>
          <cell r="E687" t="str">
            <v>960809</v>
          </cell>
        </row>
        <row r="688">
          <cell r="B688" t="str">
            <v>683887</v>
          </cell>
          <cell r="C688" t="str">
            <v>AG-OD15TIL</v>
          </cell>
          <cell r="D688" t="str">
            <v>DEBOSSTIT7TX19SX</v>
          </cell>
          <cell r="E688" t="str">
            <v>960809</v>
          </cell>
        </row>
        <row r="689">
          <cell r="B689" t="str">
            <v>683899</v>
          </cell>
          <cell r="C689" t="str">
            <v>AG-OD30TIL</v>
          </cell>
          <cell r="D689" t="str">
            <v>DEBOSSSTIT7TX16X</v>
          </cell>
          <cell r="E689" t="str">
            <v>960809</v>
          </cell>
        </row>
        <row r="690">
          <cell r="B690" t="str">
            <v>683905</v>
          </cell>
          <cell r="C690" t="str">
            <v>AG-OD30TIL</v>
          </cell>
          <cell r="D690" t="str">
            <v>DEBOSSTIT7TX16SX</v>
          </cell>
          <cell r="E690" t="str">
            <v>960809</v>
          </cell>
        </row>
        <row r="691">
          <cell r="B691" t="str">
            <v>679719</v>
          </cell>
          <cell r="C691" t="str">
            <v>AD-4833SU</v>
          </cell>
          <cell r="D691" t="str">
            <v>45+4  EX14TX2  X</v>
          </cell>
          <cell r="E691" t="str">
            <v>960809</v>
          </cell>
        </row>
        <row r="692">
          <cell r="B692" t="str">
            <v>683991</v>
          </cell>
          <cell r="C692" t="str">
            <v>TAK-375 TIL</v>
          </cell>
          <cell r="D692" t="str">
            <v>4MG   EX10TX3  X</v>
          </cell>
          <cell r="E692" t="str">
            <v>960809</v>
          </cell>
        </row>
        <row r="693">
          <cell r="B693" t="str">
            <v>683930</v>
          </cell>
          <cell r="C693" t="str">
            <v>AD-4833MET</v>
          </cell>
          <cell r="D693" t="str">
            <v>15+850HK14TX2  X</v>
          </cell>
          <cell r="E693" t="str">
            <v>960809</v>
          </cell>
        </row>
        <row r="694">
          <cell r="B694" t="str">
            <v>683929</v>
          </cell>
          <cell r="C694" t="str">
            <v>AD-4833MET</v>
          </cell>
          <cell r="D694" t="str">
            <v>15+850JC14TX2  X</v>
          </cell>
          <cell r="E694" t="str">
            <v>960809</v>
          </cell>
        </row>
        <row r="695">
          <cell r="B695" t="str">
            <v>683942</v>
          </cell>
          <cell r="C695" t="str">
            <v>AD-4833MET</v>
          </cell>
          <cell r="D695" t="str">
            <v>15+850TX14TX2  X</v>
          </cell>
          <cell r="E695" t="str">
            <v>960809</v>
          </cell>
        </row>
        <row r="696">
          <cell r="B696" t="str">
            <v>679203</v>
          </cell>
          <cell r="C696" t="str">
            <v>AD-4833MET</v>
          </cell>
          <cell r="D696" t="str">
            <v>15+850ZX14TX2  X</v>
          </cell>
          <cell r="E696" t="str">
            <v>960809</v>
          </cell>
        </row>
        <row r="697">
          <cell r="B697" t="str">
            <v>679823</v>
          </cell>
          <cell r="C697" t="str">
            <v>AD-4833SU</v>
          </cell>
          <cell r="D697" t="str">
            <v>45+4  ZX10TX5  X</v>
          </cell>
          <cell r="E697" t="str">
            <v>960809</v>
          </cell>
        </row>
        <row r="698">
          <cell r="B698" t="str">
            <v>679800</v>
          </cell>
          <cell r="C698" t="str">
            <v>AD-4833SU</v>
          </cell>
          <cell r="D698" t="str">
            <v>45+4  ZX14TX2  X</v>
          </cell>
          <cell r="E698" t="str">
            <v>960809</v>
          </cell>
        </row>
        <row r="699">
          <cell r="B699" t="str">
            <v>679811</v>
          </cell>
          <cell r="C699" t="str">
            <v>AD-4833SU</v>
          </cell>
          <cell r="D699" t="str">
            <v>45+4  ZX14TX7  X</v>
          </cell>
          <cell r="E699" t="str">
            <v>960809</v>
          </cell>
        </row>
        <row r="700">
          <cell r="B700" t="str">
            <v>679835</v>
          </cell>
          <cell r="C700" t="str">
            <v>AD-4833SU</v>
          </cell>
          <cell r="D700" t="str">
            <v>45+4 ZX14TX1 S X</v>
          </cell>
          <cell r="E700" t="str">
            <v>960809</v>
          </cell>
        </row>
        <row r="701">
          <cell r="B701" t="str">
            <v>679884</v>
          </cell>
          <cell r="C701" t="str">
            <v>AD-4833SU</v>
          </cell>
          <cell r="D701" t="str">
            <v>45+4  AT14TX2  X</v>
          </cell>
          <cell r="E701" t="str">
            <v>960809</v>
          </cell>
        </row>
        <row r="702">
          <cell r="B702" t="str">
            <v>679896</v>
          </cell>
          <cell r="C702" t="str">
            <v>AD-4833SU</v>
          </cell>
          <cell r="D702" t="str">
            <v>45+4 AT14TX2 S X</v>
          </cell>
          <cell r="E702" t="str">
            <v>960809</v>
          </cell>
        </row>
        <row r="703">
          <cell r="B703" t="str">
            <v>679902</v>
          </cell>
          <cell r="C703" t="str">
            <v>AD-4833SU</v>
          </cell>
          <cell r="D703" t="str">
            <v>30+2  SL14TX2  X</v>
          </cell>
          <cell r="E703" t="str">
            <v>960809</v>
          </cell>
        </row>
        <row r="704">
          <cell r="B704" t="str">
            <v>679914</v>
          </cell>
          <cell r="C704" t="str">
            <v>AD-4833SU</v>
          </cell>
          <cell r="D704" t="str">
            <v>30+2  SL14TX7  X</v>
          </cell>
          <cell r="E704" t="str">
            <v>960809</v>
          </cell>
        </row>
        <row r="705">
          <cell r="B705" t="str">
            <v>679926</v>
          </cell>
          <cell r="C705" t="str">
            <v>AD-4833SU</v>
          </cell>
          <cell r="D705" t="str">
            <v>30+2 SL14TX2 S X</v>
          </cell>
          <cell r="E705" t="str">
            <v>960809</v>
          </cell>
        </row>
        <row r="706">
          <cell r="B706" t="str">
            <v>679938</v>
          </cell>
          <cell r="C706" t="str">
            <v>AD-4833SU</v>
          </cell>
          <cell r="D706" t="str">
            <v>30+4  SL14TX2  X</v>
          </cell>
          <cell r="E706" t="str">
            <v>960809</v>
          </cell>
        </row>
        <row r="707">
          <cell r="B707" t="str">
            <v>679940</v>
          </cell>
          <cell r="C707" t="str">
            <v>AD-4833SU</v>
          </cell>
          <cell r="D707" t="str">
            <v>30+4  SL14TX7  X</v>
          </cell>
          <cell r="E707" t="str">
            <v>960809</v>
          </cell>
        </row>
        <row r="708">
          <cell r="B708" t="str">
            <v>679951</v>
          </cell>
          <cell r="C708" t="str">
            <v>AD-4833SU</v>
          </cell>
          <cell r="D708" t="str">
            <v>30+4 SL14TX2 S X</v>
          </cell>
          <cell r="E708" t="str">
            <v>960809</v>
          </cell>
        </row>
        <row r="709">
          <cell r="B709" t="str">
            <v>679963</v>
          </cell>
          <cell r="C709" t="str">
            <v>AD-4833SU</v>
          </cell>
          <cell r="D709" t="str">
            <v>45+4  SL14TX2  X</v>
          </cell>
          <cell r="E709" t="str">
            <v>960809</v>
          </cell>
        </row>
        <row r="710">
          <cell r="B710" t="str">
            <v>679975</v>
          </cell>
          <cell r="C710" t="str">
            <v>AD-4833SU</v>
          </cell>
          <cell r="D710" t="str">
            <v>45+4  SL14TX7  X</v>
          </cell>
          <cell r="E710" t="str">
            <v>960809</v>
          </cell>
        </row>
        <row r="711">
          <cell r="B711" t="str">
            <v>679987</v>
          </cell>
          <cell r="C711" t="str">
            <v>AD-4833SU</v>
          </cell>
          <cell r="D711" t="str">
            <v>45+4 SL14TX2 S X</v>
          </cell>
          <cell r="E711" t="str">
            <v>960809</v>
          </cell>
        </row>
        <row r="712">
          <cell r="B712" t="str">
            <v>684090</v>
          </cell>
          <cell r="C712" t="str">
            <v>XXXXXXXXXXXX</v>
          </cell>
          <cell r="D712" t="str">
            <v>XXXXXXXXXXXXXXXX</v>
          </cell>
          <cell r="E712" t="str">
            <v>999900</v>
          </cell>
        </row>
        <row r="713">
          <cell r="B713" t="str">
            <v>684119</v>
          </cell>
          <cell r="C713" t="str">
            <v>XXXXXXXXXXXX</v>
          </cell>
          <cell r="D713" t="str">
            <v>XXXXXXXXXXXXXXXX</v>
          </cell>
          <cell r="E713" t="str">
            <v>999900</v>
          </cell>
        </row>
        <row r="714">
          <cell r="B714" t="str">
            <v>684107</v>
          </cell>
          <cell r="C714" t="str">
            <v>XXXXXXXXXXXX</v>
          </cell>
          <cell r="D714" t="str">
            <v>XXXXXXXXXXXXXXXX</v>
          </cell>
          <cell r="E714" t="str">
            <v>999900</v>
          </cell>
        </row>
        <row r="715">
          <cell r="B715" t="str">
            <v>687560</v>
          </cell>
          <cell r="C715" t="str">
            <v>ACTOS AD4</v>
          </cell>
          <cell r="D715" t="str">
            <v>15    IT14TX2</v>
          </cell>
          <cell r="E715" t="str">
            <v>010001</v>
          </cell>
        </row>
        <row r="716">
          <cell r="B716" t="str">
            <v>687571</v>
          </cell>
          <cell r="C716" t="str">
            <v>ACTOS AD4</v>
          </cell>
          <cell r="D716" t="str">
            <v>30    IT14TX2</v>
          </cell>
          <cell r="E716" t="str">
            <v>010002</v>
          </cell>
        </row>
        <row r="717">
          <cell r="B717" t="str">
            <v>687583</v>
          </cell>
          <cell r="C717" t="str">
            <v>AD-4833MET G</v>
          </cell>
          <cell r="D717" t="str">
            <v>15+850IT14TX4</v>
          </cell>
          <cell r="E717" t="str">
            <v>008002</v>
          </cell>
        </row>
        <row r="718">
          <cell r="B718" t="str">
            <v>687601</v>
          </cell>
          <cell r="C718" t="str">
            <v>ACTOS</v>
          </cell>
          <cell r="D718" t="str">
            <v>15    FX14TX6</v>
          </cell>
          <cell r="E718" t="str">
            <v>010001</v>
          </cell>
        </row>
        <row r="719">
          <cell r="B719" t="str">
            <v>687613</v>
          </cell>
          <cell r="C719" t="str">
            <v>ACTOS</v>
          </cell>
          <cell r="D719" t="str">
            <v>30    FX14TX6</v>
          </cell>
          <cell r="E719" t="str">
            <v>010002</v>
          </cell>
        </row>
        <row r="720">
          <cell r="B720" t="str">
            <v>687315</v>
          </cell>
          <cell r="C720" t="str">
            <v>AD-4833SU</v>
          </cell>
          <cell r="D720" t="str">
            <v>30+2  PO14TX1</v>
          </cell>
          <cell r="E720" t="str">
            <v>009001</v>
          </cell>
        </row>
        <row r="721">
          <cell r="B721" t="str">
            <v>689592</v>
          </cell>
          <cell r="C721" t="str">
            <v>AD-4833MET</v>
          </cell>
          <cell r="D721" t="str">
            <v>15+850PH14TX8</v>
          </cell>
          <cell r="E721" t="str">
            <v>008002</v>
          </cell>
        </row>
        <row r="722">
          <cell r="B722" t="str">
            <v>777772</v>
          </cell>
          <cell r="C722" t="str">
            <v>AG-OD15TIL</v>
          </cell>
          <cell r="D722" t="str">
            <v>DEBTIFIT1000T</v>
          </cell>
          <cell r="E722" t="str">
            <v>010201</v>
          </cell>
        </row>
        <row r="723">
          <cell r="B723" t="str">
            <v>777773</v>
          </cell>
          <cell r="C723" t="str">
            <v>AG-OD30TIL</v>
          </cell>
          <cell r="D723" t="str">
            <v>DEBTIFIT1000T</v>
          </cell>
          <cell r="E723" t="str">
            <v>010203</v>
          </cell>
        </row>
        <row r="724">
          <cell r="B724" t="str">
            <v>777774</v>
          </cell>
          <cell r="C724" t="str">
            <v xml:space="preserve">BLOPRESS </v>
          </cell>
          <cell r="D724" t="str">
            <v>4   TIFEX1000T</v>
          </cell>
          <cell r="E724" t="str">
            <v>010501</v>
          </cell>
        </row>
        <row r="725">
          <cell r="B725" t="str">
            <v>777775</v>
          </cell>
          <cell r="C725" t="str">
            <v xml:space="preserve">BLOPRESS </v>
          </cell>
          <cell r="D725" t="str">
            <v>8   TIFEX1000T</v>
          </cell>
          <cell r="E725" t="str">
            <v>010502</v>
          </cell>
        </row>
        <row r="726">
          <cell r="B726" t="str">
            <v>777776</v>
          </cell>
          <cell r="C726" t="str">
            <v xml:space="preserve">BLOPRESS </v>
          </cell>
          <cell r="D726" t="str">
            <v>16  TIFEX1000T</v>
          </cell>
          <cell r="E726" t="str">
            <v>010503</v>
          </cell>
        </row>
        <row r="727">
          <cell r="B727" t="str">
            <v>687583</v>
          </cell>
          <cell r="C727" t="str">
            <v>AD-4833MET G</v>
          </cell>
          <cell r="D727" t="str">
            <v>15+850IT14TX4</v>
          </cell>
          <cell r="E727" t="str">
            <v>008002</v>
          </cell>
        </row>
        <row r="728">
          <cell r="B728" t="str">
            <v>687560</v>
          </cell>
          <cell r="C728" t="str">
            <v>ACTOS AD4</v>
          </cell>
          <cell r="D728" t="str">
            <v>15 IT14TX2</v>
          </cell>
          <cell r="E728" t="str">
            <v>010001</v>
          </cell>
        </row>
        <row r="729">
          <cell r="B729" t="str">
            <v>687571</v>
          </cell>
          <cell r="C729" t="str">
            <v>ACTOS AD4</v>
          </cell>
          <cell r="D729" t="str">
            <v>30 IT14TX2</v>
          </cell>
          <cell r="E729" t="str">
            <v>010002</v>
          </cell>
        </row>
        <row r="730">
          <cell r="B730" t="str">
            <v>689610</v>
          </cell>
          <cell r="C730" t="str">
            <v>ACTOS</v>
          </cell>
          <cell r="D730" t="str">
            <v>45   IT14TX1S</v>
          </cell>
          <cell r="E730" t="str">
            <v>010003</v>
          </cell>
        </row>
        <row r="731">
          <cell r="B731" t="str">
            <v>689609</v>
          </cell>
          <cell r="C731" t="str">
            <v>ACTOS</v>
          </cell>
          <cell r="D731" t="str">
            <v>45   IT14TX2</v>
          </cell>
          <cell r="E731" t="str">
            <v>010003</v>
          </cell>
        </row>
        <row r="732">
          <cell r="B732" t="str">
            <v>689890</v>
          </cell>
          <cell r="C732" t="str">
            <v>ACTOS</v>
          </cell>
          <cell r="D732" t="str">
            <v>15 TU14TX1 S</v>
          </cell>
          <cell r="E732" t="str">
            <v>010001</v>
          </cell>
        </row>
        <row r="733">
          <cell r="B733" t="str">
            <v>687789</v>
          </cell>
          <cell r="C733" t="str">
            <v>ACTOS</v>
          </cell>
          <cell r="D733" t="str">
            <v>15 TU14TX2</v>
          </cell>
          <cell r="E733" t="str">
            <v>010001</v>
          </cell>
        </row>
        <row r="734">
          <cell r="B734" t="str">
            <v>689907</v>
          </cell>
          <cell r="C734" t="str">
            <v>ACTOS</v>
          </cell>
          <cell r="D734" t="str">
            <v>30 TU14TX1S</v>
          </cell>
          <cell r="E734" t="str">
            <v>010002</v>
          </cell>
        </row>
        <row r="735">
          <cell r="B735" t="str">
            <v>687790</v>
          </cell>
          <cell r="C735" t="str">
            <v>ACTOS</v>
          </cell>
          <cell r="D735" t="str">
            <v>30 TU14TX2</v>
          </cell>
          <cell r="E735" t="str">
            <v>010002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Artur1">
      <a:dk1>
        <a:sysClr val="windowText" lastClr="000000"/>
      </a:dk1>
      <a:lt1>
        <a:sysClr val="window" lastClr="FFFFFF"/>
      </a:lt1>
      <a:dk2>
        <a:srgbClr val="464646"/>
      </a:dk2>
      <a:lt2>
        <a:srgbClr val="66FFFF"/>
      </a:lt2>
      <a:accent1>
        <a:srgbClr val="2DA2BF"/>
      </a:accent1>
      <a:accent2>
        <a:srgbClr val="DA1F28"/>
      </a:accent2>
      <a:accent3>
        <a:srgbClr val="FFCC66"/>
      </a:accent3>
      <a:accent4>
        <a:srgbClr val="0000FF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P132"/>
  <sheetViews>
    <sheetView tabSelected="1" zoomScale="85" zoomScaleNormal="85" zoomScaleSheetLayoutView="70" workbookViewId="0">
      <selection activeCell="K9" sqref="K9"/>
    </sheetView>
  </sheetViews>
  <sheetFormatPr defaultColWidth="9" defaultRowHeight="13.2"/>
  <cols>
    <col min="1" max="2" width="7.6640625" style="98" customWidth="1"/>
    <col min="3" max="3" width="10.44140625" style="105" customWidth="1"/>
    <col min="4" max="4" width="11.6640625" style="84" customWidth="1"/>
    <col min="5" max="5" width="11.77734375" style="98" customWidth="1"/>
    <col min="6" max="6" width="11.88671875" style="98" customWidth="1"/>
    <col min="7" max="7" width="10.6640625" style="98" customWidth="1"/>
    <col min="8" max="8" width="10.77734375" style="106" customWidth="1"/>
    <col min="9" max="9" width="3.44140625" style="123" customWidth="1"/>
    <col min="10" max="10" width="7.44140625" style="128" customWidth="1"/>
    <col min="11" max="11" width="15.21875" style="98" customWidth="1"/>
    <col min="12" max="12" width="21" style="98" customWidth="1"/>
    <col min="13" max="13" width="9.88671875" style="131" customWidth="1"/>
    <col min="14" max="14" width="9.109375" style="34" customWidth="1"/>
    <col min="15" max="15" width="11.88671875" style="84" customWidth="1"/>
    <col min="16" max="16" width="15" style="98" customWidth="1"/>
    <col min="17" max="17" width="38.6640625" style="107" customWidth="1"/>
    <col min="18" max="18" width="39.77734375" style="107" customWidth="1"/>
    <col min="19" max="19" width="14" style="84" bestFit="1" customWidth="1"/>
    <col min="20" max="20" width="14" style="98" bestFit="1" customWidth="1"/>
    <col min="21" max="21" width="14.6640625" style="98" bestFit="1" customWidth="1"/>
    <col min="22" max="22" width="9" style="64"/>
    <col min="23" max="23" width="22" style="30" customWidth="1"/>
    <col min="24" max="249" width="9" style="64"/>
    <col min="250" max="16384" width="9" style="88"/>
  </cols>
  <sheetData>
    <row r="1" spans="1:250">
      <c r="A1" s="127"/>
      <c r="B1" s="35"/>
      <c r="C1" s="114" t="s">
        <v>1440</v>
      </c>
      <c r="D1" s="99"/>
      <c r="E1" s="100"/>
      <c r="F1" s="37"/>
      <c r="G1" s="101"/>
      <c r="H1" s="53"/>
      <c r="I1" s="124"/>
      <c r="J1" s="100"/>
      <c r="K1" s="43"/>
      <c r="L1" s="54"/>
      <c r="M1" s="129"/>
      <c r="N1" s="31">
        <v>0</v>
      </c>
      <c r="O1" s="29">
        <v>0</v>
      </c>
      <c r="P1" s="41"/>
      <c r="Q1" s="48"/>
      <c r="R1" s="49"/>
      <c r="S1" s="40"/>
      <c r="T1" s="40"/>
      <c r="U1" s="41"/>
      <c r="V1" s="102"/>
    </row>
    <row r="2" spans="1:250" ht="13.8" thickBot="1">
      <c r="A2" s="103"/>
      <c r="B2" s="35"/>
      <c r="C2" s="104"/>
      <c r="D2" s="99"/>
      <c r="E2" s="100"/>
      <c r="F2" s="37"/>
      <c r="G2" s="101"/>
      <c r="H2" s="53"/>
      <c r="I2" s="124"/>
      <c r="J2" s="119"/>
      <c r="K2" s="43"/>
      <c r="L2" s="54"/>
      <c r="M2" s="129"/>
      <c r="N2" s="31"/>
      <c r="O2" s="29"/>
      <c r="P2" s="41"/>
      <c r="Q2" s="48"/>
      <c r="R2" s="49"/>
      <c r="S2" s="40"/>
      <c r="T2" s="40"/>
      <c r="U2" s="41"/>
    </row>
    <row r="3" spans="1:250" ht="13.8" thickBot="1">
      <c r="A3" s="35"/>
      <c r="B3" s="35"/>
      <c r="C3" s="85" t="s">
        <v>196</v>
      </c>
      <c r="D3" s="86"/>
      <c r="E3" s="36"/>
      <c r="F3" s="37"/>
      <c r="G3" s="66" t="s">
        <v>1379</v>
      </c>
      <c r="H3" s="65"/>
      <c r="I3" s="125"/>
      <c r="J3" s="120" t="s">
        <v>764</v>
      </c>
      <c r="K3" s="109"/>
      <c r="L3" s="221" t="s">
        <v>1430</v>
      </c>
      <c r="M3" s="222"/>
      <c r="N3" s="223"/>
      <c r="O3" s="87" t="s">
        <v>765</v>
      </c>
      <c r="P3" s="38" t="s">
        <v>413</v>
      </c>
      <c r="Q3" s="138" t="s">
        <v>1380</v>
      </c>
      <c r="R3" s="39"/>
      <c r="S3" s="40"/>
      <c r="T3" s="40"/>
      <c r="U3" s="41"/>
    </row>
    <row r="4" spans="1:250">
      <c r="A4" s="35"/>
      <c r="B4" s="42"/>
      <c r="C4" s="110" t="s">
        <v>249</v>
      </c>
      <c r="D4" s="50"/>
      <c r="E4" s="43"/>
      <c r="F4" s="37"/>
      <c r="G4" s="44"/>
      <c r="H4" s="45"/>
      <c r="I4" s="121"/>
      <c r="J4" s="121"/>
      <c r="K4" s="46"/>
      <c r="L4" s="47"/>
      <c r="M4" s="130"/>
      <c r="N4" s="31"/>
      <c r="O4" s="29"/>
      <c r="P4" s="41"/>
      <c r="Q4" s="48"/>
      <c r="R4" s="49"/>
      <c r="S4" s="40"/>
      <c r="T4" s="40"/>
      <c r="U4" s="41"/>
    </row>
    <row r="5" spans="1:250">
      <c r="A5" s="50"/>
      <c r="B5" s="50"/>
      <c r="C5" s="110" t="s">
        <v>225</v>
      </c>
      <c r="D5" s="51"/>
      <c r="E5" s="51"/>
      <c r="F5" s="14"/>
      <c r="G5" s="52"/>
      <c r="H5" s="53"/>
      <c r="I5" s="124"/>
      <c r="J5" s="119"/>
      <c r="K5" s="43"/>
      <c r="L5" s="54"/>
      <c r="M5" s="129"/>
      <c r="N5" s="32"/>
      <c r="O5" s="29"/>
      <c r="P5" s="41"/>
      <c r="Q5" s="17" t="s">
        <v>1439</v>
      </c>
      <c r="R5" s="17" t="s">
        <v>1442</v>
      </c>
      <c r="S5" s="14"/>
      <c r="T5" s="14"/>
      <c r="U5" s="41"/>
    </row>
    <row r="6" spans="1:250" ht="52.8">
      <c r="A6" s="26" t="s">
        <v>1381</v>
      </c>
      <c r="B6" s="26" t="s">
        <v>226</v>
      </c>
      <c r="C6" s="55" t="s">
        <v>1432</v>
      </c>
      <c r="D6" s="56" t="s">
        <v>1382</v>
      </c>
      <c r="E6" s="56" t="s">
        <v>1383</v>
      </c>
      <c r="F6" s="56" t="s">
        <v>1384</v>
      </c>
      <c r="G6" s="57" t="s">
        <v>1435</v>
      </c>
      <c r="H6" s="28" t="s">
        <v>1433</v>
      </c>
      <c r="I6" s="126" t="s">
        <v>454</v>
      </c>
      <c r="J6" s="122"/>
      <c r="K6" s="58" t="s">
        <v>1424</v>
      </c>
      <c r="L6" s="59"/>
      <c r="M6" s="89" t="s">
        <v>1385</v>
      </c>
      <c r="N6" s="33" t="s">
        <v>227</v>
      </c>
      <c r="O6" s="26" t="s">
        <v>228</v>
      </c>
      <c r="P6" s="60" t="s">
        <v>117</v>
      </c>
      <c r="Q6" s="61" t="s">
        <v>1386</v>
      </c>
      <c r="R6" s="61" t="s">
        <v>1387</v>
      </c>
      <c r="S6" s="62" t="s">
        <v>1388</v>
      </c>
      <c r="T6" s="62" t="s">
        <v>1354</v>
      </c>
      <c r="U6" s="63" t="s">
        <v>1389</v>
      </c>
      <c r="V6" s="64" t="s">
        <v>762</v>
      </c>
      <c r="W6" s="30" t="s">
        <v>762</v>
      </c>
    </row>
    <row r="7" spans="1:250" s="174" customFormat="1" ht="66">
      <c r="A7" s="159"/>
      <c r="B7" s="160"/>
      <c r="C7" s="159" t="s">
        <v>1443</v>
      </c>
      <c r="D7" s="161" t="s">
        <v>1444</v>
      </c>
      <c r="E7" s="160">
        <v>40556</v>
      </c>
      <c r="F7" s="160">
        <v>40557</v>
      </c>
      <c r="G7" s="160">
        <v>40564</v>
      </c>
      <c r="H7" s="160">
        <v>40564</v>
      </c>
      <c r="I7" s="162" t="s">
        <v>118</v>
      </c>
      <c r="J7" s="163" t="s">
        <v>182</v>
      </c>
      <c r="K7" s="164" t="str">
        <f>VLOOKUP($J7,[1]code!$B$6:$E$800,2,FALSE)</f>
        <v>AG-OD30TIL</v>
      </c>
      <c r="L7" s="165" t="str">
        <f>VLOOKUP($J7,[1]code!$B$6:$E$800,3,FALSE)</f>
        <v>DEBOSSBL2SP7TX16</v>
      </c>
      <c r="M7" s="166">
        <v>16500</v>
      </c>
      <c r="N7" s="135" t="s">
        <v>1445</v>
      </c>
      <c r="O7" s="167" t="s">
        <v>1446</v>
      </c>
      <c r="P7" s="168" t="s">
        <v>1103</v>
      </c>
      <c r="Q7" s="169"/>
      <c r="R7" s="170"/>
      <c r="S7" s="171">
        <v>40508</v>
      </c>
      <c r="T7" s="10">
        <v>40513</v>
      </c>
      <c r="U7" s="160">
        <v>40457</v>
      </c>
      <c r="V7" s="172"/>
      <c r="W7" s="173" t="str">
        <f>VLOOKUP($J7,[1]code!$B$6:$E$1000,4,FALSE)</f>
        <v>010203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172"/>
      <c r="CY7" s="172"/>
      <c r="CZ7" s="172"/>
      <c r="DA7" s="172"/>
      <c r="DB7" s="172"/>
      <c r="DC7" s="172"/>
      <c r="DD7" s="172"/>
      <c r="DE7" s="172"/>
      <c r="DF7" s="172"/>
      <c r="DG7" s="172"/>
      <c r="DH7" s="172"/>
      <c r="DI7" s="172"/>
      <c r="DJ7" s="172"/>
      <c r="DK7" s="172"/>
      <c r="DL7" s="172"/>
      <c r="DM7" s="172"/>
      <c r="DN7" s="172"/>
      <c r="DO7" s="172"/>
      <c r="DP7" s="172"/>
      <c r="DQ7" s="172"/>
      <c r="DR7" s="172"/>
      <c r="DS7" s="172"/>
      <c r="DT7" s="172"/>
      <c r="DU7" s="172"/>
      <c r="DV7" s="172"/>
      <c r="DW7" s="172"/>
      <c r="DX7" s="172"/>
      <c r="DY7" s="172"/>
      <c r="DZ7" s="172"/>
      <c r="EA7" s="172"/>
      <c r="EB7" s="172"/>
      <c r="EC7" s="172"/>
      <c r="ED7" s="172"/>
      <c r="EE7" s="172"/>
      <c r="EF7" s="172"/>
      <c r="EG7" s="172"/>
      <c r="EH7" s="172"/>
      <c r="EI7" s="172"/>
      <c r="EJ7" s="172"/>
      <c r="EK7" s="172"/>
      <c r="EL7" s="172"/>
      <c r="EM7" s="172"/>
      <c r="EN7" s="172"/>
      <c r="EO7" s="172"/>
      <c r="EP7" s="172"/>
      <c r="EQ7" s="172"/>
      <c r="ER7" s="172"/>
      <c r="ES7" s="172"/>
      <c r="ET7" s="172"/>
      <c r="EU7" s="172"/>
      <c r="EV7" s="172"/>
      <c r="EW7" s="172"/>
      <c r="EX7" s="172"/>
      <c r="EY7" s="172"/>
      <c r="EZ7" s="172"/>
      <c r="FA7" s="172"/>
      <c r="FB7" s="172"/>
      <c r="FC7" s="172"/>
      <c r="FD7" s="172"/>
      <c r="FE7" s="172"/>
      <c r="FF7" s="172"/>
      <c r="FG7" s="172"/>
      <c r="FH7" s="172"/>
      <c r="FI7" s="172"/>
      <c r="FJ7" s="172"/>
      <c r="FK7" s="172"/>
      <c r="FL7" s="172"/>
      <c r="FM7" s="172"/>
      <c r="FN7" s="172"/>
      <c r="FO7" s="172"/>
      <c r="FP7" s="172"/>
      <c r="FQ7" s="172"/>
      <c r="FR7" s="172"/>
      <c r="FS7" s="172"/>
      <c r="FT7" s="172"/>
      <c r="FU7" s="172"/>
      <c r="FV7" s="172"/>
      <c r="FW7" s="172"/>
      <c r="FX7" s="172"/>
      <c r="FY7" s="172"/>
      <c r="FZ7" s="172"/>
      <c r="GA7" s="172"/>
      <c r="GB7" s="172"/>
      <c r="GC7" s="172"/>
      <c r="GD7" s="172"/>
      <c r="GE7" s="172"/>
      <c r="GF7" s="172"/>
      <c r="GG7" s="172"/>
      <c r="GH7" s="172"/>
      <c r="GI7" s="172"/>
      <c r="GJ7" s="172"/>
      <c r="GK7" s="172"/>
      <c r="GL7" s="172"/>
      <c r="GM7" s="172"/>
      <c r="GN7" s="172"/>
      <c r="GO7" s="172"/>
      <c r="GP7" s="172"/>
      <c r="GQ7" s="172"/>
      <c r="GR7" s="172"/>
      <c r="GS7" s="172"/>
      <c r="GT7" s="172"/>
      <c r="GU7" s="172"/>
      <c r="GV7" s="172"/>
      <c r="GW7" s="172"/>
      <c r="GX7" s="172"/>
      <c r="GY7" s="172"/>
      <c r="GZ7" s="172"/>
      <c r="HA7" s="172"/>
      <c r="HB7" s="172"/>
      <c r="HC7" s="172"/>
      <c r="HD7" s="172"/>
      <c r="HE7" s="172"/>
      <c r="HF7" s="172"/>
      <c r="HG7" s="172"/>
      <c r="HH7" s="172"/>
      <c r="HI7" s="172"/>
      <c r="HJ7" s="172"/>
      <c r="HK7" s="172"/>
      <c r="HL7" s="172"/>
      <c r="HM7" s="172"/>
      <c r="HN7" s="172"/>
      <c r="HO7" s="172"/>
      <c r="HP7" s="172"/>
      <c r="HQ7" s="172"/>
      <c r="HR7" s="172"/>
      <c r="HS7" s="172"/>
      <c r="HT7" s="172"/>
      <c r="HU7" s="172"/>
      <c r="HV7" s="172"/>
      <c r="HW7" s="172"/>
      <c r="HX7" s="172"/>
      <c r="HY7" s="172"/>
      <c r="HZ7" s="172"/>
      <c r="IA7" s="172"/>
      <c r="IB7" s="172"/>
      <c r="IC7" s="172"/>
      <c r="ID7" s="172"/>
      <c r="IE7" s="172"/>
      <c r="IF7" s="172"/>
      <c r="IG7" s="172"/>
      <c r="IH7" s="172"/>
      <c r="II7" s="172"/>
      <c r="IJ7" s="172"/>
      <c r="IK7" s="172"/>
      <c r="IL7" s="172"/>
      <c r="IM7" s="172"/>
      <c r="IN7" s="172"/>
      <c r="IO7" s="172"/>
      <c r="IP7" s="172"/>
    </row>
    <row r="8" spans="1:250" s="174" customFormat="1" ht="26.4">
      <c r="A8" s="175"/>
      <c r="B8" s="175"/>
      <c r="C8" s="176" t="s">
        <v>1447</v>
      </c>
      <c r="D8" s="177" t="s">
        <v>1444</v>
      </c>
      <c r="E8" s="178">
        <v>40556</v>
      </c>
      <c r="F8" s="178">
        <v>40557</v>
      </c>
      <c r="G8" s="178">
        <v>40564</v>
      </c>
      <c r="H8" s="178">
        <v>40564</v>
      </c>
      <c r="I8" s="179" t="s">
        <v>118</v>
      </c>
      <c r="J8" s="180" t="s">
        <v>1370</v>
      </c>
      <c r="K8" s="181" t="str">
        <f>VLOOKUP($J8,[1]code!$B$6:$E$800,2,FALSE)</f>
        <v>AD-4833MET</v>
      </c>
      <c r="L8" s="182" t="str">
        <f>VLOOKUP($J8,[1]code!$B$6:$E$800,3,FALSE)</f>
        <v>15+850PH14TX8</v>
      </c>
      <c r="M8" s="183">
        <v>3000</v>
      </c>
      <c r="N8" s="184" t="s">
        <v>1448</v>
      </c>
      <c r="O8" s="185" t="s">
        <v>1449</v>
      </c>
      <c r="P8" s="175" t="s">
        <v>1371</v>
      </c>
      <c r="Q8" s="186" t="s">
        <v>1450</v>
      </c>
      <c r="R8" s="186"/>
      <c r="S8" s="187">
        <v>40522</v>
      </c>
      <c r="T8" s="188"/>
      <c r="U8" s="178">
        <v>40457</v>
      </c>
      <c r="W8" s="189" t="str">
        <f>VLOOKUP($J8,[1]code!$B$6:$E$1000,4,FALSE)</f>
        <v>008002</v>
      </c>
    </row>
    <row r="9" spans="1:250" s="192" customFormat="1" ht="28.2">
      <c r="A9" s="76"/>
      <c r="B9" s="11"/>
      <c r="C9" s="76" t="s">
        <v>1451</v>
      </c>
      <c r="D9" s="72" t="s">
        <v>1444</v>
      </c>
      <c r="E9" s="11">
        <v>40557</v>
      </c>
      <c r="F9" s="11">
        <v>40560</v>
      </c>
      <c r="G9" s="11">
        <v>40567</v>
      </c>
      <c r="H9" s="11">
        <v>40567</v>
      </c>
      <c r="I9" s="91" t="s">
        <v>118</v>
      </c>
      <c r="J9" s="95" t="s">
        <v>1402</v>
      </c>
      <c r="K9" s="5" t="str">
        <f>VLOOKUP($J9,[1]code!$B$6:$E$800,2,FALSE)</f>
        <v xml:space="preserve">BLOPRESS </v>
      </c>
      <c r="L9" s="6" t="str">
        <f>VLOOKUP($J9,[1]code!$B$6:$E$800,3,FALSE)</f>
        <v>4   TIFEX1000T</v>
      </c>
      <c r="M9" s="190">
        <v>9250</v>
      </c>
      <c r="N9" s="191">
        <v>1688</v>
      </c>
      <c r="O9" s="27" t="s">
        <v>1452</v>
      </c>
      <c r="P9" s="8" t="s">
        <v>1397</v>
      </c>
      <c r="Q9" s="132" t="s">
        <v>1453</v>
      </c>
      <c r="R9" s="12"/>
      <c r="S9" s="75">
        <v>40515</v>
      </c>
      <c r="T9" s="10">
        <v>40520</v>
      </c>
      <c r="U9" s="11">
        <v>40492</v>
      </c>
      <c r="V9" s="88"/>
      <c r="W9" s="13" t="str">
        <f>VLOOKUP($J9,[1]code!$B$6:$E$1000,4,FALSE)</f>
        <v>010501</v>
      </c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</row>
    <row r="10" spans="1:250" s="172" customFormat="1" ht="56.4">
      <c r="A10" s="76"/>
      <c r="B10" s="11"/>
      <c r="C10" s="76" t="s">
        <v>1454</v>
      </c>
      <c r="D10" s="72" t="s">
        <v>1444</v>
      </c>
      <c r="E10" s="11">
        <v>40557</v>
      </c>
      <c r="F10" s="11">
        <v>40560</v>
      </c>
      <c r="G10" s="11">
        <v>40567</v>
      </c>
      <c r="H10" s="3">
        <v>40567</v>
      </c>
      <c r="I10" s="91" t="s">
        <v>118</v>
      </c>
      <c r="J10" s="95" t="s">
        <v>1403</v>
      </c>
      <c r="K10" s="5" t="str">
        <f>VLOOKUP($J10,[1]code!$B$6:$E$800,2,FALSE)</f>
        <v xml:space="preserve">BLOPRESS </v>
      </c>
      <c r="L10" s="6" t="str">
        <f>VLOOKUP($J10,[1]code!$B$6:$E$800,3,FALSE)</f>
        <v>8   TIFEX1000T</v>
      </c>
      <c r="M10" s="190">
        <v>24700</v>
      </c>
      <c r="N10" s="135" t="s">
        <v>1455</v>
      </c>
      <c r="O10" s="27" t="s">
        <v>1456</v>
      </c>
      <c r="P10" s="8" t="s">
        <v>1397</v>
      </c>
      <c r="Q10" s="132" t="s">
        <v>1457</v>
      </c>
      <c r="R10" s="9" t="s">
        <v>1458</v>
      </c>
      <c r="S10" s="10">
        <v>40501</v>
      </c>
      <c r="T10" s="11">
        <v>40506</v>
      </c>
      <c r="U10" s="11">
        <v>40492</v>
      </c>
      <c r="V10" s="88"/>
      <c r="W10" s="13" t="str">
        <f>VLOOKUP($J10,[1]code!$B$6:$E$1000,4,FALSE)</f>
        <v>010502</v>
      </c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</row>
    <row r="11" spans="1:250" s="174" customFormat="1" ht="13.8">
      <c r="A11" s="159"/>
      <c r="B11" s="160"/>
      <c r="C11" s="159" t="s">
        <v>1459</v>
      </c>
      <c r="D11" s="193" t="s">
        <v>1444</v>
      </c>
      <c r="E11" s="194">
        <v>40557</v>
      </c>
      <c r="F11" s="194">
        <v>40560</v>
      </c>
      <c r="G11" s="194">
        <v>40567</v>
      </c>
      <c r="H11" s="194">
        <v>40567</v>
      </c>
      <c r="I11" s="162" t="s">
        <v>118</v>
      </c>
      <c r="J11" s="163" t="s">
        <v>75</v>
      </c>
      <c r="K11" s="164" t="str">
        <f>VLOOKUP($J11,[1]code!$B$6:$E$800,2,FALSE)</f>
        <v>TAK-375 TIL</v>
      </c>
      <c r="L11" s="165" t="str">
        <f>VLOOKUP($J11,[1]code!$B$6:$E$800,3,FALSE)</f>
        <v>8MG   UX1000T</v>
      </c>
      <c r="M11" s="166">
        <v>1600</v>
      </c>
      <c r="N11" s="135">
        <v>1597</v>
      </c>
      <c r="O11" s="195" t="s">
        <v>1460</v>
      </c>
      <c r="P11" s="168" t="s">
        <v>1352</v>
      </c>
      <c r="Q11" s="169"/>
      <c r="R11" s="170"/>
      <c r="S11" s="171">
        <v>40508</v>
      </c>
      <c r="T11" s="10">
        <v>40513</v>
      </c>
      <c r="U11" s="160">
        <v>40492</v>
      </c>
      <c r="V11" s="196"/>
      <c r="W11" s="173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  <c r="CT11" s="196"/>
      <c r="CU11" s="196"/>
      <c r="CV11" s="196"/>
      <c r="CW11" s="196"/>
      <c r="CX11" s="196"/>
      <c r="CY11" s="196"/>
      <c r="CZ11" s="196"/>
      <c r="DA11" s="196"/>
      <c r="DB11" s="196"/>
      <c r="DC11" s="196"/>
      <c r="DD11" s="196"/>
      <c r="DE11" s="196"/>
      <c r="DF11" s="196"/>
      <c r="DG11" s="196"/>
      <c r="DH11" s="196"/>
      <c r="DI11" s="196"/>
      <c r="DJ11" s="196"/>
      <c r="DK11" s="196"/>
      <c r="DL11" s="196"/>
      <c r="DM11" s="196"/>
      <c r="DN11" s="196"/>
      <c r="DO11" s="196"/>
      <c r="DP11" s="196"/>
      <c r="DQ11" s="196"/>
      <c r="DR11" s="196"/>
      <c r="DS11" s="196"/>
      <c r="DT11" s="196"/>
      <c r="DU11" s="196"/>
      <c r="DV11" s="196"/>
      <c r="DW11" s="196"/>
      <c r="DX11" s="196"/>
      <c r="DY11" s="196"/>
      <c r="DZ11" s="196"/>
      <c r="EA11" s="196"/>
      <c r="EB11" s="196"/>
      <c r="EC11" s="196"/>
      <c r="ED11" s="196"/>
      <c r="EE11" s="196"/>
      <c r="EF11" s="196"/>
      <c r="EG11" s="196"/>
      <c r="EH11" s="196"/>
      <c r="EI11" s="196"/>
      <c r="EJ11" s="196"/>
      <c r="EK11" s="196"/>
      <c r="EL11" s="196"/>
      <c r="EM11" s="196"/>
      <c r="EN11" s="196"/>
      <c r="EO11" s="196"/>
      <c r="EP11" s="196"/>
      <c r="EQ11" s="196"/>
      <c r="ER11" s="196"/>
      <c r="ES11" s="196"/>
      <c r="ET11" s="196"/>
      <c r="EU11" s="196"/>
      <c r="EV11" s="196"/>
      <c r="EW11" s="196"/>
      <c r="EX11" s="196"/>
      <c r="EY11" s="196"/>
      <c r="EZ11" s="196"/>
      <c r="FA11" s="196"/>
      <c r="FB11" s="196"/>
      <c r="FC11" s="196"/>
      <c r="FD11" s="196"/>
      <c r="FE11" s="196"/>
      <c r="FF11" s="196"/>
      <c r="FG11" s="196"/>
      <c r="FH11" s="196"/>
      <c r="FI11" s="196"/>
      <c r="FJ11" s="196"/>
      <c r="FK11" s="196"/>
      <c r="FL11" s="196"/>
      <c r="FM11" s="196"/>
      <c r="FN11" s="196"/>
      <c r="FO11" s="196"/>
      <c r="FP11" s="196"/>
      <c r="FQ11" s="196"/>
      <c r="FR11" s="196"/>
      <c r="FS11" s="196"/>
      <c r="FT11" s="196"/>
      <c r="FU11" s="196"/>
      <c r="FV11" s="196"/>
      <c r="FW11" s="196"/>
      <c r="FX11" s="196"/>
      <c r="FY11" s="196"/>
      <c r="FZ11" s="196"/>
      <c r="GA11" s="196"/>
      <c r="GB11" s="196"/>
      <c r="GC11" s="196"/>
      <c r="GD11" s="196"/>
      <c r="GE11" s="196"/>
      <c r="GF11" s="196"/>
      <c r="GG11" s="196"/>
      <c r="GH11" s="196"/>
      <c r="GI11" s="196"/>
      <c r="GJ11" s="196"/>
      <c r="GK11" s="196"/>
      <c r="GL11" s="196"/>
      <c r="GM11" s="196"/>
      <c r="GN11" s="196"/>
      <c r="GO11" s="196"/>
      <c r="GP11" s="196"/>
      <c r="GQ11" s="196"/>
      <c r="GR11" s="196"/>
      <c r="GS11" s="196"/>
      <c r="GT11" s="196"/>
      <c r="GU11" s="196"/>
      <c r="GV11" s="196"/>
      <c r="GW11" s="196"/>
      <c r="GX11" s="196"/>
      <c r="GY11" s="196"/>
      <c r="GZ11" s="196"/>
      <c r="HA11" s="196"/>
      <c r="HB11" s="196"/>
      <c r="HC11" s="196"/>
      <c r="HD11" s="196"/>
      <c r="HE11" s="196"/>
      <c r="HF11" s="196"/>
      <c r="HG11" s="196"/>
      <c r="HH11" s="196"/>
      <c r="HI11" s="196"/>
      <c r="HJ11" s="196"/>
      <c r="HK11" s="196"/>
      <c r="HL11" s="196"/>
      <c r="HM11" s="196"/>
      <c r="HN11" s="196"/>
      <c r="HO11" s="196"/>
      <c r="HP11" s="196"/>
      <c r="HQ11" s="196"/>
      <c r="HR11" s="196"/>
      <c r="HS11" s="196"/>
      <c r="HT11" s="196"/>
      <c r="HU11" s="196"/>
      <c r="HV11" s="196"/>
      <c r="HW11" s="196"/>
      <c r="HX11" s="196"/>
      <c r="HY11" s="196"/>
      <c r="HZ11" s="196"/>
      <c r="IA11" s="196"/>
      <c r="IB11" s="196"/>
      <c r="IC11" s="196"/>
      <c r="ID11" s="196"/>
      <c r="IE11" s="196"/>
      <c r="IF11" s="196"/>
      <c r="IG11" s="196"/>
      <c r="IH11" s="196"/>
      <c r="II11" s="196"/>
      <c r="IJ11" s="196"/>
      <c r="IK11" s="196"/>
      <c r="IL11" s="196"/>
      <c r="IM11" s="196"/>
      <c r="IN11" s="196"/>
      <c r="IO11" s="196"/>
      <c r="IP11" s="196"/>
    </row>
    <row r="12" spans="1:250" s="172" customFormat="1" ht="13.8">
      <c r="A12" s="197" t="s">
        <v>762</v>
      </c>
      <c r="B12" s="178"/>
      <c r="C12" s="197" t="s">
        <v>1461</v>
      </c>
      <c r="D12" s="198" t="s">
        <v>1444</v>
      </c>
      <c r="E12" s="178">
        <v>40557</v>
      </c>
      <c r="F12" s="178">
        <v>40560</v>
      </c>
      <c r="G12" s="178">
        <v>40567</v>
      </c>
      <c r="H12" s="178">
        <v>40567</v>
      </c>
      <c r="I12" s="199" t="s">
        <v>118</v>
      </c>
      <c r="J12" s="200" t="s">
        <v>287</v>
      </c>
      <c r="K12" s="181" t="str">
        <f>VLOOKUP($J12,[1]code!$B$6:$E$800,2,FALSE)</f>
        <v>ACTOS</v>
      </c>
      <c r="L12" s="182" t="str">
        <f>VLOOKUP($J12,[1]code!$B$6:$E$800,3,FALSE)</f>
        <v>15    BE14TX7</v>
      </c>
      <c r="M12" s="201">
        <v>5000</v>
      </c>
      <c r="N12" s="202">
        <v>4650</v>
      </c>
      <c r="O12" s="185" t="s">
        <v>1462</v>
      </c>
      <c r="P12" s="203" t="s">
        <v>1463</v>
      </c>
      <c r="Q12" s="204"/>
      <c r="R12" s="205"/>
      <c r="S12" s="187">
        <v>40508</v>
      </c>
      <c r="T12" s="206">
        <v>40513</v>
      </c>
      <c r="U12" s="178">
        <v>40492</v>
      </c>
      <c r="V12" s="64"/>
      <c r="W12" s="189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</row>
    <row r="13" spans="1:250" s="172" customFormat="1" ht="13.8">
      <c r="A13" s="159"/>
      <c r="B13" s="160"/>
      <c r="C13" s="159" t="s">
        <v>1464</v>
      </c>
      <c r="D13" s="193" t="s">
        <v>1444</v>
      </c>
      <c r="E13" s="160">
        <v>40557</v>
      </c>
      <c r="F13" s="160">
        <v>40560</v>
      </c>
      <c r="G13" s="160">
        <v>40567</v>
      </c>
      <c r="H13" s="207">
        <v>40567</v>
      </c>
      <c r="I13" s="162" t="s">
        <v>118</v>
      </c>
      <c r="J13" s="163" t="s">
        <v>232</v>
      </c>
      <c r="K13" s="164" t="str">
        <f>VLOOKUP($J13,[1]code!$B$6:$E$800,2,FALSE)</f>
        <v>ACTOS</v>
      </c>
      <c r="L13" s="165" t="str">
        <f>VLOOKUP($J13,[1]code!$B$6:$E$800,3,FALSE)</f>
        <v>30    FX14TX2</v>
      </c>
      <c r="M13" s="166">
        <v>72000</v>
      </c>
      <c r="N13" s="167">
        <v>69810</v>
      </c>
      <c r="O13" s="195" t="s">
        <v>1465</v>
      </c>
      <c r="P13" s="168" t="s">
        <v>1026</v>
      </c>
      <c r="Q13" s="169"/>
      <c r="R13" s="170"/>
      <c r="S13" s="171">
        <v>40508</v>
      </c>
      <c r="T13" s="10">
        <v>40513</v>
      </c>
      <c r="U13" s="160">
        <v>40492</v>
      </c>
      <c r="V13" s="196"/>
      <c r="W13" s="173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  <c r="CT13" s="196"/>
      <c r="CU13" s="196"/>
      <c r="CV13" s="196"/>
      <c r="CW13" s="196"/>
      <c r="CX13" s="196"/>
      <c r="CY13" s="196"/>
      <c r="CZ13" s="196"/>
      <c r="DA13" s="196"/>
      <c r="DB13" s="196"/>
      <c r="DC13" s="196"/>
      <c r="DD13" s="196"/>
      <c r="DE13" s="196"/>
      <c r="DF13" s="196"/>
      <c r="DG13" s="196"/>
      <c r="DH13" s="196"/>
      <c r="DI13" s="196"/>
      <c r="DJ13" s="196"/>
      <c r="DK13" s="196"/>
      <c r="DL13" s="196"/>
      <c r="DM13" s="196"/>
      <c r="DN13" s="196"/>
      <c r="DO13" s="196"/>
      <c r="DP13" s="196"/>
      <c r="DQ13" s="196"/>
      <c r="DR13" s="196"/>
      <c r="DS13" s="196"/>
      <c r="DT13" s="196"/>
      <c r="DU13" s="196"/>
      <c r="DV13" s="196"/>
      <c r="DW13" s="196"/>
      <c r="DX13" s="196"/>
      <c r="DY13" s="196"/>
      <c r="DZ13" s="196"/>
      <c r="EA13" s="196"/>
      <c r="EB13" s="196"/>
      <c r="EC13" s="196"/>
      <c r="ED13" s="196"/>
      <c r="EE13" s="196"/>
      <c r="EF13" s="196"/>
      <c r="EG13" s="196"/>
      <c r="EH13" s="196"/>
      <c r="EI13" s="196"/>
      <c r="EJ13" s="196"/>
      <c r="EK13" s="196"/>
      <c r="EL13" s="196"/>
      <c r="EM13" s="196"/>
      <c r="EN13" s="196"/>
      <c r="EO13" s="196"/>
      <c r="EP13" s="196"/>
      <c r="EQ13" s="196"/>
      <c r="ER13" s="196"/>
      <c r="ES13" s="196"/>
      <c r="ET13" s="196"/>
      <c r="EU13" s="196"/>
      <c r="EV13" s="196"/>
      <c r="EW13" s="196"/>
      <c r="EX13" s="196"/>
      <c r="EY13" s="196"/>
      <c r="EZ13" s="196"/>
      <c r="FA13" s="196"/>
      <c r="FB13" s="196"/>
      <c r="FC13" s="196"/>
      <c r="FD13" s="196"/>
      <c r="FE13" s="196"/>
      <c r="FF13" s="196"/>
      <c r="FG13" s="196"/>
      <c r="FH13" s="196"/>
      <c r="FI13" s="196"/>
      <c r="FJ13" s="196"/>
      <c r="FK13" s="196"/>
      <c r="FL13" s="196"/>
      <c r="FM13" s="196"/>
      <c r="FN13" s="196"/>
      <c r="FO13" s="196"/>
      <c r="FP13" s="196"/>
      <c r="FQ13" s="196"/>
      <c r="FR13" s="196"/>
      <c r="FS13" s="196"/>
      <c r="FT13" s="196"/>
      <c r="FU13" s="196"/>
      <c r="FV13" s="196"/>
      <c r="FW13" s="196"/>
      <c r="FX13" s="196"/>
      <c r="FY13" s="196"/>
      <c r="FZ13" s="196"/>
      <c r="GA13" s="196"/>
      <c r="GB13" s="196"/>
      <c r="GC13" s="196"/>
      <c r="GD13" s="196"/>
      <c r="GE13" s="196"/>
      <c r="GF13" s="196"/>
      <c r="GG13" s="196"/>
      <c r="GH13" s="196"/>
      <c r="GI13" s="196"/>
      <c r="GJ13" s="196"/>
      <c r="GK13" s="196"/>
      <c r="GL13" s="196"/>
      <c r="GM13" s="196"/>
      <c r="GN13" s="196"/>
      <c r="GO13" s="196"/>
      <c r="GP13" s="196"/>
      <c r="GQ13" s="196"/>
      <c r="GR13" s="196"/>
      <c r="GS13" s="196"/>
      <c r="GT13" s="196"/>
      <c r="GU13" s="196"/>
      <c r="GV13" s="196"/>
      <c r="GW13" s="196"/>
      <c r="GX13" s="196"/>
      <c r="GY13" s="196"/>
      <c r="GZ13" s="196"/>
      <c r="HA13" s="196"/>
      <c r="HB13" s="196"/>
      <c r="HC13" s="196"/>
      <c r="HD13" s="196"/>
      <c r="HE13" s="196"/>
      <c r="HF13" s="196"/>
      <c r="HG13" s="196"/>
      <c r="HH13" s="196"/>
      <c r="HI13" s="196"/>
      <c r="HJ13" s="196"/>
      <c r="HK13" s="196"/>
      <c r="HL13" s="196"/>
      <c r="HM13" s="196"/>
      <c r="HN13" s="196"/>
      <c r="HO13" s="196"/>
      <c r="HP13" s="196"/>
      <c r="HQ13" s="196"/>
      <c r="HR13" s="196"/>
      <c r="HS13" s="196"/>
      <c r="HT13" s="196"/>
      <c r="HU13" s="196"/>
      <c r="HV13" s="196"/>
      <c r="HW13" s="196"/>
      <c r="HX13" s="196"/>
      <c r="HY13" s="196"/>
      <c r="HZ13" s="196"/>
      <c r="IA13" s="196"/>
      <c r="IB13" s="196"/>
      <c r="IC13" s="196"/>
      <c r="ID13" s="196"/>
      <c r="IE13" s="196"/>
      <c r="IF13" s="196"/>
      <c r="IG13" s="196"/>
      <c r="IH13" s="196"/>
      <c r="II13" s="196"/>
      <c r="IJ13" s="196"/>
      <c r="IK13" s="196"/>
      <c r="IL13" s="196"/>
      <c r="IM13" s="196"/>
      <c r="IN13" s="196"/>
      <c r="IO13" s="196"/>
      <c r="IP13" s="196"/>
    </row>
    <row r="14" spans="1:250" s="192" customFormat="1" ht="26.4">
      <c r="A14" s="197"/>
      <c r="B14" s="178"/>
      <c r="C14" s="197" t="s">
        <v>1466</v>
      </c>
      <c r="D14" s="198" t="s">
        <v>1444</v>
      </c>
      <c r="E14" s="178">
        <v>40557</v>
      </c>
      <c r="F14" s="178">
        <v>40560</v>
      </c>
      <c r="G14" s="178">
        <v>40567</v>
      </c>
      <c r="H14" s="178">
        <v>40567</v>
      </c>
      <c r="I14" s="199" t="s">
        <v>118</v>
      </c>
      <c r="J14" s="200" t="s">
        <v>1467</v>
      </c>
      <c r="K14" s="181" t="s">
        <v>897</v>
      </c>
      <c r="L14" s="182" t="s">
        <v>1468</v>
      </c>
      <c r="M14" s="201">
        <v>15000</v>
      </c>
      <c r="N14" s="202" t="s">
        <v>1469</v>
      </c>
      <c r="O14" s="208" t="s">
        <v>1470</v>
      </c>
      <c r="P14" s="203" t="s">
        <v>1471</v>
      </c>
      <c r="Q14" s="204" t="s">
        <v>1472</v>
      </c>
      <c r="R14" s="205" t="s">
        <v>1473</v>
      </c>
      <c r="S14" s="187">
        <v>40522</v>
      </c>
      <c r="T14" s="206">
        <v>40520</v>
      </c>
      <c r="U14" s="178">
        <v>40492</v>
      </c>
      <c r="V14" s="64"/>
      <c r="W14" s="189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4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4"/>
      <c r="HL14" s="64"/>
      <c r="HM14" s="64"/>
      <c r="HN14" s="64"/>
      <c r="HO14" s="64"/>
      <c r="HP14" s="64"/>
      <c r="HQ14" s="64"/>
      <c r="HR14" s="64"/>
      <c r="HS14" s="64"/>
      <c r="HT14" s="64"/>
      <c r="HU14" s="64"/>
      <c r="HV14" s="64"/>
      <c r="HW14" s="64"/>
      <c r="HX14" s="64"/>
      <c r="HY14" s="64"/>
      <c r="HZ14" s="64"/>
      <c r="IA14" s="64"/>
      <c r="IB14" s="64"/>
      <c r="IC14" s="64"/>
      <c r="ID14" s="64"/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</row>
    <row r="15" spans="1:250" s="172" customFormat="1" ht="52.8">
      <c r="A15" s="159"/>
      <c r="B15" s="160"/>
      <c r="C15" s="159" t="s">
        <v>1474</v>
      </c>
      <c r="D15" s="193" t="s">
        <v>1475</v>
      </c>
      <c r="E15" s="160">
        <v>40560</v>
      </c>
      <c r="F15" s="160">
        <v>40561</v>
      </c>
      <c r="G15" s="160">
        <v>40568</v>
      </c>
      <c r="H15" s="160">
        <v>40568</v>
      </c>
      <c r="I15" s="162" t="s">
        <v>118</v>
      </c>
      <c r="J15" s="163" t="s">
        <v>1146</v>
      </c>
      <c r="K15" s="164" t="str">
        <f>VLOOKUP($J15,[1]code!$B$6:$E$800,2,FALSE)</f>
        <v>ACTOS LILLY</v>
      </c>
      <c r="L15" s="165" t="str">
        <f>VLOOKUP($J15,[1]code!$B$6:$E$800,3,FALSE)</f>
        <v>15    EX1000T</v>
      </c>
      <c r="M15" s="166">
        <v>6500</v>
      </c>
      <c r="N15" s="135" t="s">
        <v>1476</v>
      </c>
      <c r="O15" s="195" t="s">
        <v>1477</v>
      </c>
      <c r="P15" s="168" t="s">
        <v>1268</v>
      </c>
      <c r="Q15" s="169"/>
      <c r="R15" s="170"/>
      <c r="S15" s="171">
        <v>40508</v>
      </c>
      <c r="T15" s="10">
        <v>40513</v>
      </c>
      <c r="U15" s="160">
        <v>40492</v>
      </c>
      <c r="V15" s="196"/>
      <c r="W15" s="173" t="s">
        <v>1168</v>
      </c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  <c r="CT15" s="196"/>
      <c r="CU15" s="196"/>
      <c r="CV15" s="196"/>
      <c r="CW15" s="196"/>
      <c r="CX15" s="196"/>
      <c r="CY15" s="196"/>
      <c r="CZ15" s="196"/>
      <c r="DA15" s="196"/>
      <c r="DB15" s="196"/>
      <c r="DC15" s="196"/>
      <c r="DD15" s="196"/>
      <c r="DE15" s="196"/>
      <c r="DF15" s="196"/>
      <c r="DG15" s="196"/>
      <c r="DH15" s="196"/>
      <c r="DI15" s="196"/>
      <c r="DJ15" s="196"/>
      <c r="DK15" s="196"/>
      <c r="DL15" s="196"/>
      <c r="DM15" s="196"/>
      <c r="DN15" s="196"/>
      <c r="DO15" s="196"/>
      <c r="DP15" s="196"/>
      <c r="DQ15" s="196"/>
      <c r="DR15" s="196"/>
      <c r="DS15" s="196"/>
      <c r="DT15" s="196"/>
      <c r="DU15" s="196"/>
      <c r="DV15" s="196"/>
      <c r="DW15" s="196"/>
      <c r="DX15" s="196"/>
      <c r="DY15" s="196"/>
      <c r="DZ15" s="196"/>
      <c r="EA15" s="196"/>
      <c r="EB15" s="196"/>
      <c r="EC15" s="196"/>
      <c r="ED15" s="196"/>
      <c r="EE15" s="196"/>
      <c r="EF15" s="196"/>
      <c r="EG15" s="196"/>
      <c r="EH15" s="196"/>
      <c r="EI15" s="196"/>
      <c r="EJ15" s="196"/>
      <c r="EK15" s="196"/>
      <c r="EL15" s="196"/>
      <c r="EM15" s="196"/>
      <c r="EN15" s="196"/>
      <c r="EO15" s="196"/>
      <c r="EP15" s="196"/>
      <c r="EQ15" s="196"/>
      <c r="ER15" s="196"/>
      <c r="ES15" s="196"/>
      <c r="ET15" s="196"/>
      <c r="EU15" s="196"/>
      <c r="EV15" s="196"/>
      <c r="EW15" s="196"/>
      <c r="EX15" s="196"/>
      <c r="EY15" s="196"/>
      <c r="EZ15" s="196"/>
      <c r="FA15" s="196"/>
      <c r="FB15" s="196"/>
      <c r="FC15" s="196"/>
      <c r="FD15" s="196"/>
      <c r="FE15" s="196"/>
      <c r="FF15" s="196"/>
      <c r="FG15" s="196"/>
      <c r="FH15" s="196"/>
      <c r="FI15" s="196"/>
      <c r="FJ15" s="196"/>
      <c r="FK15" s="196"/>
      <c r="FL15" s="196"/>
      <c r="FM15" s="196"/>
      <c r="FN15" s="196"/>
      <c r="FO15" s="196"/>
      <c r="FP15" s="196"/>
      <c r="FQ15" s="196"/>
      <c r="FR15" s="196"/>
      <c r="FS15" s="196"/>
      <c r="FT15" s="196"/>
      <c r="FU15" s="196"/>
      <c r="FV15" s="196"/>
      <c r="FW15" s="196"/>
      <c r="FX15" s="196"/>
      <c r="FY15" s="196"/>
      <c r="FZ15" s="196"/>
      <c r="GA15" s="196"/>
      <c r="GB15" s="196"/>
      <c r="GC15" s="196"/>
      <c r="GD15" s="196"/>
      <c r="GE15" s="196"/>
      <c r="GF15" s="196"/>
      <c r="GG15" s="196"/>
      <c r="GH15" s="196"/>
      <c r="GI15" s="196"/>
      <c r="GJ15" s="196"/>
      <c r="GK15" s="196"/>
      <c r="GL15" s="196"/>
      <c r="GM15" s="196"/>
      <c r="GN15" s="196"/>
      <c r="GO15" s="196"/>
      <c r="GP15" s="196"/>
      <c r="GQ15" s="196"/>
      <c r="GR15" s="196"/>
      <c r="GS15" s="196"/>
      <c r="GT15" s="196"/>
      <c r="GU15" s="196"/>
      <c r="GV15" s="196"/>
      <c r="GW15" s="196"/>
      <c r="GX15" s="196"/>
      <c r="GY15" s="196"/>
      <c r="GZ15" s="196"/>
      <c r="HA15" s="196"/>
      <c r="HB15" s="196"/>
      <c r="HC15" s="196"/>
      <c r="HD15" s="196"/>
      <c r="HE15" s="196"/>
      <c r="HF15" s="196"/>
      <c r="HG15" s="196"/>
      <c r="HH15" s="196"/>
      <c r="HI15" s="196"/>
      <c r="HJ15" s="196"/>
      <c r="HK15" s="196"/>
      <c r="HL15" s="196"/>
      <c r="HM15" s="196"/>
      <c r="HN15" s="196"/>
      <c r="HO15" s="196"/>
      <c r="HP15" s="196"/>
      <c r="HQ15" s="196"/>
      <c r="HR15" s="196"/>
      <c r="HS15" s="196"/>
      <c r="HT15" s="196"/>
      <c r="HU15" s="196"/>
      <c r="HV15" s="196"/>
      <c r="HW15" s="196"/>
      <c r="HX15" s="196"/>
      <c r="HY15" s="196"/>
      <c r="HZ15" s="196"/>
      <c r="IA15" s="196"/>
      <c r="IB15" s="196"/>
      <c r="IC15" s="196"/>
      <c r="ID15" s="196"/>
      <c r="IE15" s="196"/>
      <c r="IF15" s="196"/>
      <c r="IG15" s="196"/>
      <c r="IH15" s="196"/>
      <c r="II15" s="196"/>
      <c r="IJ15" s="196"/>
      <c r="IK15" s="196"/>
      <c r="IL15" s="196"/>
      <c r="IM15" s="196"/>
      <c r="IN15" s="196"/>
      <c r="IO15" s="196"/>
      <c r="IP15" s="196"/>
    </row>
    <row r="16" spans="1:250" s="192" customFormat="1" ht="13.8">
      <c r="A16" s="175"/>
      <c r="B16" s="175"/>
      <c r="C16" s="176" t="s">
        <v>1478</v>
      </c>
      <c r="D16" s="177" t="s">
        <v>1444</v>
      </c>
      <c r="E16" s="178">
        <v>40560</v>
      </c>
      <c r="F16" s="178">
        <v>40561</v>
      </c>
      <c r="G16" s="178">
        <v>40568</v>
      </c>
      <c r="H16" s="178">
        <v>40568</v>
      </c>
      <c r="I16" s="179" t="s">
        <v>118</v>
      </c>
      <c r="J16" s="180" t="s">
        <v>445</v>
      </c>
      <c r="K16" s="181" t="str">
        <f>VLOOKUP($J16,[1]code!$B$6:$E$800,2,FALSE)</f>
        <v>ACTOS AD4</v>
      </c>
      <c r="L16" s="182" t="str">
        <f>VLOOKUP($J16,[1]code!$B$6:$E$800,3,FALSE)</f>
        <v>30    PO14TX2</v>
      </c>
      <c r="M16" s="183">
        <v>1000</v>
      </c>
      <c r="N16" s="198">
        <v>1050</v>
      </c>
      <c r="O16" s="209" t="s">
        <v>1479</v>
      </c>
      <c r="P16" s="175" t="s">
        <v>1480</v>
      </c>
      <c r="Q16" s="186"/>
      <c r="R16" s="186"/>
      <c r="S16" s="187">
        <v>40508</v>
      </c>
      <c r="T16" s="206">
        <v>40513</v>
      </c>
      <c r="U16" s="178">
        <v>40457</v>
      </c>
      <c r="V16" s="174"/>
      <c r="W16" s="189" t="str">
        <f>VLOOKUP($J16,[1]code!$B$6:$E$1000,4,FALSE)</f>
        <v>010002</v>
      </c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74"/>
      <c r="CI16" s="174"/>
      <c r="CJ16" s="174"/>
      <c r="CK16" s="174"/>
      <c r="CL16" s="174"/>
      <c r="CM16" s="174"/>
      <c r="CN16" s="174"/>
      <c r="CO16" s="174"/>
      <c r="CP16" s="174"/>
      <c r="CQ16" s="174"/>
      <c r="CR16" s="174"/>
      <c r="CS16" s="174"/>
      <c r="CT16" s="174"/>
      <c r="CU16" s="174"/>
      <c r="CV16" s="174"/>
      <c r="CW16" s="174"/>
      <c r="CX16" s="174"/>
      <c r="CY16" s="174"/>
      <c r="CZ16" s="174"/>
      <c r="DA16" s="174"/>
      <c r="DB16" s="174"/>
      <c r="DC16" s="174"/>
      <c r="DD16" s="174"/>
      <c r="DE16" s="174"/>
      <c r="DF16" s="174"/>
      <c r="DG16" s="174"/>
      <c r="DH16" s="174"/>
      <c r="DI16" s="174"/>
      <c r="DJ16" s="174"/>
      <c r="DK16" s="174"/>
      <c r="DL16" s="174"/>
      <c r="DM16" s="174"/>
      <c r="DN16" s="174"/>
      <c r="DO16" s="174"/>
      <c r="DP16" s="174"/>
      <c r="DQ16" s="174"/>
      <c r="DR16" s="174"/>
      <c r="DS16" s="174"/>
      <c r="DT16" s="174"/>
      <c r="DU16" s="174"/>
      <c r="DV16" s="174"/>
      <c r="DW16" s="174"/>
      <c r="DX16" s="174"/>
      <c r="DY16" s="174"/>
      <c r="DZ16" s="174"/>
      <c r="EA16" s="174"/>
      <c r="EB16" s="174"/>
      <c r="EC16" s="174"/>
      <c r="ED16" s="174"/>
      <c r="EE16" s="174"/>
      <c r="EF16" s="174"/>
      <c r="EG16" s="174"/>
      <c r="EH16" s="174"/>
      <c r="EI16" s="174"/>
      <c r="EJ16" s="174"/>
      <c r="EK16" s="174"/>
      <c r="EL16" s="174"/>
      <c r="EM16" s="174"/>
      <c r="EN16" s="174"/>
      <c r="EO16" s="174"/>
      <c r="EP16" s="174"/>
      <c r="EQ16" s="174"/>
      <c r="ER16" s="174"/>
      <c r="ES16" s="174"/>
      <c r="ET16" s="174"/>
      <c r="EU16" s="174"/>
      <c r="EV16" s="174"/>
      <c r="EW16" s="174"/>
      <c r="EX16" s="174"/>
      <c r="EY16" s="174"/>
      <c r="EZ16" s="174"/>
      <c r="FA16" s="174"/>
      <c r="FB16" s="174"/>
      <c r="FC16" s="174"/>
      <c r="FD16" s="174"/>
      <c r="FE16" s="174"/>
      <c r="FF16" s="174"/>
      <c r="FG16" s="174"/>
      <c r="FH16" s="174"/>
      <c r="FI16" s="174"/>
      <c r="FJ16" s="174"/>
      <c r="FK16" s="174"/>
      <c r="FL16" s="174"/>
      <c r="FM16" s="174"/>
      <c r="FN16" s="174"/>
      <c r="FO16" s="174"/>
      <c r="FP16" s="174"/>
      <c r="FQ16" s="174"/>
      <c r="FR16" s="174"/>
      <c r="FS16" s="174"/>
      <c r="FT16" s="174"/>
      <c r="FU16" s="174"/>
      <c r="FV16" s="174"/>
      <c r="FW16" s="174"/>
      <c r="FX16" s="174"/>
      <c r="FY16" s="174"/>
      <c r="FZ16" s="174"/>
      <c r="GA16" s="174"/>
      <c r="GB16" s="174"/>
      <c r="GC16" s="174"/>
      <c r="GD16" s="174"/>
      <c r="GE16" s="174"/>
      <c r="GF16" s="174"/>
      <c r="GG16" s="174"/>
      <c r="GH16" s="174"/>
      <c r="GI16" s="174"/>
      <c r="GJ16" s="174"/>
      <c r="GK16" s="174"/>
      <c r="GL16" s="174"/>
      <c r="GM16" s="174"/>
      <c r="GN16" s="174"/>
      <c r="GO16" s="174"/>
      <c r="GP16" s="174"/>
      <c r="GQ16" s="174"/>
      <c r="GR16" s="174"/>
      <c r="GS16" s="174"/>
      <c r="GT16" s="174"/>
      <c r="GU16" s="174"/>
      <c r="GV16" s="174"/>
      <c r="GW16" s="174"/>
      <c r="GX16" s="174"/>
      <c r="GY16" s="174"/>
      <c r="GZ16" s="174"/>
      <c r="HA16" s="174"/>
      <c r="HB16" s="174"/>
      <c r="HC16" s="174"/>
      <c r="HD16" s="174"/>
      <c r="HE16" s="174"/>
      <c r="HF16" s="174"/>
      <c r="HG16" s="174"/>
      <c r="HH16" s="174"/>
      <c r="HI16" s="174"/>
      <c r="HJ16" s="174"/>
      <c r="HK16" s="174"/>
      <c r="HL16" s="174"/>
      <c r="HM16" s="174"/>
      <c r="HN16" s="174"/>
      <c r="HO16" s="174"/>
      <c r="HP16" s="174"/>
      <c r="HQ16" s="174"/>
      <c r="HR16" s="174"/>
      <c r="HS16" s="174"/>
      <c r="HT16" s="174"/>
      <c r="HU16" s="174"/>
      <c r="HV16" s="174"/>
      <c r="HW16" s="174"/>
      <c r="HX16" s="174"/>
      <c r="HY16" s="174"/>
      <c r="HZ16" s="174"/>
      <c r="IA16" s="174"/>
      <c r="IB16" s="174"/>
      <c r="IC16" s="174"/>
      <c r="ID16" s="174"/>
      <c r="IE16" s="174"/>
      <c r="IF16" s="174"/>
      <c r="IG16" s="174"/>
      <c r="IH16" s="174"/>
      <c r="II16" s="174"/>
      <c r="IJ16" s="174"/>
      <c r="IK16" s="174"/>
      <c r="IL16" s="174"/>
      <c r="IM16" s="174"/>
      <c r="IN16" s="174"/>
      <c r="IO16" s="174"/>
      <c r="IP16" s="174"/>
    </row>
    <row r="17" spans="1:250" s="192" customFormat="1" ht="13.8">
      <c r="A17" s="159"/>
      <c r="B17" s="160"/>
      <c r="C17" s="159" t="s">
        <v>1481</v>
      </c>
      <c r="D17" s="193" t="s">
        <v>1444</v>
      </c>
      <c r="E17" s="160">
        <v>40560</v>
      </c>
      <c r="F17" s="160">
        <v>40561</v>
      </c>
      <c r="G17" s="160">
        <v>40568</v>
      </c>
      <c r="H17" s="207">
        <v>40568</v>
      </c>
      <c r="I17" s="162" t="s">
        <v>118</v>
      </c>
      <c r="J17" s="163" t="s">
        <v>1064</v>
      </c>
      <c r="K17" s="164" t="str">
        <f>VLOOKUP($J17,[1]code!$B$6:$E$800,2,FALSE)</f>
        <v>ACTOS</v>
      </c>
      <c r="L17" s="165" t="str">
        <f>VLOOKUP($J17,[1]code!$B$6:$E$800,3,FALSE)</f>
        <v>15    FX14TX2</v>
      </c>
      <c r="M17" s="166">
        <v>36000</v>
      </c>
      <c r="N17" s="167">
        <v>36150</v>
      </c>
      <c r="O17" s="195" t="s">
        <v>1482</v>
      </c>
      <c r="P17" s="168" t="s">
        <v>1026</v>
      </c>
      <c r="Q17" s="169"/>
      <c r="R17" s="170"/>
      <c r="S17" s="171">
        <v>40508</v>
      </c>
      <c r="T17" s="10">
        <v>40513</v>
      </c>
      <c r="U17" s="160">
        <v>40492</v>
      </c>
      <c r="V17" s="196"/>
      <c r="W17" s="173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  <c r="CT17" s="196"/>
      <c r="CU17" s="196"/>
      <c r="CV17" s="196"/>
      <c r="CW17" s="196"/>
      <c r="CX17" s="196"/>
      <c r="CY17" s="196"/>
      <c r="CZ17" s="196"/>
      <c r="DA17" s="196"/>
      <c r="DB17" s="196"/>
      <c r="DC17" s="196"/>
      <c r="DD17" s="196"/>
      <c r="DE17" s="196"/>
      <c r="DF17" s="196"/>
      <c r="DG17" s="196"/>
      <c r="DH17" s="196"/>
      <c r="DI17" s="196"/>
      <c r="DJ17" s="196"/>
      <c r="DK17" s="196"/>
      <c r="DL17" s="196"/>
      <c r="DM17" s="196"/>
      <c r="DN17" s="196"/>
      <c r="DO17" s="196"/>
      <c r="DP17" s="196"/>
      <c r="DQ17" s="196"/>
      <c r="DR17" s="196"/>
      <c r="DS17" s="196"/>
      <c r="DT17" s="196"/>
      <c r="DU17" s="196"/>
      <c r="DV17" s="196"/>
      <c r="DW17" s="196"/>
      <c r="DX17" s="196"/>
      <c r="DY17" s="196"/>
      <c r="DZ17" s="196"/>
      <c r="EA17" s="196"/>
      <c r="EB17" s="196"/>
      <c r="EC17" s="196"/>
      <c r="ED17" s="196"/>
      <c r="EE17" s="196"/>
      <c r="EF17" s="196"/>
      <c r="EG17" s="196"/>
      <c r="EH17" s="196"/>
      <c r="EI17" s="196"/>
      <c r="EJ17" s="196"/>
      <c r="EK17" s="196"/>
      <c r="EL17" s="196"/>
      <c r="EM17" s="196"/>
      <c r="EN17" s="196"/>
      <c r="EO17" s="196"/>
      <c r="EP17" s="196"/>
      <c r="EQ17" s="196"/>
      <c r="ER17" s="196"/>
      <c r="ES17" s="196"/>
      <c r="ET17" s="196"/>
      <c r="EU17" s="196"/>
      <c r="EV17" s="196"/>
      <c r="EW17" s="196"/>
      <c r="EX17" s="196"/>
      <c r="EY17" s="196"/>
      <c r="EZ17" s="196"/>
      <c r="FA17" s="196"/>
      <c r="FB17" s="196"/>
      <c r="FC17" s="196"/>
      <c r="FD17" s="196"/>
      <c r="FE17" s="196"/>
      <c r="FF17" s="196"/>
      <c r="FG17" s="196"/>
      <c r="FH17" s="196"/>
      <c r="FI17" s="196"/>
      <c r="FJ17" s="196"/>
      <c r="FK17" s="196"/>
      <c r="FL17" s="196"/>
      <c r="FM17" s="196"/>
      <c r="FN17" s="196"/>
      <c r="FO17" s="196"/>
      <c r="FP17" s="196"/>
      <c r="FQ17" s="196"/>
      <c r="FR17" s="196"/>
      <c r="FS17" s="196"/>
      <c r="FT17" s="196"/>
      <c r="FU17" s="196"/>
      <c r="FV17" s="196"/>
      <c r="FW17" s="196"/>
      <c r="FX17" s="196"/>
      <c r="FY17" s="196"/>
      <c r="FZ17" s="196"/>
      <c r="GA17" s="196"/>
      <c r="GB17" s="196"/>
      <c r="GC17" s="196"/>
      <c r="GD17" s="196"/>
      <c r="GE17" s="196"/>
      <c r="GF17" s="196"/>
      <c r="GG17" s="196"/>
      <c r="GH17" s="196"/>
      <c r="GI17" s="196"/>
      <c r="GJ17" s="196"/>
      <c r="GK17" s="196"/>
      <c r="GL17" s="196"/>
      <c r="GM17" s="196"/>
      <c r="GN17" s="196"/>
      <c r="GO17" s="196"/>
      <c r="GP17" s="196"/>
      <c r="GQ17" s="196"/>
      <c r="GR17" s="196"/>
      <c r="GS17" s="196"/>
      <c r="GT17" s="196"/>
      <c r="GU17" s="196"/>
      <c r="GV17" s="196"/>
      <c r="GW17" s="196"/>
      <c r="GX17" s="196"/>
      <c r="GY17" s="196"/>
      <c r="GZ17" s="196"/>
      <c r="HA17" s="196"/>
      <c r="HB17" s="196"/>
      <c r="HC17" s="196"/>
      <c r="HD17" s="196"/>
      <c r="HE17" s="196"/>
      <c r="HF17" s="196"/>
      <c r="HG17" s="196"/>
      <c r="HH17" s="196"/>
      <c r="HI17" s="196"/>
      <c r="HJ17" s="196"/>
      <c r="HK17" s="196"/>
      <c r="HL17" s="196"/>
      <c r="HM17" s="196"/>
      <c r="HN17" s="196"/>
      <c r="HO17" s="196"/>
      <c r="HP17" s="196"/>
      <c r="HQ17" s="196"/>
      <c r="HR17" s="196"/>
      <c r="HS17" s="196"/>
      <c r="HT17" s="196"/>
      <c r="HU17" s="196"/>
      <c r="HV17" s="196"/>
      <c r="HW17" s="196"/>
      <c r="HX17" s="196"/>
      <c r="HY17" s="196"/>
      <c r="HZ17" s="196"/>
      <c r="IA17" s="196"/>
      <c r="IB17" s="196"/>
      <c r="IC17" s="196"/>
      <c r="ID17" s="196"/>
      <c r="IE17" s="196"/>
      <c r="IF17" s="196"/>
      <c r="IG17" s="196"/>
      <c r="IH17" s="196"/>
      <c r="II17" s="196"/>
      <c r="IJ17" s="196"/>
      <c r="IK17" s="196"/>
      <c r="IL17" s="196"/>
      <c r="IM17" s="196"/>
      <c r="IN17" s="196"/>
      <c r="IO17" s="196"/>
      <c r="IP17" s="196"/>
    </row>
    <row r="18" spans="1:250" s="210" customFormat="1">
      <c r="A18" s="197"/>
      <c r="B18" s="178"/>
      <c r="C18" s="197" t="s">
        <v>1483</v>
      </c>
      <c r="D18" s="198" t="s">
        <v>1444</v>
      </c>
      <c r="E18" s="178">
        <v>40560</v>
      </c>
      <c r="F18" s="178">
        <v>40561</v>
      </c>
      <c r="G18" s="178">
        <v>40568</v>
      </c>
      <c r="H18" s="178">
        <v>40568</v>
      </c>
      <c r="I18" s="199" t="s">
        <v>118</v>
      </c>
      <c r="J18" s="200" t="s">
        <v>804</v>
      </c>
      <c r="K18" s="181" t="str">
        <f>VLOOKUP($J18,[1]code!$B$6:$E$800,2,FALSE)</f>
        <v>ACTOS</v>
      </c>
      <c r="L18" s="182" t="str">
        <f>VLOOKUP($J18,[1]code!$B$6:$E$800,3,FALSE)</f>
        <v>15    IT14TX2</v>
      </c>
      <c r="M18" s="201">
        <v>34400</v>
      </c>
      <c r="N18" s="202">
        <v>34800</v>
      </c>
      <c r="O18" s="202" t="s">
        <v>1484</v>
      </c>
      <c r="P18" s="203" t="s">
        <v>1027</v>
      </c>
      <c r="Q18" s="204"/>
      <c r="R18" s="205"/>
      <c r="S18" s="187">
        <v>40515</v>
      </c>
      <c r="T18" s="206">
        <v>40513</v>
      </c>
      <c r="U18" s="178">
        <v>40492</v>
      </c>
      <c r="V18" s="64"/>
      <c r="W18" s="189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</row>
    <row r="19" spans="1:250" s="192" customFormat="1" ht="26.4">
      <c r="A19" s="197"/>
      <c r="B19" s="178"/>
      <c r="C19" s="197" t="s">
        <v>1485</v>
      </c>
      <c r="D19" s="198" t="s">
        <v>1444</v>
      </c>
      <c r="E19" s="178">
        <v>40563</v>
      </c>
      <c r="F19" s="178">
        <v>40564</v>
      </c>
      <c r="G19" s="178">
        <v>40571</v>
      </c>
      <c r="H19" s="211">
        <v>40571</v>
      </c>
      <c r="I19" s="199" t="s">
        <v>118</v>
      </c>
      <c r="J19" s="200" t="s">
        <v>183</v>
      </c>
      <c r="K19" s="181" t="str">
        <f>VLOOKUP($J19,[1]code!$B$6:$E$800,2,FALSE)</f>
        <v>BLOPRESS C</v>
      </c>
      <c r="L19" s="182" t="str">
        <f>VLOOKUP($J19,[1]code!$B$6:$E$800,3,FALSE)</f>
        <v>16    SP1000T</v>
      </c>
      <c r="M19" s="201">
        <v>3800</v>
      </c>
      <c r="N19" s="202" t="s">
        <v>1486</v>
      </c>
      <c r="O19" s="185" t="s">
        <v>1487</v>
      </c>
      <c r="P19" s="203" t="s">
        <v>1103</v>
      </c>
      <c r="Q19" s="204"/>
      <c r="R19" s="205"/>
      <c r="S19" s="187">
        <v>40515</v>
      </c>
      <c r="T19" s="206">
        <v>40513</v>
      </c>
      <c r="U19" s="178">
        <v>40492</v>
      </c>
      <c r="V19" s="64"/>
      <c r="W19" s="189" t="str">
        <f>VLOOKUP($J19,[1]code!$B$6:$E$1000,4,FALSE)</f>
        <v>010505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  <c r="GL19" s="64"/>
      <c r="GM19" s="64"/>
      <c r="GN19" s="64"/>
      <c r="GO19" s="64"/>
      <c r="GP19" s="64"/>
      <c r="GQ19" s="64"/>
      <c r="GR19" s="64"/>
      <c r="GS19" s="64"/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64"/>
      <c r="HE19" s="64"/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/>
      <c r="II19" s="64"/>
      <c r="IJ19" s="64"/>
      <c r="IK19" s="64"/>
      <c r="IL19" s="64"/>
      <c r="IM19" s="64"/>
      <c r="IN19" s="64"/>
      <c r="IO19" s="64"/>
      <c r="IP19" s="64"/>
    </row>
    <row r="20" spans="1:250" s="192" customFormat="1" ht="132">
      <c r="A20" s="197"/>
      <c r="B20" s="178"/>
      <c r="C20" s="197" t="s">
        <v>1488</v>
      </c>
      <c r="D20" s="177" t="s">
        <v>1444</v>
      </c>
      <c r="E20" s="178">
        <v>40563</v>
      </c>
      <c r="F20" s="178">
        <v>40564</v>
      </c>
      <c r="G20" s="178">
        <v>40571</v>
      </c>
      <c r="H20" s="178">
        <v>40571</v>
      </c>
      <c r="I20" s="199" t="s">
        <v>118</v>
      </c>
      <c r="J20" s="200" t="s">
        <v>115</v>
      </c>
      <c r="K20" s="181" t="str">
        <f>VLOOKUP($J20,[1]code!$B$6:$E$800,2,FALSE)</f>
        <v>AG-OD30TIL</v>
      </c>
      <c r="L20" s="182" t="str">
        <f>VLOOKUP($J20,[1]code!$B$6:$E$800,3,FALSE)</f>
        <v>DEBOSS UKEX1000T</v>
      </c>
      <c r="M20" s="201">
        <v>7030</v>
      </c>
      <c r="N20" s="202" t="s">
        <v>1489</v>
      </c>
      <c r="O20" s="202" t="s">
        <v>1490</v>
      </c>
      <c r="P20" s="203" t="s">
        <v>763</v>
      </c>
      <c r="Q20" s="204"/>
      <c r="R20" s="205"/>
      <c r="S20" s="187">
        <v>40522</v>
      </c>
      <c r="T20" s="206">
        <v>40513</v>
      </c>
      <c r="U20" s="178">
        <v>40457</v>
      </c>
      <c r="W20" s="189" t="str">
        <f>VLOOKUP($J20,[1]code!$B$6:$E$1000,4,FALSE)</f>
        <v>010203</v>
      </c>
    </row>
    <row r="21" spans="1:250" s="20" customFormat="1" ht="13.8">
      <c r="A21" s="70"/>
      <c r="B21" s="70"/>
      <c r="C21" s="71" t="s">
        <v>1491</v>
      </c>
      <c r="D21" s="67" t="s">
        <v>1492</v>
      </c>
      <c r="E21" s="11">
        <v>40567</v>
      </c>
      <c r="F21" s="11">
        <v>40568</v>
      </c>
      <c r="G21" s="11">
        <v>40575</v>
      </c>
      <c r="H21" s="11">
        <v>40575</v>
      </c>
      <c r="I21" s="90" t="s">
        <v>118</v>
      </c>
      <c r="J21" s="94" t="s">
        <v>813</v>
      </c>
      <c r="K21" s="5" t="str">
        <f>VLOOKUP($J21,[2]code!$B$6:$E$800,2,FALSE)</f>
        <v>BLOPRESS C</v>
      </c>
      <c r="L21" s="6" t="str">
        <f>VLOOKUP($J21,[2]code!$B$6:$E$800,3,FALSE)</f>
        <v>16    LX1000T</v>
      </c>
      <c r="M21" s="70">
        <v>1900</v>
      </c>
      <c r="N21" s="212">
        <v>1901</v>
      </c>
      <c r="O21" s="27" t="s">
        <v>1493</v>
      </c>
      <c r="P21" s="70" t="s">
        <v>1494</v>
      </c>
      <c r="Q21" s="73"/>
      <c r="R21" s="73"/>
      <c r="S21" s="75">
        <v>40536</v>
      </c>
      <c r="T21" s="75">
        <v>40541</v>
      </c>
      <c r="U21" s="11">
        <v>40513</v>
      </c>
      <c r="V21" s="82"/>
      <c r="W21" s="13" t="str">
        <f>VLOOKUP($J21,[3]code!$B$6:$E$1000,4,FALSE)</f>
        <v>010505</v>
      </c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  <c r="IO21" s="82"/>
      <c r="IP21" s="82"/>
    </row>
    <row r="22" spans="1:250" s="20" customFormat="1" ht="13.8">
      <c r="A22" s="111"/>
      <c r="B22" s="111"/>
      <c r="C22" s="134" t="s">
        <v>1495</v>
      </c>
      <c r="D22" s="67" t="s">
        <v>1496</v>
      </c>
      <c r="E22" s="11">
        <v>40567</v>
      </c>
      <c r="F22" s="11">
        <v>40568</v>
      </c>
      <c r="G22" s="11">
        <v>40575</v>
      </c>
      <c r="H22" s="11">
        <v>40575</v>
      </c>
      <c r="I22" s="90" t="s">
        <v>118</v>
      </c>
      <c r="J22" s="94" t="s">
        <v>712</v>
      </c>
      <c r="K22" s="5" t="str">
        <f>VLOOKUP($J22,[2]code!$B$6:$E$800,2,FALSE)</f>
        <v>ACTOS</v>
      </c>
      <c r="L22" s="6" t="str">
        <f>VLOOKUP($J22,[2]code!$B$6:$E$800,3,FALSE)</f>
        <v>30    EX14TX2</v>
      </c>
      <c r="M22" s="111">
        <v>50000</v>
      </c>
      <c r="N22" s="78">
        <v>50280</v>
      </c>
      <c r="O22" s="74" t="s">
        <v>1497</v>
      </c>
      <c r="P22" s="111" t="s">
        <v>1498</v>
      </c>
      <c r="Q22" s="112"/>
      <c r="R22" s="112"/>
      <c r="S22" s="75">
        <v>40536</v>
      </c>
      <c r="T22" s="75">
        <v>40541</v>
      </c>
      <c r="U22" s="11">
        <v>40513</v>
      </c>
      <c r="W22" s="83"/>
    </row>
    <row r="23" spans="1:250" s="20" customFormat="1" ht="13.8">
      <c r="A23" s="76"/>
      <c r="B23" s="11"/>
      <c r="C23" s="76" t="s">
        <v>1499</v>
      </c>
      <c r="D23" s="72" t="s">
        <v>1436</v>
      </c>
      <c r="E23" s="11">
        <v>40567</v>
      </c>
      <c r="F23" s="11">
        <v>40568</v>
      </c>
      <c r="G23" s="11">
        <v>40575</v>
      </c>
      <c r="H23" s="143">
        <v>40575</v>
      </c>
      <c r="I23" s="91" t="s">
        <v>118</v>
      </c>
      <c r="J23" s="95" t="s">
        <v>489</v>
      </c>
      <c r="K23" s="5" t="str">
        <f>VLOOKUP($J23,[1]code!$B$6:$E$800,2,FALSE)</f>
        <v>AD-4833SU</v>
      </c>
      <c r="L23" s="6" t="str">
        <f>VLOOKUP($J23,[1]code!$B$6:$E$800,3,FALSE)</f>
        <v>30+2  PO14TX2</v>
      </c>
      <c r="M23" s="190">
        <v>1000</v>
      </c>
      <c r="N23" s="135">
        <v>1050</v>
      </c>
      <c r="O23" s="116" t="s">
        <v>1500</v>
      </c>
      <c r="P23" s="8" t="s">
        <v>1480</v>
      </c>
      <c r="Q23" s="9"/>
      <c r="R23" s="12"/>
      <c r="S23" s="75">
        <v>40536</v>
      </c>
      <c r="T23" s="75">
        <v>40541</v>
      </c>
      <c r="U23" s="11">
        <v>40492</v>
      </c>
      <c r="V23" s="88"/>
      <c r="W23" s="13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/>
      <c r="FH23" s="88"/>
      <c r="FI23" s="88"/>
      <c r="FJ23" s="88"/>
      <c r="FK23" s="88"/>
      <c r="FL23" s="88"/>
      <c r="FM23" s="88"/>
      <c r="FN23" s="88"/>
      <c r="FO23" s="88"/>
      <c r="FP23" s="88"/>
      <c r="FQ23" s="88"/>
      <c r="FR23" s="88"/>
      <c r="FS23" s="88"/>
      <c r="FT23" s="88"/>
      <c r="FU23" s="88"/>
      <c r="FV23" s="88"/>
      <c r="FW23" s="88"/>
      <c r="FX23" s="88"/>
      <c r="FY23" s="88"/>
      <c r="FZ23" s="88"/>
      <c r="GA23" s="88"/>
      <c r="GB23" s="88"/>
      <c r="GC23" s="88"/>
      <c r="GD23" s="88"/>
      <c r="GE23" s="88"/>
      <c r="GF23" s="88"/>
      <c r="GG23" s="88"/>
      <c r="GH23" s="88"/>
      <c r="GI23" s="88"/>
      <c r="GJ23" s="88"/>
      <c r="GK23" s="88"/>
      <c r="GL23" s="88"/>
      <c r="GM23" s="88"/>
      <c r="GN23" s="88"/>
      <c r="GO23" s="88"/>
      <c r="GP23" s="88"/>
      <c r="GQ23" s="88"/>
      <c r="GR23" s="88"/>
      <c r="GS23" s="88"/>
      <c r="GT23" s="88"/>
      <c r="GU23" s="88"/>
      <c r="GV23" s="88"/>
      <c r="GW23" s="88"/>
      <c r="GX23" s="88"/>
      <c r="GY23" s="88"/>
      <c r="GZ23" s="88"/>
      <c r="HA23" s="88"/>
      <c r="HB23" s="88"/>
      <c r="HC23" s="88"/>
      <c r="HD23" s="88"/>
      <c r="HE23" s="88"/>
      <c r="HF23" s="88"/>
      <c r="HG23" s="88"/>
      <c r="HH23" s="88"/>
      <c r="HI23" s="88"/>
      <c r="HJ23" s="88"/>
      <c r="HK23" s="88"/>
      <c r="HL23" s="88"/>
      <c r="HM23" s="88"/>
      <c r="HN23" s="88"/>
      <c r="HO23" s="88"/>
      <c r="HP23" s="88"/>
      <c r="HQ23" s="88"/>
      <c r="HR23" s="88"/>
      <c r="HS23" s="88"/>
      <c r="HT23" s="88"/>
      <c r="HU23" s="88"/>
      <c r="HV23" s="88"/>
      <c r="HW23" s="88"/>
      <c r="HX23" s="88"/>
      <c r="HY23" s="88"/>
      <c r="HZ23" s="88"/>
      <c r="IA23" s="88"/>
      <c r="IB23" s="88"/>
      <c r="IC23" s="88"/>
      <c r="ID23" s="88"/>
      <c r="IE23" s="88"/>
      <c r="IF23" s="88"/>
      <c r="IG23" s="88"/>
      <c r="IH23" s="88"/>
      <c r="II23" s="88"/>
      <c r="IJ23" s="88"/>
      <c r="IK23" s="88"/>
      <c r="IL23" s="88"/>
      <c r="IM23" s="88"/>
      <c r="IN23" s="88"/>
      <c r="IO23" s="88"/>
      <c r="IP23" s="88"/>
    </row>
    <row r="24" spans="1:250" s="20" customFormat="1" ht="26.4">
      <c r="A24" s="111"/>
      <c r="B24" s="111"/>
      <c r="C24" s="134" t="s">
        <v>1501</v>
      </c>
      <c r="D24" s="67" t="s">
        <v>1436</v>
      </c>
      <c r="E24" s="11">
        <v>40567</v>
      </c>
      <c r="F24" s="11">
        <v>40568</v>
      </c>
      <c r="G24" s="11">
        <v>40575</v>
      </c>
      <c r="H24" s="11">
        <v>40575</v>
      </c>
      <c r="I24" s="90" t="s">
        <v>118</v>
      </c>
      <c r="J24" s="94" t="s">
        <v>863</v>
      </c>
      <c r="K24" s="5" t="str">
        <f>VLOOKUP($J24,[2]code!$B$6:$E$800,2,FALSE)</f>
        <v>ACTOS</v>
      </c>
      <c r="L24" s="6" t="str">
        <f>VLOOKUP($J24,[2]code!$B$6:$E$800,3,FALSE)</f>
        <v>45    EX14TX2</v>
      </c>
      <c r="M24" s="111">
        <v>50000</v>
      </c>
      <c r="N24" s="72" t="s">
        <v>16</v>
      </c>
      <c r="O24" s="27" t="s">
        <v>1502</v>
      </c>
      <c r="P24" s="111" t="s">
        <v>1498</v>
      </c>
      <c r="Q24" s="112"/>
      <c r="R24" s="112"/>
      <c r="S24" s="75">
        <v>40536</v>
      </c>
      <c r="T24" s="75">
        <v>40541</v>
      </c>
      <c r="U24" s="11">
        <v>40513</v>
      </c>
      <c r="W24" s="83"/>
    </row>
    <row r="25" spans="1:250" s="20" customFormat="1" ht="13.8">
      <c r="A25" s="76"/>
      <c r="B25" s="11"/>
      <c r="C25" s="76" t="s">
        <v>1503</v>
      </c>
      <c r="D25" s="72" t="s">
        <v>1437</v>
      </c>
      <c r="E25" s="11">
        <v>40568</v>
      </c>
      <c r="F25" s="11">
        <v>40569</v>
      </c>
      <c r="G25" s="11">
        <v>40576</v>
      </c>
      <c r="H25" s="11">
        <v>40576</v>
      </c>
      <c r="I25" s="91" t="s">
        <v>118</v>
      </c>
      <c r="J25" s="95" t="s">
        <v>1420</v>
      </c>
      <c r="K25" s="5" t="str">
        <f>VLOOKUP($J25,[1]code!$B$6:$E$800,2,FALSE)</f>
        <v>AD-4833MET</v>
      </c>
      <c r="L25" s="6" t="str">
        <f>VLOOKUP($J25,[1]code!$B$6:$E$800,3,FALSE)</f>
        <v>15+850ZX14TX8</v>
      </c>
      <c r="M25" s="190">
        <v>16400</v>
      </c>
      <c r="N25" s="135" t="s">
        <v>16</v>
      </c>
      <c r="O25" s="116" t="s">
        <v>1504</v>
      </c>
      <c r="P25" s="8" t="s">
        <v>1471</v>
      </c>
      <c r="Q25" s="9" t="s">
        <v>1505</v>
      </c>
      <c r="R25" s="12" t="s">
        <v>1506</v>
      </c>
      <c r="S25" s="75">
        <v>40536</v>
      </c>
      <c r="T25" s="75">
        <v>40541</v>
      </c>
      <c r="U25" s="11">
        <v>40492</v>
      </c>
      <c r="V25" s="88"/>
      <c r="W25" s="13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  <c r="EY25" s="88"/>
      <c r="EZ25" s="88"/>
      <c r="FA25" s="88"/>
      <c r="FB25" s="88"/>
      <c r="FC25" s="88"/>
      <c r="FD25" s="88"/>
      <c r="FE25" s="88"/>
      <c r="FF25" s="88"/>
      <c r="FG25" s="88"/>
      <c r="FH25" s="88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88"/>
      <c r="FU25" s="88"/>
      <c r="FV25" s="88"/>
      <c r="FW25" s="88"/>
      <c r="FX25" s="88"/>
      <c r="FY25" s="88"/>
      <c r="FZ25" s="88"/>
      <c r="GA25" s="88"/>
      <c r="GB25" s="88"/>
      <c r="GC25" s="88"/>
      <c r="GD25" s="88"/>
      <c r="GE25" s="88"/>
      <c r="GF25" s="88"/>
      <c r="GG25" s="88"/>
      <c r="GH25" s="88"/>
      <c r="GI25" s="88"/>
      <c r="GJ25" s="88"/>
      <c r="GK25" s="88"/>
      <c r="GL25" s="88"/>
      <c r="GM25" s="88"/>
      <c r="GN25" s="88"/>
      <c r="GO25" s="88"/>
      <c r="GP25" s="88"/>
      <c r="GQ25" s="88"/>
      <c r="GR25" s="88"/>
      <c r="GS25" s="88"/>
      <c r="GT25" s="88"/>
      <c r="GU25" s="88"/>
      <c r="GV25" s="88"/>
      <c r="GW25" s="88"/>
      <c r="GX25" s="88"/>
      <c r="GY25" s="88"/>
      <c r="GZ25" s="88"/>
      <c r="HA25" s="88"/>
      <c r="HB25" s="88"/>
      <c r="HC25" s="88"/>
      <c r="HD25" s="88"/>
      <c r="HE25" s="88"/>
      <c r="HF25" s="88"/>
      <c r="HG25" s="88"/>
      <c r="HH25" s="88"/>
      <c r="HI25" s="88"/>
      <c r="HJ25" s="88"/>
      <c r="HK25" s="88"/>
      <c r="HL25" s="88"/>
      <c r="HM25" s="88"/>
      <c r="HN25" s="88"/>
      <c r="HO25" s="88"/>
      <c r="HP25" s="88"/>
      <c r="HQ25" s="88"/>
      <c r="HR25" s="88"/>
      <c r="HS25" s="88"/>
      <c r="HT25" s="88"/>
      <c r="HU25" s="88"/>
      <c r="HV25" s="88"/>
      <c r="HW25" s="88"/>
      <c r="HX25" s="88"/>
      <c r="HY25" s="88"/>
      <c r="HZ25" s="88"/>
      <c r="IA25" s="88"/>
      <c r="IB25" s="88"/>
      <c r="IC25" s="88"/>
      <c r="ID25" s="88"/>
      <c r="IE25" s="88"/>
      <c r="IF25" s="88"/>
      <c r="IG25" s="88"/>
      <c r="IH25" s="88"/>
      <c r="II25" s="88"/>
      <c r="IJ25" s="88"/>
      <c r="IK25" s="88"/>
      <c r="IL25" s="88"/>
      <c r="IM25" s="88"/>
      <c r="IN25" s="88"/>
      <c r="IO25" s="88"/>
      <c r="IP25" s="88"/>
    </row>
    <row r="26" spans="1:250" s="24" customFormat="1" ht="13.8">
      <c r="A26" s="111" t="s">
        <v>762</v>
      </c>
      <c r="B26" s="111"/>
      <c r="C26" s="134" t="s">
        <v>1507</v>
      </c>
      <c r="D26" s="67" t="s">
        <v>1436</v>
      </c>
      <c r="E26" s="11">
        <v>40568</v>
      </c>
      <c r="F26" s="11">
        <v>40569</v>
      </c>
      <c r="G26" s="11">
        <v>40576</v>
      </c>
      <c r="H26" s="11">
        <v>40576</v>
      </c>
      <c r="I26" s="90" t="s">
        <v>118</v>
      </c>
      <c r="J26" s="94" t="s">
        <v>1508</v>
      </c>
      <c r="K26" s="5" t="str">
        <f>VLOOKUP($J26,[2]code!$B$6:$E$800,2,FALSE)</f>
        <v>ACTOS</v>
      </c>
      <c r="L26" s="6" t="str">
        <f>VLOOKUP($J26,[2]code!$B$6:$E$800,3,FALSE)</f>
        <v>45   IT14TX2</v>
      </c>
      <c r="M26" s="111">
        <v>4000</v>
      </c>
      <c r="N26" s="72" t="s">
        <v>16</v>
      </c>
      <c r="O26" s="27" t="s">
        <v>1509</v>
      </c>
      <c r="P26" s="111" t="s">
        <v>1027</v>
      </c>
      <c r="Q26" s="112"/>
      <c r="R26" s="112"/>
      <c r="S26" s="75">
        <v>40536</v>
      </c>
      <c r="T26" s="75">
        <v>40541</v>
      </c>
      <c r="U26" s="11">
        <v>40513</v>
      </c>
      <c r="V26" s="20"/>
      <c r="W26" s="83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</row>
    <row r="27" spans="1:250" s="24" customFormat="1" ht="26.4">
      <c r="A27" s="76"/>
      <c r="B27" s="11"/>
      <c r="C27" s="76" t="s">
        <v>1510</v>
      </c>
      <c r="D27" s="72" t="s">
        <v>1436</v>
      </c>
      <c r="E27" s="11">
        <v>40569</v>
      </c>
      <c r="F27" s="11">
        <v>40570</v>
      </c>
      <c r="G27" s="11">
        <v>40577</v>
      </c>
      <c r="H27" s="11">
        <v>40577</v>
      </c>
      <c r="I27" s="91" t="s">
        <v>118</v>
      </c>
      <c r="J27" s="95" t="s">
        <v>876</v>
      </c>
      <c r="K27" s="5" t="str">
        <f>VLOOKUP($J27,[1]code!$B$6:$E$800,2,FALSE)</f>
        <v>AD-4833MET</v>
      </c>
      <c r="L27" s="6" t="str">
        <f>VLOOKUP($J27,[1]code!$B$6:$E$800,3,FALSE)</f>
        <v>15+850AT14TX4</v>
      </c>
      <c r="M27" s="190">
        <v>15000</v>
      </c>
      <c r="N27" s="135" t="s">
        <v>16</v>
      </c>
      <c r="O27" s="116" t="s">
        <v>1511</v>
      </c>
      <c r="P27" s="8" t="s">
        <v>303</v>
      </c>
      <c r="Q27" s="9"/>
      <c r="R27" s="12"/>
      <c r="S27" s="75">
        <v>40536</v>
      </c>
      <c r="T27" s="75">
        <v>40541</v>
      </c>
      <c r="U27" s="11">
        <v>40492</v>
      </c>
      <c r="V27" s="88"/>
      <c r="W27" s="13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88"/>
      <c r="FU27" s="88"/>
      <c r="FV27" s="88"/>
      <c r="FW27" s="88"/>
      <c r="FX27" s="88"/>
      <c r="FY27" s="88"/>
      <c r="FZ27" s="88"/>
      <c r="GA27" s="88"/>
      <c r="GB27" s="88"/>
      <c r="GC27" s="88"/>
      <c r="GD27" s="88"/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S27" s="88"/>
      <c r="GT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</row>
    <row r="28" spans="1:250" s="18" customFormat="1" ht="43.2">
      <c r="A28" s="76"/>
      <c r="B28" s="11"/>
      <c r="C28" s="76" t="s">
        <v>1512</v>
      </c>
      <c r="D28" s="67" t="s">
        <v>1436</v>
      </c>
      <c r="E28" s="11">
        <v>40569</v>
      </c>
      <c r="F28" s="11">
        <v>40570</v>
      </c>
      <c r="G28" s="11">
        <v>40577</v>
      </c>
      <c r="H28" s="11">
        <v>40577</v>
      </c>
      <c r="I28" s="91" t="s">
        <v>118</v>
      </c>
      <c r="J28" s="95" t="s">
        <v>1404</v>
      </c>
      <c r="K28" s="5" t="str">
        <f>VLOOKUP($J28,[1]code!$B$6:$E$800,2,FALSE)</f>
        <v xml:space="preserve">BLOPRESS </v>
      </c>
      <c r="L28" s="6" t="str">
        <f>VLOOKUP($J28,[1]code!$B$6:$E$800,3,FALSE)</f>
        <v>16  TIFEX1000T</v>
      </c>
      <c r="M28" s="190">
        <v>7600</v>
      </c>
      <c r="N28" s="135" t="s">
        <v>1513</v>
      </c>
      <c r="O28" s="135" t="s">
        <v>1514</v>
      </c>
      <c r="P28" s="8" t="s">
        <v>1397</v>
      </c>
      <c r="Q28" s="133" t="s">
        <v>1515</v>
      </c>
      <c r="R28" s="9" t="s">
        <v>1516</v>
      </c>
      <c r="S28" s="75">
        <v>40536</v>
      </c>
      <c r="T28" s="11">
        <v>40534</v>
      </c>
      <c r="U28" s="11">
        <v>40520</v>
      </c>
      <c r="V28" s="88"/>
      <c r="W28" s="13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</row>
    <row r="29" spans="1:250" s="174" customFormat="1" ht="92.4">
      <c r="A29" s="213"/>
      <c r="B29" s="213"/>
      <c r="C29" s="214" t="s">
        <v>1517</v>
      </c>
      <c r="D29" s="177" t="s">
        <v>1444</v>
      </c>
      <c r="E29" s="178">
        <v>40571</v>
      </c>
      <c r="F29" s="178">
        <v>40574</v>
      </c>
      <c r="G29" s="178">
        <v>40577</v>
      </c>
      <c r="H29" s="178">
        <v>40577</v>
      </c>
      <c r="I29" s="179" t="s">
        <v>118</v>
      </c>
      <c r="J29" s="180" t="s">
        <v>1151</v>
      </c>
      <c r="K29" s="181" t="str">
        <f>VLOOKUP($J29,[1]code!$B$6:$E$800,2,FALSE)</f>
        <v>ACTOS JUZEN</v>
      </c>
      <c r="L29" s="182" t="str">
        <f>VLOOKUP($J29,[1]code!$B$6:$E$800,3,FALSE)</f>
        <v>15    UX1000T</v>
      </c>
      <c r="M29" s="215">
        <v>78000</v>
      </c>
      <c r="N29" s="202" t="s">
        <v>1518</v>
      </c>
      <c r="O29" s="208" t="s">
        <v>1519</v>
      </c>
      <c r="P29" s="213" t="s">
        <v>1352</v>
      </c>
      <c r="Q29" s="216" t="s">
        <v>1520</v>
      </c>
      <c r="R29" s="217" t="s">
        <v>1521</v>
      </c>
      <c r="S29" s="187">
        <v>40522</v>
      </c>
      <c r="T29" s="206">
        <v>40534</v>
      </c>
      <c r="U29" s="178">
        <v>40492</v>
      </c>
      <c r="V29" s="218"/>
      <c r="W29" s="189" t="s">
        <v>1168</v>
      </c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  <c r="EZ29" s="218"/>
      <c r="FA29" s="218"/>
      <c r="FB29" s="218"/>
      <c r="FC29" s="218"/>
      <c r="FD29" s="218"/>
      <c r="FE29" s="218"/>
      <c r="FF29" s="218"/>
      <c r="FG29" s="218"/>
      <c r="FH29" s="218"/>
      <c r="FI29" s="218"/>
      <c r="FJ29" s="218"/>
      <c r="FK29" s="218"/>
      <c r="FL29" s="218"/>
      <c r="FM29" s="218"/>
      <c r="FN29" s="218"/>
      <c r="FO29" s="218"/>
      <c r="FP29" s="218"/>
      <c r="FQ29" s="218"/>
      <c r="FR29" s="218"/>
      <c r="FS29" s="218"/>
      <c r="FT29" s="218"/>
      <c r="FU29" s="218"/>
      <c r="FV29" s="218"/>
      <c r="FW29" s="218"/>
      <c r="FX29" s="218"/>
      <c r="FY29" s="218"/>
      <c r="FZ29" s="218"/>
      <c r="GA29" s="218"/>
      <c r="GB29" s="218"/>
      <c r="GC29" s="218"/>
      <c r="GD29" s="218"/>
      <c r="GE29" s="218"/>
      <c r="GF29" s="218"/>
      <c r="GG29" s="218"/>
      <c r="GH29" s="218"/>
      <c r="GI29" s="218"/>
      <c r="GJ29" s="218"/>
      <c r="GK29" s="218"/>
      <c r="GL29" s="218"/>
      <c r="GM29" s="218"/>
      <c r="GN29" s="218"/>
      <c r="GO29" s="218"/>
      <c r="GP29" s="218"/>
      <c r="GQ29" s="218"/>
      <c r="GR29" s="218"/>
      <c r="GS29" s="218"/>
      <c r="GT29" s="218"/>
      <c r="GU29" s="218"/>
      <c r="GV29" s="218"/>
      <c r="GW29" s="218"/>
      <c r="GX29" s="218"/>
      <c r="GY29" s="218"/>
      <c r="GZ29" s="218"/>
      <c r="HA29" s="218"/>
      <c r="HB29" s="218"/>
      <c r="HC29" s="218"/>
      <c r="HD29" s="218"/>
      <c r="HE29" s="218"/>
      <c r="HF29" s="218"/>
      <c r="HG29" s="218"/>
      <c r="HH29" s="218"/>
      <c r="HI29" s="218"/>
      <c r="HJ29" s="218"/>
      <c r="HK29" s="218"/>
      <c r="HL29" s="218"/>
      <c r="HM29" s="218"/>
      <c r="HN29" s="218"/>
      <c r="HO29" s="218"/>
      <c r="HP29" s="218"/>
      <c r="HQ29" s="218"/>
      <c r="HR29" s="218"/>
      <c r="HS29" s="218"/>
      <c r="HT29" s="218"/>
      <c r="HU29" s="218"/>
      <c r="HV29" s="218"/>
      <c r="HW29" s="218"/>
      <c r="HX29" s="218"/>
      <c r="HY29" s="218"/>
      <c r="HZ29" s="218"/>
      <c r="IA29" s="218"/>
      <c r="IB29" s="218"/>
      <c r="IC29" s="218"/>
      <c r="ID29" s="218"/>
      <c r="IE29" s="218"/>
      <c r="IF29" s="218"/>
      <c r="IG29" s="218"/>
      <c r="IH29" s="218"/>
      <c r="II29" s="218"/>
      <c r="IJ29" s="218"/>
      <c r="IK29" s="218"/>
      <c r="IL29" s="218"/>
      <c r="IM29" s="218"/>
      <c r="IN29" s="218"/>
      <c r="IO29" s="218"/>
      <c r="IP29" s="218"/>
    </row>
    <row r="30" spans="1:250" s="20" customFormat="1" ht="26.4">
      <c r="A30" s="21" t="s">
        <v>762</v>
      </c>
      <c r="B30" s="21"/>
      <c r="C30" s="68" t="s">
        <v>1522</v>
      </c>
      <c r="D30" s="67" t="s">
        <v>1496</v>
      </c>
      <c r="E30" s="11">
        <v>40571</v>
      </c>
      <c r="F30" s="11">
        <v>40574</v>
      </c>
      <c r="G30" s="11">
        <v>40577</v>
      </c>
      <c r="H30" s="11">
        <v>40577</v>
      </c>
      <c r="I30" s="90" t="s">
        <v>118</v>
      </c>
      <c r="J30" s="94" t="s">
        <v>158</v>
      </c>
      <c r="K30" s="5" t="str">
        <f>VLOOKUP($J30,[2]code!$B$6:$E$800,2,FALSE)</f>
        <v>AG1749GRNUL</v>
      </c>
      <c r="L30" s="6" t="str">
        <f>VLOOKUP($J30,[2]code!$B$6:$E$800,3,FALSE)</f>
        <v>FR    EX1KG</v>
      </c>
      <c r="M30" s="21">
        <v>700</v>
      </c>
      <c r="N30" s="69" t="s">
        <v>1523</v>
      </c>
      <c r="O30" s="27" t="s">
        <v>1524</v>
      </c>
      <c r="P30" s="21" t="s">
        <v>1103</v>
      </c>
      <c r="Q30" s="22"/>
      <c r="R30" s="22"/>
      <c r="S30" s="75">
        <v>40536</v>
      </c>
      <c r="T30" s="75">
        <v>40541</v>
      </c>
      <c r="U30" s="11">
        <v>40513</v>
      </c>
      <c r="V30" s="24"/>
      <c r="W30" s="83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</row>
    <row r="31" spans="1:250" s="20" customFormat="1" ht="26.4">
      <c r="A31" s="19"/>
      <c r="B31" s="3"/>
      <c r="C31" s="19" t="s">
        <v>1525</v>
      </c>
      <c r="D31" s="72" t="s">
        <v>1437</v>
      </c>
      <c r="E31" s="11">
        <v>40571</v>
      </c>
      <c r="F31" s="11">
        <v>40574</v>
      </c>
      <c r="G31" s="11">
        <v>40577</v>
      </c>
      <c r="H31" s="11">
        <v>40577</v>
      </c>
      <c r="I31" s="92" t="s">
        <v>118</v>
      </c>
      <c r="J31" s="96" t="s">
        <v>878</v>
      </c>
      <c r="K31" s="5" t="str">
        <f>VLOOKUP($J31,[1]code!$B$6:$E$800,2,FALSE)</f>
        <v>AD-4833MET</v>
      </c>
      <c r="L31" s="6" t="str">
        <f>VLOOKUP($J31,[1]code!$B$6:$E$800,3,FALSE)</f>
        <v>15+850AT14TX4 S</v>
      </c>
      <c r="M31" s="219">
        <v>2000</v>
      </c>
      <c r="N31" s="220" t="s">
        <v>16</v>
      </c>
      <c r="O31" s="118" t="s">
        <v>1526</v>
      </c>
      <c r="P31" s="8" t="s">
        <v>303</v>
      </c>
      <c r="Q31" s="9"/>
      <c r="R31" s="12"/>
      <c r="S31" s="75">
        <v>40536</v>
      </c>
      <c r="T31" s="75">
        <v>40541</v>
      </c>
      <c r="U31" s="11">
        <v>40492</v>
      </c>
      <c r="V31" s="88"/>
      <c r="W31" s="13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88"/>
      <c r="FR31" s="88"/>
      <c r="FS31" s="88"/>
      <c r="FT31" s="88"/>
      <c r="FU31" s="88"/>
      <c r="FV31" s="88"/>
      <c r="FW31" s="88"/>
      <c r="FX31" s="88"/>
      <c r="FY31" s="88"/>
      <c r="FZ31" s="88"/>
      <c r="GA31" s="88"/>
      <c r="GB31" s="88"/>
      <c r="GC31" s="88"/>
      <c r="GD31" s="88"/>
      <c r="GE31" s="88"/>
      <c r="GF31" s="88"/>
      <c r="GG31" s="88"/>
      <c r="GH31" s="88"/>
      <c r="GI31" s="88"/>
      <c r="GJ31" s="88"/>
      <c r="GK31" s="88"/>
      <c r="GL31" s="88"/>
      <c r="GM31" s="88"/>
      <c r="GN31" s="88"/>
      <c r="GO31" s="88"/>
      <c r="GP31" s="88"/>
      <c r="GQ31" s="88"/>
      <c r="GR31" s="88"/>
      <c r="GS31" s="88"/>
      <c r="GT31" s="88"/>
      <c r="GU31" s="88"/>
      <c r="GV31" s="88"/>
      <c r="GW31" s="88"/>
      <c r="GX31" s="88"/>
      <c r="GY31" s="88"/>
      <c r="GZ31" s="88"/>
      <c r="HA31" s="88"/>
      <c r="HB31" s="88"/>
      <c r="HC31" s="88"/>
      <c r="HD31" s="88"/>
      <c r="HE31" s="88"/>
      <c r="HF31" s="88"/>
      <c r="HG31" s="88"/>
      <c r="HH31" s="88"/>
      <c r="HI31" s="88"/>
      <c r="HJ31" s="88"/>
      <c r="HK31" s="88"/>
      <c r="HL31" s="88"/>
      <c r="HM31" s="88"/>
      <c r="HN31" s="88"/>
      <c r="HO31" s="88"/>
      <c r="HP31" s="88"/>
      <c r="HQ31" s="88"/>
      <c r="HR31" s="88"/>
      <c r="HS31" s="88"/>
      <c r="HT31" s="88"/>
      <c r="HU31" s="88"/>
      <c r="HV31" s="88"/>
      <c r="HW31" s="88"/>
      <c r="HX31" s="88"/>
      <c r="HY31" s="88"/>
      <c r="HZ31" s="88"/>
      <c r="IA31" s="88"/>
      <c r="IB31" s="88"/>
      <c r="IC31" s="88"/>
      <c r="ID31" s="88"/>
      <c r="IE31" s="88"/>
      <c r="IF31" s="88"/>
      <c r="IG31" s="88"/>
      <c r="IH31" s="88"/>
      <c r="II31" s="88"/>
      <c r="IJ31" s="88"/>
      <c r="IK31" s="88"/>
      <c r="IL31" s="88"/>
      <c r="IM31" s="88"/>
      <c r="IN31" s="88"/>
      <c r="IO31" s="88"/>
      <c r="IP31" s="88"/>
    </row>
    <row r="32" spans="1:250" s="20" customFormat="1" ht="13.8">
      <c r="A32" s="111"/>
      <c r="B32" s="111"/>
      <c r="C32" s="134" t="s">
        <v>1527</v>
      </c>
      <c r="D32" s="67" t="s">
        <v>1528</v>
      </c>
      <c r="E32" s="11">
        <v>40570</v>
      </c>
      <c r="F32" s="11">
        <v>40571</v>
      </c>
      <c r="G32" s="11">
        <v>40578</v>
      </c>
      <c r="H32" s="11">
        <v>40578</v>
      </c>
      <c r="I32" s="90" t="s">
        <v>118</v>
      </c>
      <c r="J32" s="94" t="s">
        <v>1529</v>
      </c>
      <c r="K32" s="5" t="str">
        <f>VLOOKUP($J32,[2]code!$B$6:$E$800,2,FALSE)</f>
        <v>ACTOS</v>
      </c>
      <c r="L32" s="6" t="str">
        <f>VLOOKUP($J32,[2]code!$B$6:$E$800,3,FALSE)</f>
        <v>30 TU14TX2</v>
      </c>
      <c r="M32" s="111">
        <v>5000</v>
      </c>
      <c r="N32" s="78">
        <v>5100</v>
      </c>
      <c r="O32" s="117" t="s">
        <v>1530</v>
      </c>
      <c r="P32" s="111" t="s">
        <v>1531</v>
      </c>
      <c r="Q32" s="112"/>
      <c r="R32" s="112"/>
      <c r="S32" s="75">
        <v>40536</v>
      </c>
      <c r="T32" s="75">
        <v>40541</v>
      </c>
      <c r="U32" s="11">
        <v>40513</v>
      </c>
      <c r="W32" s="83"/>
    </row>
    <row r="33" spans="1:250" s="20" customFormat="1" ht="31.2">
      <c r="A33" s="21"/>
      <c r="B33" s="21"/>
      <c r="C33" s="68" t="s">
        <v>1532</v>
      </c>
      <c r="D33" s="67" t="s">
        <v>1496</v>
      </c>
      <c r="E33" s="11">
        <v>40570</v>
      </c>
      <c r="F33" s="11">
        <v>40571</v>
      </c>
      <c r="G33" s="11">
        <v>40578</v>
      </c>
      <c r="H33" s="11">
        <v>40578</v>
      </c>
      <c r="I33" s="90" t="s">
        <v>118</v>
      </c>
      <c r="J33" s="94" t="s">
        <v>804</v>
      </c>
      <c r="K33" s="5" t="str">
        <f>VLOOKUP($J33,[2]code!$B$6:$E$800,2,FALSE)</f>
        <v>ACTOS</v>
      </c>
      <c r="L33" s="6" t="str">
        <f>VLOOKUP($J33,[2]code!$B$6:$E$800,3,FALSE)</f>
        <v>15    IT14TX2</v>
      </c>
      <c r="M33" s="21">
        <v>137600</v>
      </c>
      <c r="N33" s="72" t="s">
        <v>16</v>
      </c>
      <c r="O33" s="74" t="s">
        <v>1533</v>
      </c>
      <c r="P33" s="21" t="s">
        <v>1027</v>
      </c>
      <c r="Q33" s="22" t="s">
        <v>1438</v>
      </c>
      <c r="R33" s="22"/>
      <c r="S33" s="75">
        <v>40536</v>
      </c>
      <c r="T33" s="75">
        <v>40541</v>
      </c>
      <c r="U33" s="11">
        <v>40513</v>
      </c>
      <c r="V33" s="24"/>
      <c r="W33" s="83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</row>
    <row r="34" spans="1:250" s="20" customFormat="1" ht="26.4">
      <c r="A34" s="111"/>
      <c r="B34" s="111"/>
      <c r="C34" s="134" t="s">
        <v>1534</v>
      </c>
      <c r="D34" s="67" t="s">
        <v>1436</v>
      </c>
      <c r="E34" s="11">
        <v>40570</v>
      </c>
      <c r="F34" s="11">
        <v>40571</v>
      </c>
      <c r="G34" s="11">
        <v>40578</v>
      </c>
      <c r="H34" s="11">
        <v>40578</v>
      </c>
      <c r="I34" s="90" t="s">
        <v>118</v>
      </c>
      <c r="J34" s="94" t="s">
        <v>637</v>
      </c>
      <c r="K34" s="5" t="str">
        <f>VLOOKUP($J34,[2]code!$B$6:$E$800,2,FALSE)</f>
        <v>ACTOS</v>
      </c>
      <c r="L34" s="6" t="str">
        <f>VLOOKUP($J34,[2]code!$B$6:$E$800,3,FALSE)</f>
        <v>30    IT14TX2</v>
      </c>
      <c r="M34" s="111">
        <v>51600</v>
      </c>
      <c r="N34" s="72" t="s">
        <v>16</v>
      </c>
      <c r="O34" s="27" t="s">
        <v>1535</v>
      </c>
      <c r="P34" s="111" t="s">
        <v>1027</v>
      </c>
      <c r="Q34" s="112"/>
      <c r="R34" s="112"/>
      <c r="S34" s="75">
        <v>40536</v>
      </c>
      <c r="T34" s="75">
        <v>40541</v>
      </c>
      <c r="U34" s="11">
        <v>40513</v>
      </c>
      <c r="W34" s="83"/>
    </row>
    <row r="35" spans="1:250" s="20" customFormat="1" ht="39.6">
      <c r="A35" s="21" t="s">
        <v>762</v>
      </c>
      <c r="B35" s="21"/>
      <c r="C35" s="68" t="s">
        <v>1536</v>
      </c>
      <c r="D35" s="67" t="s">
        <v>1436</v>
      </c>
      <c r="E35" s="11">
        <v>40570</v>
      </c>
      <c r="F35" s="11">
        <v>40571</v>
      </c>
      <c r="G35" s="11">
        <v>40578</v>
      </c>
      <c r="H35" s="11">
        <v>40578</v>
      </c>
      <c r="I35" s="90" t="s">
        <v>118</v>
      </c>
      <c r="J35" s="94" t="s">
        <v>1105</v>
      </c>
      <c r="K35" s="5" t="str">
        <f>VLOOKUP($J35,[2]code!$B$6:$E$800,2,FALSE)</f>
        <v>AG1749GRNUL</v>
      </c>
      <c r="L35" s="6" t="str">
        <f>VLOOKUP($J35,[2]code!$B$6:$E$800,3,FALSE)</f>
        <v>FR    IT1KG</v>
      </c>
      <c r="M35" s="21">
        <v>1900</v>
      </c>
      <c r="N35" s="69" t="s">
        <v>1537</v>
      </c>
      <c r="O35" s="27" t="s">
        <v>1538</v>
      </c>
      <c r="P35" s="21" t="s">
        <v>1027</v>
      </c>
      <c r="Q35" s="22"/>
      <c r="R35" s="22"/>
      <c r="S35" s="75">
        <v>40536</v>
      </c>
      <c r="T35" s="75">
        <v>40541</v>
      </c>
      <c r="U35" s="11">
        <v>40513</v>
      </c>
      <c r="V35" s="24"/>
      <c r="W35" s="83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</row>
    <row r="36" spans="1:250" s="20" customFormat="1" ht="105.6">
      <c r="A36" s="76"/>
      <c r="B36" s="11"/>
      <c r="C36" s="76" t="s">
        <v>1539</v>
      </c>
      <c r="D36" s="72" t="s">
        <v>1496</v>
      </c>
      <c r="E36" s="11">
        <v>40571</v>
      </c>
      <c r="F36" s="11">
        <v>40574</v>
      </c>
      <c r="G36" s="11">
        <v>40581</v>
      </c>
      <c r="H36" s="11">
        <v>40581</v>
      </c>
      <c r="I36" s="91" t="s">
        <v>118</v>
      </c>
      <c r="J36" s="95" t="s">
        <v>644</v>
      </c>
      <c r="K36" s="5" t="str">
        <f>VLOOKUP($J36,[1]code!$B$6:$E$800,2,FALSE)</f>
        <v>AD-4833MET</v>
      </c>
      <c r="L36" s="6" t="str">
        <f>VLOOKUP($J36,[1]code!$B$6:$E$800,3,FALSE)</f>
        <v>15+850IT14TX4</v>
      </c>
      <c r="M36" s="190">
        <v>194400</v>
      </c>
      <c r="N36" s="135" t="s">
        <v>16</v>
      </c>
      <c r="O36" s="116" t="s">
        <v>1540</v>
      </c>
      <c r="P36" s="8" t="s">
        <v>1027</v>
      </c>
      <c r="Q36" s="9" t="s">
        <v>1441</v>
      </c>
      <c r="R36" s="12"/>
      <c r="S36" s="75">
        <v>40536</v>
      </c>
      <c r="T36" s="75">
        <v>40541</v>
      </c>
      <c r="U36" s="11">
        <v>40492</v>
      </c>
      <c r="V36" s="88"/>
      <c r="W36" s="13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8"/>
      <c r="FD36" s="88"/>
      <c r="FE36" s="88"/>
      <c r="FF36" s="88"/>
      <c r="FG36" s="88"/>
      <c r="FH36" s="88"/>
      <c r="FI36" s="88"/>
      <c r="FJ36" s="88"/>
      <c r="FK36" s="88"/>
      <c r="FL36" s="88"/>
      <c r="FM36" s="88"/>
      <c r="FN36" s="88"/>
      <c r="FO36" s="88"/>
      <c r="FP36" s="88"/>
      <c r="FQ36" s="88"/>
      <c r="FR36" s="88"/>
      <c r="FS36" s="88"/>
      <c r="FT36" s="88"/>
      <c r="FU36" s="88"/>
      <c r="FV36" s="88"/>
      <c r="FW36" s="88"/>
      <c r="FX36" s="88"/>
      <c r="FY36" s="88"/>
      <c r="FZ36" s="88"/>
      <c r="GA36" s="88"/>
      <c r="GB36" s="88"/>
      <c r="GC36" s="88"/>
      <c r="GD36" s="88"/>
      <c r="GE36" s="88"/>
      <c r="GF36" s="88"/>
      <c r="GG36" s="88"/>
      <c r="GH36" s="88"/>
      <c r="GI36" s="88"/>
      <c r="GJ36" s="88"/>
      <c r="GK36" s="88"/>
      <c r="GL36" s="88"/>
      <c r="GM36" s="88"/>
      <c r="GN36" s="88"/>
      <c r="GO36" s="88"/>
      <c r="GP36" s="88"/>
      <c r="GQ36" s="88"/>
      <c r="GR36" s="88"/>
      <c r="GS36" s="88"/>
      <c r="GT36" s="88"/>
      <c r="GU36" s="88"/>
      <c r="GV36" s="88"/>
      <c r="GW36" s="88"/>
      <c r="GX36" s="88"/>
      <c r="GY36" s="88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88"/>
      <c r="HK36" s="88"/>
      <c r="HL36" s="88"/>
      <c r="HM36" s="88"/>
      <c r="HN36" s="88"/>
      <c r="HO36" s="88"/>
      <c r="HP36" s="88"/>
      <c r="HQ36" s="88"/>
      <c r="HR36" s="88"/>
      <c r="HS36" s="88"/>
      <c r="HT36" s="88"/>
      <c r="HU36" s="88"/>
      <c r="HV36" s="88"/>
      <c r="HW36" s="88"/>
      <c r="HX36" s="88"/>
      <c r="HY36" s="88"/>
      <c r="HZ36" s="88"/>
      <c r="IA36" s="88"/>
      <c r="IB36" s="88"/>
      <c r="IC36" s="88"/>
      <c r="ID36" s="88"/>
      <c r="IE36" s="88"/>
      <c r="IF36" s="88"/>
      <c r="IG36" s="88"/>
      <c r="IH36" s="88"/>
      <c r="II36" s="88"/>
      <c r="IJ36" s="88"/>
      <c r="IK36" s="88"/>
      <c r="IL36" s="88"/>
      <c r="IM36" s="88"/>
      <c r="IN36" s="88"/>
      <c r="IO36" s="88"/>
      <c r="IP36" s="88"/>
    </row>
    <row r="37" spans="1:250" s="20" customFormat="1" ht="39.6">
      <c r="A37" s="76"/>
      <c r="B37" s="11"/>
      <c r="C37" s="76" t="s">
        <v>1541</v>
      </c>
      <c r="D37" s="72" t="s">
        <v>1542</v>
      </c>
      <c r="E37" s="11">
        <v>40575</v>
      </c>
      <c r="F37" s="11">
        <v>40576</v>
      </c>
      <c r="G37" s="11">
        <v>40581</v>
      </c>
      <c r="H37" s="11">
        <v>40581</v>
      </c>
      <c r="I37" s="91" t="s">
        <v>118</v>
      </c>
      <c r="J37" s="95" t="s">
        <v>1401</v>
      </c>
      <c r="K37" s="5" t="s">
        <v>891</v>
      </c>
      <c r="L37" s="6" t="s">
        <v>1431</v>
      </c>
      <c r="M37" s="190">
        <v>2000</v>
      </c>
      <c r="N37" s="135" t="s">
        <v>1543</v>
      </c>
      <c r="O37" s="116" t="s">
        <v>1544</v>
      </c>
      <c r="P37" s="8" t="s">
        <v>1397</v>
      </c>
      <c r="Q37" s="132"/>
      <c r="R37" s="12"/>
      <c r="S37" s="75">
        <v>40536</v>
      </c>
      <c r="T37" s="10">
        <v>40541</v>
      </c>
      <c r="U37" s="11">
        <v>40464</v>
      </c>
      <c r="V37" s="88"/>
      <c r="W37" s="13" t="str">
        <f>VLOOKUP($J37,[1]code!$B$6:$E$1000,4,FALSE)</f>
        <v>010201</v>
      </c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J37" s="88"/>
      <c r="FK37" s="88"/>
      <c r="FL37" s="88"/>
      <c r="FM37" s="88"/>
      <c r="FN37" s="88"/>
      <c r="FO37" s="88"/>
      <c r="FP37" s="88"/>
      <c r="FQ37" s="88"/>
      <c r="FR37" s="88"/>
      <c r="FS37" s="88"/>
      <c r="FT37" s="88"/>
      <c r="FU37" s="88"/>
      <c r="FV37" s="88"/>
      <c r="FW37" s="88"/>
      <c r="FX37" s="88"/>
      <c r="FY37" s="88"/>
      <c r="FZ37" s="88"/>
      <c r="GA37" s="88"/>
      <c r="GB37" s="88"/>
      <c r="GC37" s="88"/>
      <c r="GD37" s="88"/>
      <c r="GE37" s="88"/>
      <c r="GF37" s="88"/>
      <c r="GG37" s="88"/>
      <c r="GH37" s="88"/>
      <c r="GI37" s="88"/>
      <c r="GJ37" s="88"/>
      <c r="GK37" s="88"/>
      <c r="GL37" s="88"/>
      <c r="GM37" s="88"/>
      <c r="GN37" s="88"/>
      <c r="GO37" s="88"/>
      <c r="GP37" s="88"/>
      <c r="GQ37" s="88"/>
      <c r="GR37" s="88"/>
      <c r="GS37" s="88"/>
      <c r="GT37" s="88"/>
      <c r="GU37" s="88"/>
      <c r="GV37" s="88"/>
      <c r="GW37" s="88"/>
      <c r="GX37" s="88"/>
      <c r="GY37" s="88"/>
      <c r="GZ37" s="88"/>
      <c r="HA37" s="88"/>
      <c r="HB37" s="88"/>
      <c r="HC37" s="88"/>
      <c r="HD37" s="88"/>
      <c r="HE37" s="88"/>
      <c r="HF37" s="88"/>
      <c r="HG37" s="88"/>
      <c r="HH37" s="88"/>
      <c r="HI37" s="88"/>
      <c r="HJ37" s="88"/>
      <c r="HK37" s="88"/>
      <c r="HL37" s="88"/>
      <c r="HM37" s="88"/>
      <c r="HN37" s="88"/>
      <c r="HO37" s="88"/>
      <c r="HP37" s="88"/>
      <c r="HQ37" s="88"/>
      <c r="HR37" s="88"/>
      <c r="HS37" s="88"/>
      <c r="HT37" s="88"/>
      <c r="HU37" s="88"/>
      <c r="HV37" s="88"/>
      <c r="HW37" s="88"/>
      <c r="HX37" s="88"/>
      <c r="HY37" s="88"/>
      <c r="HZ37" s="88"/>
      <c r="IA37" s="88"/>
      <c r="IB37" s="88"/>
      <c r="IC37" s="88"/>
      <c r="ID37" s="88"/>
      <c r="IE37" s="88"/>
      <c r="IF37" s="88"/>
      <c r="IG37" s="88"/>
      <c r="IH37" s="88"/>
      <c r="II37" s="88"/>
      <c r="IJ37" s="88"/>
      <c r="IK37" s="88"/>
      <c r="IL37" s="88"/>
      <c r="IM37" s="88"/>
      <c r="IN37" s="88"/>
      <c r="IO37" s="88"/>
      <c r="IP37" s="88"/>
    </row>
    <row r="38" spans="1:250" s="18" customFormat="1" ht="13.8">
      <c r="A38" s="19"/>
      <c r="B38" s="3"/>
      <c r="C38" s="19"/>
      <c r="D38" s="67"/>
      <c r="E38" s="11"/>
      <c r="F38" s="11"/>
      <c r="G38" s="11"/>
      <c r="H38" s="3"/>
      <c r="I38" s="92"/>
      <c r="J38" s="96"/>
      <c r="K38" s="5"/>
      <c r="L38" s="6"/>
      <c r="M38" s="4"/>
      <c r="N38" s="81"/>
      <c r="O38" s="7"/>
      <c r="P38" s="8"/>
      <c r="Q38" s="9"/>
      <c r="R38" s="12"/>
      <c r="S38" s="75"/>
      <c r="T38" s="23"/>
      <c r="U38" s="11"/>
      <c r="W38" s="13"/>
    </row>
    <row r="39" spans="1:250" s="18" customFormat="1" ht="13.8">
      <c r="A39" s="19"/>
      <c r="B39" s="3"/>
      <c r="C39" s="19"/>
      <c r="D39" s="67"/>
      <c r="E39" s="11"/>
      <c r="F39" s="11"/>
      <c r="G39" s="11"/>
      <c r="H39" s="3"/>
      <c r="I39" s="92"/>
      <c r="J39" s="96"/>
      <c r="K39" s="5"/>
      <c r="L39" s="6"/>
      <c r="M39" s="4"/>
      <c r="N39" s="81"/>
      <c r="O39" s="7"/>
      <c r="P39" s="8"/>
      <c r="Q39" s="9"/>
      <c r="R39" s="12"/>
      <c r="S39" s="75"/>
      <c r="T39" s="23"/>
      <c r="U39" s="11"/>
      <c r="W39" s="13"/>
    </row>
    <row r="40" spans="1:250" s="20" customFormat="1" ht="13.8">
      <c r="A40" s="76"/>
      <c r="B40" s="11"/>
      <c r="C40" s="76"/>
      <c r="D40" s="67"/>
      <c r="E40" s="11"/>
      <c r="F40" s="11"/>
      <c r="G40" s="11"/>
      <c r="H40" s="11"/>
      <c r="I40" s="91"/>
      <c r="J40" s="95"/>
      <c r="K40" s="5"/>
      <c r="L40" s="6"/>
      <c r="M40" s="77"/>
      <c r="N40" s="25"/>
      <c r="O40" s="25"/>
      <c r="P40" s="8"/>
      <c r="Q40" s="9"/>
      <c r="R40" s="12"/>
      <c r="S40" s="10"/>
      <c r="T40" s="10"/>
      <c r="U40" s="11"/>
      <c r="V40" s="18"/>
      <c r="W40" s="13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</row>
    <row r="41" spans="1:250" s="20" customFormat="1" ht="13.8">
      <c r="A41" s="76"/>
      <c r="B41" s="11"/>
      <c r="C41" s="76"/>
      <c r="D41" s="67"/>
      <c r="E41" s="11"/>
      <c r="F41" s="11"/>
      <c r="G41" s="11"/>
      <c r="H41" s="11"/>
      <c r="I41" s="91"/>
      <c r="J41" s="95"/>
      <c r="K41" s="5"/>
      <c r="L41" s="6"/>
      <c r="M41" s="77"/>
      <c r="N41" s="25"/>
      <c r="O41" s="25"/>
      <c r="P41" s="8"/>
      <c r="Q41" s="9"/>
      <c r="R41" s="12"/>
      <c r="S41" s="10"/>
      <c r="T41" s="10"/>
      <c r="U41" s="11"/>
      <c r="V41" s="18"/>
      <c r="W41" s="13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</row>
    <row r="42" spans="1:250" s="20" customFormat="1" ht="13.8">
      <c r="A42" s="76"/>
      <c r="B42" s="11"/>
      <c r="C42" s="76"/>
      <c r="D42" s="67"/>
      <c r="E42" s="11"/>
      <c r="F42" s="11"/>
      <c r="G42" s="11"/>
      <c r="H42" s="11"/>
      <c r="I42" s="91"/>
      <c r="J42" s="95"/>
      <c r="K42" s="5"/>
      <c r="L42" s="6"/>
      <c r="M42" s="77"/>
      <c r="N42" s="25"/>
      <c r="O42" s="25"/>
      <c r="P42" s="8"/>
      <c r="Q42" s="9"/>
      <c r="R42" s="12"/>
      <c r="S42" s="10"/>
      <c r="T42" s="10"/>
      <c r="U42" s="11"/>
      <c r="V42" s="18"/>
      <c r="W42" s="13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</row>
    <row r="43" spans="1:250" s="20" customFormat="1" ht="13.8">
      <c r="A43" s="76"/>
      <c r="B43" s="11"/>
      <c r="C43" s="76"/>
      <c r="D43" s="67"/>
      <c r="E43" s="11"/>
      <c r="F43" s="11"/>
      <c r="G43" s="11"/>
      <c r="H43" s="11"/>
      <c r="I43" s="91"/>
      <c r="J43" s="95"/>
      <c r="K43" s="5"/>
      <c r="L43" s="6"/>
      <c r="M43" s="77"/>
      <c r="N43" s="25"/>
      <c r="O43" s="25"/>
      <c r="P43" s="8"/>
      <c r="Q43" s="9"/>
      <c r="R43" s="12"/>
      <c r="S43" s="10"/>
      <c r="T43" s="10"/>
      <c r="U43" s="11"/>
      <c r="V43" s="18"/>
      <c r="W43" s="1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</row>
    <row r="44" spans="1:250" s="20" customFormat="1" ht="13.8">
      <c r="A44" s="76"/>
      <c r="B44" s="11"/>
      <c r="C44" s="76"/>
      <c r="D44" s="67"/>
      <c r="E44" s="11"/>
      <c r="F44" s="11"/>
      <c r="G44" s="11"/>
      <c r="H44" s="11"/>
      <c r="I44" s="91"/>
      <c r="J44" s="95"/>
      <c r="K44" s="5"/>
      <c r="L44" s="6"/>
      <c r="M44" s="77"/>
      <c r="N44" s="25"/>
      <c r="O44" s="25"/>
      <c r="P44" s="8"/>
      <c r="Q44" s="9"/>
      <c r="R44" s="12"/>
      <c r="S44" s="10"/>
      <c r="T44" s="10"/>
      <c r="U44" s="11"/>
      <c r="V44" s="18"/>
      <c r="W44" s="13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</row>
    <row r="45" spans="1:250" s="20" customFormat="1" ht="13.8">
      <c r="A45" s="111"/>
      <c r="B45" s="111"/>
      <c r="C45" s="134"/>
      <c r="D45" s="67"/>
      <c r="E45" s="111"/>
      <c r="F45" s="111"/>
      <c r="G45" s="111"/>
      <c r="H45" s="111"/>
      <c r="I45" s="90"/>
      <c r="J45" s="94"/>
      <c r="K45" s="5"/>
      <c r="L45" s="6"/>
      <c r="M45" s="111"/>
      <c r="N45" s="72"/>
      <c r="O45" s="139"/>
      <c r="P45" s="111"/>
      <c r="Q45" s="112"/>
      <c r="R45" s="112"/>
      <c r="S45" s="113"/>
      <c r="T45" s="113"/>
      <c r="U45" s="11"/>
      <c r="W45" s="83"/>
    </row>
    <row r="46" spans="1:250" s="20" customFormat="1" ht="13.8">
      <c r="A46" s="111"/>
      <c r="B46" s="111"/>
      <c r="C46" s="134"/>
      <c r="D46" s="67"/>
      <c r="E46" s="111"/>
      <c r="F46" s="111"/>
      <c r="G46" s="111"/>
      <c r="H46" s="111"/>
      <c r="I46" s="90"/>
      <c r="J46" s="94"/>
      <c r="K46" s="5"/>
      <c r="L46" s="6"/>
      <c r="M46" s="111"/>
      <c r="N46" s="72"/>
      <c r="O46" s="139"/>
      <c r="P46" s="111"/>
      <c r="Q46" s="112"/>
      <c r="R46" s="112"/>
      <c r="S46" s="113"/>
      <c r="T46" s="113"/>
      <c r="U46" s="11"/>
      <c r="W46" s="83"/>
    </row>
    <row r="47" spans="1:250" s="18" customFormat="1" ht="13.8">
      <c r="A47" s="115"/>
      <c r="B47" s="115"/>
      <c r="C47" s="136"/>
      <c r="D47" s="67"/>
      <c r="E47" s="115"/>
      <c r="F47" s="115"/>
      <c r="G47" s="115"/>
      <c r="H47" s="115"/>
      <c r="I47" s="93"/>
      <c r="J47" s="97"/>
      <c r="K47" s="5"/>
      <c r="L47" s="6"/>
      <c r="M47" s="115"/>
      <c r="N47" s="80"/>
      <c r="O47" s="140"/>
      <c r="P47" s="111"/>
      <c r="Q47" s="112"/>
      <c r="R47" s="112"/>
      <c r="S47" s="113"/>
      <c r="T47" s="113"/>
      <c r="U47" s="11"/>
      <c r="V47" s="20"/>
      <c r="W47" s="83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</row>
    <row r="48" spans="1:250" s="20" customFormat="1" ht="13.8">
      <c r="A48" s="111"/>
      <c r="B48" s="111"/>
      <c r="C48" s="134"/>
      <c r="D48" s="67"/>
      <c r="E48" s="111"/>
      <c r="F48" s="111"/>
      <c r="G48" s="111"/>
      <c r="H48" s="111"/>
      <c r="I48" s="90"/>
      <c r="J48" s="94"/>
      <c r="K48" s="5"/>
      <c r="L48" s="6"/>
      <c r="M48" s="111"/>
      <c r="N48" s="72"/>
      <c r="O48" s="139"/>
      <c r="P48" s="111"/>
      <c r="Q48" s="112"/>
      <c r="R48" s="112"/>
      <c r="S48" s="113"/>
      <c r="T48" s="113"/>
      <c r="U48" s="11"/>
      <c r="W48" s="83"/>
    </row>
    <row r="49" spans="1:250" s="20" customFormat="1" ht="13.8">
      <c r="A49" s="115"/>
      <c r="B49" s="115"/>
      <c r="C49" s="136"/>
      <c r="D49" s="67"/>
      <c r="E49" s="115"/>
      <c r="F49" s="115"/>
      <c r="G49" s="115"/>
      <c r="H49" s="115"/>
      <c r="I49" s="93"/>
      <c r="J49" s="97"/>
      <c r="K49" s="5"/>
      <c r="L49" s="6"/>
      <c r="M49" s="115"/>
      <c r="N49" s="80"/>
      <c r="O49" s="140"/>
      <c r="P49" s="111"/>
      <c r="Q49" s="112"/>
      <c r="R49" s="112"/>
      <c r="S49" s="113"/>
      <c r="T49" s="113"/>
      <c r="U49" s="11"/>
      <c r="W49" s="83"/>
    </row>
    <row r="50" spans="1:250" s="18" customFormat="1" ht="13.8">
      <c r="A50" s="111"/>
      <c r="B50" s="111"/>
      <c r="C50" s="136"/>
      <c r="D50" s="67"/>
      <c r="E50" s="111"/>
      <c r="F50" s="111"/>
      <c r="G50" s="111"/>
      <c r="H50" s="115"/>
      <c r="I50" s="93"/>
      <c r="J50" s="97"/>
      <c r="K50" s="5"/>
      <c r="L50" s="6"/>
      <c r="M50" s="115"/>
      <c r="N50" s="80"/>
      <c r="O50" s="140"/>
      <c r="P50" s="111"/>
      <c r="Q50" s="112"/>
      <c r="R50" s="112"/>
      <c r="S50" s="113"/>
      <c r="T50" s="113"/>
      <c r="U50" s="11"/>
      <c r="V50" s="20"/>
      <c r="W50" s="83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</row>
    <row r="51" spans="1:250" s="82" customFormat="1" ht="13.8">
      <c r="A51" s="111"/>
      <c r="B51" s="111"/>
      <c r="C51" s="136"/>
      <c r="D51" s="67"/>
      <c r="E51" s="111"/>
      <c r="F51" s="111"/>
      <c r="G51" s="111"/>
      <c r="H51" s="115"/>
      <c r="I51" s="93"/>
      <c r="J51" s="97"/>
      <c r="K51" s="5"/>
      <c r="L51" s="6"/>
      <c r="M51" s="115"/>
      <c r="N51" s="80"/>
      <c r="O51" s="140"/>
      <c r="P51" s="111"/>
      <c r="Q51" s="112"/>
      <c r="R51" s="112"/>
      <c r="S51" s="113"/>
      <c r="T51" s="113"/>
      <c r="U51" s="11"/>
      <c r="V51" s="20"/>
      <c r="W51" s="8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</row>
    <row r="52" spans="1:250" s="82" customFormat="1" ht="13.8">
      <c r="A52" s="76"/>
      <c r="B52" s="11"/>
      <c r="C52" s="19"/>
      <c r="D52" s="67"/>
      <c r="E52" s="11"/>
      <c r="F52" s="11"/>
      <c r="G52" s="11"/>
      <c r="H52" s="11"/>
      <c r="I52" s="92"/>
      <c r="J52" s="96"/>
      <c r="K52" s="5"/>
      <c r="L52" s="6"/>
      <c r="M52" s="4"/>
      <c r="N52" s="7"/>
      <c r="O52" s="7"/>
      <c r="P52" s="8"/>
      <c r="Q52" s="9"/>
      <c r="R52" s="12"/>
      <c r="S52" s="10"/>
      <c r="T52" s="10"/>
      <c r="U52" s="11"/>
      <c r="V52" s="18"/>
      <c r="W52" s="13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</row>
    <row r="53" spans="1:250" s="18" customFormat="1" ht="13.8">
      <c r="A53" s="111"/>
      <c r="B53" s="111"/>
      <c r="C53" s="136"/>
      <c r="D53" s="67"/>
      <c r="E53" s="111"/>
      <c r="F53" s="111"/>
      <c r="G53" s="111"/>
      <c r="H53" s="111"/>
      <c r="I53" s="93"/>
      <c r="J53" s="97"/>
      <c r="K53" s="5"/>
      <c r="L53" s="6"/>
      <c r="M53" s="137"/>
      <c r="N53" s="80"/>
      <c r="O53" s="140"/>
      <c r="P53" s="111"/>
      <c r="Q53" s="112"/>
      <c r="R53" s="112"/>
      <c r="S53" s="113"/>
      <c r="T53" s="113"/>
      <c r="U53" s="11"/>
      <c r="V53" s="20"/>
      <c r="W53" s="8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</row>
    <row r="54" spans="1:250" s="82" customFormat="1" ht="13.8">
      <c r="A54" s="76"/>
      <c r="B54" s="11"/>
      <c r="C54" s="19"/>
      <c r="D54" s="67"/>
      <c r="E54" s="11"/>
      <c r="F54" s="11"/>
      <c r="G54" s="11"/>
      <c r="H54" s="11"/>
      <c r="I54" s="92"/>
      <c r="J54" s="96"/>
      <c r="K54" s="5"/>
      <c r="L54" s="6"/>
      <c r="M54" s="4"/>
      <c r="N54" s="7"/>
      <c r="O54" s="7"/>
      <c r="P54" s="8"/>
      <c r="Q54" s="9"/>
      <c r="R54" s="12"/>
      <c r="S54" s="10"/>
      <c r="T54" s="10"/>
      <c r="U54" s="11"/>
      <c r="V54" s="18"/>
      <c r="W54" s="13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</row>
    <row r="55" spans="1:250" s="82" customFormat="1" ht="13.8">
      <c r="A55" s="76"/>
      <c r="B55" s="11"/>
      <c r="C55" s="19"/>
      <c r="D55" s="67"/>
      <c r="E55" s="11"/>
      <c r="F55" s="11"/>
      <c r="G55" s="11"/>
      <c r="H55" s="11"/>
      <c r="I55" s="92"/>
      <c r="J55" s="96"/>
      <c r="K55" s="5"/>
      <c r="L55" s="6"/>
      <c r="M55" s="4"/>
      <c r="N55" s="7"/>
      <c r="O55" s="7"/>
      <c r="P55" s="8"/>
      <c r="Q55" s="9"/>
      <c r="R55" s="12"/>
      <c r="S55" s="10"/>
      <c r="T55" s="10"/>
      <c r="U55" s="11"/>
      <c r="V55" s="18"/>
      <c r="W55" s="13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</row>
    <row r="56" spans="1:250" s="82" customFormat="1" ht="13.8">
      <c r="A56" s="76"/>
      <c r="B56" s="11"/>
      <c r="C56" s="19"/>
      <c r="D56" s="67"/>
      <c r="E56" s="11"/>
      <c r="F56" s="11"/>
      <c r="G56" s="11"/>
      <c r="H56" s="11"/>
      <c r="I56" s="92"/>
      <c r="J56" s="96"/>
      <c r="K56" s="5"/>
      <c r="L56" s="6"/>
      <c r="M56" s="4"/>
      <c r="N56" s="7"/>
      <c r="O56" s="7"/>
      <c r="P56" s="8"/>
      <c r="Q56" s="9"/>
      <c r="R56" s="12"/>
      <c r="S56" s="10"/>
      <c r="T56" s="10"/>
      <c r="U56" s="11"/>
      <c r="V56" s="18"/>
      <c r="W56" s="13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</row>
    <row r="57" spans="1:250" s="82" customFormat="1" ht="13.8">
      <c r="A57" s="76"/>
      <c r="B57" s="11"/>
      <c r="C57" s="19"/>
      <c r="D57" s="67"/>
      <c r="E57" s="11"/>
      <c r="F57" s="11"/>
      <c r="G57" s="11"/>
      <c r="H57" s="11"/>
      <c r="I57" s="92"/>
      <c r="J57" s="96"/>
      <c r="K57" s="5"/>
      <c r="L57" s="6"/>
      <c r="M57" s="4"/>
      <c r="N57" s="7"/>
      <c r="O57" s="7"/>
      <c r="P57" s="8"/>
      <c r="Q57" s="9"/>
      <c r="R57" s="12"/>
      <c r="S57" s="10"/>
      <c r="T57" s="10"/>
      <c r="U57" s="11"/>
      <c r="V57" s="18"/>
      <c r="W57" s="13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</row>
    <row r="58" spans="1:250" s="82" customFormat="1" ht="13.8">
      <c r="A58" s="76"/>
      <c r="B58" s="11"/>
      <c r="C58" s="19"/>
      <c r="D58" s="67"/>
      <c r="E58" s="11"/>
      <c r="F58" s="11"/>
      <c r="G58" s="11"/>
      <c r="H58" s="11"/>
      <c r="I58" s="92"/>
      <c r="J58" s="96"/>
      <c r="K58" s="5"/>
      <c r="L58" s="6"/>
      <c r="M58" s="4"/>
      <c r="N58" s="7"/>
      <c r="O58" s="7"/>
      <c r="P58" s="8"/>
      <c r="Q58" s="9"/>
      <c r="R58" s="12"/>
      <c r="S58" s="10"/>
      <c r="T58" s="10"/>
      <c r="U58" s="11"/>
      <c r="V58" s="18"/>
      <c r="W58" s="13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</row>
    <row r="59" spans="1:250" s="82" customFormat="1" ht="13.8">
      <c r="A59" s="76"/>
      <c r="B59" s="11"/>
      <c r="C59" s="19"/>
      <c r="D59" s="67"/>
      <c r="E59" s="11"/>
      <c r="F59" s="11"/>
      <c r="G59" s="11"/>
      <c r="H59" s="11"/>
      <c r="I59" s="92"/>
      <c r="J59" s="96"/>
      <c r="K59" s="5"/>
      <c r="L59" s="6"/>
      <c r="M59" s="4"/>
      <c r="N59" s="7"/>
      <c r="O59" s="7"/>
      <c r="P59" s="8"/>
      <c r="Q59" s="9"/>
      <c r="R59" s="12"/>
      <c r="S59" s="10"/>
      <c r="T59" s="10"/>
      <c r="U59" s="11"/>
      <c r="V59" s="18"/>
      <c r="W59" s="13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</row>
    <row r="60" spans="1:250" s="82" customFormat="1" ht="13.8">
      <c r="A60" s="76"/>
      <c r="B60" s="11"/>
      <c r="C60" s="19"/>
      <c r="D60" s="67"/>
      <c r="E60" s="11"/>
      <c r="F60" s="11"/>
      <c r="G60" s="11"/>
      <c r="H60" s="11"/>
      <c r="I60" s="92"/>
      <c r="J60" s="96"/>
      <c r="K60" s="5"/>
      <c r="L60" s="6"/>
      <c r="M60" s="4"/>
      <c r="N60" s="7"/>
      <c r="O60" s="7"/>
      <c r="P60" s="8"/>
      <c r="Q60" s="9"/>
      <c r="R60" s="12"/>
      <c r="S60" s="10"/>
      <c r="T60" s="10"/>
      <c r="U60" s="11"/>
      <c r="V60" s="18"/>
      <c r="W60" s="13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</row>
    <row r="61" spans="1:250" s="82" customFormat="1" ht="13.8">
      <c r="A61" s="76"/>
      <c r="B61" s="11"/>
      <c r="C61" s="19"/>
      <c r="D61" s="67"/>
      <c r="E61" s="11"/>
      <c r="F61" s="11"/>
      <c r="G61" s="11"/>
      <c r="H61" s="11"/>
      <c r="I61" s="92"/>
      <c r="J61" s="96"/>
      <c r="K61" s="5"/>
      <c r="L61" s="6"/>
      <c r="M61" s="4"/>
      <c r="N61" s="7"/>
      <c r="O61" s="7"/>
      <c r="P61" s="8"/>
      <c r="Q61" s="9"/>
      <c r="R61" s="12"/>
      <c r="S61" s="10"/>
      <c r="T61" s="10"/>
      <c r="U61" s="11"/>
      <c r="V61" s="18"/>
      <c r="W61" s="13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</row>
    <row r="62" spans="1:250" s="82" customFormat="1" ht="13.8">
      <c r="A62" s="76"/>
      <c r="B62" s="11"/>
      <c r="C62" s="19"/>
      <c r="D62" s="67"/>
      <c r="E62" s="11"/>
      <c r="F62" s="11"/>
      <c r="G62" s="11"/>
      <c r="H62" s="11"/>
      <c r="I62" s="92"/>
      <c r="J62" s="96"/>
      <c r="K62" s="5"/>
      <c r="L62" s="6"/>
      <c r="M62" s="4"/>
      <c r="N62" s="7"/>
      <c r="O62" s="7"/>
      <c r="P62" s="8"/>
      <c r="Q62" s="9"/>
      <c r="R62" s="12"/>
      <c r="S62" s="10"/>
      <c r="T62" s="10"/>
      <c r="U62" s="11"/>
      <c r="V62" s="18"/>
      <c r="W62" s="13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</row>
    <row r="63" spans="1:250" s="82" customFormat="1" ht="13.8">
      <c r="A63" s="76"/>
      <c r="B63" s="11"/>
      <c r="C63" s="19"/>
      <c r="D63" s="67"/>
      <c r="E63" s="11"/>
      <c r="F63" s="11"/>
      <c r="G63" s="11"/>
      <c r="H63" s="11"/>
      <c r="I63" s="92"/>
      <c r="J63" s="96"/>
      <c r="K63" s="5"/>
      <c r="L63" s="6"/>
      <c r="M63" s="4"/>
      <c r="N63" s="7"/>
      <c r="O63" s="7"/>
      <c r="P63" s="8"/>
      <c r="Q63" s="9"/>
      <c r="R63" s="12"/>
      <c r="S63" s="10"/>
      <c r="T63" s="10"/>
      <c r="U63" s="11"/>
      <c r="V63" s="18"/>
      <c r="W63" s="13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</row>
    <row r="64" spans="1:250" s="82" customFormat="1" ht="13.8">
      <c r="A64" s="76"/>
      <c r="B64" s="11"/>
      <c r="C64" s="19"/>
      <c r="D64" s="67"/>
      <c r="E64" s="11"/>
      <c r="F64" s="11"/>
      <c r="G64" s="11"/>
      <c r="H64" s="11"/>
      <c r="I64" s="92"/>
      <c r="J64" s="96"/>
      <c r="K64" s="5"/>
      <c r="L64" s="6"/>
      <c r="M64" s="4"/>
      <c r="N64" s="7"/>
      <c r="O64" s="7"/>
      <c r="P64" s="8"/>
      <c r="Q64" s="9"/>
      <c r="R64" s="12"/>
      <c r="S64" s="10"/>
      <c r="T64" s="10"/>
      <c r="U64" s="11"/>
      <c r="V64" s="18"/>
      <c r="W64" s="13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</row>
    <row r="65" spans="1:250" s="82" customFormat="1" ht="13.8">
      <c r="A65" s="76"/>
      <c r="B65" s="11"/>
      <c r="C65" s="19"/>
      <c r="D65" s="67"/>
      <c r="E65" s="11"/>
      <c r="F65" s="11"/>
      <c r="G65" s="11"/>
      <c r="H65" s="11"/>
      <c r="I65" s="92"/>
      <c r="J65" s="96"/>
      <c r="K65" s="5"/>
      <c r="L65" s="6"/>
      <c r="M65" s="4"/>
      <c r="N65" s="7"/>
      <c r="O65" s="7"/>
      <c r="P65" s="8"/>
      <c r="Q65" s="9"/>
      <c r="R65" s="12"/>
      <c r="S65" s="10"/>
      <c r="T65" s="10"/>
      <c r="U65" s="11"/>
      <c r="V65" s="18"/>
      <c r="W65" s="13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</row>
    <row r="66" spans="1:250" s="82" customFormat="1" ht="13.8">
      <c r="A66" s="76"/>
      <c r="B66" s="11"/>
      <c r="C66" s="19"/>
      <c r="D66" s="67"/>
      <c r="E66" s="11"/>
      <c r="F66" s="11"/>
      <c r="G66" s="11"/>
      <c r="H66" s="11"/>
      <c r="I66" s="92"/>
      <c r="J66" s="96"/>
      <c r="K66" s="5"/>
      <c r="L66" s="6"/>
      <c r="M66" s="4"/>
      <c r="N66" s="7"/>
      <c r="O66" s="7"/>
      <c r="P66" s="8"/>
      <c r="Q66" s="9"/>
      <c r="R66" s="12"/>
      <c r="S66" s="10"/>
      <c r="T66" s="10"/>
      <c r="U66" s="11"/>
      <c r="V66" s="18"/>
      <c r="W66" s="13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</row>
    <row r="67" spans="1:250" s="82" customFormat="1" ht="13.8">
      <c r="A67" s="76"/>
      <c r="B67" s="11"/>
      <c r="C67" s="19"/>
      <c r="D67" s="67"/>
      <c r="E67" s="11"/>
      <c r="F67" s="11"/>
      <c r="G67" s="11"/>
      <c r="H67" s="11"/>
      <c r="I67" s="92"/>
      <c r="J67" s="96"/>
      <c r="K67" s="5"/>
      <c r="L67" s="6"/>
      <c r="M67" s="4"/>
      <c r="N67" s="7"/>
      <c r="O67" s="7"/>
      <c r="P67" s="8"/>
      <c r="Q67" s="9"/>
      <c r="R67" s="12"/>
      <c r="S67" s="10"/>
      <c r="T67" s="10"/>
      <c r="U67" s="11"/>
      <c r="V67" s="18"/>
      <c r="W67" s="13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</row>
    <row r="68" spans="1:250" s="82" customFormat="1" ht="13.8">
      <c r="A68" s="76"/>
      <c r="B68" s="11"/>
      <c r="C68" s="19"/>
      <c r="D68" s="67"/>
      <c r="E68" s="11"/>
      <c r="F68" s="11"/>
      <c r="G68" s="11"/>
      <c r="H68" s="11"/>
      <c r="I68" s="92"/>
      <c r="J68" s="96"/>
      <c r="K68" s="5"/>
      <c r="L68" s="6"/>
      <c r="M68" s="4"/>
      <c r="N68" s="7"/>
      <c r="O68" s="7"/>
      <c r="P68" s="8"/>
      <c r="Q68" s="9"/>
      <c r="R68" s="12"/>
      <c r="S68" s="10"/>
      <c r="T68" s="10"/>
      <c r="U68" s="11"/>
      <c r="V68" s="18"/>
      <c r="W68" s="13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</row>
    <row r="69" spans="1:250" s="82" customFormat="1" ht="13.8">
      <c r="A69" s="76"/>
      <c r="B69" s="11"/>
      <c r="C69" s="19"/>
      <c r="D69" s="67"/>
      <c r="E69" s="11"/>
      <c r="F69" s="11"/>
      <c r="G69" s="11"/>
      <c r="H69" s="11"/>
      <c r="I69" s="92"/>
      <c r="J69" s="96"/>
      <c r="K69" s="5"/>
      <c r="L69" s="6"/>
      <c r="M69" s="4"/>
      <c r="N69" s="7"/>
      <c r="O69" s="7"/>
      <c r="P69" s="8"/>
      <c r="Q69" s="9"/>
      <c r="R69" s="12"/>
      <c r="S69" s="10"/>
      <c r="T69" s="10"/>
      <c r="U69" s="11"/>
      <c r="V69" s="18"/>
      <c r="W69" s="13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</row>
    <row r="70" spans="1:250" s="82" customFormat="1" ht="13.8">
      <c r="A70" s="76"/>
      <c r="B70" s="11"/>
      <c r="C70" s="19"/>
      <c r="D70" s="67"/>
      <c r="E70" s="11"/>
      <c r="F70" s="11"/>
      <c r="G70" s="11"/>
      <c r="H70" s="11"/>
      <c r="I70" s="92"/>
      <c r="J70" s="96"/>
      <c r="K70" s="5"/>
      <c r="L70" s="6"/>
      <c r="M70" s="4"/>
      <c r="N70" s="7"/>
      <c r="O70" s="7"/>
      <c r="P70" s="8"/>
      <c r="Q70" s="9"/>
      <c r="R70" s="12"/>
      <c r="S70" s="10"/>
      <c r="T70" s="10"/>
      <c r="U70" s="11"/>
      <c r="V70" s="18"/>
      <c r="W70" s="13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</row>
    <row r="71" spans="1:250" s="82" customFormat="1" ht="13.8">
      <c r="A71" s="76"/>
      <c r="B71" s="11"/>
      <c r="C71" s="19"/>
      <c r="D71" s="67"/>
      <c r="E71" s="11"/>
      <c r="F71" s="11"/>
      <c r="G71" s="11"/>
      <c r="H71" s="11"/>
      <c r="I71" s="92"/>
      <c r="J71" s="96"/>
      <c r="K71" s="5"/>
      <c r="L71" s="6"/>
      <c r="M71" s="4"/>
      <c r="N71" s="7"/>
      <c r="O71" s="7"/>
      <c r="P71" s="8"/>
      <c r="Q71" s="9"/>
      <c r="R71" s="12"/>
      <c r="S71" s="10"/>
      <c r="T71" s="10"/>
      <c r="U71" s="11"/>
      <c r="V71" s="18"/>
      <c r="W71" s="13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</row>
    <row r="72" spans="1:250" s="82" customFormat="1" ht="13.8">
      <c r="A72" s="76"/>
      <c r="B72" s="11"/>
      <c r="C72" s="19"/>
      <c r="D72" s="67"/>
      <c r="E72" s="11"/>
      <c r="F72" s="11"/>
      <c r="G72" s="11"/>
      <c r="H72" s="11"/>
      <c r="I72" s="92"/>
      <c r="J72" s="96"/>
      <c r="K72" s="5"/>
      <c r="L72" s="6"/>
      <c r="M72" s="4"/>
      <c r="N72" s="7"/>
      <c r="O72" s="7"/>
      <c r="P72" s="8"/>
      <c r="Q72" s="9"/>
      <c r="R72" s="12"/>
      <c r="S72" s="10"/>
      <c r="T72" s="10"/>
      <c r="U72" s="11"/>
      <c r="V72" s="18"/>
      <c r="W72" s="13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</row>
    <row r="73" spans="1:250" s="82" customFormat="1" ht="13.8">
      <c r="A73" s="76"/>
      <c r="B73" s="11"/>
      <c r="C73" s="19"/>
      <c r="D73" s="67"/>
      <c r="E73" s="11"/>
      <c r="F73" s="11"/>
      <c r="G73" s="11"/>
      <c r="H73" s="11"/>
      <c r="I73" s="92"/>
      <c r="J73" s="96"/>
      <c r="K73" s="5"/>
      <c r="L73" s="6"/>
      <c r="M73" s="4"/>
      <c r="N73" s="7"/>
      <c r="O73" s="7"/>
      <c r="P73" s="8"/>
      <c r="Q73" s="9"/>
      <c r="R73" s="12"/>
      <c r="S73" s="10"/>
      <c r="T73" s="10"/>
      <c r="U73" s="11"/>
      <c r="V73" s="18"/>
      <c r="W73" s="13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</row>
    <row r="74" spans="1:250" s="82" customFormat="1" ht="13.8">
      <c r="A74" s="76"/>
      <c r="B74" s="11"/>
      <c r="C74" s="19"/>
      <c r="D74" s="67"/>
      <c r="E74" s="11"/>
      <c r="F74" s="11"/>
      <c r="G74" s="11"/>
      <c r="H74" s="11"/>
      <c r="I74" s="92"/>
      <c r="J74" s="96"/>
      <c r="K74" s="5"/>
      <c r="L74" s="6"/>
      <c r="M74" s="4"/>
      <c r="N74" s="7"/>
      <c r="O74" s="7"/>
      <c r="P74" s="8"/>
      <c r="Q74" s="9"/>
      <c r="R74" s="12"/>
      <c r="S74" s="10"/>
      <c r="T74" s="10"/>
      <c r="U74" s="11"/>
      <c r="V74" s="18"/>
      <c r="W74" s="13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</row>
    <row r="75" spans="1:250" s="82" customFormat="1" ht="13.8">
      <c r="A75" s="76"/>
      <c r="B75" s="11"/>
      <c r="C75" s="19"/>
      <c r="D75" s="67"/>
      <c r="E75" s="11"/>
      <c r="F75" s="11"/>
      <c r="G75" s="11"/>
      <c r="H75" s="11"/>
      <c r="I75" s="92"/>
      <c r="J75" s="96"/>
      <c r="K75" s="5"/>
      <c r="L75" s="6"/>
      <c r="M75" s="4"/>
      <c r="N75" s="7"/>
      <c r="O75" s="7"/>
      <c r="P75" s="8"/>
      <c r="Q75" s="9"/>
      <c r="R75" s="12"/>
      <c r="S75" s="10"/>
      <c r="T75" s="10"/>
      <c r="U75" s="11"/>
      <c r="V75" s="18"/>
      <c r="W75" s="13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</row>
    <row r="76" spans="1:250" s="82" customFormat="1" ht="13.8">
      <c r="A76" s="76"/>
      <c r="B76" s="11"/>
      <c r="C76" s="19"/>
      <c r="D76" s="67"/>
      <c r="E76" s="11"/>
      <c r="F76" s="11"/>
      <c r="G76" s="11"/>
      <c r="H76" s="11"/>
      <c r="I76" s="92"/>
      <c r="J76" s="96"/>
      <c r="K76" s="5"/>
      <c r="L76" s="6"/>
      <c r="M76" s="4"/>
      <c r="N76" s="7"/>
      <c r="O76" s="7"/>
      <c r="P76" s="8"/>
      <c r="Q76" s="9"/>
      <c r="R76" s="12"/>
      <c r="S76" s="10"/>
      <c r="T76" s="10"/>
      <c r="U76" s="11"/>
      <c r="V76" s="18"/>
      <c r="W76" s="13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</row>
    <row r="77" spans="1:250" s="82" customFormat="1" ht="13.8">
      <c r="A77" s="76"/>
      <c r="B77" s="11"/>
      <c r="C77" s="19"/>
      <c r="D77" s="67"/>
      <c r="E77" s="11"/>
      <c r="F77" s="11"/>
      <c r="G77" s="11"/>
      <c r="H77" s="11"/>
      <c r="I77" s="92"/>
      <c r="J77" s="96"/>
      <c r="K77" s="5"/>
      <c r="L77" s="6"/>
      <c r="M77" s="4"/>
      <c r="N77" s="7"/>
      <c r="O77" s="7"/>
      <c r="P77" s="8"/>
      <c r="Q77" s="9"/>
      <c r="R77" s="12"/>
      <c r="S77" s="10"/>
      <c r="T77" s="10"/>
      <c r="U77" s="11"/>
      <c r="V77" s="18"/>
      <c r="W77" s="13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</row>
    <row r="78" spans="1:250" s="82" customFormat="1" ht="13.8">
      <c r="A78" s="76"/>
      <c r="B78" s="11"/>
      <c r="C78" s="19"/>
      <c r="D78" s="67"/>
      <c r="E78" s="11"/>
      <c r="F78" s="11"/>
      <c r="G78" s="11"/>
      <c r="H78" s="11"/>
      <c r="I78" s="92"/>
      <c r="J78" s="96"/>
      <c r="K78" s="5"/>
      <c r="L78" s="6"/>
      <c r="M78" s="4"/>
      <c r="N78" s="7"/>
      <c r="O78" s="7"/>
      <c r="P78" s="8"/>
      <c r="Q78" s="9"/>
      <c r="R78" s="12"/>
      <c r="S78" s="10"/>
      <c r="T78" s="10"/>
      <c r="U78" s="11"/>
      <c r="V78" s="18"/>
      <c r="W78" s="13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</row>
    <row r="79" spans="1:250" s="82" customFormat="1" ht="13.8">
      <c r="A79" s="76"/>
      <c r="B79" s="11"/>
      <c r="C79" s="19"/>
      <c r="D79" s="67"/>
      <c r="E79" s="11"/>
      <c r="F79" s="11"/>
      <c r="G79" s="11"/>
      <c r="H79" s="11"/>
      <c r="I79" s="92"/>
      <c r="J79" s="96"/>
      <c r="K79" s="5"/>
      <c r="L79" s="6"/>
      <c r="M79" s="4"/>
      <c r="N79" s="7"/>
      <c r="O79" s="7"/>
      <c r="P79" s="8"/>
      <c r="Q79" s="9"/>
      <c r="R79" s="12"/>
      <c r="S79" s="10"/>
      <c r="T79" s="10"/>
      <c r="U79" s="11"/>
      <c r="V79" s="18"/>
      <c r="W79" s="13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</row>
    <row r="80" spans="1:250" s="82" customFormat="1" ht="13.8">
      <c r="A80" s="76"/>
      <c r="B80" s="11"/>
      <c r="C80" s="19"/>
      <c r="D80" s="67"/>
      <c r="E80" s="11"/>
      <c r="F80" s="11"/>
      <c r="G80" s="11"/>
      <c r="H80" s="11"/>
      <c r="I80" s="92"/>
      <c r="J80" s="96"/>
      <c r="K80" s="5"/>
      <c r="L80" s="6"/>
      <c r="M80" s="4"/>
      <c r="N80" s="7"/>
      <c r="O80" s="7"/>
      <c r="P80" s="8"/>
      <c r="Q80" s="9"/>
      <c r="R80" s="12"/>
      <c r="S80" s="10"/>
      <c r="T80" s="10"/>
      <c r="U80" s="11"/>
      <c r="V80" s="18"/>
      <c r="W80" s="13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</row>
    <row r="81" spans="1:250" s="82" customFormat="1" ht="13.8">
      <c r="A81" s="76"/>
      <c r="B81" s="11"/>
      <c r="C81" s="19"/>
      <c r="D81" s="67"/>
      <c r="E81" s="11"/>
      <c r="F81" s="11"/>
      <c r="G81" s="11"/>
      <c r="H81" s="11"/>
      <c r="I81" s="92"/>
      <c r="J81" s="96"/>
      <c r="K81" s="5"/>
      <c r="L81" s="6"/>
      <c r="M81" s="4"/>
      <c r="N81" s="7"/>
      <c r="O81" s="7"/>
      <c r="P81" s="8"/>
      <c r="Q81" s="9"/>
      <c r="R81" s="12"/>
      <c r="S81" s="10"/>
      <c r="T81" s="10"/>
      <c r="U81" s="11"/>
      <c r="V81" s="18"/>
      <c r="W81" s="13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</row>
    <row r="82" spans="1:250" s="82" customFormat="1" ht="13.8">
      <c r="A82" s="76"/>
      <c r="B82" s="11"/>
      <c r="C82" s="19"/>
      <c r="D82" s="67"/>
      <c r="E82" s="11"/>
      <c r="F82" s="11"/>
      <c r="G82" s="11"/>
      <c r="H82" s="11"/>
      <c r="I82" s="92"/>
      <c r="J82" s="96"/>
      <c r="K82" s="5"/>
      <c r="L82" s="6"/>
      <c r="M82" s="4"/>
      <c r="N82" s="7"/>
      <c r="O82" s="7"/>
      <c r="P82" s="8"/>
      <c r="Q82" s="9"/>
      <c r="R82" s="12"/>
      <c r="S82" s="10"/>
      <c r="T82" s="10"/>
      <c r="U82" s="11"/>
      <c r="V82" s="18"/>
      <c r="W82" s="13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</row>
    <row r="83" spans="1:250" s="82" customFormat="1" ht="13.8">
      <c r="A83" s="76"/>
      <c r="B83" s="11"/>
      <c r="C83" s="19"/>
      <c r="D83" s="67"/>
      <c r="E83" s="11"/>
      <c r="F83" s="11"/>
      <c r="G83" s="11"/>
      <c r="H83" s="11"/>
      <c r="I83" s="92"/>
      <c r="J83" s="96"/>
      <c r="K83" s="5"/>
      <c r="L83" s="6"/>
      <c r="M83" s="4"/>
      <c r="N83" s="7"/>
      <c r="O83" s="7"/>
      <c r="P83" s="8"/>
      <c r="Q83" s="9"/>
      <c r="R83" s="12"/>
      <c r="S83" s="10"/>
      <c r="T83" s="10"/>
      <c r="U83" s="11"/>
      <c r="V83" s="18"/>
      <c r="W83" s="13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</row>
    <row r="84" spans="1:250" s="20" customFormat="1" ht="13.8">
      <c r="A84" s="79"/>
      <c r="B84" s="79"/>
      <c r="C84" s="145"/>
      <c r="D84" s="67"/>
      <c r="E84" s="11"/>
      <c r="F84" s="11"/>
      <c r="G84" s="11"/>
      <c r="H84" s="11"/>
      <c r="I84" s="146"/>
      <c r="J84" s="147"/>
      <c r="K84" s="141"/>
      <c r="L84" s="6"/>
      <c r="M84" s="108"/>
      <c r="N84" s="80"/>
      <c r="O84" s="144"/>
      <c r="P84" s="70"/>
      <c r="Q84" s="73"/>
      <c r="R84" s="148"/>
      <c r="S84" s="142"/>
      <c r="T84" s="75"/>
      <c r="U84" s="11"/>
      <c r="V84" s="82"/>
      <c r="W84" s="83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  <c r="DU84" s="82"/>
      <c r="DV84" s="82"/>
      <c r="DW84" s="82"/>
      <c r="DX84" s="82"/>
      <c r="DY84" s="82"/>
      <c r="DZ84" s="82"/>
      <c r="EA84" s="82"/>
      <c r="EB84" s="82"/>
      <c r="EC84" s="82"/>
      <c r="ED84" s="82"/>
      <c r="EE84" s="82"/>
      <c r="EF84" s="82"/>
      <c r="EG84" s="82"/>
      <c r="EH84" s="82"/>
      <c r="EI84" s="82"/>
      <c r="EJ84" s="82"/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/>
      <c r="EZ84" s="82"/>
      <c r="FA84" s="82"/>
      <c r="FB84" s="82"/>
      <c r="FC84" s="82"/>
      <c r="FD84" s="82"/>
      <c r="FE84" s="82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82"/>
      <c r="FR84" s="82"/>
      <c r="FS84" s="82"/>
      <c r="FT84" s="82"/>
      <c r="FU84" s="82"/>
      <c r="FV84" s="82"/>
      <c r="FW84" s="82"/>
      <c r="FX84" s="82"/>
      <c r="FY84" s="82"/>
      <c r="FZ84" s="82"/>
      <c r="GA84" s="82"/>
      <c r="GB84" s="82"/>
      <c r="GC84" s="82"/>
      <c r="GD84" s="82"/>
      <c r="GE84" s="82"/>
      <c r="GF84" s="82"/>
      <c r="GG84" s="82"/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/>
      <c r="GW84" s="82"/>
      <c r="GX84" s="82"/>
      <c r="GY84" s="82"/>
      <c r="GZ84" s="82"/>
      <c r="HA84" s="82"/>
      <c r="HB84" s="82"/>
      <c r="HC84" s="82"/>
      <c r="HD84" s="82"/>
      <c r="HE84" s="82"/>
      <c r="HF84" s="82"/>
      <c r="HG84" s="82"/>
      <c r="HH84" s="82"/>
      <c r="HI84" s="82"/>
      <c r="HJ84" s="82"/>
      <c r="HK84" s="82"/>
      <c r="HL84" s="82"/>
      <c r="HM84" s="82"/>
      <c r="HN84" s="82"/>
      <c r="HO84" s="82"/>
      <c r="HP84" s="82"/>
      <c r="HQ84" s="82"/>
      <c r="HR84" s="82"/>
      <c r="HS84" s="82"/>
      <c r="HT84" s="82"/>
      <c r="HU84" s="82"/>
      <c r="HV84" s="82"/>
      <c r="HW84" s="82"/>
      <c r="HX84" s="82"/>
      <c r="HY84" s="82"/>
      <c r="HZ84" s="82"/>
      <c r="IA84" s="82"/>
      <c r="IB84" s="82"/>
      <c r="IC84" s="82"/>
      <c r="ID84" s="82"/>
      <c r="IE84" s="82"/>
      <c r="IF84" s="82"/>
      <c r="IG84" s="82"/>
      <c r="IH84" s="82"/>
      <c r="II84" s="82"/>
      <c r="IJ84" s="82"/>
      <c r="IK84" s="82"/>
      <c r="IL84" s="82"/>
      <c r="IM84" s="82"/>
      <c r="IN84" s="82"/>
      <c r="IO84" s="82"/>
      <c r="IP84" s="82"/>
    </row>
    <row r="85" spans="1:250" s="82" customFormat="1" ht="13.8">
      <c r="A85" s="76"/>
      <c r="B85" s="11"/>
      <c r="C85" s="19"/>
      <c r="D85" s="67"/>
      <c r="E85" s="11"/>
      <c r="F85" s="11"/>
      <c r="G85" s="11"/>
      <c r="H85" s="11"/>
      <c r="I85" s="92"/>
      <c r="J85" s="96"/>
      <c r="K85" s="5"/>
      <c r="L85" s="6"/>
      <c r="M85" s="4"/>
      <c r="N85" s="7"/>
      <c r="O85" s="7"/>
      <c r="P85" s="8"/>
      <c r="Q85" s="9"/>
      <c r="R85" s="12"/>
      <c r="S85" s="10"/>
      <c r="T85" s="10"/>
      <c r="U85" s="11"/>
      <c r="V85" s="18"/>
      <c r="W85" s="13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</row>
    <row r="86" spans="1:250" s="82" customFormat="1" ht="13.8">
      <c r="A86" s="76"/>
      <c r="B86" s="11"/>
      <c r="C86" s="19"/>
      <c r="D86" s="67"/>
      <c r="E86" s="11"/>
      <c r="F86" s="11"/>
      <c r="G86" s="11"/>
      <c r="H86" s="11"/>
      <c r="I86" s="92"/>
      <c r="J86" s="96"/>
      <c r="K86" s="5"/>
      <c r="L86" s="6"/>
      <c r="M86" s="4"/>
      <c r="N86" s="7"/>
      <c r="O86" s="7"/>
      <c r="P86" s="8"/>
      <c r="Q86" s="9"/>
      <c r="R86" s="12"/>
      <c r="S86" s="10"/>
      <c r="T86" s="10"/>
      <c r="U86" s="11"/>
      <c r="V86" s="18"/>
      <c r="W86" s="13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</row>
    <row r="87" spans="1:250" s="82" customFormat="1" ht="13.8">
      <c r="A87" s="76"/>
      <c r="B87" s="11"/>
      <c r="C87" s="19"/>
      <c r="D87" s="67"/>
      <c r="E87" s="11"/>
      <c r="F87" s="11"/>
      <c r="G87" s="11"/>
      <c r="H87" s="11"/>
      <c r="I87" s="92"/>
      <c r="J87" s="96"/>
      <c r="K87" s="5"/>
      <c r="L87" s="6"/>
      <c r="M87" s="4"/>
      <c r="N87" s="7"/>
      <c r="O87" s="7"/>
      <c r="P87" s="8"/>
      <c r="Q87" s="9"/>
      <c r="R87" s="12"/>
      <c r="S87" s="10"/>
      <c r="T87" s="10"/>
      <c r="U87" s="11"/>
      <c r="V87" s="18"/>
      <c r="W87" s="13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</row>
    <row r="88" spans="1:250" s="82" customFormat="1" ht="13.8">
      <c r="A88" s="76"/>
      <c r="B88" s="11"/>
      <c r="C88" s="19"/>
      <c r="D88" s="67"/>
      <c r="E88" s="11"/>
      <c r="F88" s="11"/>
      <c r="G88" s="11"/>
      <c r="H88" s="11"/>
      <c r="I88" s="92"/>
      <c r="J88" s="96"/>
      <c r="K88" s="5"/>
      <c r="L88" s="6"/>
      <c r="M88" s="4"/>
      <c r="N88" s="7"/>
      <c r="O88" s="7"/>
      <c r="P88" s="8"/>
      <c r="Q88" s="9"/>
      <c r="R88" s="12"/>
      <c r="S88" s="10"/>
      <c r="T88" s="10"/>
      <c r="U88" s="11"/>
      <c r="V88" s="18"/>
      <c r="W88" s="13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</row>
    <row r="89" spans="1:250" s="82" customFormat="1" ht="13.8">
      <c r="A89" s="76"/>
      <c r="B89" s="11"/>
      <c r="C89" s="19"/>
      <c r="D89" s="67"/>
      <c r="E89" s="11"/>
      <c r="F89" s="11"/>
      <c r="G89" s="11"/>
      <c r="H89" s="11"/>
      <c r="I89" s="92"/>
      <c r="J89" s="96"/>
      <c r="K89" s="5"/>
      <c r="L89" s="6"/>
      <c r="M89" s="4"/>
      <c r="N89" s="7"/>
      <c r="O89" s="7"/>
      <c r="P89" s="8"/>
      <c r="Q89" s="9"/>
      <c r="R89" s="12"/>
      <c r="S89" s="10"/>
      <c r="T89" s="10"/>
      <c r="U89" s="11"/>
      <c r="V89" s="18"/>
      <c r="W89" s="13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</row>
    <row r="90" spans="1:250" s="82" customFormat="1" ht="13.8">
      <c r="A90" s="76"/>
      <c r="B90" s="11"/>
      <c r="C90" s="19"/>
      <c r="D90" s="67"/>
      <c r="E90" s="11"/>
      <c r="F90" s="11"/>
      <c r="G90" s="11"/>
      <c r="H90" s="11"/>
      <c r="I90" s="92"/>
      <c r="J90" s="96"/>
      <c r="K90" s="5"/>
      <c r="L90" s="6"/>
      <c r="M90" s="4"/>
      <c r="N90" s="7"/>
      <c r="O90" s="7"/>
      <c r="P90" s="8"/>
      <c r="Q90" s="9"/>
      <c r="R90" s="12"/>
      <c r="S90" s="10"/>
      <c r="T90" s="10"/>
      <c r="U90" s="11"/>
      <c r="V90" s="18"/>
      <c r="W90" s="13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</row>
    <row r="91" spans="1:250" s="82" customFormat="1" ht="13.8">
      <c r="A91" s="76"/>
      <c r="B91" s="11"/>
      <c r="C91" s="19"/>
      <c r="D91" s="67"/>
      <c r="E91" s="11"/>
      <c r="F91" s="11"/>
      <c r="G91" s="11"/>
      <c r="H91" s="11"/>
      <c r="I91" s="92"/>
      <c r="J91" s="96"/>
      <c r="K91" s="5"/>
      <c r="L91" s="6"/>
      <c r="M91" s="4"/>
      <c r="N91" s="7"/>
      <c r="O91" s="7"/>
      <c r="P91" s="8"/>
      <c r="Q91" s="9"/>
      <c r="R91" s="12"/>
      <c r="S91" s="10"/>
      <c r="T91" s="10"/>
      <c r="U91" s="11"/>
      <c r="V91" s="18"/>
      <c r="W91" s="13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</row>
    <row r="92" spans="1:250" s="82" customFormat="1" ht="13.8">
      <c r="A92" s="76"/>
      <c r="B92" s="11"/>
      <c r="C92" s="19"/>
      <c r="D92" s="67"/>
      <c r="E92" s="11"/>
      <c r="F92" s="11"/>
      <c r="G92" s="11"/>
      <c r="H92" s="11"/>
      <c r="I92" s="92"/>
      <c r="J92" s="96"/>
      <c r="K92" s="5"/>
      <c r="L92" s="6"/>
      <c r="M92" s="4"/>
      <c r="N92" s="7"/>
      <c r="O92" s="7"/>
      <c r="P92" s="8"/>
      <c r="Q92" s="9"/>
      <c r="R92" s="12"/>
      <c r="S92" s="10"/>
      <c r="T92" s="10"/>
      <c r="U92" s="11"/>
      <c r="V92" s="18"/>
      <c r="W92" s="13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</row>
    <row r="93" spans="1:250" s="82" customFormat="1" ht="13.8">
      <c r="A93" s="76"/>
      <c r="B93" s="11"/>
      <c r="C93" s="19"/>
      <c r="D93" s="67"/>
      <c r="E93" s="11"/>
      <c r="F93" s="11"/>
      <c r="G93" s="11"/>
      <c r="H93" s="11"/>
      <c r="I93" s="92"/>
      <c r="J93" s="96"/>
      <c r="K93" s="5"/>
      <c r="L93" s="6"/>
      <c r="M93" s="4"/>
      <c r="N93" s="7"/>
      <c r="O93" s="7"/>
      <c r="P93" s="8"/>
      <c r="Q93" s="9"/>
      <c r="R93" s="12"/>
      <c r="S93" s="10"/>
      <c r="T93" s="10"/>
      <c r="U93" s="11"/>
      <c r="V93" s="18"/>
      <c r="W93" s="13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</row>
    <row r="94" spans="1:250" s="82" customFormat="1" ht="13.8">
      <c r="A94" s="76"/>
      <c r="B94" s="11"/>
      <c r="C94" s="19"/>
      <c r="D94" s="67"/>
      <c r="E94" s="11"/>
      <c r="F94" s="11"/>
      <c r="G94" s="11"/>
      <c r="H94" s="11"/>
      <c r="I94" s="92"/>
      <c r="J94" s="96"/>
      <c r="K94" s="5"/>
      <c r="L94" s="6"/>
      <c r="M94" s="4"/>
      <c r="N94" s="7"/>
      <c r="O94" s="7"/>
      <c r="P94" s="8"/>
      <c r="Q94" s="9"/>
      <c r="R94" s="12"/>
      <c r="S94" s="10"/>
      <c r="T94" s="10"/>
      <c r="U94" s="11"/>
      <c r="V94" s="18"/>
      <c r="W94" s="13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</row>
    <row r="95" spans="1:250" s="82" customFormat="1" ht="13.8">
      <c r="A95" s="76"/>
      <c r="B95" s="11"/>
      <c r="C95" s="19"/>
      <c r="D95" s="67"/>
      <c r="E95" s="11"/>
      <c r="F95" s="11"/>
      <c r="G95" s="11"/>
      <c r="H95" s="11"/>
      <c r="I95" s="92"/>
      <c r="J95" s="96"/>
      <c r="K95" s="5"/>
      <c r="L95" s="6"/>
      <c r="M95" s="4"/>
      <c r="N95" s="7"/>
      <c r="O95" s="7"/>
      <c r="P95" s="8"/>
      <c r="Q95" s="9"/>
      <c r="R95" s="12"/>
      <c r="S95" s="10"/>
      <c r="T95" s="10"/>
      <c r="U95" s="11"/>
      <c r="V95" s="18"/>
      <c r="W95" s="13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</row>
    <row r="96" spans="1:250" s="82" customFormat="1" ht="13.8">
      <c r="A96" s="76"/>
      <c r="B96" s="11"/>
      <c r="C96" s="19"/>
      <c r="D96" s="67"/>
      <c r="E96" s="11"/>
      <c r="F96" s="11"/>
      <c r="G96" s="11"/>
      <c r="H96" s="11"/>
      <c r="I96" s="92"/>
      <c r="J96" s="96"/>
      <c r="K96" s="5"/>
      <c r="L96" s="6"/>
      <c r="M96" s="4"/>
      <c r="N96" s="7"/>
      <c r="O96" s="7"/>
      <c r="P96" s="8"/>
      <c r="Q96" s="9"/>
      <c r="R96" s="12"/>
      <c r="S96" s="10"/>
      <c r="T96" s="10"/>
      <c r="U96" s="11"/>
      <c r="V96" s="18"/>
      <c r="W96" s="13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</row>
    <row r="97" spans="1:250" s="82" customFormat="1" ht="13.8">
      <c r="A97" s="76"/>
      <c r="B97" s="11"/>
      <c r="C97" s="19"/>
      <c r="D97" s="67"/>
      <c r="E97" s="11"/>
      <c r="F97" s="11"/>
      <c r="G97" s="11"/>
      <c r="H97" s="11"/>
      <c r="I97" s="92"/>
      <c r="J97" s="96"/>
      <c r="K97" s="5"/>
      <c r="L97" s="6"/>
      <c r="M97" s="4"/>
      <c r="N97" s="7"/>
      <c r="O97" s="7"/>
      <c r="P97" s="8"/>
      <c r="Q97" s="9"/>
      <c r="R97" s="12"/>
      <c r="S97" s="10"/>
      <c r="T97" s="10"/>
      <c r="U97" s="11"/>
      <c r="V97" s="18"/>
      <c r="W97" s="13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</row>
    <row r="98" spans="1:250" s="82" customFormat="1" ht="13.8">
      <c r="A98" s="76"/>
      <c r="B98" s="11"/>
      <c r="C98" s="19"/>
      <c r="D98" s="67"/>
      <c r="E98" s="11"/>
      <c r="F98" s="11"/>
      <c r="G98" s="11"/>
      <c r="H98" s="11"/>
      <c r="I98" s="92"/>
      <c r="J98" s="96"/>
      <c r="K98" s="5"/>
      <c r="L98" s="6"/>
      <c r="M98" s="4"/>
      <c r="N98" s="7"/>
      <c r="O98" s="7"/>
      <c r="P98" s="8"/>
      <c r="Q98" s="9"/>
      <c r="R98" s="12"/>
      <c r="S98" s="10"/>
      <c r="T98" s="10"/>
      <c r="U98" s="11"/>
      <c r="V98" s="18"/>
      <c r="W98" s="13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</row>
    <row r="99" spans="1:250" s="82" customFormat="1" ht="13.8">
      <c r="A99" s="76"/>
      <c r="B99" s="11"/>
      <c r="C99" s="19"/>
      <c r="D99" s="67"/>
      <c r="E99" s="11"/>
      <c r="F99" s="11"/>
      <c r="G99" s="11"/>
      <c r="H99" s="11"/>
      <c r="I99" s="92"/>
      <c r="J99" s="96"/>
      <c r="K99" s="5"/>
      <c r="L99" s="6"/>
      <c r="M99" s="4"/>
      <c r="N99" s="7"/>
      <c r="O99" s="7"/>
      <c r="P99" s="8"/>
      <c r="Q99" s="9"/>
      <c r="R99" s="12"/>
      <c r="S99" s="10"/>
      <c r="T99" s="10"/>
      <c r="U99" s="11"/>
      <c r="V99" s="18"/>
      <c r="W99" s="13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</row>
    <row r="100" spans="1:250" s="82" customFormat="1" ht="13.8">
      <c r="A100" s="76"/>
      <c r="B100" s="11"/>
      <c r="C100" s="19"/>
      <c r="D100" s="67"/>
      <c r="E100" s="11"/>
      <c r="F100" s="11"/>
      <c r="G100" s="11"/>
      <c r="H100" s="11"/>
      <c r="I100" s="92"/>
      <c r="J100" s="96"/>
      <c r="K100" s="5"/>
      <c r="L100" s="6"/>
      <c r="M100" s="4"/>
      <c r="N100" s="7"/>
      <c r="O100" s="7"/>
      <c r="P100" s="8"/>
      <c r="Q100" s="9"/>
      <c r="R100" s="12"/>
      <c r="S100" s="10"/>
      <c r="T100" s="10"/>
      <c r="U100" s="11"/>
      <c r="V100" s="18"/>
      <c r="W100" s="13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</row>
    <row r="101" spans="1:250" s="82" customFormat="1" ht="13.8">
      <c r="A101" s="76"/>
      <c r="B101" s="11"/>
      <c r="C101" s="19"/>
      <c r="D101" s="67"/>
      <c r="E101" s="11"/>
      <c r="F101" s="11"/>
      <c r="G101" s="11"/>
      <c r="H101" s="11"/>
      <c r="I101" s="92"/>
      <c r="J101" s="96"/>
      <c r="K101" s="5"/>
      <c r="L101" s="6"/>
      <c r="M101" s="4"/>
      <c r="N101" s="7"/>
      <c r="O101" s="7"/>
      <c r="P101" s="8"/>
      <c r="Q101" s="9"/>
      <c r="R101" s="12"/>
      <c r="S101" s="10"/>
      <c r="T101" s="10"/>
      <c r="U101" s="11"/>
      <c r="V101" s="18"/>
      <c r="W101" s="13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</row>
    <row r="102" spans="1:250" s="82" customFormat="1" ht="13.8">
      <c r="A102" s="76"/>
      <c r="B102" s="11"/>
      <c r="C102" s="19"/>
      <c r="D102" s="67"/>
      <c r="E102" s="11"/>
      <c r="F102" s="11"/>
      <c r="G102" s="11"/>
      <c r="H102" s="11"/>
      <c r="I102" s="92"/>
      <c r="J102" s="96"/>
      <c r="K102" s="5"/>
      <c r="L102" s="6"/>
      <c r="M102" s="4"/>
      <c r="N102" s="7"/>
      <c r="O102" s="7"/>
      <c r="P102" s="8"/>
      <c r="Q102" s="9"/>
      <c r="R102" s="12"/>
      <c r="S102" s="10"/>
      <c r="T102" s="10"/>
      <c r="U102" s="11"/>
      <c r="V102" s="18"/>
      <c r="W102" s="13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</row>
    <row r="103" spans="1:250" s="82" customFormat="1" ht="13.8">
      <c r="A103" s="76"/>
      <c r="B103" s="11"/>
      <c r="C103" s="19"/>
      <c r="D103" s="67"/>
      <c r="E103" s="11"/>
      <c r="F103" s="11"/>
      <c r="G103" s="11"/>
      <c r="H103" s="11"/>
      <c r="I103" s="92"/>
      <c r="J103" s="96"/>
      <c r="K103" s="5"/>
      <c r="L103" s="6"/>
      <c r="M103" s="4"/>
      <c r="N103" s="7"/>
      <c r="O103" s="7"/>
      <c r="P103" s="8"/>
      <c r="Q103" s="9"/>
      <c r="R103" s="12"/>
      <c r="S103" s="10"/>
      <c r="T103" s="10"/>
      <c r="U103" s="11"/>
      <c r="V103" s="18"/>
      <c r="W103" s="13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</row>
    <row r="104" spans="1:250" s="82" customFormat="1" ht="13.8">
      <c r="A104" s="76"/>
      <c r="B104" s="11"/>
      <c r="C104" s="19"/>
      <c r="D104" s="67"/>
      <c r="E104" s="11"/>
      <c r="F104" s="11"/>
      <c r="G104" s="11"/>
      <c r="H104" s="11"/>
      <c r="I104" s="92"/>
      <c r="J104" s="96"/>
      <c r="K104" s="5"/>
      <c r="L104" s="6"/>
      <c r="M104" s="4"/>
      <c r="N104" s="7"/>
      <c r="O104" s="7"/>
      <c r="P104" s="8"/>
      <c r="Q104" s="9"/>
      <c r="R104" s="12"/>
      <c r="S104" s="10"/>
      <c r="T104" s="10"/>
      <c r="U104" s="11"/>
      <c r="V104" s="18"/>
      <c r="W104" s="13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</row>
    <row r="105" spans="1:250" s="82" customFormat="1" ht="13.8">
      <c r="A105" s="76"/>
      <c r="B105" s="11"/>
      <c r="C105" s="19"/>
      <c r="D105" s="67"/>
      <c r="E105" s="11"/>
      <c r="F105" s="11"/>
      <c r="G105" s="11"/>
      <c r="H105" s="11"/>
      <c r="I105" s="92"/>
      <c r="J105" s="96"/>
      <c r="K105" s="5"/>
      <c r="L105" s="6"/>
      <c r="M105" s="4"/>
      <c r="N105" s="7"/>
      <c r="O105" s="7"/>
      <c r="P105" s="8"/>
      <c r="Q105" s="9"/>
      <c r="R105" s="12"/>
      <c r="S105" s="10"/>
      <c r="T105" s="10"/>
      <c r="U105" s="11"/>
      <c r="V105" s="18"/>
      <c r="W105" s="13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</row>
    <row r="106" spans="1:250" s="82" customFormat="1" ht="13.8">
      <c r="A106" s="76"/>
      <c r="B106" s="11"/>
      <c r="C106" s="19"/>
      <c r="D106" s="67"/>
      <c r="E106" s="11"/>
      <c r="F106" s="11"/>
      <c r="G106" s="11"/>
      <c r="H106" s="11"/>
      <c r="I106" s="92"/>
      <c r="J106" s="96"/>
      <c r="K106" s="5"/>
      <c r="L106" s="6"/>
      <c r="M106" s="4"/>
      <c r="N106" s="149"/>
      <c r="O106" s="150"/>
      <c r="P106" s="8"/>
      <c r="Q106" s="9"/>
      <c r="R106" s="12"/>
      <c r="S106" s="151"/>
      <c r="T106" s="10"/>
      <c r="U106" s="11"/>
      <c r="V106" s="18"/>
      <c r="W106" s="13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</row>
    <row r="107" spans="1:250" s="82" customFormat="1" ht="13.8">
      <c r="A107" s="76"/>
      <c r="B107" s="11"/>
      <c r="C107" s="19"/>
      <c r="D107" s="67"/>
      <c r="E107" s="11"/>
      <c r="F107" s="11"/>
      <c r="G107" s="11"/>
      <c r="H107" s="11"/>
      <c r="I107" s="92"/>
      <c r="J107" s="96"/>
      <c r="K107" s="5"/>
      <c r="L107" s="6"/>
      <c r="M107" s="4"/>
      <c r="N107" s="7"/>
      <c r="O107" s="150"/>
      <c r="P107" s="8"/>
      <c r="Q107" s="9"/>
      <c r="R107" s="12"/>
      <c r="S107" s="151"/>
      <c r="T107" s="10"/>
      <c r="U107" s="11"/>
      <c r="V107" s="18"/>
      <c r="W107" s="13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</row>
    <row r="108" spans="1:250">
      <c r="A108" s="88"/>
      <c r="B108" s="88"/>
      <c r="C108" s="152"/>
      <c r="D108" s="153"/>
      <c r="E108" s="88"/>
      <c r="F108" s="88"/>
      <c r="G108" s="88"/>
      <c r="H108" s="154"/>
      <c r="I108" s="155"/>
      <c r="J108" s="83"/>
      <c r="K108" s="88"/>
      <c r="L108" s="88"/>
      <c r="M108" s="156"/>
      <c r="N108" s="157"/>
      <c r="O108" s="153"/>
      <c r="P108" s="88"/>
      <c r="Q108" s="158"/>
      <c r="R108" s="158"/>
      <c r="S108" s="153"/>
      <c r="T108" s="88"/>
      <c r="U108" s="88"/>
      <c r="V108" s="88"/>
      <c r="W108" s="83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88"/>
      <c r="EV108" s="88"/>
      <c r="EW108" s="88"/>
      <c r="EX108" s="88"/>
      <c r="EY108" s="88"/>
      <c r="EZ108" s="88"/>
      <c r="FA108" s="88"/>
      <c r="FB108" s="88"/>
      <c r="FC108" s="88"/>
      <c r="FD108" s="88"/>
      <c r="FE108" s="88"/>
      <c r="FF108" s="88"/>
      <c r="FG108" s="88"/>
      <c r="FH108" s="88"/>
      <c r="FI108" s="88"/>
      <c r="FJ108" s="88"/>
      <c r="FK108" s="88"/>
      <c r="FL108" s="88"/>
      <c r="FM108" s="88"/>
      <c r="FN108" s="88"/>
      <c r="FO108" s="88"/>
      <c r="FP108" s="88"/>
      <c r="FQ108" s="88"/>
      <c r="FR108" s="88"/>
      <c r="FS108" s="88"/>
      <c r="FT108" s="88"/>
      <c r="FU108" s="88"/>
      <c r="FV108" s="88"/>
      <c r="FW108" s="88"/>
      <c r="FX108" s="88"/>
      <c r="FY108" s="88"/>
      <c r="FZ108" s="88"/>
      <c r="GA108" s="88"/>
      <c r="GB108" s="88"/>
      <c r="GC108" s="88"/>
      <c r="GD108" s="88"/>
      <c r="GE108" s="88"/>
      <c r="GF108" s="88"/>
      <c r="GG108" s="88"/>
      <c r="GH108" s="88"/>
      <c r="GI108" s="88"/>
      <c r="GJ108" s="88"/>
      <c r="GK108" s="88"/>
      <c r="GL108" s="88"/>
      <c r="GM108" s="88"/>
      <c r="GN108" s="88"/>
      <c r="GO108" s="88"/>
      <c r="GP108" s="88"/>
      <c r="GQ108" s="88"/>
      <c r="GR108" s="88"/>
      <c r="GS108" s="88"/>
      <c r="GT108" s="88"/>
      <c r="GU108" s="88"/>
      <c r="GV108" s="88"/>
      <c r="GW108" s="88"/>
      <c r="GX108" s="88"/>
      <c r="GY108" s="88"/>
      <c r="GZ108" s="88"/>
      <c r="HA108" s="88"/>
      <c r="HB108" s="88"/>
      <c r="HC108" s="88"/>
      <c r="HD108" s="88"/>
      <c r="HE108" s="88"/>
      <c r="HF108" s="88"/>
      <c r="HG108" s="88"/>
      <c r="HH108" s="88"/>
      <c r="HI108" s="88"/>
      <c r="HJ108" s="88"/>
      <c r="HK108" s="88"/>
      <c r="HL108" s="88"/>
      <c r="HM108" s="88"/>
      <c r="HN108" s="88"/>
      <c r="HO108" s="88"/>
      <c r="HP108" s="88"/>
      <c r="HQ108" s="88"/>
      <c r="HR108" s="88"/>
      <c r="HS108" s="88"/>
      <c r="HT108" s="88"/>
      <c r="HU108" s="88"/>
      <c r="HV108" s="88"/>
      <c r="HW108" s="88"/>
      <c r="HX108" s="88"/>
      <c r="HY108" s="88"/>
      <c r="HZ108" s="88"/>
      <c r="IA108" s="88"/>
      <c r="IB108" s="88"/>
      <c r="IC108" s="88"/>
      <c r="ID108" s="88"/>
      <c r="IE108" s="88"/>
      <c r="IF108" s="88"/>
      <c r="IG108" s="88"/>
      <c r="IH108" s="88"/>
      <c r="II108" s="88"/>
      <c r="IJ108" s="88"/>
      <c r="IK108" s="88"/>
      <c r="IL108" s="88"/>
      <c r="IM108" s="88"/>
      <c r="IN108" s="88"/>
      <c r="IO108" s="88"/>
    </row>
    <row r="109" spans="1:250">
      <c r="A109" s="88"/>
      <c r="B109" s="88"/>
      <c r="C109" s="152"/>
      <c r="D109" s="153"/>
      <c r="E109" s="88"/>
      <c r="F109" s="88"/>
      <c r="G109" s="88"/>
      <c r="H109" s="154"/>
      <c r="I109" s="155"/>
      <c r="J109" s="83"/>
      <c r="K109" s="88"/>
      <c r="L109" s="88"/>
      <c r="M109" s="156"/>
      <c r="N109" s="157"/>
      <c r="O109" s="153"/>
      <c r="P109" s="88"/>
      <c r="Q109" s="158"/>
      <c r="R109" s="158"/>
      <c r="S109" s="153"/>
      <c r="T109" s="88"/>
      <c r="U109" s="88"/>
      <c r="V109" s="88"/>
      <c r="W109" s="83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88"/>
      <c r="EV109" s="88"/>
      <c r="EW109" s="88"/>
      <c r="EX109" s="88"/>
      <c r="EY109" s="88"/>
      <c r="EZ109" s="88"/>
      <c r="FA109" s="88"/>
      <c r="FB109" s="88"/>
      <c r="FC109" s="88"/>
      <c r="FD109" s="88"/>
      <c r="FE109" s="88"/>
      <c r="FF109" s="88"/>
      <c r="FG109" s="88"/>
      <c r="FH109" s="88"/>
      <c r="FI109" s="88"/>
      <c r="FJ109" s="88"/>
      <c r="FK109" s="88"/>
      <c r="FL109" s="88"/>
      <c r="FM109" s="88"/>
      <c r="FN109" s="88"/>
      <c r="FO109" s="88"/>
      <c r="FP109" s="88"/>
      <c r="FQ109" s="88"/>
      <c r="FR109" s="88"/>
      <c r="FS109" s="88"/>
      <c r="FT109" s="88"/>
      <c r="FU109" s="88"/>
      <c r="FV109" s="88"/>
      <c r="FW109" s="88"/>
      <c r="FX109" s="88"/>
      <c r="FY109" s="88"/>
      <c r="FZ109" s="88"/>
      <c r="GA109" s="88"/>
      <c r="GB109" s="88"/>
      <c r="GC109" s="88"/>
      <c r="GD109" s="88"/>
      <c r="GE109" s="88"/>
      <c r="GF109" s="88"/>
      <c r="GG109" s="88"/>
      <c r="GH109" s="88"/>
      <c r="GI109" s="88"/>
      <c r="GJ109" s="88"/>
      <c r="GK109" s="88"/>
      <c r="GL109" s="88"/>
      <c r="GM109" s="88"/>
      <c r="GN109" s="88"/>
      <c r="GO109" s="88"/>
      <c r="GP109" s="88"/>
      <c r="GQ109" s="88"/>
      <c r="GR109" s="88"/>
      <c r="GS109" s="88"/>
      <c r="GT109" s="88"/>
      <c r="GU109" s="88"/>
      <c r="GV109" s="88"/>
      <c r="GW109" s="88"/>
      <c r="GX109" s="88"/>
      <c r="GY109" s="88"/>
      <c r="GZ109" s="88"/>
      <c r="HA109" s="88"/>
      <c r="HB109" s="88"/>
      <c r="HC109" s="88"/>
      <c r="HD109" s="88"/>
      <c r="HE109" s="88"/>
      <c r="HF109" s="88"/>
      <c r="HG109" s="88"/>
      <c r="HH109" s="88"/>
      <c r="HI109" s="88"/>
      <c r="HJ109" s="88"/>
      <c r="HK109" s="88"/>
      <c r="HL109" s="88"/>
      <c r="HM109" s="88"/>
      <c r="HN109" s="88"/>
      <c r="HO109" s="88"/>
      <c r="HP109" s="88"/>
      <c r="HQ109" s="88"/>
      <c r="HR109" s="88"/>
      <c r="HS109" s="88"/>
      <c r="HT109" s="88"/>
      <c r="HU109" s="88"/>
      <c r="HV109" s="88"/>
      <c r="HW109" s="88"/>
      <c r="HX109" s="88"/>
      <c r="HY109" s="88"/>
      <c r="HZ109" s="88"/>
      <c r="IA109" s="88"/>
      <c r="IB109" s="88"/>
      <c r="IC109" s="88"/>
      <c r="ID109" s="88"/>
      <c r="IE109" s="88"/>
      <c r="IF109" s="88"/>
      <c r="IG109" s="88"/>
      <c r="IH109" s="88"/>
      <c r="II109" s="88"/>
      <c r="IJ109" s="88"/>
      <c r="IK109" s="88"/>
      <c r="IL109" s="88"/>
      <c r="IM109" s="88"/>
      <c r="IN109" s="88"/>
      <c r="IO109" s="88"/>
    </row>
    <row r="110" spans="1:250">
      <c r="A110" s="88"/>
      <c r="B110" s="88"/>
      <c r="C110" s="152"/>
      <c r="D110" s="153"/>
      <c r="E110" s="88"/>
      <c r="F110" s="88"/>
      <c r="G110" s="88"/>
      <c r="H110" s="154"/>
      <c r="I110" s="155"/>
      <c r="J110" s="83"/>
      <c r="K110" s="88"/>
      <c r="L110" s="88"/>
      <c r="M110" s="156"/>
      <c r="N110" s="157"/>
      <c r="O110" s="153"/>
      <c r="P110" s="88"/>
      <c r="Q110" s="158"/>
      <c r="R110" s="158"/>
      <c r="S110" s="153"/>
      <c r="T110" s="88"/>
      <c r="U110" s="88"/>
      <c r="V110" s="88"/>
      <c r="W110" s="83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  <c r="FG110" s="88"/>
      <c r="FH110" s="88"/>
      <c r="FI110" s="88"/>
      <c r="FJ110" s="88"/>
      <c r="FK110" s="88"/>
      <c r="FL110" s="88"/>
      <c r="FM110" s="88"/>
      <c r="FN110" s="88"/>
      <c r="FO110" s="88"/>
      <c r="FP110" s="88"/>
      <c r="FQ110" s="88"/>
      <c r="FR110" s="88"/>
      <c r="FS110" s="88"/>
      <c r="FT110" s="88"/>
      <c r="FU110" s="88"/>
      <c r="FV110" s="88"/>
      <c r="FW110" s="88"/>
      <c r="FX110" s="88"/>
      <c r="FY110" s="88"/>
      <c r="FZ110" s="88"/>
      <c r="GA110" s="88"/>
      <c r="GB110" s="88"/>
      <c r="GC110" s="88"/>
      <c r="GD110" s="88"/>
      <c r="GE110" s="88"/>
      <c r="GF110" s="88"/>
      <c r="GG110" s="88"/>
      <c r="GH110" s="88"/>
      <c r="GI110" s="88"/>
      <c r="GJ110" s="88"/>
      <c r="GK110" s="88"/>
      <c r="GL110" s="88"/>
      <c r="GM110" s="88"/>
      <c r="GN110" s="88"/>
      <c r="GO110" s="88"/>
      <c r="GP110" s="88"/>
      <c r="GQ110" s="88"/>
      <c r="GR110" s="88"/>
      <c r="GS110" s="88"/>
      <c r="GT110" s="88"/>
      <c r="GU110" s="88"/>
      <c r="GV110" s="88"/>
      <c r="GW110" s="88"/>
      <c r="GX110" s="88"/>
      <c r="GY110" s="88"/>
      <c r="GZ110" s="88"/>
      <c r="HA110" s="88"/>
      <c r="HB110" s="88"/>
      <c r="HC110" s="88"/>
      <c r="HD110" s="88"/>
      <c r="HE110" s="88"/>
      <c r="HF110" s="88"/>
      <c r="HG110" s="88"/>
      <c r="HH110" s="88"/>
      <c r="HI110" s="88"/>
      <c r="HJ110" s="88"/>
      <c r="HK110" s="88"/>
      <c r="HL110" s="88"/>
      <c r="HM110" s="88"/>
      <c r="HN110" s="88"/>
      <c r="HO110" s="88"/>
      <c r="HP110" s="88"/>
      <c r="HQ110" s="88"/>
      <c r="HR110" s="88"/>
      <c r="HS110" s="88"/>
      <c r="HT110" s="88"/>
      <c r="HU110" s="88"/>
      <c r="HV110" s="88"/>
      <c r="HW110" s="88"/>
      <c r="HX110" s="88"/>
      <c r="HY110" s="88"/>
      <c r="HZ110" s="88"/>
      <c r="IA110" s="88"/>
      <c r="IB110" s="88"/>
      <c r="IC110" s="88"/>
      <c r="ID110" s="88"/>
      <c r="IE110" s="88"/>
      <c r="IF110" s="88"/>
      <c r="IG110" s="88"/>
      <c r="IH110" s="88"/>
      <c r="II110" s="88"/>
      <c r="IJ110" s="88"/>
      <c r="IK110" s="88"/>
      <c r="IL110" s="88"/>
      <c r="IM110" s="88"/>
      <c r="IN110" s="88"/>
      <c r="IO110" s="88"/>
    </row>
    <row r="111" spans="1:250">
      <c r="A111" s="88"/>
      <c r="B111" s="88"/>
      <c r="C111" s="152"/>
      <c r="D111" s="153"/>
      <c r="E111" s="88"/>
      <c r="F111" s="88"/>
      <c r="G111" s="88"/>
      <c r="H111" s="154"/>
      <c r="I111" s="155"/>
      <c r="J111" s="83"/>
      <c r="K111" s="88"/>
      <c r="L111" s="88"/>
      <c r="M111" s="156"/>
      <c r="N111" s="157"/>
      <c r="O111" s="153"/>
      <c r="P111" s="88"/>
      <c r="Q111" s="158"/>
      <c r="R111" s="158"/>
      <c r="S111" s="153"/>
      <c r="T111" s="88"/>
      <c r="U111" s="88"/>
      <c r="V111" s="88"/>
      <c r="W111" s="83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  <c r="EY111" s="88"/>
      <c r="EZ111" s="88"/>
      <c r="FA111" s="88"/>
      <c r="FB111" s="88"/>
      <c r="FC111" s="88"/>
      <c r="FD111" s="88"/>
      <c r="FE111" s="88"/>
      <c r="FF111" s="88"/>
      <c r="FG111" s="88"/>
      <c r="FH111" s="88"/>
      <c r="FI111" s="88"/>
      <c r="FJ111" s="88"/>
      <c r="FK111" s="88"/>
      <c r="FL111" s="88"/>
      <c r="FM111" s="88"/>
      <c r="FN111" s="88"/>
      <c r="FO111" s="88"/>
      <c r="FP111" s="88"/>
      <c r="FQ111" s="88"/>
      <c r="FR111" s="88"/>
      <c r="FS111" s="88"/>
      <c r="FT111" s="88"/>
      <c r="FU111" s="88"/>
      <c r="FV111" s="88"/>
      <c r="FW111" s="88"/>
      <c r="FX111" s="88"/>
      <c r="FY111" s="88"/>
      <c r="FZ111" s="88"/>
      <c r="GA111" s="88"/>
      <c r="GB111" s="88"/>
      <c r="GC111" s="88"/>
      <c r="GD111" s="88"/>
      <c r="GE111" s="88"/>
      <c r="GF111" s="88"/>
      <c r="GG111" s="88"/>
      <c r="GH111" s="88"/>
      <c r="GI111" s="88"/>
      <c r="GJ111" s="88"/>
      <c r="GK111" s="88"/>
      <c r="GL111" s="88"/>
      <c r="GM111" s="88"/>
      <c r="GN111" s="88"/>
      <c r="GO111" s="88"/>
      <c r="GP111" s="88"/>
      <c r="GQ111" s="88"/>
      <c r="GR111" s="88"/>
      <c r="GS111" s="88"/>
      <c r="GT111" s="88"/>
      <c r="GU111" s="88"/>
      <c r="GV111" s="88"/>
      <c r="GW111" s="88"/>
      <c r="GX111" s="88"/>
      <c r="GY111" s="88"/>
      <c r="GZ111" s="88"/>
      <c r="HA111" s="88"/>
      <c r="HB111" s="88"/>
      <c r="HC111" s="88"/>
      <c r="HD111" s="88"/>
      <c r="HE111" s="88"/>
      <c r="HF111" s="88"/>
      <c r="HG111" s="88"/>
      <c r="HH111" s="88"/>
      <c r="HI111" s="88"/>
      <c r="HJ111" s="88"/>
      <c r="HK111" s="88"/>
      <c r="HL111" s="88"/>
      <c r="HM111" s="88"/>
      <c r="HN111" s="88"/>
      <c r="HO111" s="88"/>
      <c r="HP111" s="88"/>
      <c r="HQ111" s="88"/>
      <c r="HR111" s="88"/>
      <c r="HS111" s="88"/>
      <c r="HT111" s="88"/>
      <c r="HU111" s="88"/>
      <c r="HV111" s="88"/>
      <c r="HW111" s="88"/>
      <c r="HX111" s="88"/>
      <c r="HY111" s="88"/>
      <c r="HZ111" s="88"/>
      <c r="IA111" s="88"/>
      <c r="IB111" s="88"/>
      <c r="IC111" s="88"/>
      <c r="ID111" s="88"/>
      <c r="IE111" s="88"/>
      <c r="IF111" s="88"/>
      <c r="IG111" s="88"/>
      <c r="IH111" s="88"/>
      <c r="II111" s="88"/>
      <c r="IJ111" s="88"/>
      <c r="IK111" s="88"/>
      <c r="IL111" s="88"/>
      <c r="IM111" s="88"/>
      <c r="IN111" s="88"/>
      <c r="IO111" s="88"/>
    </row>
    <row r="112" spans="1:250">
      <c r="A112" s="88"/>
      <c r="B112" s="88"/>
      <c r="C112" s="152"/>
      <c r="D112" s="153"/>
      <c r="E112" s="88"/>
      <c r="F112" s="88"/>
      <c r="G112" s="88"/>
      <c r="H112" s="154"/>
      <c r="I112" s="155"/>
      <c r="J112" s="83"/>
      <c r="K112" s="88"/>
      <c r="L112" s="88"/>
      <c r="M112" s="156"/>
      <c r="N112" s="157"/>
      <c r="O112" s="153"/>
      <c r="P112" s="88"/>
      <c r="Q112" s="158"/>
      <c r="R112" s="158"/>
      <c r="S112" s="153"/>
      <c r="T112" s="88"/>
      <c r="U112" s="88"/>
      <c r="V112" s="88"/>
      <c r="W112" s="83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  <c r="DS112" s="88"/>
      <c r="DT112" s="88"/>
      <c r="DU112" s="88"/>
      <c r="DV112" s="88"/>
      <c r="DW112" s="88"/>
      <c r="DX112" s="88"/>
      <c r="DY112" s="88"/>
      <c r="DZ112" s="88"/>
      <c r="EA112" s="88"/>
      <c r="EB112" s="88"/>
      <c r="EC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  <c r="EY112" s="88"/>
      <c r="EZ112" s="88"/>
      <c r="FA112" s="88"/>
      <c r="FB112" s="88"/>
      <c r="FC112" s="88"/>
      <c r="FD112" s="88"/>
      <c r="FE112" s="88"/>
      <c r="FF112" s="88"/>
      <c r="FG112" s="88"/>
      <c r="FH112" s="88"/>
      <c r="FI112" s="88"/>
      <c r="FJ112" s="88"/>
      <c r="FK112" s="88"/>
      <c r="FL112" s="88"/>
      <c r="FM112" s="88"/>
      <c r="FN112" s="88"/>
      <c r="FO112" s="88"/>
      <c r="FP112" s="88"/>
      <c r="FQ112" s="88"/>
      <c r="FR112" s="88"/>
      <c r="FS112" s="88"/>
      <c r="FT112" s="88"/>
      <c r="FU112" s="88"/>
      <c r="FV112" s="88"/>
      <c r="FW112" s="88"/>
      <c r="FX112" s="88"/>
      <c r="FY112" s="88"/>
      <c r="FZ112" s="88"/>
      <c r="GA112" s="88"/>
      <c r="GB112" s="88"/>
      <c r="GC112" s="88"/>
      <c r="GD112" s="88"/>
      <c r="GE112" s="88"/>
      <c r="GF112" s="88"/>
      <c r="GG112" s="88"/>
      <c r="GH112" s="88"/>
      <c r="GI112" s="88"/>
      <c r="GJ112" s="88"/>
      <c r="GK112" s="88"/>
      <c r="GL112" s="88"/>
      <c r="GM112" s="88"/>
      <c r="GN112" s="88"/>
      <c r="GO112" s="88"/>
      <c r="GP112" s="88"/>
      <c r="GQ112" s="88"/>
      <c r="GR112" s="88"/>
      <c r="GS112" s="88"/>
      <c r="GT112" s="88"/>
      <c r="GU112" s="88"/>
      <c r="GV112" s="88"/>
      <c r="GW112" s="88"/>
      <c r="GX112" s="88"/>
      <c r="GY112" s="88"/>
      <c r="GZ112" s="88"/>
      <c r="HA112" s="88"/>
      <c r="HB112" s="88"/>
      <c r="HC112" s="88"/>
      <c r="HD112" s="88"/>
      <c r="HE112" s="88"/>
      <c r="HF112" s="88"/>
      <c r="HG112" s="88"/>
      <c r="HH112" s="88"/>
      <c r="HI112" s="88"/>
      <c r="HJ112" s="88"/>
      <c r="HK112" s="88"/>
      <c r="HL112" s="88"/>
      <c r="HM112" s="88"/>
      <c r="HN112" s="88"/>
      <c r="HO112" s="88"/>
      <c r="HP112" s="88"/>
      <c r="HQ112" s="88"/>
      <c r="HR112" s="88"/>
      <c r="HS112" s="88"/>
      <c r="HT112" s="88"/>
      <c r="HU112" s="88"/>
      <c r="HV112" s="88"/>
      <c r="HW112" s="88"/>
      <c r="HX112" s="88"/>
      <c r="HY112" s="88"/>
      <c r="HZ112" s="88"/>
      <c r="IA112" s="88"/>
      <c r="IB112" s="88"/>
      <c r="IC112" s="88"/>
      <c r="ID112" s="88"/>
      <c r="IE112" s="88"/>
      <c r="IF112" s="88"/>
      <c r="IG112" s="88"/>
      <c r="IH112" s="88"/>
      <c r="II112" s="88"/>
      <c r="IJ112" s="88"/>
      <c r="IK112" s="88"/>
      <c r="IL112" s="88"/>
      <c r="IM112" s="88"/>
      <c r="IN112" s="88"/>
      <c r="IO112" s="88"/>
    </row>
    <row r="113" spans="1:249">
      <c r="A113" s="88"/>
      <c r="B113" s="88"/>
      <c r="C113" s="152"/>
      <c r="D113" s="153"/>
      <c r="E113" s="88"/>
      <c r="F113" s="88"/>
      <c r="G113" s="88"/>
      <c r="H113" s="154"/>
      <c r="I113" s="155"/>
      <c r="J113" s="83"/>
      <c r="K113" s="88"/>
      <c r="L113" s="88"/>
      <c r="M113" s="156"/>
      <c r="N113" s="157"/>
      <c r="O113" s="153"/>
      <c r="P113" s="88"/>
      <c r="Q113" s="158"/>
      <c r="R113" s="158"/>
      <c r="S113" s="153"/>
      <c r="T113" s="88"/>
      <c r="U113" s="88"/>
      <c r="V113" s="88"/>
      <c r="W113" s="83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  <c r="EY113" s="88"/>
      <c r="EZ113" s="88"/>
      <c r="FA113" s="88"/>
      <c r="FB113" s="88"/>
      <c r="FC113" s="88"/>
      <c r="FD113" s="88"/>
      <c r="FE113" s="88"/>
      <c r="FF113" s="88"/>
      <c r="FG113" s="88"/>
      <c r="FH113" s="88"/>
      <c r="FI113" s="88"/>
      <c r="FJ113" s="88"/>
      <c r="FK113" s="88"/>
      <c r="FL113" s="88"/>
      <c r="FM113" s="88"/>
      <c r="FN113" s="88"/>
      <c r="FO113" s="88"/>
      <c r="FP113" s="88"/>
      <c r="FQ113" s="88"/>
      <c r="FR113" s="88"/>
      <c r="FS113" s="88"/>
      <c r="FT113" s="88"/>
      <c r="FU113" s="88"/>
      <c r="FV113" s="88"/>
      <c r="FW113" s="88"/>
      <c r="FX113" s="88"/>
      <c r="FY113" s="88"/>
      <c r="FZ113" s="88"/>
      <c r="GA113" s="88"/>
      <c r="GB113" s="88"/>
      <c r="GC113" s="88"/>
      <c r="GD113" s="88"/>
      <c r="GE113" s="88"/>
      <c r="GF113" s="88"/>
      <c r="GG113" s="88"/>
      <c r="GH113" s="88"/>
      <c r="GI113" s="88"/>
      <c r="GJ113" s="88"/>
      <c r="GK113" s="88"/>
      <c r="GL113" s="88"/>
      <c r="GM113" s="88"/>
      <c r="GN113" s="88"/>
      <c r="GO113" s="88"/>
      <c r="GP113" s="88"/>
      <c r="GQ113" s="88"/>
      <c r="GR113" s="88"/>
      <c r="GS113" s="88"/>
      <c r="GT113" s="88"/>
      <c r="GU113" s="88"/>
      <c r="GV113" s="88"/>
      <c r="GW113" s="88"/>
      <c r="GX113" s="88"/>
      <c r="GY113" s="88"/>
      <c r="GZ113" s="88"/>
      <c r="HA113" s="88"/>
      <c r="HB113" s="88"/>
      <c r="HC113" s="88"/>
      <c r="HD113" s="88"/>
      <c r="HE113" s="88"/>
      <c r="HF113" s="88"/>
      <c r="HG113" s="88"/>
      <c r="HH113" s="88"/>
      <c r="HI113" s="88"/>
      <c r="HJ113" s="88"/>
      <c r="HK113" s="88"/>
      <c r="HL113" s="88"/>
      <c r="HM113" s="88"/>
      <c r="HN113" s="88"/>
      <c r="HO113" s="88"/>
      <c r="HP113" s="88"/>
      <c r="HQ113" s="88"/>
      <c r="HR113" s="88"/>
      <c r="HS113" s="88"/>
      <c r="HT113" s="88"/>
      <c r="HU113" s="88"/>
      <c r="HV113" s="88"/>
      <c r="HW113" s="88"/>
      <c r="HX113" s="88"/>
      <c r="HY113" s="88"/>
      <c r="HZ113" s="88"/>
      <c r="IA113" s="88"/>
      <c r="IB113" s="88"/>
      <c r="IC113" s="88"/>
      <c r="ID113" s="88"/>
      <c r="IE113" s="88"/>
      <c r="IF113" s="88"/>
      <c r="IG113" s="88"/>
      <c r="IH113" s="88"/>
      <c r="II113" s="88"/>
      <c r="IJ113" s="88"/>
      <c r="IK113" s="88"/>
      <c r="IL113" s="88"/>
      <c r="IM113" s="88"/>
      <c r="IN113" s="88"/>
      <c r="IO113" s="88"/>
    </row>
    <row r="114" spans="1:249">
      <c r="A114" s="88"/>
      <c r="B114" s="88"/>
      <c r="C114" s="152"/>
      <c r="D114" s="153"/>
      <c r="E114" s="88"/>
      <c r="F114" s="88"/>
      <c r="G114" s="88"/>
      <c r="H114" s="154"/>
      <c r="I114" s="155"/>
      <c r="J114" s="83"/>
      <c r="K114" s="88"/>
      <c r="L114" s="88"/>
      <c r="M114" s="156"/>
      <c r="N114" s="157"/>
      <c r="O114" s="153"/>
      <c r="P114" s="88"/>
      <c r="Q114" s="158"/>
      <c r="R114" s="158"/>
      <c r="S114" s="153"/>
      <c r="T114" s="88"/>
      <c r="U114" s="88"/>
      <c r="V114" s="88"/>
      <c r="W114" s="83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  <c r="DS114" s="88"/>
      <c r="DT114" s="88"/>
      <c r="DU114" s="88"/>
      <c r="DV114" s="88"/>
      <c r="DW114" s="88"/>
      <c r="DX114" s="88"/>
      <c r="DY114" s="88"/>
      <c r="DZ114" s="88"/>
      <c r="EA114" s="88"/>
      <c r="EB114" s="88"/>
      <c r="EC114" s="88"/>
      <c r="ED114" s="88"/>
      <c r="EE114" s="88"/>
      <c r="EF114" s="88"/>
      <c r="EG114" s="88"/>
      <c r="EH114" s="88"/>
      <c r="EI114" s="88"/>
      <c r="EJ114" s="88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  <c r="EY114" s="88"/>
      <c r="EZ114" s="88"/>
      <c r="FA114" s="88"/>
      <c r="FB114" s="88"/>
      <c r="FC114" s="88"/>
      <c r="FD114" s="88"/>
      <c r="FE114" s="88"/>
      <c r="FF114" s="88"/>
      <c r="FG114" s="88"/>
      <c r="FH114" s="88"/>
      <c r="FI114" s="88"/>
      <c r="FJ114" s="88"/>
      <c r="FK114" s="88"/>
      <c r="FL114" s="88"/>
      <c r="FM114" s="88"/>
      <c r="FN114" s="88"/>
      <c r="FO114" s="88"/>
      <c r="FP114" s="88"/>
      <c r="FQ114" s="88"/>
      <c r="FR114" s="88"/>
      <c r="FS114" s="88"/>
      <c r="FT114" s="88"/>
      <c r="FU114" s="88"/>
      <c r="FV114" s="88"/>
      <c r="FW114" s="88"/>
      <c r="FX114" s="88"/>
      <c r="FY114" s="88"/>
      <c r="FZ114" s="88"/>
      <c r="GA114" s="88"/>
      <c r="GB114" s="88"/>
      <c r="GC114" s="88"/>
      <c r="GD114" s="88"/>
      <c r="GE114" s="88"/>
      <c r="GF114" s="88"/>
      <c r="GG114" s="88"/>
      <c r="GH114" s="88"/>
      <c r="GI114" s="88"/>
      <c r="GJ114" s="88"/>
      <c r="GK114" s="88"/>
      <c r="GL114" s="88"/>
      <c r="GM114" s="88"/>
      <c r="GN114" s="88"/>
      <c r="GO114" s="88"/>
      <c r="GP114" s="88"/>
      <c r="GQ114" s="88"/>
      <c r="GR114" s="88"/>
      <c r="GS114" s="88"/>
      <c r="GT114" s="88"/>
      <c r="GU114" s="88"/>
      <c r="GV114" s="88"/>
      <c r="GW114" s="88"/>
      <c r="GX114" s="88"/>
      <c r="GY114" s="88"/>
      <c r="GZ114" s="88"/>
      <c r="HA114" s="88"/>
      <c r="HB114" s="88"/>
      <c r="HC114" s="88"/>
      <c r="HD114" s="88"/>
      <c r="HE114" s="88"/>
      <c r="HF114" s="88"/>
      <c r="HG114" s="88"/>
      <c r="HH114" s="88"/>
      <c r="HI114" s="88"/>
      <c r="HJ114" s="88"/>
      <c r="HK114" s="88"/>
      <c r="HL114" s="88"/>
      <c r="HM114" s="88"/>
      <c r="HN114" s="88"/>
      <c r="HO114" s="88"/>
      <c r="HP114" s="88"/>
      <c r="HQ114" s="88"/>
      <c r="HR114" s="88"/>
      <c r="HS114" s="88"/>
      <c r="HT114" s="88"/>
      <c r="HU114" s="88"/>
      <c r="HV114" s="88"/>
      <c r="HW114" s="88"/>
      <c r="HX114" s="88"/>
      <c r="HY114" s="88"/>
      <c r="HZ114" s="88"/>
      <c r="IA114" s="88"/>
      <c r="IB114" s="88"/>
      <c r="IC114" s="88"/>
      <c r="ID114" s="88"/>
      <c r="IE114" s="88"/>
      <c r="IF114" s="88"/>
      <c r="IG114" s="88"/>
      <c r="IH114" s="88"/>
      <c r="II114" s="88"/>
      <c r="IJ114" s="88"/>
      <c r="IK114" s="88"/>
      <c r="IL114" s="88"/>
      <c r="IM114" s="88"/>
      <c r="IN114" s="88"/>
      <c r="IO114" s="88"/>
    </row>
    <row r="115" spans="1:249">
      <c r="A115" s="88"/>
      <c r="B115" s="88"/>
      <c r="C115" s="152"/>
      <c r="D115" s="153"/>
      <c r="E115" s="88"/>
      <c r="F115" s="88"/>
      <c r="G115" s="88"/>
      <c r="H115" s="154"/>
      <c r="I115" s="155"/>
      <c r="J115" s="83"/>
      <c r="K115" s="88"/>
      <c r="L115" s="88"/>
      <c r="M115" s="156"/>
      <c r="N115" s="157"/>
      <c r="O115" s="153"/>
      <c r="P115" s="88"/>
      <c r="Q115" s="158"/>
      <c r="R115" s="158"/>
      <c r="S115" s="153"/>
      <c r="T115" s="88"/>
      <c r="U115" s="88"/>
      <c r="V115" s="88"/>
      <c r="W115" s="83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  <c r="EY115" s="88"/>
      <c r="EZ115" s="88"/>
      <c r="FA115" s="88"/>
      <c r="FB115" s="88"/>
      <c r="FC115" s="88"/>
      <c r="FD115" s="88"/>
      <c r="FE115" s="88"/>
      <c r="FF115" s="88"/>
      <c r="FG115" s="88"/>
      <c r="FH115" s="88"/>
      <c r="FI115" s="88"/>
      <c r="FJ115" s="88"/>
      <c r="FK115" s="88"/>
      <c r="FL115" s="88"/>
      <c r="FM115" s="88"/>
      <c r="FN115" s="88"/>
      <c r="FO115" s="88"/>
      <c r="FP115" s="88"/>
      <c r="FQ115" s="88"/>
      <c r="FR115" s="88"/>
      <c r="FS115" s="88"/>
      <c r="FT115" s="88"/>
      <c r="FU115" s="88"/>
      <c r="FV115" s="88"/>
      <c r="FW115" s="88"/>
      <c r="FX115" s="88"/>
      <c r="FY115" s="88"/>
      <c r="FZ115" s="88"/>
      <c r="GA115" s="88"/>
      <c r="GB115" s="88"/>
      <c r="GC115" s="88"/>
      <c r="GD115" s="88"/>
      <c r="GE115" s="88"/>
      <c r="GF115" s="88"/>
      <c r="GG115" s="88"/>
      <c r="GH115" s="88"/>
      <c r="GI115" s="88"/>
      <c r="GJ115" s="88"/>
      <c r="GK115" s="88"/>
      <c r="GL115" s="88"/>
      <c r="GM115" s="88"/>
      <c r="GN115" s="88"/>
      <c r="GO115" s="88"/>
      <c r="GP115" s="88"/>
      <c r="GQ115" s="88"/>
      <c r="GR115" s="88"/>
      <c r="GS115" s="88"/>
      <c r="GT115" s="88"/>
      <c r="GU115" s="88"/>
      <c r="GV115" s="88"/>
      <c r="GW115" s="88"/>
      <c r="GX115" s="88"/>
      <c r="GY115" s="88"/>
      <c r="GZ115" s="88"/>
      <c r="HA115" s="88"/>
      <c r="HB115" s="88"/>
      <c r="HC115" s="88"/>
      <c r="HD115" s="88"/>
      <c r="HE115" s="88"/>
      <c r="HF115" s="88"/>
      <c r="HG115" s="88"/>
      <c r="HH115" s="88"/>
      <c r="HI115" s="88"/>
      <c r="HJ115" s="88"/>
      <c r="HK115" s="88"/>
      <c r="HL115" s="88"/>
      <c r="HM115" s="88"/>
      <c r="HN115" s="88"/>
      <c r="HO115" s="88"/>
      <c r="HP115" s="88"/>
      <c r="HQ115" s="88"/>
      <c r="HR115" s="88"/>
      <c r="HS115" s="88"/>
      <c r="HT115" s="88"/>
      <c r="HU115" s="88"/>
      <c r="HV115" s="88"/>
      <c r="HW115" s="88"/>
      <c r="HX115" s="88"/>
      <c r="HY115" s="88"/>
      <c r="HZ115" s="88"/>
      <c r="IA115" s="88"/>
      <c r="IB115" s="88"/>
      <c r="IC115" s="88"/>
      <c r="ID115" s="88"/>
      <c r="IE115" s="88"/>
      <c r="IF115" s="88"/>
      <c r="IG115" s="88"/>
      <c r="IH115" s="88"/>
      <c r="II115" s="88"/>
      <c r="IJ115" s="88"/>
      <c r="IK115" s="88"/>
      <c r="IL115" s="88"/>
      <c r="IM115" s="88"/>
      <c r="IN115" s="88"/>
      <c r="IO115" s="88"/>
    </row>
    <row r="116" spans="1:249">
      <c r="A116" s="88"/>
      <c r="B116" s="88"/>
      <c r="C116" s="152"/>
      <c r="D116" s="153"/>
      <c r="E116" s="88"/>
      <c r="F116" s="88"/>
      <c r="G116" s="88"/>
      <c r="H116" s="154"/>
      <c r="I116" s="155"/>
      <c r="J116" s="83"/>
      <c r="K116" s="88"/>
      <c r="L116" s="88"/>
      <c r="M116" s="156"/>
      <c r="N116" s="157"/>
      <c r="O116" s="153"/>
      <c r="P116" s="88"/>
      <c r="Q116" s="158"/>
      <c r="R116" s="158"/>
      <c r="S116" s="153"/>
      <c r="T116" s="88"/>
      <c r="U116" s="88"/>
      <c r="V116" s="88"/>
      <c r="W116" s="83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  <c r="DS116" s="88"/>
      <c r="DT116" s="88"/>
      <c r="DU116" s="88"/>
      <c r="DV116" s="88"/>
      <c r="DW116" s="88"/>
      <c r="DX116" s="88"/>
      <c r="DY116" s="88"/>
      <c r="DZ116" s="88"/>
      <c r="EA116" s="88"/>
      <c r="EB116" s="88"/>
      <c r="EC116" s="88"/>
      <c r="ED116" s="88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  <c r="EY116" s="88"/>
      <c r="EZ116" s="88"/>
      <c r="FA116" s="88"/>
      <c r="FB116" s="88"/>
      <c r="FC116" s="88"/>
      <c r="FD116" s="88"/>
      <c r="FE116" s="88"/>
      <c r="FF116" s="88"/>
      <c r="FG116" s="88"/>
      <c r="FH116" s="88"/>
      <c r="FI116" s="88"/>
      <c r="FJ116" s="88"/>
      <c r="FK116" s="88"/>
      <c r="FL116" s="88"/>
      <c r="FM116" s="88"/>
      <c r="FN116" s="88"/>
      <c r="FO116" s="88"/>
      <c r="FP116" s="88"/>
      <c r="FQ116" s="88"/>
      <c r="FR116" s="88"/>
      <c r="FS116" s="88"/>
      <c r="FT116" s="88"/>
      <c r="FU116" s="88"/>
      <c r="FV116" s="88"/>
      <c r="FW116" s="88"/>
      <c r="FX116" s="88"/>
      <c r="FY116" s="88"/>
      <c r="FZ116" s="88"/>
      <c r="GA116" s="88"/>
      <c r="GB116" s="88"/>
      <c r="GC116" s="88"/>
      <c r="GD116" s="88"/>
      <c r="GE116" s="88"/>
      <c r="GF116" s="88"/>
      <c r="GG116" s="88"/>
      <c r="GH116" s="88"/>
      <c r="GI116" s="88"/>
      <c r="GJ116" s="88"/>
      <c r="GK116" s="88"/>
      <c r="GL116" s="88"/>
      <c r="GM116" s="88"/>
      <c r="GN116" s="88"/>
      <c r="GO116" s="88"/>
      <c r="GP116" s="88"/>
      <c r="GQ116" s="88"/>
      <c r="GR116" s="88"/>
      <c r="GS116" s="88"/>
      <c r="GT116" s="88"/>
      <c r="GU116" s="88"/>
      <c r="GV116" s="88"/>
      <c r="GW116" s="88"/>
      <c r="GX116" s="88"/>
      <c r="GY116" s="88"/>
      <c r="GZ116" s="88"/>
      <c r="HA116" s="88"/>
      <c r="HB116" s="88"/>
      <c r="HC116" s="88"/>
      <c r="HD116" s="88"/>
      <c r="HE116" s="88"/>
      <c r="HF116" s="88"/>
      <c r="HG116" s="88"/>
      <c r="HH116" s="88"/>
      <c r="HI116" s="88"/>
      <c r="HJ116" s="88"/>
      <c r="HK116" s="88"/>
      <c r="HL116" s="88"/>
      <c r="HM116" s="88"/>
      <c r="HN116" s="88"/>
      <c r="HO116" s="88"/>
      <c r="HP116" s="88"/>
      <c r="HQ116" s="88"/>
      <c r="HR116" s="88"/>
      <c r="HS116" s="88"/>
      <c r="HT116" s="88"/>
      <c r="HU116" s="88"/>
      <c r="HV116" s="88"/>
      <c r="HW116" s="88"/>
      <c r="HX116" s="88"/>
      <c r="HY116" s="88"/>
      <c r="HZ116" s="88"/>
      <c r="IA116" s="88"/>
      <c r="IB116" s="88"/>
      <c r="IC116" s="88"/>
      <c r="ID116" s="88"/>
      <c r="IE116" s="88"/>
      <c r="IF116" s="88"/>
      <c r="IG116" s="88"/>
      <c r="IH116" s="88"/>
      <c r="II116" s="88"/>
      <c r="IJ116" s="88"/>
      <c r="IK116" s="88"/>
      <c r="IL116" s="88"/>
      <c r="IM116" s="88"/>
      <c r="IN116" s="88"/>
      <c r="IO116" s="88"/>
    </row>
    <row r="117" spans="1:249">
      <c r="A117" s="88"/>
      <c r="B117" s="88"/>
      <c r="C117" s="152"/>
      <c r="D117" s="153"/>
      <c r="E117" s="88"/>
      <c r="F117" s="88"/>
      <c r="G117" s="88"/>
      <c r="H117" s="154"/>
      <c r="I117" s="155"/>
      <c r="J117" s="83"/>
      <c r="K117" s="88"/>
      <c r="L117" s="88"/>
      <c r="M117" s="156"/>
      <c r="N117" s="157"/>
      <c r="O117" s="153"/>
      <c r="P117" s="88"/>
      <c r="Q117" s="158"/>
      <c r="R117" s="158"/>
      <c r="S117" s="153"/>
      <c r="T117" s="88"/>
      <c r="U117" s="88"/>
      <c r="V117" s="88"/>
      <c r="W117" s="83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  <c r="EY117" s="88"/>
      <c r="EZ117" s="88"/>
      <c r="FA117" s="88"/>
      <c r="FB117" s="88"/>
      <c r="FC117" s="88"/>
      <c r="FD117" s="88"/>
      <c r="FE117" s="88"/>
      <c r="FF117" s="88"/>
      <c r="FG117" s="88"/>
      <c r="FH117" s="88"/>
      <c r="FI117" s="88"/>
      <c r="FJ117" s="88"/>
      <c r="FK117" s="88"/>
      <c r="FL117" s="88"/>
      <c r="FM117" s="88"/>
      <c r="FN117" s="88"/>
      <c r="FO117" s="88"/>
      <c r="FP117" s="88"/>
      <c r="FQ117" s="88"/>
      <c r="FR117" s="88"/>
      <c r="FS117" s="88"/>
      <c r="FT117" s="88"/>
      <c r="FU117" s="88"/>
      <c r="FV117" s="88"/>
      <c r="FW117" s="88"/>
      <c r="FX117" s="88"/>
      <c r="FY117" s="88"/>
      <c r="FZ117" s="88"/>
      <c r="GA117" s="88"/>
      <c r="GB117" s="88"/>
      <c r="GC117" s="88"/>
      <c r="GD117" s="88"/>
      <c r="GE117" s="88"/>
      <c r="GF117" s="88"/>
      <c r="GG117" s="88"/>
      <c r="GH117" s="88"/>
      <c r="GI117" s="88"/>
      <c r="GJ117" s="88"/>
      <c r="GK117" s="88"/>
      <c r="GL117" s="88"/>
      <c r="GM117" s="88"/>
      <c r="GN117" s="88"/>
      <c r="GO117" s="88"/>
      <c r="GP117" s="88"/>
      <c r="GQ117" s="88"/>
      <c r="GR117" s="88"/>
      <c r="GS117" s="88"/>
      <c r="GT117" s="88"/>
      <c r="GU117" s="88"/>
      <c r="GV117" s="88"/>
      <c r="GW117" s="88"/>
      <c r="GX117" s="88"/>
      <c r="GY117" s="88"/>
      <c r="GZ117" s="88"/>
      <c r="HA117" s="88"/>
      <c r="HB117" s="88"/>
      <c r="HC117" s="88"/>
      <c r="HD117" s="88"/>
      <c r="HE117" s="88"/>
      <c r="HF117" s="88"/>
      <c r="HG117" s="88"/>
      <c r="HH117" s="88"/>
      <c r="HI117" s="88"/>
      <c r="HJ117" s="88"/>
      <c r="HK117" s="88"/>
      <c r="HL117" s="88"/>
      <c r="HM117" s="88"/>
      <c r="HN117" s="88"/>
      <c r="HO117" s="88"/>
      <c r="HP117" s="88"/>
      <c r="HQ117" s="88"/>
      <c r="HR117" s="88"/>
      <c r="HS117" s="88"/>
      <c r="HT117" s="88"/>
      <c r="HU117" s="88"/>
      <c r="HV117" s="88"/>
      <c r="HW117" s="88"/>
      <c r="HX117" s="88"/>
      <c r="HY117" s="88"/>
      <c r="HZ117" s="88"/>
      <c r="IA117" s="88"/>
      <c r="IB117" s="88"/>
      <c r="IC117" s="88"/>
      <c r="ID117" s="88"/>
      <c r="IE117" s="88"/>
      <c r="IF117" s="88"/>
      <c r="IG117" s="88"/>
      <c r="IH117" s="88"/>
      <c r="II117" s="88"/>
      <c r="IJ117" s="88"/>
      <c r="IK117" s="88"/>
      <c r="IL117" s="88"/>
      <c r="IM117" s="88"/>
      <c r="IN117" s="88"/>
      <c r="IO117" s="88"/>
    </row>
    <row r="118" spans="1:249">
      <c r="A118" s="88"/>
      <c r="B118" s="88"/>
      <c r="C118" s="152"/>
      <c r="D118" s="153"/>
      <c r="E118" s="88"/>
      <c r="F118" s="88"/>
      <c r="G118" s="88"/>
      <c r="H118" s="154"/>
      <c r="I118" s="155"/>
      <c r="J118" s="83"/>
      <c r="K118" s="88"/>
      <c r="L118" s="88"/>
      <c r="M118" s="156"/>
      <c r="N118" s="157"/>
      <c r="O118" s="153"/>
      <c r="P118" s="88"/>
      <c r="Q118" s="158"/>
      <c r="R118" s="158"/>
      <c r="S118" s="153"/>
      <c r="T118" s="88"/>
      <c r="U118" s="88"/>
      <c r="V118" s="88"/>
      <c r="W118" s="83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  <c r="DS118" s="88"/>
      <c r="DT118" s="88"/>
      <c r="DU118" s="88"/>
      <c r="DV118" s="88"/>
      <c r="DW118" s="88"/>
      <c r="DX118" s="88"/>
      <c r="DY118" s="88"/>
      <c r="DZ118" s="88"/>
      <c r="EA118" s="88"/>
      <c r="EB118" s="88"/>
      <c r="EC118" s="88"/>
      <c r="ED118" s="88"/>
      <c r="EE118" s="88"/>
      <c r="EF118" s="88"/>
      <c r="EG118" s="88"/>
      <c r="EH118" s="88"/>
      <c r="EI118" s="88"/>
      <c r="EJ118" s="88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  <c r="EY118" s="88"/>
      <c r="EZ118" s="88"/>
      <c r="FA118" s="88"/>
      <c r="FB118" s="88"/>
      <c r="FC118" s="88"/>
      <c r="FD118" s="88"/>
      <c r="FE118" s="88"/>
      <c r="FF118" s="88"/>
      <c r="FG118" s="88"/>
      <c r="FH118" s="88"/>
      <c r="FI118" s="88"/>
      <c r="FJ118" s="88"/>
      <c r="FK118" s="88"/>
      <c r="FL118" s="88"/>
      <c r="FM118" s="88"/>
      <c r="FN118" s="88"/>
      <c r="FO118" s="88"/>
      <c r="FP118" s="88"/>
      <c r="FQ118" s="88"/>
      <c r="FR118" s="88"/>
      <c r="FS118" s="88"/>
      <c r="FT118" s="88"/>
      <c r="FU118" s="88"/>
      <c r="FV118" s="88"/>
      <c r="FW118" s="88"/>
      <c r="FX118" s="88"/>
      <c r="FY118" s="88"/>
      <c r="FZ118" s="88"/>
      <c r="GA118" s="88"/>
      <c r="GB118" s="88"/>
      <c r="GC118" s="88"/>
      <c r="GD118" s="88"/>
      <c r="GE118" s="88"/>
      <c r="GF118" s="88"/>
      <c r="GG118" s="88"/>
      <c r="GH118" s="88"/>
      <c r="GI118" s="88"/>
      <c r="GJ118" s="88"/>
      <c r="GK118" s="88"/>
      <c r="GL118" s="88"/>
      <c r="GM118" s="88"/>
      <c r="GN118" s="88"/>
      <c r="GO118" s="88"/>
      <c r="GP118" s="88"/>
      <c r="GQ118" s="88"/>
      <c r="GR118" s="88"/>
      <c r="GS118" s="88"/>
      <c r="GT118" s="88"/>
      <c r="GU118" s="88"/>
      <c r="GV118" s="88"/>
      <c r="GW118" s="88"/>
      <c r="GX118" s="88"/>
      <c r="GY118" s="88"/>
      <c r="GZ118" s="88"/>
      <c r="HA118" s="88"/>
      <c r="HB118" s="88"/>
      <c r="HC118" s="88"/>
      <c r="HD118" s="88"/>
      <c r="HE118" s="88"/>
      <c r="HF118" s="88"/>
      <c r="HG118" s="88"/>
      <c r="HH118" s="88"/>
      <c r="HI118" s="88"/>
      <c r="HJ118" s="88"/>
      <c r="HK118" s="88"/>
      <c r="HL118" s="88"/>
      <c r="HM118" s="88"/>
      <c r="HN118" s="88"/>
      <c r="HO118" s="88"/>
      <c r="HP118" s="88"/>
      <c r="HQ118" s="88"/>
      <c r="HR118" s="88"/>
      <c r="HS118" s="88"/>
      <c r="HT118" s="88"/>
      <c r="HU118" s="88"/>
      <c r="HV118" s="88"/>
      <c r="HW118" s="88"/>
      <c r="HX118" s="88"/>
      <c r="HY118" s="88"/>
      <c r="HZ118" s="88"/>
      <c r="IA118" s="88"/>
      <c r="IB118" s="88"/>
      <c r="IC118" s="88"/>
      <c r="ID118" s="88"/>
      <c r="IE118" s="88"/>
      <c r="IF118" s="88"/>
      <c r="IG118" s="88"/>
      <c r="IH118" s="88"/>
      <c r="II118" s="88"/>
      <c r="IJ118" s="88"/>
      <c r="IK118" s="88"/>
      <c r="IL118" s="88"/>
      <c r="IM118" s="88"/>
      <c r="IN118" s="88"/>
      <c r="IO118" s="88"/>
    </row>
    <row r="119" spans="1:249">
      <c r="A119" s="88"/>
      <c r="B119" s="88"/>
      <c r="C119" s="152"/>
      <c r="D119" s="153"/>
      <c r="E119" s="88"/>
      <c r="F119" s="88"/>
      <c r="G119" s="88"/>
      <c r="H119" s="154"/>
      <c r="I119" s="155"/>
      <c r="J119" s="83"/>
      <c r="K119" s="88"/>
      <c r="L119" s="88"/>
      <c r="M119" s="156"/>
      <c r="N119" s="157"/>
      <c r="O119" s="153"/>
      <c r="P119" s="88"/>
      <c r="Q119" s="158"/>
      <c r="R119" s="158"/>
      <c r="S119" s="153"/>
      <c r="T119" s="88"/>
      <c r="U119" s="88"/>
      <c r="V119" s="88"/>
      <c r="W119" s="83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  <c r="EY119" s="88"/>
      <c r="EZ119" s="88"/>
      <c r="FA119" s="88"/>
      <c r="FB119" s="88"/>
      <c r="FC119" s="88"/>
      <c r="FD119" s="88"/>
      <c r="FE119" s="88"/>
      <c r="FF119" s="88"/>
      <c r="FG119" s="88"/>
      <c r="FH119" s="88"/>
      <c r="FI119" s="88"/>
      <c r="FJ119" s="88"/>
      <c r="FK119" s="88"/>
      <c r="FL119" s="88"/>
      <c r="FM119" s="88"/>
      <c r="FN119" s="88"/>
      <c r="FO119" s="88"/>
      <c r="FP119" s="88"/>
      <c r="FQ119" s="88"/>
      <c r="FR119" s="88"/>
      <c r="FS119" s="88"/>
      <c r="FT119" s="88"/>
      <c r="FU119" s="88"/>
      <c r="FV119" s="88"/>
      <c r="FW119" s="88"/>
      <c r="FX119" s="88"/>
      <c r="FY119" s="88"/>
      <c r="FZ119" s="88"/>
      <c r="GA119" s="88"/>
      <c r="GB119" s="88"/>
      <c r="GC119" s="88"/>
      <c r="GD119" s="88"/>
      <c r="GE119" s="88"/>
      <c r="GF119" s="88"/>
      <c r="GG119" s="88"/>
      <c r="GH119" s="88"/>
      <c r="GI119" s="88"/>
      <c r="GJ119" s="88"/>
      <c r="GK119" s="88"/>
      <c r="GL119" s="88"/>
      <c r="GM119" s="88"/>
      <c r="GN119" s="88"/>
      <c r="GO119" s="88"/>
      <c r="GP119" s="88"/>
      <c r="GQ119" s="88"/>
      <c r="GR119" s="88"/>
      <c r="GS119" s="88"/>
      <c r="GT119" s="88"/>
      <c r="GU119" s="88"/>
      <c r="GV119" s="88"/>
      <c r="GW119" s="88"/>
      <c r="GX119" s="88"/>
      <c r="GY119" s="88"/>
      <c r="GZ119" s="88"/>
      <c r="HA119" s="88"/>
      <c r="HB119" s="88"/>
      <c r="HC119" s="88"/>
      <c r="HD119" s="88"/>
      <c r="HE119" s="88"/>
      <c r="HF119" s="88"/>
      <c r="HG119" s="88"/>
      <c r="HH119" s="88"/>
      <c r="HI119" s="88"/>
      <c r="HJ119" s="88"/>
      <c r="HK119" s="88"/>
      <c r="HL119" s="88"/>
      <c r="HM119" s="88"/>
      <c r="HN119" s="88"/>
      <c r="HO119" s="88"/>
      <c r="HP119" s="88"/>
      <c r="HQ119" s="88"/>
      <c r="HR119" s="88"/>
      <c r="HS119" s="88"/>
      <c r="HT119" s="88"/>
      <c r="HU119" s="88"/>
      <c r="HV119" s="88"/>
      <c r="HW119" s="88"/>
      <c r="HX119" s="88"/>
      <c r="HY119" s="88"/>
      <c r="HZ119" s="88"/>
      <c r="IA119" s="88"/>
      <c r="IB119" s="88"/>
      <c r="IC119" s="88"/>
      <c r="ID119" s="88"/>
      <c r="IE119" s="88"/>
      <c r="IF119" s="88"/>
      <c r="IG119" s="88"/>
      <c r="IH119" s="88"/>
      <c r="II119" s="88"/>
      <c r="IJ119" s="88"/>
      <c r="IK119" s="88"/>
      <c r="IL119" s="88"/>
      <c r="IM119" s="88"/>
      <c r="IN119" s="88"/>
      <c r="IO119" s="88"/>
    </row>
    <row r="120" spans="1:249">
      <c r="A120" s="88"/>
      <c r="B120" s="88"/>
      <c r="C120" s="152"/>
      <c r="D120" s="153"/>
      <c r="E120" s="88"/>
      <c r="F120" s="88"/>
      <c r="G120" s="88"/>
      <c r="H120" s="154"/>
      <c r="I120" s="155"/>
      <c r="J120" s="83"/>
      <c r="K120" s="88"/>
      <c r="L120" s="88"/>
      <c r="M120" s="156"/>
      <c r="N120" s="157"/>
      <c r="O120" s="153"/>
      <c r="P120" s="88"/>
      <c r="Q120" s="158"/>
      <c r="R120" s="158"/>
      <c r="S120" s="153"/>
      <c r="T120" s="88"/>
      <c r="U120" s="88"/>
      <c r="V120" s="88"/>
      <c r="W120" s="83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  <c r="DS120" s="88"/>
      <c r="DT120" s="88"/>
      <c r="DU120" s="88"/>
      <c r="DV120" s="88"/>
      <c r="DW120" s="88"/>
      <c r="DX120" s="88"/>
      <c r="DY120" s="88"/>
      <c r="DZ120" s="88"/>
      <c r="EA120" s="88"/>
      <c r="EB120" s="88"/>
      <c r="EC120" s="88"/>
      <c r="ED120" s="88"/>
      <c r="EE120" s="88"/>
      <c r="EF120" s="88"/>
      <c r="EG120" s="88"/>
      <c r="EH120" s="88"/>
      <c r="EI120" s="88"/>
      <c r="EJ120" s="88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  <c r="EY120" s="88"/>
      <c r="EZ120" s="88"/>
      <c r="FA120" s="88"/>
      <c r="FB120" s="88"/>
      <c r="FC120" s="88"/>
      <c r="FD120" s="88"/>
      <c r="FE120" s="88"/>
      <c r="FF120" s="88"/>
      <c r="FG120" s="88"/>
      <c r="FH120" s="88"/>
      <c r="FI120" s="88"/>
      <c r="FJ120" s="88"/>
      <c r="FK120" s="88"/>
      <c r="FL120" s="88"/>
      <c r="FM120" s="88"/>
      <c r="FN120" s="88"/>
      <c r="FO120" s="88"/>
      <c r="FP120" s="88"/>
      <c r="FQ120" s="88"/>
      <c r="FR120" s="88"/>
      <c r="FS120" s="88"/>
      <c r="FT120" s="88"/>
      <c r="FU120" s="88"/>
      <c r="FV120" s="88"/>
      <c r="FW120" s="88"/>
      <c r="FX120" s="88"/>
      <c r="FY120" s="88"/>
      <c r="FZ120" s="88"/>
      <c r="GA120" s="88"/>
      <c r="GB120" s="88"/>
      <c r="GC120" s="88"/>
      <c r="GD120" s="88"/>
      <c r="GE120" s="88"/>
      <c r="GF120" s="88"/>
      <c r="GG120" s="88"/>
      <c r="GH120" s="88"/>
      <c r="GI120" s="88"/>
      <c r="GJ120" s="88"/>
      <c r="GK120" s="88"/>
      <c r="GL120" s="88"/>
      <c r="GM120" s="88"/>
      <c r="GN120" s="88"/>
      <c r="GO120" s="88"/>
      <c r="GP120" s="88"/>
      <c r="GQ120" s="88"/>
      <c r="GR120" s="88"/>
      <c r="GS120" s="88"/>
      <c r="GT120" s="88"/>
      <c r="GU120" s="88"/>
      <c r="GV120" s="88"/>
      <c r="GW120" s="88"/>
      <c r="GX120" s="88"/>
      <c r="GY120" s="88"/>
      <c r="GZ120" s="88"/>
      <c r="HA120" s="88"/>
      <c r="HB120" s="88"/>
      <c r="HC120" s="88"/>
      <c r="HD120" s="88"/>
      <c r="HE120" s="88"/>
      <c r="HF120" s="88"/>
      <c r="HG120" s="88"/>
      <c r="HH120" s="88"/>
      <c r="HI120" s="88"/>
      <c r="HJ120" s="88"/>
      <c r="HK120" s="88"/>
      <c r="HL120" s="88"/>
      <c r="HM120" s="88"/>
      <c r="HN120" s="88"/>
      <c r="HO120" s="88"/>
      <c r="HP120" s="88"/>
      <c r="HQ120" s="88"/>
      <c r="HR120" s="88"/>
      <c r="HS120" s="88"/>
      <c r="HT120" s="88"/>
      <c r="HU120" s="88"/>
      <c r="HV120" s="88"/>
      <c r="HW120" s="88"/>
      <c r="HX120" s="88"/>
      <c r="HY120" s="88"/>
      <c r="HZ120" s="88"/>
      <c r="IA120" s="88"/>
      <c r="IB120" s="88"/>
      <c r="IC120" s="88"/>
      <c r="ID120" s="88"/>
      <c r="IE120" s="88"/>
      <c r="IF120" s="88"/>
      <c r="IG120" s="88"/>
      <c r="IH120" s="88"/>
      <c r="II120" s="88"/>
      <c r="IJ120" s="88"/>
      <c r="IK120" s="88"/>
      <c r="IL120" s="88"/>
      <c r="IM120" s="88"/>
      <c r="IN120" s="88"/>
      <c r="IO120" s="88"/>
    </row>
    <row r="121" spans="1:249">
      <c r="A121" s="88"/>
      <c r="B121" s="88"/>
      <c r="C121" s="152"/>
      <c r="D121" s="153"/>
      <c r="E121" s="88"/>
      <c r="F121" s="88"/>
      <c r="G121" s="88"/>
      <c r="H121" s="154"/>
      <c r="I121" s="155"/>
      <c r="J121" s="83"/>
      <c r="K121" s="88"/>
      <c r="L121" s="88"/>
      <c r="M121" s="156"/>
      <c r="N121" s="157"/>
      <c r="O121" s="153"/>
      <c r="P121" s="88"/>
      <c r="Q121" s="158"/>
      <c r="R121" s="158"/>
      <c r="S121" s="153"/>
      <c r="T121" s="88"/>
      <c r="U121" s="88"/>
      <c r="V121" s="88"/>
      <c r="W121" s="83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  <c r="EY121" s="88"/>
      <c r="EZ121" s="88"/>
      <c r="FA121" s="88"/>
      <c r="FB121" s="88"/>
      <c r="FC121" s="88"/>
      <c r="FD121" s="88"/>
      <c r="FE121" s="88"/>
      <c r="FF121" s="88"/>
      <c r="FG121" s="88"/>
      <c r="FH121" s="88"/>
      <c r="FI121" s="88"/>
      <c r="FJ121" s="88"/>
      <c r="FK121" s="88"/>
      <c r="FL121" s="88"/>
      <c r="FM121" s="88"/>
      <c r="FN121" s="88"/>
      <c r="FO121" s="88"/>
      <c r="FP121" s="88"/>
      <c r="FQ121" s="88"/>
      <c r="FR121" s="88"/>
      <c r="FS121" s="88"/>
      <c r="FT121" s="88"/>
      <c r="FU121" s="88"/>
      <c r="FV121" s="88"/>
      <c r="FW121" s="88"/>
      <c r="FX121" s="88"/>
      <c r="FY121" s="88"/>
      <c r="FZ121" s="88"/>
      <c r="GA121" s="88"/>
      <c r="GB121" s="88"/>
      <c r="GC121" s="88"/>
      <c r="GD121" s="88"/>
      <c r="GE121" s="88"/>
      <c r="GF121" s="88"/>
      <c r="GG121" s="88"/>
      <c r="GH121" s="88"/>
      <c r="GI121" s="88"/>
      <c r="GJ121" s="88"/>
      <c r="GK121" s="88"/>
      <c r="GL121" s="88"/>
      <c r="GM121" s="88"/>
      <c r="GN121" s="88"/>
      <c r="GO121" s="88"/>
      <c r="GP121" s="88"/>
      <c r="GQ121" s="88"/>
      <c r="GR121" s="88"/>
      <c r="GS121" s="88"/>
      <c r="GT121" s="88"/>
      <c r="GU121" s="88"/>
      <c r="GV121" s="88"/>
      <c r="GW121" s="88"/>
      <c r="GX121" s="88"/>
      <c r="GY121" s="88"/>
      <c r="GZ121" s="88"/>
      <c r="HA121" s="88"/>
      <c r="HB121" s="88"/>
      <c r="HC121" s="88"/>
      <c r="HD121" s="88"/>
      <c r="HE121" s="88"/>
      <c r="HF121" s="88"/>
      <c r="HG121" s="88"/>
      <c r="HH121" s="88"/>
      <c r="HI121" s="88"/>
      <c r="HJ121" s="88"/>
      <c r="HK121" s="88"/>
      <c r="HL121" s="88"/>
      <c r="HM121" s="88"/>
      <c r="HN121" s="88"/>
      <c r="HO121" s="88"/>
      <c r="HP121" s="88"/>
      <c r="HQ121" s="88"/>
      <c r="HR121" s="88"/>
      <c r="HS121" s="88"/>
      <c r="HT121" s="88"/>
      <c r="HU121" s="88"/>
      <c r="HV121" s="88"/>
      <c r="HW121" s="88"/>
      <c r="HX121" s="88"/>
      <c r="HY121" s="88"/>
      <c r="HZ121" s="88"/>
      <c r="IA121" s="88"/>
      <c r="IB121" s="88"/>
      <c r="IC121" s="88"/>
      <c r="ID121" s="88"/>
      <c r="IE121" s="88"/>
      <c r="IF121" s="88"/>
      <c r="IG121" s="88"/>
      <c r="IH121" s="88"/>
      <c r="II121" s="88"/>
      <c r="IJ121" s="88"/>
      <c r="IK121" s="88"/>
      <c r="IL121" s="88"/>
      <c r="IM121" s="88"/>
      <c r="IN121" s="88"/>
      <c r="IO121" s="88"/>
    </row>
    <row r="122" spans="1:249">
      <c r="A122" s="88"/>
      <c r="B122" s="88"/>
      <c r="C122" s="152"/>
      <c r="D122" s="153"/>
      <c r="E122" s="88"/>
      <c r="F122" s="88"/>
      <c r="G122" s="88"/>
      <c r="H122" s="154"/>
      <c r="I122" s="155"/>
      <c r="J122" s="83"/>
      <c r="K122" s="88"/>
      <c r="L122" s="88"/>
      <c r="M122" s="156"/>
      <c r="N122" s="157"/>
      <c r="O122" s="153"/>
      <c r="P122" s="88"/>
      <c r="Q122" s="158"/>
      <c r="R122" s="158"/>
      <c r="S122" s="153"/>
      <c r="T122" s="88"/>
      <c r="U122" s="88"/>
      <c r="V122" s="88"/>
      <c r="W122" s="83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  <c r="DS122" s="88"/>
      <c r="DT122" s="88"/>
      <c r="DU122" s="88"/>
      <c r="DV122" s="88"/>
      <c r="DW122" s="88"/>
      <c r="DX122" s="88"/>
      <c r="DY122" s="88"/>
      <c r="DZ122" s="88"/>
      <c r="EA122" s="88"/>
      <c r="EB122" s="88"/>
      <c r="EC122" s="88"/>
      <c r="ED122" s="88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  <c r="FG122" s="88"/>
      <c r="FH122" s="88"/>
      <c r="FI122" s="88"/>
      <c r="FJ122" s="88"/>
      <c r="FK122" s="88"/>
      <c r="FL122" s="88"/>
      <c r="FM122" s="88"/>
      <c r="FN122" s="88"/>
      <c r="FO122" s="88"/>
      <c r="FP122" s="88"/>
      <c r="FQ122" s="88"/>
      <c r="FR122" s="88"/>
      <c r="FS122" s="88"/>
      <c r="FT122" s="88"/>
      <c r="FU122" s="88"/>
      <c r="FV122" s="88"/>
      <c r="FW122" s="88"/>
      <c r="FX122" s="88"/>
      <c r="FY122" s="88"/>
      <c r="FZ122" s="88"/>
      <c r="GA122" s="88"/>
      <c r="GB122" s="88"/>
      <c r="GC122" s="88"/>
      <c r="GD122" s="88"/>
      <c r="GE122" s="88"/>
      <c r="GF122" s="88"/>
      <c r="GG122" s="88"/>
      <c r="GH122" s="88"/>
      <c r="GI122" s="88"/>
      <c r="GJ122" s="88"/>
      <c r="GK122" s="88"/>
      <c r="GL122" s="88"/>
      <c r="GM122" s="88"/>
      <c r="GN122" s="88"/>
      <c r="GO122" s="88"/>
      <c r="GP122" s="88"/>
      <c r="GQ122" s="88"/>
      <c r="GR122" s="88"/>
      <c r="GS122" s="88"/>
      <c r="GT122" s="88"/>
      <c r="GU122" s="88"/>
      <c r="GV122" s="88"/>
      <c r="GW122" s="88"/>
      <c r="GX122" s="88"/>
      <c r="GY122" s="88"/>
      <c r="GZ122" s="88"/>
      <c r="HA122" s="88"/>
      <c r="HB122" s="88"/>
      <c r="HC122" s="88"/>
      <c r="HD122" s="88"/>
      <c r="HE122" s="88"/>
      <c r="HF122" s="88"/>
      <c r="HG122" s="88"/>
      <c r="HH122" s="88"/>
      <c r="HI122" s="88"/>
      <c r="HJ122" s="88"/>
      <c r="HK122" s="88"/>
      <c r="HL122" s="88"/>
      <c r="HM122" s="88"/>
      <c r="HN122" s="88"/>
      <c r="HO122" s="88"/>
      <c r="HP122" s="88"/>
      <c r="HQ122" s="88"/>
      <c r="HR122" s="88"/>
      <c r="HS122" s="88"/>
      <c r="HT122" s="88"/>
      <c r="HU122" s="88"/>
      <c r="HV122" s="88"/>
      <c r="HW122" s="88"/>
      <c r="HX122" s="88"/>
      <c r="HY122" s="88"/>
      <c r="HZ122" s="88"/>
      <c r="IA122" s="88"/>
      <c r="IB122" s="88"/>
      <c r="IC122" s="88"/>
      <c r="ID122" s="88"/>
      <c r="IE122" s="88"/>
      <c r="IF122" s="88"/>
      <c r="IG122" s="88"/>
      <c r="IH122" s="88"/>
      <c r="II122" s="88"/>
      <c r="IJ122" s="88"/>
      <c r="IK122" s="88"/>
      <c r="IL122" s="88"/>
      <c r="IM122" s="88"/>
      <c r="IN122" s="88"/>
      <c r="IO122" s="88"/>
    </row>
    <row r="123" spans="1:249">
      <c r="A123" s="88"/>
      <c r="B123" s="88"/>
      <c r="C123" s="152"/>
      <c r="D123" s="153"/>
      <c r="E123" s="88"/>
      <c r="F123" s="88"/>
      <c r="G123" s="88"/>
      <c r="H123" s="154"/>
      <c r="I123" s="155"/>
      <c r="J123" s="83"/>
      <c r="K123" s="88"/>
      <c r="L123" s="88"/>
      <c r="M123" s="156"/>
      <c r="N123" s="157"/>
      <c r="O123" s="153"/>
      <c r="P123" s="88"/>
      <c r="Q123" s="158"/>
      <c r="R123" s="158"/>
      <c r="S123" s="153"/>
      <c r="T123" s="88"/>
      <c r="U123" s="88"/>
      <c r="V123" s="88"/>
      <c r="W123" s="83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  <c r="EY123" s="88"/>
      <c r="EZ123" s="88"/>
      <c r="FA123" s="88"/>
      <c r="FB123" s="88"/>
      <c r="FC123" s="88"/>
      <c r="FD123" s="88"/>
      <c r="FE123" s="88"/>
      <c r="FF123" s="88"/>
      <c r="FG123" s="88"/>
      <c r="FH123" s="88"/>
      <c r="FI123" s="88"/>
      <c r="FJ123" s="88"/>
      <c r="FK123" s="88"/>
      <c r="FL123" s="88"/>
      <c r="FM123" s="88"/>
      <c r="FN123" s="88"/>
      <c r="FO123" s="88"/>
      <c r="FP123" s="88"/>
      <c r="FQ123" s="88"/>
      <c r="FR123" s="88"/>
      <c r="FS123" s="88"/>
      <c r="FT123" s="88"/>
      <c r="FU123" s="88"/>
      <c r="FV123" s="88"/>
      <c r="FW123" s="88"/>
      <c r="FX123" s="88"/>
      <c r="FY123" s="88"/>
      <c r="FZ123" s="88"/>
      <c r="GA123" s="88"/>
      <c r="GB123" s="88"/>
      <c r="GC123" s="88"/>
      <c r="GD123" s="88"/>
      <c r="GE123" s="88"/>
      <c r="GF123" s="88"/>
      <c r="GG123" s="88"/>
      <c r="GH123" s="88"/>
      <c r="GI123" s="88"/>
      <c r="GJ123" s="88"/>
      <c r="GK123" s="88"/>
      <c r="GL123" s="88"/>
      <c r="GM123" s="88"/>
      <c r="GN123" s="88"/>
      <c r="GO123" s="88"/>
      <c r="GP123" s="88"/>
      <c r="GQ123" s="88"/>
      <c r="GR123" s="88"/>
      <c r="GS123" s="88"/>
      <c r="GT123" s="88"/>
      <c r="GU123" s="88"/>
      <c r="GV123" s="88"/>
      <c r="GW123" s="88"/>
      <c r="GX123" s="88"/>
      <c r="GY123" s="88"/>
      <c r="GZ123" s="88"/>
      <c r="HA123" s="88"/>
      <c r="HB123" s="88"/>
      <c r="HC123" s="88"/>
      <c r="HD123" s="88"/>
      <c r="HE123" s="88"/>
      <c r="HF123" s="88"/>
      <c r="HG123" s="88"/>
      <c r="HH123" s="88"/>
      <c r="HI123" s="88"/>
      <c r="HJ123" s="88"/>
      <c r="HK123" s="88"/>
      <c r="HL123" s="88"/>
      <c r="HM123" s="88"/>
      <c r="HN123" s="88"/>
      <c r="HO123" s="88"/>
      <c r="HP123" s="88"/>
      <c r="HQ123" s="88"/>
      <c r="HR123" s="88"/>
      <c r="HS123" s="88"/>
      <c r="HT123" s="88"/>
      <c r="HU123" s="88"/>
      <c r="HV123" s="88"/>
      <c r="HW123" s="88"/>
      <c r="HX123" s="88"/>
      <c r="HY123" s="88"/>
      <c r="HZ123" s="88"/>
      <c r="IA123" s="88"/>
      <c r="IB123" s="88"/>
      <c r="IC123" s="88"/>
      <c r="ID123" s="88"/>
      <c r="IE123" s="88"/>
      <c r="IF123" s="88"/>
      <c r="IG123" s="88"/>
      <c r="IH123" s="88"/>
      <c r="II123" s="88"/>
      <c r="IJ123" s="88"/>
      <c r="IK123" s="88"/>
      <c r="IL123" s="88"/>
      <c r="IM123" s="88"/>
      <c r="IN123" s="88"/>
      <c r="IO123" s="88"/>
    </row>
    <row r="124" spans="1:249">
      <c r="A124" s="88"/>
      <c r="B124" s="88"/>
      <c r="C124" s="152"/>
      <c r="D124" s="153"/>
      <c r="E124" s="88"/>
      <c r="F124" s="88"/>
      <c r="G124" s="88"/>
      <c r="H124" s="154"/>
      <c r="I124" s="155"/>
      <c r="J124" s="83"/>
      <c r="K124" s="88"/>
      <c r="L124" s="88"/>
      <c r="M124" s="156"/>
      <c r="N124" s="157"/>
      <c r="O124" s="153"/>
      <c r="P124" s="88"/>
      <c r="Q124" s="158"/>
      <c r="R124" s="158"/>
      <c r="S124" s="153"/>
      <c r="T124" s="88"/>
      <c r="U124" s="88"/>
      <c r="V124" s="88"/>
      <c r="W124" s="83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F124" s="88"/>
      <c r="DG124" s="88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T124" s="88"/>
      <c r="DU124" s="88"/>
      <c r="DV124" s="88"/>
      <c r="DW124" s="88"/>
      <c r="DX124" s="88"/>
      <c r="DY124" s="88"/>
      <c r="DZ124" s="88"/>
      <c r="EA124" s="88"/>
      <c r="EB124" s="88"/>
      <c r="EC124" s="88"/>
      <c r="ED124" s="88"/>
      <c r="EE124" s="88"/>
      <c r="EF124" s="88"/>
      <c r="EG124" s="88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  <c r="EY124" s="88"/>
      <c r="EZ124" s="88"/>
      <c r="FA124" s="88"/>
      <c r="FB124" s="88"/>
      <c r="FC124" s="88"/>
      <c r="FD124" s="88"/>
      <c r="FE124" s="88"/>
      <c r="FF124" s="88"/>
      <c r="FG124" s="88"/>
      <c r="FH124" s="88"/>
      <c r="FI124" s="88"/>
      <c r="FJ124" s="88"/>
      <c r="FK124" s="88"/>
      <c r="FL124" s="88"/>
      <c r="FM124" s="88"/>
      <c r="FN124" s="88"/>
      <c r="FO124" s="88"/>
      <c r="FP124" s="88"/>
      <c r="FQ124" s="88"/>
      <c r="FR124" s="88"/>
      <c r="FS124" s="88"/>
      <c r="FT124" s="88"/>
      <c r="FU124" s="88"/>
      <c r="FV124" s="88"/>
      <c r="FW124" s="88"/>
      <c r="FX124" s="88"/>
      <c r="FY124" s="88"/>
      <c r="FZ124" s="88"/>
      <c r="GA124" s="88"/>
      <c r="GB124" s="88"/>
      <c r="GC124" s="88"/>
      <c r="GD124" s="88"/>
      <c r="GE124" s="88"/>
      <c r="GF124" s="88"/>
      <c r="GG124" s="88"/>
      <c r="GH124" s="88"/>
      <c r="GI124" s="88"/>
      <c r="GJ124" s="88"/>
      <c r="GK124" s="88"/>
      <c r="GL124" s="88"/>
      <c r="GM124" s="88"/>
      <c r="GN124" s="88"/>
      <c r="GO124" s="88"/>
      <c r="GP124" s="88"/>
      <c r="GQ124" s="88"/>
      <c r="GR124" s="88"/>
      <c r="GS124" s="88"/>
      <c r="GT124" s="88"/>
      <c r="GU124" s="88"/>
      <c r="GV124" s="88"/>
      <c r="GW124" s="88"/>
      <c r="GX124" s="88"/>
      <c r="GY124" s="88"/>
      <c r="GZ124" s="88"/>
      <c r="HA124" s="88"/>
      <c r="HB124" s="88"/>
      <c r="HC124" s="88"/>
      <c r="HD124" s="88"/>
      <c r="HE124" s="88"/>
      <c r="HF124" s="88"/>
      <c r="HG124" s="88"/>
      <c r="HH124" s="88"/>
      <c r="HI124" s="88"/>
      <c r="HJ124" s="88"/>
      <c r="HK124" s="88"/>
      <c r="HL124" s="88"/>
      <c r="HM124" s="88"/>
      <c r="HN124" s="88"/>
      <c r="HO124" s="88"/>
      <c r="HP124" s="88"/>
      <c r="HQ124" s="88"/>
      <c r="HR124" s="88"/>
      <c r="HS124" s="88"/>
      <c r="HT124" s="88"/>
      <c r="HU124" s="88"/>
      <c r="HV124" s="88"/>
      <c r="HW124" s="88"/>
      <c r="HX124" s="88"/>
      <c r="HY124" s="88"/>
      <c r="HZ124" s="88"/>
      <c r="IA124" s="88"/>
      <c r="IB124" s="88"/>
      <c r="IC124" s="88"/>
      <c r="ID124" s="88"/>
      <c r="IE124" s="88"/>
      <c r="IF124" s="88"/>
      <c r="IG124" s="88"/>
      <c r="IH124" s="88"/>
      <c r="II124" s="88"/>
      <c r="IJ124" s="88"/>
      <c r="IK124" s="88"/>
      <c r="IL124" s="88"/>
      <c r="IM124" s="88"/>
      <c r="IN124" s="88"/>
      <c r="IO124" s="88"/>
    </row>
    <row r="125" spans="1:249">
      <c r="A125" s="88"/>
      <c r="B125" s="88"/>
      <c r="C125" s="152"/>
      <c r="D125" s="153"/>
      <c r="E125" s="88"/>
      <c r="F125" s="88"/>
      <c r="G125" s="88"/>
      <c r="H125" s="154"/>
      <c r="I125" s="155"/>
      <c r="J125" s="83"/>
      <c r="K125" s="88"/>
      <c r="L125" s="88"/>
      <c r="M125" s="156"/>
      <c r="N125" s="157"/>
      <c r="O125" s="153"/>
      <c r="P125" s="88"/>
      <c r="Q125" s="158"/>
      <c r="R125" s="158"/>
      <c r="S125" s="153"/>
      <c r="T125" s="88"/>
      <c r="U125" s="88"/>
      <c r="V125" s="88"/>
      <c r="W125" s="83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  <c r="EA125" s="88"/>
      <c r="EB125" s="88"/>
      <c r="EC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88"/>
      <c r="EQ125" s="88"/>
      <c r="ER125" s="88"/>
      <c r="ES125" s="88"/>
      <c r="ET125" s="88"/>
      <c r="EU125" s="88"/>
      <c r="EV125" s="88"/>
      <c r="EW125" s="88"/>
      <c r="EX125" s="88"/>
      <c r="EY125" s="88"/>
      <c r="EZ125" s="88"/>
      <c r="FA125" s="88"/>
      <c r="FB125" s="88"/>
      <c r="FC125" s="88"/>
      <c r="FD125" s="88"/>
      <c r="FE125" s="88"/>
      <c r="FF125" s="88"/>
      <c r="FG125" s="88"/>
      <c r="FH125" s="88"/>
      <c r="FI125" s="88"/>
      <c r="FJ125" s="88"/>
      <c r="FK125" s="88"/>
      <c r="FL125" s="88"/>
      <c r="FM125" s="88"/>
      <c r="FN125" s="88"/>
      <c r="FO125" s="88"/>
      <c r="FP125" s="88"/>
      <c r="FQ125" s="88"/>
      <c r="FR125" s="88"/>
      <c r="FS125" s="88"/>
      <c r="FT125" s="88"/>
      <c r="FU125" s="88"/>
      <c r="FV125" s="88"/>
      <c r="FW125" s="88"/>
      <c r="FX125" s="88"/>
      <c r="FY125" s="88"/>
      <c r="FZ125" s="88"/>
      <c r="GA125" s="88"/>
      <c r="GB125" s="88"/>
      <c r="GC125" s="88"/>
      <c r="GD125" s="88"/>
      <c r="GE125" s="88"/>
      <c r="GF125" s="88"/>
      <c r="GG125" s="88"/>
      <c r="GH125" s="88"/>
      <c r="GI125" s="88"/>
      <c r="GJ125" s="88"/>
      <c r="GK125" s="88"/>
      <c r="GL125" s="88"/>
      <c r="GM125" s="88"/>
      <c r="GN125" s="88"/>
      <c r="GO125" s="88"/>
      <c r="GP125" s="88"/>
      <c r="GQ125" s="88"/>
      <c r="GR125" s="88"/>
      <c r="GS125" s="88"/>
      <c r="GT125" s="88"/>
      <c r="GU125" s="88"/>
      <c r="GV125" s="88"/>
      <c r="GW125" s="88"/>
      <c r="GX125" s="88"/>
      <c r="GY125" s="88"/>
      <c r="GZ125" s="88"/>
      <c r="HA125" s="88"/>
      <c r="HB125" s="88"/>
      <c r="HC125" s="88"/>
      <c r="HD125" s="88"/>
      <c r="HE125" s="88"/>
      <c r="HF125" s="88"/>
      <c r="HG125" s="88"/>
      <c r="HH125" s="88"/>
      <c r="HI125" s="88"/>
      <c r="HJ125" s="88"/>
      <c r="HK125" s="88"/>
      <c r="HL125" s="88"/>
      <c r="HM125" s="88"/>
      <c r="HN125" s="88"/>
      <c r="HO125" s="88"/>
      <c r="HP125" s="88"/>
      <c r="HQ125" s="88"/>
      <c r="HR125" s="88"/>
      <c r="HS125" s="88"/>
      <c r="HT125" s="88"/>
      <c r="HU125" s="88"/>
      <c r="HV125" s="88"/>
      <c r="HW125" s="88"/>
      <c r="HX125" s="88"/>
      <c r="HY125" s="88"/>
      <c r="HZ125" s="88"/>
      <c r="IA125" s="88"/>
      <c r="IB125" s="88"/>
      <c r="IC125" s="88"/>
      <c r="ID125" s="88"/>
      <c r="IE125" s="88"/>
      <c r="IF125" s="88"/>
      <c r="IG125" s="88"/>
      <c r="IH125" s="88"/>
      <c r="II125" s="88"/>
      <c r="IJ125" s="88"/>
      <c r="IK125" s="88"/>
      <c r="IL125" s="88"/>
      <c r="IM125" s="88"/>
      <c r="IN125" s="88"/>
      <c r="IO125" s="88"/>
    </row>
    <row r="126" spans="1:249">
      <c r="A126" s="88"/>
      <c r="B126" s="88"/>
      <c r="C126" s="152"/>
      <c r="D126" s="153"/>
      <c r="E126" s="88"/>
      <c r="F126" s="88"/>
      <c r="G126" s="88"/>
      <c r="H126" s="154"/>
      <c r="I126" s="155"/>
      <c r="J126" s="83"/>
      <c r="K126" s="88"/>
      <c r="L126" s="88"/>
      <c r="M126" s="156"/>
      <c r="N126" s="157"/>
      <c r="O126" s="153"/>
      <c r="P126" s="88"/>
      <c r="Q126" s="158"/>
      <c r="R126" s="158"/>
      <c r="S126" s="153"/>
      <c r="T126" s="88"/>
      <c r="U126" s="88"/>
      <c r="V126" s="88"/>
      <c r="W126" s="83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  <c r="CZ126" s="88"/>
      <c r="DA126" s="88"/>
      <c r="DB126" s="88"/>
      <c r="DC126" s="88"/>
      <c r="DD126" s="88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8"/>
      <c r="DQ126" s="88"/>
      <c r="DR126" s="88"/>
      <c r="DS126" s="88"/>
      <c r="DT126" s="88"/>
      <c r="DU126" s="88"/>
      <c r="DV126" s="88"/>
      <c r="DW126" s="88"/>
      <c r="DX126" s="88"/>
      <c r="DY126" s="88"/>
      <c r="DZ126" s="88"/>
      <c r="EA126" s="88"/>
      <c r="EB126" s="88"/>
      <c r="EC126" s="88"/>
      <c r="ED126" s="88"/>
      <c r="EE126" s="88"/>
      <c r="EF126" s="88"/>
      <c r="EG126" s="88"/>
      <c r="EH126" s="88"/>
      <c r="EI126" s="88"/>
      <c r="EJ126" s="88"/>
      <c r="EK126" s="88"/>
      <c r="EL126" s="88"/>
      <c r="EM126" s="88"/>
      <c r="EN126" s="88"/>
      <c r="EO126" s="88"/>
      <c r="EP126" s="88"/>
      <c r="EQ126" s="88"/>
      <c r="ER126" s="88"/>
      <c r="ES126" s="88"/>
      <c r="ET126" s="88"/>
      <c r="EU126" s="88"/>
      <c r="EV126" s="88"/>
      <c r="EW126" s="88"/>
      <c r="EX126" s="88"/>
      <c r="EY126" s="88"/>
      <c r="EZ126" s="88"/>
      <c r="FA126" s="88"/>
      <c r="FB126" s="88"/>
      <c r="FC126" s="88"/>
      <c r="FD126" s="88"/>
      <c r="FE126" s="88"/>
      <c r="FF126" s="88"/>
      <c r="FG126" s="88"/>
      <c r="FH126" s="88"/>
      <c r="FI126" s="88"/>
      <c r="FJ126" s="88"/>
      <c r="FK126" s="88"/>
      <c r="FL126" s="88"/>
      <c r="FM126" s="88"/>
      <c r="FN126" s="88"/>
      <c r="FO126" s="88"/>
      <c r="FP126" s="88"/>
      <c r="FQ126" s="88"/>
      <c r="FR126" s="88"/>
      <c r="FS126" s="88"/>
      <c r="FT126" s="88"/>
      <c r="FU126" s="88"/>
      <c r="FV126" s="88"/>
      <c r="FW126" s="88"/>
      <c r="FX126" s="88"/>
      <c r="FY126" s="88"/>
      <c r="FZ126" s="88"/>
      <c r="GA126" s="88"/>
      <c r="GB126" s="88"/>
      <c r="GC126" s="88"/>
      <c r="GD126" s="88"/>
      <c r="GE126" s="88"/>
      <c r="GF126" s="88"/>
      <c r="GG126" s="88"/>
      <c r="GH126" s="88"/>
      <c r="GI126" s="88"/>
      <c r="GJ126" s="88"/>
      <c r="GK126" s="88"/>
      <c r="GL126" s="88"/>
      <c r="GM126" s="88"/>
      <c r="GN126" s="88"/>
      <c r="GO126" s="88"/>
      <c r="GP126" s="88"/>
      <c r="GQ126" s="88"/>
      <c r="GR126" s="88"/>
      <c r="GS126" s="88"/>
      <c r="GT126" s="88"/>
      <c r="GU126" s="88"/>
      <c r="GV126" s="88"/>
      <c r="GW126" s="88"/>
      <c r="GX126" s="88"/>
      <c r="GY126" s="88"/>
      <c r="GZ126" s="88"/>
      <c r="HA126" s="88"/>
      <c r="HB126" s="88"/>
      <c r="HC126" s="88"/>
      <c r="HD126" s="88"/>
      <c r="HE126" s="88"/>
      <c r="HF126" s="88"/>
      <c r="HG126" s="88"/>
      <c r="HH126" s="88"/>
      <c r="HI126" s="88"/>
      <c r="HJ126" s="88"/>
      <c r="HK126" s="88"/>
      <c r="HL126" s="88"/>
      <c r="HM126" s="88"/>
      <c r="HN126" s="88"/>
      <c r="HO126" s="88"/>
      <c r="HP126" s="88"/>
      <c r="HQ126" s="88"/>
      <c r="HR126" s="88"/>
      <c r="HS126" s="88"/>
      <c r="HT126" s="88"/>
      <c r="HU126" s="88"/>
      <c r="HV126" s="88"/>
      <c r="HW126" s="88"/>
      <c r="HX126" s="88"/>
      <c r="HY126" s="88"/>
      <c r="HZ126" s="88"/>
      <c r="IA126" s="88"/>
      <c r="IB126" s="88"/>
      <c r="IC126" s="88"/>
      <c r="ID126" s="88"/>
      <c r="IE126" s="88"/>
      <c r="IF126" s="88"/>
      <c r="IG126" s="88"/>
      <c r="IH126" s="88"/>
      <c r="II126" s="88"/>
      <c r="IJ126" s="88"/>
      <c r="IK126" s="88"/>
      <c r="IL126" s="88"/>
      <c r="IM126" s="88"/>
      <c r="IN126" s="88"/>
      <c r="IO126" s="88"/>
    </row>
    <row r="127" spans="1:249">
      <c r="A127" s="88"/>
      <c r="B127" s="88"/>
      <c r="C127" s="152"/>
      <c r="D127" s="153"/>
      <c r="E127" s="88"/>
      <c r="F127" s="88"/>
      <c r="G127" s="88"/>
      <c r="H127" s="154"/>
      <c r="I127" s="155"/>
      <c r="J127" s="83"/>
      <c r="K127" s="88"/>
      <c r="L127" s="88"/>
      <c r="M127" s="156"/>
      <c r="N127" s="157"/>
      <c r="O127" s="153"/>
      <c r="P127" s="88"/>
      <c r="Q127" s="158"/>
      <c r="R127" s="158"/>
      <c r="S127" s="153"/>
      <c r="T127" s="88"/>
      <c r="U127" s="88"/>
      <c r="V127" s="88"/>
      <c r="W127" s="83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  <c r="EA127" s="88"/>
      <c r="EB127" s="88"/>
      <c r="EC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  <c r="EY127" s="88"/>
      <c r="EZ127" s="88"/>
      <c r="FA127" s="88"/>
      <c r="FB127" s="88"/>
      <c r="FC127" s="88"/>
      <c r="FD127" s="88"/>
      <c r="FE127" s="88"/>
      <c r="FF127" s="88"/>
      <c r="FG127" s="88"/>
      <c r="FH127" s="88"/>
      <c r="FI127" s="88"/>
      <c r="FJ127" s="88"/>
      <c r="FK127" s="88"/>
      <c r="FL127" s="88"/>
      <c r="FM127" s="88"/>
      <c r="FN127" s="88"/>
      <c r="FO127" s="88"/>
      <c r="FP127" s="88"/>
      <c r="FQ127" s="88"/>
      <c r="FR127" s="88"/>
      <c r="FS127" s="88"/>
      <c r="FT127" s="88"/>
      <c r="FU127" s="88"/>
      <c r="FV127" s="88"/>
      <c r="FW127" s="88"/>
      <c r="FX127" s="88"/>
      <c r="FY127" s="88"/>
      <c r="FZ127" s="88"/>
      <c r="GA127" s="88"/>
      <c r="GB127" s="88"/>
      <c r="GC127" s="88"/>
      <c r="GD127" s="88"/>
      <c r="GE127" s="88"/>
      <c r="GF127" s="88"/>
      <c r="GG127" s="88"/>
      <c r="GH127" s="88"/>
      <c r="GI127" s="88"/>
      <c r="GJ127" s="88"/>
      <c r="GK127" s="88"/>
      <c r="GL127" s="88"/>
      <c r="GM127" s="88"/>
      <c r="GN127" s="88"/>
      <c r="GO127" s="88"/>
      <c r="GP127" s="88"/>
      <c r="GQ127" s="88"/>
      <c r="GR127" s="88"/>
      <c r="GS127" s="88"/>
      <c r="GT127" s="88"/>
      <c r="GU127" s="88"/>
      <c r="GV127" s="88"/>
      <c r="GW127" s="88"/>
      <c r="GX127" s="88"/>
      <c r="GY127" s="88"/>
      <c r="GZ127" s="88"/>
      <c r="HA127" s="88"/>
      <c r="HB127" s="88"/>
      <c r="HC127" s="88"/>
      <c r="HD127" s="88"/>
      <c r="HE127" s="88"/>
      <c r="HF127" s="88"/>
      <c r="HG127" s="88"/>
      <c r="HH127" s="88"/>
      <c r="HI127" s="88"/>
      <c r="HJ127" s="88"/>
      <c r="HK127" s="88"/>
      <c r="HL127" s="88"/>
      <c r="HM127" s="88"/>
      <c r="HN127" s="88"/>
      <c r="HO127" s="88"/>
      <c r="HP127" s="88"/>
      <c r="HQ127" s="88"/>
      <c r="HR127" s="88"/>
      <c r="HS127" s="88"/>
      <c r="HT127" s="88"/>
      <c r="HU127" s="88"/>
      <c r="HV127" s="88"/>
      <c r="HW127" s="88"/>
      <c r="HX127" s="88"/>
      <c r="HY127" s="88"/>
      <c r="HZ127" s="88"/>
      <c r="IA127" s="88"/>
      <c r="IB127" s="88"/>
      <c r="IC127" s="88"/>
      <c r="ID127" s="88"/>
      <c r="IE127" s="88"/>
      <c r="IF127" s="88"/>
      <c r="IG127" s="88"/>
      <c r="IH127" s="88"/>
      <c r="II127" s="88"/>
      <c r="IJ127" s="88"/>
      <c r="IK127" s="88"/>
      <c r="IL127" s="88"/>
      <c r="IM127" s="88"/>
      <c r="IN127" s="88"/>
      <c r="IO127" s="88"/>
    </row>
    <row r="128" spans="1:249">
      <c r="A128" s="88"/>
      <c r="B128" s="88"/>
      <c r="C128" s="152"/>
      <c r="D128" s="153"/>
      <c r="E128" s="88"/>
      <c r="F128" s="88"/>
      <c r="G128" s="88"/>
      <c r="H128" s="154"/>
      <c r="I128" s="155"/>
      <c r="J128" s="83"/>
      <c r="K128" s="88"/>
      <c r="L128" s="88"/>
      <c r="M128" s="156"/>
      <c r="N128" s="157"/>
      <c r="O128" s="153"/>
      <c r="P128" s="88"/>
      <c r="Q128" s="158"/>
      <c r="R128" s="158"/>
      <c r="S128" s="153"/>
      <c r="T128" s="88"/>
      <c r="U128" s="88"/>
      <c r="V128" s="88"/>
      <c r="W128" s="83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T128" s="88"/>
      <c r="DU128" s="88"/>
      <c r="DV128" s="88"/>
      <c r="DW128" s="88"/>
      <c r="DX128" s="88"/>
      <c r="DY128" s="88"/>
      <c r="DZ128" s="88"/>
      <c r="EA128" s="88"/>
      <c r="EB128" s="88"/>
      <c r="EC128" s="88"/>
      <c r="ED128" s="88"/>
      <c r="EE128" s="88"/>
      <c r="EF128" s="88"/>
      <c r="EG128" s="88"/>
      <c r="EH128" s="88"/>
      <c r="EI128" s="88"/>
      <c r="EJ128" s="88"/>
      <c r="EK128" s="88"/>
      <c r="EL128" s="88"/>
      <c r="EM128" s="88"/>
      <c r="EN128" s="88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  <c r="EY128" s="88"/>
      <c r="EZ128" s="88"/>
      <c r="FA128" s="88"/>
      <c r="FB128" s="88"/>
      <c r="FC128" s="88"/>
      <c r="FD128" s="88"/>
      <c r="FE128" s="88"/>
      <c r="FF128" s="88"/>
      <c r="FG128" s="88"/>
      <c r="FH128" s="88"/>
      <c r="FI128" s="88"/>
      <c r="FJ128" s="88"/>
      <c r="FK128" s="88"/>
      <c r="FL128" s="88"/>
      <c r="FM128" s="88"/>
      <c r="FN128" s="88"/>
      <c r="FO128" s="88"/>
      <c r="FP128" s="88"/>
      <c r="FQ128" s="88"/>
      <c r="FR128" s="88"/>
      <c r="FS128" s="88"/>
      <c r="FT128" s="88"/>
      <c r="FU128" s="88"/>
      <c r="FV128" s="88"/>
      <c r="FW128" s="88"/>
      <c r="FX128" s="88"/>
      <c r="FY128" s="88"/>
      <c r="FZ128" s="88"/>
      <c r="GA128" s="88"/>
      <c r="GB128" s="88"/>
      <c r="GC128" s="88"/>
      <c r="GD128" s="88"/>
      <c r="GE128" s="88"/>
      <c r="GF128" s="88"/>
      <c r="GG128" s="88"/>
      <c r="GH128" s="88"/>
      <c r="GI128" s="88"/>
      <c r="GJ128" s="88"/>
      <c r="GK128" s="88"/>
      <c r="GL128" s="88"/>
      <c r="GM128" s="88"/>
      <c r="GN128" s="88"/>
      <c r="GO128" s="88"/>
      <c r="GP128" s="88"/>
      <c r="GQ128" s="88"/>
      <c r="GR128" s="88"/>
      <c r="GS128" s="88"/>
      <c r="GT128" s="88"/>
      <c r="GU128" s="88"/>
      <c r="GV128" s="88"/>
      <c r="GW128" s="88"/>
      <c r="GX128" s="88"/>
      <c r="GY128" s="88"/>
      <c r="GZ128" s="88"/>
      <c r="HA128" s="88"/>
      <c r="HB128" s="88"/>
      <c r="HC128" s="88"/>
      <c r="HD128" s="88"/>
      <c r="HE128" s="88"/>
      <c r="HF128" s="88"/>
      <c r="HG128" s="88"/>
      <c r="HH128" s="88"/>
      <c r="HI128" s="88"/>
      <c r="HJ128" s="88"/>
      <c r="HK128" s="88"/>
      <c r="HL128" s="88"/>
      <c r="HM128" s="88"/>
      <c r="HN128" s="88"/>
      <c r="HO128" s="88"/>
      <c r="HP128" s="88"/>
      <c r="HQ128" s="88"/>
      <c r="HR128" s="88"/>
      <c r="HS128" s="88"/>
      <c r="HT128" s="88"/>
      <c r="HU128" s="88"/>
      <c r="HV128" s="88"/>
      <c r="HW128" s="88"/>
      <c r="HX128" s="88"/>
      <c r="HY128" s="88"/>
      <c r="HZ128" s="88"/>
      <c r="IA128" s="88"/>
      <c r="IB128" s="88"/>
      <c r="IC128" s="88"/>
      <c r="ID128" s="88"/>
      <c r="IE128" s="88"/>
      <c r="IF128" s="88"/>
      <c r="IG128" s="88"/>
      <c r="IH128" s="88"/>
      <c r="II128" s="88"/>
      <c r="IJ128" s="88"/>
      <c r="IK128" s="88"/>
      <c r="IL128" s="88"/>
      <c r="IM128" s="88"/>
      <c r="IN128" s="88"/>
      <c r="IO128" s="88"/>
    </row>
    <row r="129" spans="1:249">
      <c r="A129" s="88"/>
      <c r="B129" s="88"/>
      <c r="C129" s="152"/>
      <c r="D129" s="153"/>
      <c r="E129" s="88"/>
      <c r="F129" s="88"/>
      <c r="G129" s="88"/>
      <c r="H129" s="154"/>
      <c r="I129" s="155"/>
      <c r="J129" s="83"/>
      <c r="K129" s="88"/>
      <c r="L129" s="88"/>
      <c r="M129" s="156"/>
      <c r="N129" s="157"/>
      <c r="O129" s="153"/>
      <c r="P129" s="88"/>
      <c r="Q129" s="158"/>
      <c r="R129" s="158"/>
      <c r="S129" s="153"/>
      <c r="T129" s="88"/>
      <c r="U129" s="88"/>
      <c r="V129" s="88"/>
      <c r="W129" s="83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T129" s="88"/>
      <c r="DU129" s="88"/>
      <c r="DV129" s="88"/>
      <c r="DW129" s="88"/>
      <c r="DX129" s="88"/>
      <c r="DY129" s="88"/>
      <c r="DZ129" s="88"/>
      <c r="EA129" s="88"/>
      <c r="EB129" s="88"/>
      <c r="EC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  <c r="EY129" s="88"/>
      <c r="EZ129" s="88"/>
      <c r="FA129" s="88"/>
      <c r="FB129" s="88"/>
      <c r="FC129" s="88"/>
      <c r="FD129" s="88"/>
      <c r="FE129" s="88"/>
      <c r="FF129" s="88"/>
      <c r="FG129" s="88"/>
      <c r="FH129" s="88"/>
      <c r="FI129" s="88"/>
      <c r="FJ129" s="88"/>
      <c r="FK129" s="88"/>
      <c r="FL129" s="88"/>
      <c r="FM129" s="88"/>
      <c r="FN129" s="88"/>
      <c r="FO129" s="88"/>
      <c r="FP129" s="88"/>
      <c r="FQ129" s="88"/>
      <c r="FR129" s="88"/>
      <c r="FS129" s="88"/>
      <c r="FT129" s="88"/>
      <c r="FU129" s="88"/>
      <c r="FV129" s="88"/>
      <c r="FW129" s="88"/>
      <c r="FX129" s="88"/>
      <c r="FY129" s="88"/>
      <c r="FZ129" s="88"/>
      <c r="GA129" s="88"/>
      <c r="GB129" s="88"/>
      <c r="GC129" s="88"/>
      <c r="GD129" s="88"/>
      <c r="GE129" s="88"/>
      <c r="GF129" s="88"/>
      <c r="GG129" s="88"/>
      <c r="GH129" s="88"/>
      <c r="GI129" s="88"/>
      <c r="GJ129" s="88"/>
      <c r="GK129" s="88"/>
      <c r="GL129" s="88"/>
      <c r="GM129" s="88"/>
      <c r="GN129" s="88"/>
      <c r="GO129" s="88"/>
      <c r="GP129" s="88"/>
      <c r="GQ129" s="88"/>
      <c r="GR129" s="88"/>
      <c r="GS129" s="88"/>
      <c r="GT129" s="88"/>
      <c r="GU129" s="88"/>
      <c r="GV129" s="88"/>
      <c r="GW129" s="88"/>
      <c r="GX129" s="88"/>
      <c r="GY129" s="88"/>
      <c r="GZ129" s="88"/>
      <c r="HA129" s="88"/>
      <c r="HB129" s="88"/>
      <c r="HC129" s="88"/>
      <c r="HD129" s="88"/>
      <c r="HE129" s="88"/>
      <c r="HF129" s="88"/>
      <c r="HG129" s="88"/>
      <c r="HH129" s="88"/>
      <c r="HI129" s="88"/>
      <c r="HJ129" s="88"/>
      <c r="HK129" s="88"/>
      <c r="HL129" s="88"/>
      <c r="HM129" s="88"/>
      <c r="HN129" s="88"/>
      <c r="HO129" s="88"/>
      <c r="HP129" s="88"/>
      <c r="HQ129" s="88"/>
      <c r="HR129" s="88"/>
      <c r="HS129" s="88"/>
      <c r="HT129" s="88"/>
      <c r="HU129" s="88"/>
      <c r="HV129" s="88"/>
      <c r="HW129" s="88"/>
      <c r="HX129" s="88"/>
      <c r="HY129" s="88"/>
      <c r="HZ129" s="88"/>
      <c r="IA129" s="88"/>
      <c r="IB129" s="88"/>
      <c r="IC129" s="88"/>
      <c r="ID129" s="88"/>
      <c r="IE129" s="88"/>
      <c r="IF129" s="88"/>
      <c r="IG129" s="88"/>
      <c r="IH129" s="88"/>
      <c r="II129" s="88"/>
      <c r="IJ129" s="88"/>
      <c r="IK129" s="88"/>
      <c r="IL129" s="88"/>
      <c r="IM129" s="88"/>
      <c r="IN129" s="88"/>
      <c r="IO129" s="88"/>
    </row>
    <row r="130" spans="1:249">
      <c r="A130" s="88"/>
      <c r="B130" s="88"/>
      <c r="C130" s="152"/>
      <c r="D130" s="153"/>
      <c r="E130" s="88"/>
      <c r="F130" s="88"/>
      <c r="G130" s="88"/>
      <c r="H130" s="154"/>
      <c r="I130" s="155"/>
      <c r="J130" s="83"/>
      <c r="K130" s="88"/>
      <c r="L130" s="88"/>
      <c r="M130" s="156"/>
      <c r="N130" s="157"/>
      <c r="O130" s="153"/>
      <c r="P130" s="88"/>
      <c r="Q130" s="158"/>
      <c r="R130" s="158"/>
      <c r="S130" s="153"/>
      <c r="T130" s="88"/>
      <c r="U130" s="88"/>
      <c r="V130" s="88"/>
      <c r="W130" s="83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  <c r="DS130" s="88"/>
      <c r="DT130" s="88"/>
      <c r="DU130" s="88"/>
      <c r="DV130" s="88"/>
      <c r="DW130" s="88"/>
      <c r="DX130" s="88"/>
      <c r="DY130" s="88"/>
      <c r="DZ130" s="88"/>
      <c r="EA130" s="88"/>
      <c r="EB130" s="88"/>
      <c r="EC130" s="88"/>
      <c r="ED130" s="88"/>
      <c r="EE130" s="88"/>
      <c r="EF130" s="88"/>
      <c r="EG130" s="88"/>
      <c r="EH130" s="88"/>
      <c r="EI130" s="88"/>
      <c r="EJ130" s="88"/>
      <c r="EK130" s="88"/>
      <c r="EL130" s="88"/>
      <c r="EM130" s="88"/>
      <c r="EN130" s="88"/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  <c r="EY130" s="88"/>
      <c r="EZ130" s="88"/>
      <c r="FA130" s="88"/>
      <c r="FB130" s="88"/>
      <c r="FC130" s="88"/>
      <c r="FD130" s="88"/>
      <c r="FE130" s="88"/>
      <c r="FF130" s="88"/>
      <c r="FG130" s="88"/>
      <c r="FH130" s="88"/>
      <c r="FI130" s="88"/>
      <c r="FJ130" s="88"/>
      <c r="FK130" s="88"/>
      <c r="FL130" s="88"/>
      <c r="FM130" s="88"/>
      <c r="FN130" s="88"/>
      <c r="FO130" s="88"/>
      <c r="FP130" s="88"/>
      <c r="FQ130" s="88"/>
      <c r="FR130" s="88"/>
      <c r="FS130" s="88"/>
      <c r="FT130" s="88"/>
      <c r="FU130" s="88"/>
      <c r="FV130" s="88"/>
      <c r="FW130" s="88"/>
      <c r="FX130" s="88"/>
      <c r="FY130" s="88"/>
      <c r="FZ130" s="88"/>
      <c r="GA130" s="88"/>
      <c r="GB130" s="88"/>
      <c r="GC130" s="88"/>
      <c r="GD130" s="88"/>
      <c r="GE130" s="88"/>
      <c r="GF130" s="88"/>
      <c r="GG130" s="88"/>
      <c r="GH130" s="88"/>
      <c r="GI130" s="88"/>
      <c r="GJ130" s="88"/>
      <c r="GK130" s="88"/>
      <c r="GL130" s="88"/>
      <c r="GM130" s="88"/>
      <c r="GN130" s="88"/>
      <c r="GO130" s="88"/>
      <c r="GP130" s="88"/>
      <c r="GQ130" s="88"/>
      <c r="GR130" s="88"/>
      <c r="GS130" s="88"/>
      <c r="GT130" s="88"/>
      <c r="GU130" s="88"/>
      <c r="GV130" s="88"/>
      <c r="GW130" s="88"/>
      <c r="GX130" s="88"/>
      <c r="GY130" s="88"/>
      <c r="GZ130" s="88"/>
      <c r="HA130" s="88"/>
      <c r="HB130" s="88"/>
      <c r="HC130" s="88"/>
      <c r="HD130" s="88"/>
      <c r="HE130" s="88"/>
      <c r="HF130" s="88"/>
      <c r="HG130" s="88"/>
      <c r="HH130" s="88"/>
      <c r="HI130" s="88"/>
      <c r="HJ130" s="88"/>
      <c r="HK130" s="88"/>
      <c r="HL130" s="88"/>
      <c r="HM130" s="88"/>
      <c r="HN130" s="88"/>
      <c r="HO130" s="88"/>
      <c r="HP130" s="88"/>
      <c r="HQ130" s="88"/>
      <c r="HR130" s="88"/>
      <c r="HS130" s="88"/>
      <c r="HT130" s="88"/>
      <c r="HU130" s="88"/>
      <c r="HV130" s="88"/>
      <c r="HW130" s="88"/>
      <c r="HX130" s="88"/>
      <c r="HY130" s="88"/>
      <c r="HZ130" s="88"/>
      <c r="IA130" s="88"/>
      <c r="IB130" s="88"/>
      <c r="IC130" s="88"/>
      <c r="ID130" s="88"/>
      <c r="IE130" s="88"/>
      <c r="IF130" s="88"/>
      <c r="IG130" s="88"/>
      <c r="IH130" s="88"/>
      <c r="II130" s="88"/>
      <c r="IJ130" s="88"/>
      <c r="IK130" s="88"/>
      <c r="IL130" s="88"/>
      <c r="IM130" s="88"/>
      <c r="IN130" s="88"/>
      <c r="IO130" s="88"/>
    </row>
    <row r="131" spans="1:249">
      <c r="A131" s="88"/>
      <c r="B131" s="88"/>
      <c r="C131" s="152"/>
      <c r="D131" s="153"/>
      <c r="E131" s="88"/>
      <c r="F131" s="88"/>
      <c r="G131" s="88"/>
      <c r="H131" s="154"/>
      <c r="I131" s="155"/>
      <c r="J131" s="83"/>
      <c r="K131" s="88"/>
      <c r="L131" s="88"/>
      <c r="M131" s="156"/>
      <c r="N131" s="157"/>
      <c r="O131" s="153"/>
      <c r="P131" s="88"/>
      <c r="Q131" s="158"/>
      <c r="R131" s="158"/>
      <c r="S131" s="153"/>
      <c r="T131" s="88"/>
      <c r="U131" s="88"/>
      <c r="V131" s="88"/>
      <c r="W131" s="83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88"/>
      <c r="EQ131" s="88"/>
      <c r="ER131" s="88"/>
      <c r="ES131" s="88"/>
      <c r="ET131" s="88"/>
      <c r="EU131" s="88"/>
      <c r="EV131" s="88"/>
      <c r="EW131" s="88"/>
      <c r="EX131" s="88"/>
      <c r="EY131" s="88"/>
      <c r="EZ131" s="88"/>
      <c r="FA131" s="88"/>
      <c r="FB131" s="88"/>
      <c r="FC131" s="88"/>
      <c r="FD131" s="88"/>
      <c r="FE131" s="88"/>
      <c r="FF131" s="88"/>
      <c r="FG131" s="88"/>
      <c r="FH131" s="88"/>
      <c r="FI131" s="88"/>
      <c r="FJ131" s="88"/>
      <c r="FK131" s="88"/>
      <c r="FL131" s="88"/>
      <c r="FM131" s="88"/>
      <c r="FN131" s="88"/>
      <c r="FO131" s="88"/>
      <c r="FP131" s="88"/>
      <c r="FQ131" s="88"/>
      <c r="FR131" s="88"/>
      <c r="FS131" s="88"/>
      <c r="FT131" s="88"/>
      <c r="FU131" s="88"/>
      <c r="FV131" s="88"/>
      <c r="FW131" s="88"/>
      <c r="FX131" s="88"/>
      <c r="FY131" s="88"/>
      <c r="FZ131" s="88"/>
      <c r="GA131" s="88"/>
      <c r="GB131" s="88"/>
      <c r="GC131" s="88"/>
      <c r="GD131" s="88"/>
      <c r="GE131" s="88"/>
      <c r="GF131" s="88"/>
      <c r="GG131" s="88"/>
      <c r="GH131" s="88"/>
      <c r="GI131" s="88"/>
      <c r="GJ131" s="88"/>
      <c r="GK131" s="88"/>
      <c r="GL131" s="88"/>
      <c r="GM131" s="88"/>
      <c r="GN131" s="88"/>
      <c r="GO131" s="88"/>
      <c r="GP131" s="88"/>
      <c r="GQ131" s="88"/>
      <c r="GR131" s="88"/>
      <c r="GS131" s="88"/>
      <c r="GT131" s="88"/>
      <c r="GU131" s="88"/>
      <c r="GV131" s="88"/>
      <c r="GW131" s="88"/>
      <c r="GX131" s="88"/>
      <c r="GY131" s="88"/>
      <c r="GZ131" s="88"/>
      <c r="HA131" s="88"/>
      <c r="HB131" s="88"/>
      <c r="HC131" s="88"/>
      <c r="HD131" s="88"/>
      <c r="HE131" s="88"/>
      <c r="HF131" s="88"/>
      <c r="HG131" s="88"/>
      <c r="HH131" s="88"/>
      <c r="HI131" s="88"/>
      <c r="HJ131" s="88"/>
      <c r="HK131" s="88"/>
      <c r="HL131" s="88"/>
      <c r="HM131" s="88"/>
      <c r="HN131" s="88"/>
      <c r="HO131" s="88"/>
      <c r="HP131" s="88"/>
      <c r="HQ131" s="88"/>
      <c r="HR131" s="88"/>
      <c r="HS131" s="88"/>
      <c r="HT131" s="88"/>
      <c r="HU131" s="88"/>
      <c r="HV131" s="88"/>
      <c r="HW131" s="88"/>
      <c r="HX131" s="88"/>
      <c r="HY131" s="88"/>
      <c r="HZ131" s="88"/>
      <c r="IA131" s="88"/>
      <c r="IB131" s="88"/>
      <c r="IC131" s="88"/>
      <c r="ID131" s="88"/>
      <c r="IE131" s="88"/>
      <c r="IF131" s="88"/>
      <c r="IG131" s="88"/>
      <c r="IH131" s="88"/>
      <c r="II131" s="88"/>
      <c r="IJ131" s="88"/>
      <c r="IK131" s="88"/>
      <c r="IL131" s="88"/>
      <c r="IM131" s="88"/>
      <c r="IN131" s="88"/>
      <c r="IO131" s="88"/>
    </row>
    <row r="132" spans="1:249">
      <c r="A132" s="88"/>
      <c r="B132" s="88"/>
      <c r="C132" s="152"/>
      <c r="D132" s="153"/>
      <c r="E132" s="88"/>
      <c r="F132" s="88"/>
      <c r="G132" s="88"/>
      <c r="H132" s="154"/>
      <c r="I132" s="155"/>
      <c r="J132" s="83"/>
      <c r="K132" s="88"/>
      <c r="L132" s="88"/>
      <c r="M132" s="156"/>
      <c r="N132" s="157"/>
      <c r="O132" s="153"/>
      <c r="P132" s="88"/>
      <c r="Q132" s="158"/>
      <c r="R132" s="158"/>
      <c r="S132" s="153"/>
      <c r="T132" s="88"/>
      <c r="U132" s="88"/>
      <c r="V132" s="88"/>
      <c r="W132" s="83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  <c r="EA132" s="88"/>
      <c r="EB132" s="88"/>
      <c r="EC132" s="88"/>
      <c r="ED132" s="88"/>
      <c r="EE132" s="88"/>
      <c r="EF132" s="88"/>
      <c r="EG132" s="88"/>
      <c r="EH132" s="88"/>
      <c r="EI132" s="88"/>
      <c r="EJ132" s="88"/>
      <c r="EK132" s="88"/>
      <c r="EL132" s="88"/>
      <c r="EM132" s="88"/>
      <c r="EN132" s="88"/>
      <c r="EO132" s="88"/>
      <c r="EP132" s="88"/>
      <c r="EQ132" s="88"/>
      <c r="ER132" s="88"/>
      <c r="ES132" s="88"/>
      <c r="ET132" s="88"/>
      <c r="EU132" s="88"/>
      <c r="EV132" s="88"/>
      <c r="EW132" s="88"/>
      <c r="EX132" s="88"/>
      <c r="EY132" s="88"/>
      <c r="EZ132" s="88"/>
      <c r="FA132" s="88"/>
      <c r="FB132" s="88"/>
      <c r="FC132" s="88"/>
      <c r="FD132" s="88"/>
      <c r="FE132" s="88"/>
      <c r="FF132" s="88"/>
      <c r="FG132" s="88"/>
      <c r="FH132" s="88"/>
      <c r="FI132" s="88"/>
      <c r="FJ132" s="88"/>
      <c r="FK132" s="88"/>
      <c r="FL132" s="88"/>
      <c r="FM132" s="88"/>
      <c r="FN132" s="88"/>
      <c r="FO132" s="88"/>
      <c r="FP132" s="88"/>
      <c r="FQ132" s="88"/>
      <c r="FR132" s="88"/>
      <c r="FS132" s="88"/>
      <c r="FT132" s="88"/>
      <c r="FU132" s="88"/>
      <c r="FV132" s="88"/>
      <c r="FW132" s="88"/>
      <c r="FX132" s="88"/>
      <c r="FY132" s="88"/>
      <c r="FZ132" s="88"/>
      <c r="GA132" s="88"/>
      <c r="GB132" s="88"/>
      <c r="GC132" s="88"/>
      <c r="GD132" s="88"/>
      <c r="GE132" s="88"/>
      <c r="GF132" s="88"/>
      <c r="GG132" s="88"/>
      <c r="GH132" s="88"/>
      <c r="GI132" s="88"/>
      <c r="GJ132" s="88"/>
      <c r="GK132" s="88"/>
      <c r="GL132" s="88"/>
      <c r="GM132" s="88"/>
      <c r="GN132" s="88"/>
      <c r="GO132" s="88"/>
      <c r="GP132" s="88"/>
      <c r="GQ132" s="88"/>
      <c r="GR132" s="88"/>
      <c r="GS132" s="88"/>
      <c r="GT132" s="88"/>
      <c r="GU132" s="88"/>
      <c r="GV132" s="88"/>
      <c r="GW132" s="88"/>
      <c r="GX132" s="88"/>
      <c r="GY132" s="88"/>
      <c r="GZ132" s="88"/>
      <c r="HA132" s="88"/>
      <c r="HB132" s="88"/>
      <c r="HC132" s="88"/>
      <c r="HD132" s="88"/>
      <c r="HE132" s="88"/>
      <c r="HF132" s="88"/>
      <c r="HG132" s="88"/>
      <c r="HH132" s="88"/>
      <c r="HI132" s="88"/>
      <c r="HJ132" s="88"/>
      <c r="HK132" s="88"/>
      <c r="HL132" s="88"/>
      <c r="HM132" s="88"/>
      <c r="HN132" s="88"/>
      <c r="HO132" s="88"/>
      <c r="HP132" s="88"/>
      <c r="HQ132" s="88"/>
      <c r="HR132" s="88"/>
      <c r="HS132" s="88"/>
      <c r="HT132" s="88"/>
      <c r="HU132" s="88"/>
      <c r="HV132" s="88"/>
      <c r="HW132" s="88"/>
      <c r="HX132" s="88"/>
      <c r="HY132" s="88"/>
      <c r="HZ132" s="88"/>
      <c r="IA132" s="88"/>
      <c r="IB132" s="88"/>
      <c r="IC132" s="88"/>
      <c r="ID132" s="88"/>
      <c r="IE132" s="88"/>
      <c r="IF132" s="88"/>
      <c r="IG132" s="88"/>
      <c r="IH132" s="88"/>
      <c r="II132" s="88"/>
      <c r="IJ132" s="88"/>
      <c r="IK132" s="88"/>
      <c r="IL132" s="88"/>
      <c r="IM132" s="88"/>
      <c r="IN132" s="88"/>
      <c r="IO132" s="88"/>
    </row>
  </sheetData>
  <autoFilter ref="A6:IP107">
    <filterColumn colId="0"/>
    <filterColumn colId="5"/>
    <filterColumn colId="9"/>
    <filterColumn colId="10"/>
    <filterColumn colId="11"/>
    <filterColumn colId="13"/>
    <filterColumn colId="15"/>
    <sortState ref="A1786:IP1987">
      <sortCondition ref="G6:G1987"/>
    </sortState>
  </autoFilter>
  <sortState ref="A6:W1414">
    <sortCondition ref="W6:W1414"/>
    <sortCondition ref="P6:P1414"/>
    <sortCondition ref="C6:C1414"/>
  </sortState>
  <customSheetViews>
    <customSheetView guid="{CD7E0628-E11E-4F71-A554-05280ADD9314}" scale="85" fitToPage="1" showAutoFilter="1">
      <selection activeCell="F11" sqref="F11"/>
      <pageMargins left="0.23622047244094491" right="0.23622047244094491" top="0.15748031496062992" bottom="0.35433070866141736" header="0.31496062992125984" footer="0.31496062992125984"/>
      <pageSetup paperSize="9" scale="48" fitToHeight="0" orientation="landscape" r:id="rId1"/>
      <headerFooter alignWithMargins="0"/>
      <autoFilter ref="A6:IP107">
        <filterColumn colId="0"/>
        <filterColumn colId="5"/>
        <filterColumn colId="9"/>
        <filterColumn colId="10"/>
        <filterColumn colId="11"/>
        <filterColumn colId="13"/>
        <filterColumn colId="15"/>
        <sortState ref="A1786:IP1987">
          <sortCondition ref="G6:G1987"/>
        </sortState>
      </autoFilter>
    </customSheetView>
  </customSheetViews>
  <mergeCells count="1">
    <mergeCell ref="L3:N3"/>
  </mergeCells>
  <phoneticPr fontId="5"/>
  <pageMargins left="0.23622047244094491" right="0.23622047244094491" top="0.15748031496062992" bottom="0.35433070866141736" header="0.31496062992125984" footer="0.31496062992125984"/>
  <pageSetup paperSize="9" scale="49" fitToHeight="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5:L830"/>
  <sheetViews>
    <sheetView topLeftCell="A213" workbookViewId="0">
      <selection activeCell="H235" sqref="H235"/>
    </sheetView>
  </sheetViews>
  <sheetFormatPr defaultRowHeight="13.2"/>
  <cols>
    <col min="1" max="1" width="3.44140625" bestFit="1" customWidth="1"/>
    <col min="2" max="2" width="7.44140625" style="15" bestFit="1" customWidth="1"/>
    <col min="3" max="3" width="15.109375" bestFit="1" customWidth="1"/>
    <col min="4" max="4" width="20.109375" bestFit="1" customWidth="1"/>
    <col min="9" max="9" width="15.109375" bestFit="1" customWidth="1"/>
    <col min="10" max="10" width="20.6640625" bestFit="1" customWidth="1"/>
  </cols>
  <sheetData>
    <row r="5" spans="1:5">
      <c r="B5" s="15">
        <v>1</v>
      </c>
      <c r="C5">
        <v>2</v>
      </c>
      <c r="D5">
        <v>3</v>
      </c>
      <c r="E5">
        <v>4</v>
      </c>
    </row>
    <row r="6" spans="1:5">
      <c r="A6" s="1" t="s">
        <v>118</v>
      </c>
      <c r="B6" s="16" t="s">
        <v>119</v>
      </c>
      <c r="C6" s="1" t="s">
        <v>120</v>
      </c>
      <c r="D6" s="1" t="s">
        <v>888</v>
      </c>
      <c r="E6" s="2" t="s">
        <v>1237</v>
      </c>
    </row>
    <row r="8" spans="1:5">
      <c r="A8" t="s">
        <v>118</v>
      </c>
      <c r="B8" s="15" t="s">
        <v>1200</v>
      </c>
      <c r="C8" t="s">
        <v>889</v>
      </c>
      <c r="D8" t="s">
        <v>1201</v>
      </c>
      <c r="E8" t="s">
        <v>1202</v>
      </c>
    </row>
    <row r="9" spans="1:5">
      <c r="A9" t="s">
        <v>118</v>
      </c>
      <c r="B9" s="15" t="s">
        <v>1179</v>
      </c>
      <c r="C9" t="s">
        <v>889</v>
      </c>
      <c r="D9" t="s">
        <v>1180</v>
      </c>
      <c r="E9" t="s">
        <v>1202</v>
      </c>
    </row>
    <row r="10" spans="1:5">
      <c r="A10" t="s">
        <v>118</v>
      </c>
      <c r="B10" s="15" t="s">
        <v>1181</v>
      </c>
      <c r="C10" t="s">
        <v>889</v>
      </c>
      <c r="D10" t="s">
        <v>1353</v>
      </c>
      <c r="E10" t="s">
        <v>1202</v>
      </c>
    </row>
    <row r="11" spans="1:5">
      <c r="A11" t="s">
        <v>118</v>
      </c>
      <c r="B11" s="15" t="s">
        <v>1279</v>
      </c>
      <c r="C11" t="s">
        <v>889</v>
      </c>
      <c r="D11" t="s">
        <v>1280</v>
      </c>
      <c r="E11" t="s">
        <v>1202</v>
      </c>
    </row>
    <row r="12" spans="1:5">
      <c r="A12" t="s">
        <v>118</v>
      </c>
      <c r="B12" s="15" t="s">
        <v>294</v>
      </c>
      <c r="C12" t="s">
        <v>889</v>
      </c>
      <c r="D12" t="s">
        <v>295</v>
      </c>
      <c r="E12" t="s">
        <v>1202</v>
      </c>
    </row>
    <row r="13" spans="1:5">
      <c r="A13" t="s">
        <v>118</v>
      </c>
      <c r="B13" s="15" t="s">
        <v>286</v>
      </c>
      <c r="C13" t="s">
        <v>889</v>
      </c>
      <c r="D13" t="s">
        <v>1160</v>
      </c>
      <c r="E13" t="s">
        <v>1202</v>
      </c>
    </row>
    <row r="14" spans="1:5">
      <c r="A14" t="s">
        <v>118</v>
      </c>
      <c r="B14" s="15" t="s">
        <v>1238</v>
      </c>
      <c r="C14" t="s">
        <v>889</v>
      </c>
      <c r="D14" t="s">
        <v>1239</v>
      </c>
      <c r="E14" t="s">
        <v>1202</v>
      </c>
    </row>
    <row r="15" spans="1:5">
      <c r="A15" t="s">
        <v>118</v>
      </c>
      <c r="B15" s="15" t="s">
        <v>1182</v>
      </c>
      <c r="C15" t="s">
        <v>889</v>
      </c>
      <c r="D15" t="s">
        <v>1183</v>
      </c>
      <c r="E15" t="s">
        <v>1202</v>
      </c>
    </row>
    <row r="16" spans="1:5">
      <c r="A16" t="s">
        <v>118</v>
      </c>
      <c r="B16" s="15" t="s">
        <v>642</v>
      </c>
      <c r="C16" t="s">
        <v>889</v>
      </c>
      <c r="D16" t="s">
        <v>643</v>
      </c>
      <c r="E16" t="s">
        <v>1202</v>
      </c>
    </row>
    <row r="17" spans="1:5">
      <c r="A17" t="s">
        <v>118</v>
      </c>
      <c r="B17" s="15" t="s">
        <v>644</v>
      </c>
      <c r="C17" t="s">
        <v>889</v>
      </c>
      <c r="D17" t="s">
        <v>165</v>
      </c>
      <c r="E17" t="s">
        <v>1202</v>
      </c>
    </row>
    <row r="18" spans="1:5">
      <c r="A18" t="s">
        <v>118</v>
      </c>
      <c r="B18" s="15" t="s">
        <v>1068</v>
      </c>
      <c r="C18" t="s">
        <v>889</v>
      </c>
      <c r="D18" t="s">
        <v>1293</v>
      </c>
      <c r="E18" t="s">
        <v>1202</v>
      </c>
    </row>
    <row r="19" spans="1:5">
      <c r="A19" t="s">
        <v>118</v>
      </c>
      <c r="B19" s="15" t="s">
        <v>1203</v>
      </c>
      <c r="C19" t="s">
        <v>889</v>
      </c>
      <c r="D19" t="s">
        <v>197</v>
      </c>
      <c r="E19" t="s">
        <v>1202</v>
      </c>
    </row>
    <row r="20" spans="1:5">
      <c r="A20" t="s">
        <v>118</v>
      </c>
      <c r="B20" s="15" t="s">
        <v>66</v>
      </c>
      <c r="C20" t="s">
        <v>889</v>
      </c>
      <c r="D20" t="s">
        <v>629</v>
      </c>
      <c r="E20" t="s">
        <v>1202</v>
      </c>
    </row>
    <row r="21" spans="1:5">
      <c r="A21" t="s">
        <v>118</v>
      </c>
      <c r="B21" s="15" t="s">
        <v>1175</v>
      </c>
      <c r="C21" t="s">
        <v>889</v>
      </c>
      <c r="D21" t="s">
        <v>1176</v>
      </c>
      <c r="E21" t="s">
        <v>1202</v>
      </c>
    </row>
    <row r="22" spans="1:5">
      <c r="A22" t="s">
        <v>118</v>
      </c>
      <c r="B22" s="15" t="s">
        <v>876</v>
      </c>
      <c r="C22" t="s">
        <v>889</v>
      </c>
      <c r="D22" t="s">
        <v>877</v>
      </c>
      <c r="E22" t="s">
        <v>1202</v>
      </c>
    </row>
    <row r="23" spans="1:5">
      <c r="A23" t="s">
        <v>118</v>
      </c>
      <c r="B23" s="15" t="s">
        <v>878</v>
      </c>
      <c r="C23" t="s">
        <v>889</v>
      </c>
      <c r="D23" t="s">
        <v>879</v>
      </c>
      <c r="E23" t="s">
        <v>1202</v>
      </c>
    </row>
    <row r="24" spans="1:5">
      <c r="A24" t="s">
        <v>118</v>
      </c>
      <c r="B24" s="15" t="s">
        <v>880</v>
      </c>
      <c r="C24" t="s">
        <v>889</v>
      </c>
      <c r="D24" t="s">
        <v>881</v>
      </c>
      <c r="E24" t="s">
        <v>1202</v>
      </c>
    </row>
    <row r="25" spans="1:5">
      <c r="A25" t="s">
        <v>118</v>
      </c>
      <c r="B25" s="15" t="s">
        <v>882</v>
      </c>
      <c r="C25" t="s">
        <v>889</v>
      </c>
      <c r="D25" t="s">
        <v>1004</v>
      </c>
      <c r="E25" t="s">
        <v>1202</v>
      </c>
    </row>
    <row r="26" spans="1:5">
      <c r="A26" t="s">
        <v>118</v>
      </c>
      <c r="B26" s="15" t="s">
        <v>836</v>
      </c>
      <c r="C26" t="s">
        <v>889</v>
      </c>
      <c r="D26" t="s">
        <v>837</v>
      </c>
      <c r="E26" t="s">
        <v>1202</v>
      </c>
    </row>
    <row r="27" spans="1:5">
      <c r="A27" t="s">
        <v>118</v>
      </c>
      <c r="B27" s="15" t="s">
        <v>488</v>
      </c>
      <c r="C27" t="s">
        <v>889</v>
      </c>
      <c r="D27" t="s">
        <v>509</v>
      </c>
      <c r="E27" t="s">
        <v>1202</v>
      </c>
    </row>
    <row r="28" spans="1:5">
      <c r="A28" t="s">
        <v>118</v>
      </c>
      <c r="B28" s="15" t="s">
        <v>207</v>
      </c>
      <c r="C28" t="s">
        <v>903</v>
      </c>
      <c r="D28" t="s">
        <v>1189</v>
      </c>
      <c r="E28" t="s">
        <v>904</v>
      </c>
    </row>
    <row r="29" spans="1:5">
      <c r="A29" t="s">
        <v>118</v>
      </c>
      <c r="B29" s="15" t="s">
        <v>1190</v>
      </c>
      <c r="C29" t="s">
        <v>903</v>
      </c>
      <c r="D29" t="s">
        <v>1191</v>
      </c>
      <c r="E29" t="s">
        <v>904</v>
      </c>
    </row>
    <row r="30" spans="1:5">
      <c r="A30" t="s">
        <v>118</v>
      </c>
      <c r="B30" s="15" t="s">
        <v>1192</v>
      </c>
      <c r="C30" t="s">
        <v>903</v>
      </c>
      <c r="D30" t="s">
        <v>850</v>
      </c>
      <c r="E30" t="s">
        <v>904</v>
      </c>
    </row>
    <row r="31" spans="1:5">
      <c r="A31" t="s">
        <v>118</v>
      </c>
      <c r="B31" s="15" t="s">
        <v>978</v>
      </c>
      <c r="C31" t="s">
        <v>903</v>
      </c>
      <c r="D31" t="s">
        <v>979</v>
      </c>
      <c r="E31" t="s">
        <v>904</v>
      </c>
    </row>
    <row r="32" spans="1:5">
      <c r="A32" t="s">
        <v>118</v>
      </c>
      <c r="B32" s="15" t="s">
        <v>851</v>
      </c>
      <c r="C32" t="s">
        <v>903</v>
      </c>
      <c r="D32" t="s">
        <v>656</v>
      </c>
      <c r="E32" t="s">
        <v>904</v>
      </c>
    </row>
    <row r="33" spans="1:5">
      <c r="A33" t="s">
        <v>118</v>
      </c>
      <c r="B33" s="15" t="s">
        <v>657</v>
      </c>
      <c r="C33" t="s">
        <v>903</v>
      </c>
      <c r="D33" t="s">
        <v>366</v>
      </c>
      <c r="E33" t="s">
        <v>904</v>
      </c>
    </row>
    <row r="34" spans="1:5">
      <c r="A34" t="s">
        <v>118</v>
      </c>
      <c r="B34" s="15" t="s">
        <v>367</v>
      </c>
      <c r="C34" t="s">
        <v>903</v>
      </c>
      <c r="D34" t="s">
        <v>1057</v>
      </c>
      <c r="E34" t="s">
        <v>904</v>
      </c>
    </row>
    <row r="35" spans="1:5">
      <c r="A35" t="s">
        <v>118</v>
      </c>
      <c r="B35" s="15" t="s">
        <v>470</v>
      </c>
      <c r="C35" t="s">
        <v>903</v>
      </c>
      <c r="D35" t="s">
        <v>274</v>
      </c>
      <c r="E35" t="s">
        <v>904</v>
      </c>
    </row>
    <row r="36" spans="1:5">
      <c r="A36" t="s">
        <v>118</v>
      </c>
      <c r="B36" s="15" t="s">
        <v>1058</v>
      </c>
      <c r="C36" t="s">
        <v>903</v>
      </c>
      <c r="D36" t="s">
        <v>1059</v>
      </c>
      <c r="E36" t="s">
        <v>904</v>
      </c>
    </row>
    <row r="37" spans="1:5">
      <c r="A37" t="s">
        <v>118</v>
      </c>
      <c r="B37" s="15" t="s">
        <v>1194</v>
      </c>
      <c r="C37" t="s">
        <v>903</v>
      </c>
      <c r="D37" t="s">
        <v>1195</v>
      </c>
      <c r="E37" t="s">
        <v>904</v>
      </c>
    </row>
    <row r="38" spans="1:5">
      <c r="A38" t="s">
        <v>118</v>
      </c>
      <c r="B38" s="15" t="s">
        <v>1196</v>
      </c>
      <c r="C38" t="s">
        <v>903</v>
      </c>
      <c r="D38" t="s">
        <v>103</v>
      </c>
      <c r="E38" t="s">
        <v>904</v>
      </c>
    </row>
    <row r="39" spans="1:5">
      <c r="A39" t="s">
        <v>118</v>
      </c>
      <c r="B39" s="15" t="s">
        <v>193</v>
      </c>
      <c r="C39" t="s">
        <v>903</v>
      </c>
      <c r="D39" t="s">
        <v>194</v>
      </c>
      <c r="E39" t="s">
        <v>904</v>
      </c>
    </row>
    <row r="40" spans="1:5">
      <c r="A40" t="s">
        <v>118</v>
      </c>
      <c r="B40" s="15" t="s">
        <v>195</v>
      </c>
      <c r="C40" t="s">
        <v>903</v>
      </c>
      <c r="D40" t="s">
        <v>952</v>
      </c>
      <c r="E40" t="s">
        <v>904</v>
      </c>
    </row>
    <row r="41" spans="1:5">
      <c r="A41" t="s">
        <v>118</v>
      </c>
      <c r="B41" s="15" t="s">
        <v>953</v>
      </c>
      <c r="C41" t="s">
        <v>903</v>
      </c>
      <c r="D41" t="s">
        <v>370</v>
      </c>
      <c r="E41" t="s">
        <v>904</v>
      </c>
    </row>
    <row r="42" spans="1:5">
      <c r="A42" t="s">
        <v>118</v>
      </c>
      <c r="B42" s="15" t="s">
        <v>371</v>
      </c>
      <c r="C42" t="s">
        <v>414</v>
      </c>
      <c r="D42" t="s">
        <v>1189</v>
      </c>
      <c r="E42" t="s">
        <v>415</v>
      </c>
    </row>
    <row r="43" spans="1:5">
      <c r="A43" t="s">
        <v>118</v>
      </c>
      <c r="B43" s="15" t="s">
        <v>457</v>
      </c>
      <c r="C43" t="s">
        <v>414</v>
      </c>
      <c r="D43" t="s">
        <v>1191</v>
      </c>
      <c r="E43" t="s">
        <v>415</v>
      </c>
    </row>
    <row r="44" spans="1:5">
      <c r="A44" t="s">
        <v>118</v>
      </c>
      <c r="B44" s="15" t="s">
        <v>458</v>
      </c>
      <c r="C44" t="s">
        <v>414</v>
      </c>
      <c r="D44" t="s">
        <v>850</v>
      </c>
      <c r="E44" t="s">
        <v>415</v>
      </c>
    </row>
    <row r="45" spans="1:5">
      <c r="A45" t="s">
        <v>118</v>
      </c>
      <c r="B45" s="15" t="s">
        <v>899</v>
      </c>
      <c r="C45" t="s">
        <v>414</v>
      </c>
      <c r="D45" t="s">
        <v>979</v>
      </c>
      <c r="E45" t="s">
        <v>415</v>
      </c>
    </row>
    <row r="46" spans="1:5">
      <c r="A46" t="s">
        <v>118</v>
      </c>
      <c r="B46" s="15" t="s">
        <v>459</v>
      </c>
      <c r="C46" t="s">
        <v>414</v>
      </c>
      <c r="D46" t="s">
        <v>656</v>
      </c>
      <c r="E46" t="s">
        <v>415</v>
      </c>
    </row>
    <row r="47" spans="1:5">
      <c r="A47" t="s">
        <v>118</v>
      </c>
      <c r="B47" s="15" t="s">
        <v>460</v>
      </c>
      <c r="C47" t="s">
        <v>414</v>
      </c>
      <c r="D47" t="s">
        <v>366</v>
      </c>
      <c r="E47" t="s">
        <v>415</v>
      </c>
    </row>
    <row r="48" spans="1:5">
      <c r="A48" t="s">
        <v>118</v>
      </c>
      <c r="B48" s="15" t="s">
        <v>461</v>
      </c>
      <c r="C48" t="s">
        <v>414</v>
      </c>
      <c r="D48" t="s">
        <v>1057</v>
      </c>
      <c r="E48" t="s">
        <v>415</v>
      </c>
    </row>
    <row r="49" spans="1:5">
      <c r="A49" t="s">
        <v>118</v>
      </c>
      <c r="B49" s="15" t="s">
        <v>1204</v>
      </c>
      <c r="C49" t="s">
        <v>414</v>
      </c>
      <c r="D49" t="s">
        <v>274</v>
      </c>
      <c r="E49" t="s">
        <v>415</v>
      </c>
    </row>
    <row r="50" spans="1:5">
      <c r="A50" t="s">
        <v>118</v>
      </c>
      <c r="B50" s="15" t="s">
        <v>462</v>
      </c>
      <c r="C50" t="s">
        <v>414</v>
      </c>
      <c r="D50" t="s">
        <v>1195</v>
      </c>
      <c r="E50" t="s">
        <v>415</v>
      </c>
    </row>
    <row r="51" spans="1:5">
      <c r="A51" t="s">
        <v>118</v>
      </c>
      <c r="B51" s="15" t="s">
        <v>463</v>
      </c>
      <c r="C51" t="s">
        <v>414</v>
      </c>
      <c r="D51" t="s">
        <v>103</v>
      </c>
      <c r="E51" t="s">
        <v>415</v>
      </c>
    </row>
    <row r="52" spans="1:5">
      <c r="A52" t="s">
        <v>118</v>
      </c>
      <c r="B52" s="15" t="s">
        <v>1274</v>
      </c>
      <c r="C52" t="s">
        <v>414</v>
      </c>
      <c r="D52" t="s">
        <v>194</v>
      </c>
      <c r="E52" t="s">
        <v>415</v>
      </c>
    </row>
    <row r="53" spans="1:5">
      <c r="A53" t="s">
        <v>118</v>
      </c>
      <c r="B53" s="15" t="s">
        <v>1275</v>
      </c>
      <c r="C53" t="s">
        <v>414</v>
      </c>
      <c r="D53" t="s">
        <v>952</v>
      </c>
      <c r="E53" t="s">
        <v>415</v>
      </c>
    </row>
    <row r="54" spans="1:5">
      <c r="A54" t="s">
        <v>118</v>
      </c>
      <c r="B54" s="15" t="s">
        <v>1276</v>
      </c>
      <c r="C54" t="s">
        <v>414</v>
      </c>
      <c r="D54" t="s">
        <v>370</v>
      </c>
      <c r="E54" t="s">
        <v>415</v>
      </c>
    </row>
    <row r="55" spans="1:5">
      <c r="A55" t="s">
        <v>118</v>
      </c>
      <c r="B55" s="15" t="s">
        <v>411</v>
      </c>
      <c r="C55" t="s">
        <v>412</v>
      </c>
      <c r="D55" t="s">
        <v>1041</v>
      </c>
      <c r="E55" t="s">
        <v>133</v>
      </c>
    </row>
    <row r="56" spans="1:5">
      <c r="A56" t="s">
        <v>118</v>
      </c>
      <c r="B56" s="15" t="s">
        <v>489</v>
      </c>
      <c r="C56" t="s">
        <v>412</v>
      </c>
      <c r="D56" t="s">
        <v>510</v>
      </c>
      <c r="E56" t="s">
        <v>133</v>
      </c>
    </row>
    <row r="57" spans="1:5">
      <c r="A57" t="s">
        <v>118</v>
      </c>
      <c r="B57" s="15" t="s">
        <v>490</v>
      </c>
      <c r="C57" t="s">
        <v>412</v>
      </c>
      <c r="D57" t="s">
        <v>511</v>
      </c>
      <c r="E57" t="s">
        <v>133</v>
      </c>
    </row>
    <row r="58" spans="1:5">
      <c r="A58" t="s">
        <v>118</v>
      </c>
      <c r="B58" s="15" t="s">
        <v>134</v>
      </c>
      <c r="C58" t="s">
        <v>412</v>
      </c>
      <c r="D58" t="s">
        <v>1281</v>
      </c>
      <c r="E58" t="s">
        <v>133</v>
      </c>
    </row>
    <row r="59" spans="1:5">
      <c r="A59" t="s">
        <v>118</v>
      </c>
      <c r="B59" s="15" t="s">
        <v>135</v>
      </c>
      <c r="C59" t="s">
        <v>412</v>
      </c>
      <c r="D59" t="s">
        <v>1282</v>
      </c>
      <c r="E59" t="s">
        <v>133</v>
      </c>
    </row>
    <row r="60" spans="1:5">
      <c r="A60" t="s">
        <v>118</v>
      </c>
      <c r="B60" s="15" t="s">
        <v>448</v>
      </c>
      <c r="C60" t="s">
        <v>412</v>
      </c>
      <c r="D60" t="s">
        <v>825</v>
      </c>
      <c r="E60" t="s">
        <v>133</v>
      </c>
    </row>
    <row r="61" spans="1:5">
      <c r="A61" t="s">
        <v>118</v>
      </c>
      <c r="B61" s="15" t="s">
        <v>826</v>
      </c>
      <c r="C61" t="s">
        <v>412</v>
      </c>
      <c r="D61" t="s">
        <v>883</v>
      </c>
      <c r="E61" t="s">
        <v>133</v>
      </c>
    </row>
    <row r="62" spans="1:5">
      <c r="A62" t="s">
        <v>118</v>
      </c>
      <c r="B62" s="15" t="s">
        <v>884</v>
      </c>
      <c r="C62" t="s">
        <v>412</v>
      </c>
      <c r="D62" t="s">
        <v>885</v>
      </c>
      <c r="E62" t="s">
        <v>133</v>
      </c>
    </row>
    <row r="63" spans="1:5">
      <c r="A63" t="s">
        <v>118</v>
      </c>
      <c r="B63" s="15" t="s">
        <v>886</v>
      </c>
      <c r="C63" t="s">
        <v>412</v>
      </c>
      <c r="D63" t="s">
        <v>887</v>
      </c>
      <c r="E63" t="s">
        <v>133</v>
      </c>
    </row>
    <row r="64" spans="1:5">
      <c r="A64" t="s">
        <v>118</v>
      </c>
      <c r="B64" s="15" t="s">
        <v>61</v>
      </c>
      <c r="C64" t="s">
        <v>412</v>
      </c>
      <c r="D64" t="s">
        <v>1283</v>
      </c>
      <c r="E64" t="s">
        <v>133</v>
      </c>
    </row>
    <row r="65" spans="1:5">
      <c r="A65" t="s">
        <v>118</v>
      </c>
      <c r="B65" s="15" t="s">
        <v>62</v>
      </c>
      <c r="C65" t="s">
        <v>412</v>
      </c>
      <c r="D65" t="s">
        <v>1284</v>
      </c>
      <c r="E65" t="s">
        <v>133</v>
      </c>
    </row>
    <row r="66" spans="1:5">
      <c r="A66" t="s">
        <v>118</v>
      </c>
      <c r="B66" s="15" t="s">
        <v>596</v>
      </c>
      <c r="C66" t="s">
        <v>412</v>
      </c>
      <c r="D66" t="s">
        <v>597</v>
      </c>
      <c r="E66" t="s">
        <v>133</v>
      </c>
    </row>
    <row r="67" spans="1:5">
      <c r="A67" t="s">
        <v>118</v>
      </c>
      <c r="B67" s="15" t="s">
        <v>1084</v>
      </c>
      <c r="C67" t="s">
        <v>412</v>
      </c>
      <c r="D67" t="s">
        <v>395</v>
      </c>
      <c r="E67" t="s">
        <v>133</v>
      </c>
    </row>
    <row r="68" spans="1:5">
      <c r="A68" t="s">
        <v>118</v>
      </c>
      <c r="B68" s="15" t="s">
        <v>1229</v>
      </c>
      <c r="C68" t="s">
        <v>412</v>
      </c>
      <c r="D68" t="s">
        <v>322</v>
      </c>
      <c r="E68" t="s">
        <v>323</v>
      </c>
    </row>
    <row r="69" spans="1:5">
      <c r="A69" t="s">
        <v>118</v>
      </c>
      <c r="B69" s="15" t="s">
        <v>494</v>
      </c>
      <c r="C69" t="s">
        <v>412</v>
      </c>
      <c r="D69" t="s">
        <v>512</v>
      </c>
      <c r="E69" t="s">
        <v>323</v>
      </c>
    </row>
    <row r="70" spans="1:5">
      <c r="A70" t="s">
        <v>118</v>
      </c>
      <c r="B70" s="15" t="s">
        <v>495</v>
      </c>
      <c r="C70" t="s">
        <v>412</v>
      </c>
      <c r="D70" t="s">
        <v>513</v>
      </c>
      <c r="E70" t="s">
        <v>323</v>
      </c>
    </row>
    <row r="71" spans="1:5">
      <c r="A71" t="s">
        <v>118</v>
      </c>
      <c r="B71" s="15" t="s">
        <v>325</v>
      </c>
      <c r="C71" t="s">
        <v>412</v>
      </c>
      <c r="D71" t="s">
        <v>326</v>
      </c>
      <c r="E71" t="s">
        <v>323</v>
      </c>
    </row>
    <row r="72" spans="1:5">
      <c r="A72" t="s">
        <v>118</v>
      </c>
      <c r="B72" s="15" t="s">
        <v>327</v>
      </c>
      <c r="C72" t="s">
        <v>412</v>
      </c>
      <c r="D72" t="s">
        <v>328</v>
      </c>
      <c r="E72" t="s">
        <v>323</v>
      </c>
    </row>
    <row r="73" spans="1:5">
      <c r="A73" t="s">
        <v>118</v>
      </c>
      <c r="B73" s="15" t="s">
        <v>1157</v>
      </c>
      <c r="C73" t="s">
        <v>412</v>
      </c>
      <c r="D73" t="s">
        <v>1158</v>
      </c>
      <c r="E73" t="s">
        <v>323</v>
      </c>
    </row>
    <row r="74" spans="1:5">
      <c r="A74" t="s">
        <v>118</v>
      </c>
      <c r="B74" s="15" t="s">
        <v>1159</v>
      </c>
      <c r="C74" t="s">
        <v>412</v>
      </c>
      <c r="D74" t="s">
        <v>186</v>
      </c>
      <c r="E74" t="s">
        <v>323</v>
      </c>
    </row>
    <row r="75" spans="1:5">
      <c r="A75" t="s">
        <v>118</v>
      </c>
      <c r="B75" s="15" t="s">
        <v>187</v>
      </c>
      <c r="C75" t="s">
        <v>412</v>
      </c>
      <c r="D75" t="s">
        <v>677</v>
      </c>
      <c r="E75" t="s">
        <v>323</v>
      </c>
    </row>
    <row r="76" spans="1:5">
      <c r="A76" t="s">
        <v>118</v>
      </c>
      <c r="B76" s="15" t="s">
        <v>678</v>
      </c>
      <c r="C76" t="s">
        <v>412</v>
      </c>
      <c r="D76" t="s">
        <v>605</v>
      </c>
      <c r="E76" t="s">
        <v>323</v>
      </c>
    </row>
    <row r="77" spans="1:5">
      <c r="A77" t="s">
        <v>118</v>
      </c>
      <c r="B77" s="15" t="s">
        <v>610</v>
      </c>
      <c r="C77" t="s">
        <v>412</v>
      </c>
      <c r="D77" t="s">
        <v>1285</v>
      </c>
      <c r="E77" t="s">
        <v>323</v>
      </c>
    </row>
    <row r="78" spans="1:5">
      <c r="A78" t="s">
        <v>118</v>
      </c>
      <c r="B78" s="15" t="s">
        <v>827</v>
      </c>
      <c r="C78" t="s">
        <v>412</v>
      </c>
      <c r="D78" t="s">
        <v>828</v>
      </c>
      <c r="E78" t="s">
        <v>323</v>
      </c>
    </row>
    <row r="79" spans="1:5">
      <c r="A79" t="s">
        <v>118</v>
      </c>
      <c r="B79" s="15" t="s">
        <v>200</v>
      </c>
      <c r="C79" t="s">
        <v>412</v>
      </c>
      <c r="D79" t="s">
        <v>38</v>
      </c>
      <c r="E79" t="s">
        <v>323</v>
      </c>
    </row>
    <row r="80" spans="1:5">
      <c r="A80" t="s">
        <v>118</v>
      </c>
      <c r="B80" s="15" t="s">
        <v>896</v>
      </c>
      <c r="C80" t="s">
        <v>897</v>
      </c>
      <c r="D80" t="s">
        <v>898</v>
      </c>
      <c r="E80" t="s">
        <v>1168</v>
      </c>
    </row>
    <row r="81" spans="1:5">
      <c r="A81" t="s">
        <v>118</v>
      </c>
      <c r="B81" s="15" t="s">
        <v>1169</v>
      </c>
      <c r="C81" t="s">
        <v>897</v>
      </c>
      <c r="D81" t="s">
        <v>791</v>
      </c>
      <c r="E81" t="s">
        <v>1168</v>
      </c>
    </row>
    <row r="82" spans="1:5">
      <c r="A82" t="s">
        <v>118</v>
      </c>
      <c r="B82" s="15" t="s">
        <v>297</v>
      </c>
      <c r="C82" t="s">
        <v>1081</v>
      </c>
      <c r="D82" t="s">
        <v>898</v>
      </c>
      <c r="E82" t="s">
        <v>1168</v>
      </c>
    </row>
    <row r="83" spans="1:5">
      <c r="A83" t="s">
        <v>118</v>
      </c>
      <c r="B83" s="15" t="s">
        <v>792</v>
      </c>
      <c r="C83" t="s">
        <v>1081</v>
      </c>
      <c r="D83" t="s">
        <v>791</v>
      </c>
      <c r="E83" t="s">
        <v>1168</v>
      </c>
    </row>
    <row r="84" spans="1:5">
      <c r="A84" t="s">
        <v>118</v>
      </c>
      <c r="B84" s="15" t="s">
        <v>1146</v>
      </c>
      <c r="C84" t="s">
        <v>1147</v>
      </c>
      <c r="D84" t="s">
        <v>1148</v>
      </c>
      <c r="E84" t="s">
        <v>1168</v>
      </c>
    </row>
    <row r="85" spans="1:5">
      <c r="A85" t="s">
        <v>118</v>
      </c>
      <c r="B85" s="15" t="s">
        <v>1230</v>
      </c>
      <c r="C85" t="s">
        <v>1147</v>
      </c>
      <c r="D85" t="s">
        <v>500</v>
      </c>
      <c r="E85" t="s">
        <v>1168</v>
      </c>
    </row>
    <row r="86" spans="1:5">
      <c r="A86" t="s">
        <v>118</v>
      </c>
      <c r="B86" s="15" t="s">
        <v>724</v>
      </c>
      <c r="C86" t="s">
        <v>897</v>
      </c>
      <c r="D86" t="s">
        <v>514</v>
      </c>
      <c r="E86" t="s">
        <v>1168</v>
      </c>
    </row>
    <row r="87" spans="1:5">
      <c r="A87" t="s">
        <v>118</v>
      </c>
      <c r="B87" s="15" t="s">
        <v>287</v>
      </c>
      <c r="C87" t="s">
        <v>897</v>
      </c>
      <c r="D87" t="s">
        <v>1161</v>
      </c>
      <c r="E87" t="s">
        <v>1168</v>
      </c>
    </row>
    <row r="88" spans="1:5">
      <c r="A88" t="s">
        <v>118</v>
      </c>
      <c r="B88" s="15" t="s">
        <v>725</v>
      </c>
      <c r="C88" t="s">
        <v>1071</v>
      </c>
      <c r="D88" t="s">
        <v>515</v>
      </c>
      <c r="E88" t="s">
        <v>1168</v>
      </c>
    </row>
    <row r="89" spans="1:5">
      <c r="A89" t="s">
        <v>118</v>
      </c>
      <c r="B89" s="15" t="s">
        <v>444</v>
      </c>
      <c r="C89" t="s">
        <v>1071</v>
      </c>
      <c r="D89" t="s">
        <v>380</v>
      </c>
      <c r="E89" t="s">
        <v>1168</v>
      </c>
    </row>
    <row r="90" spans="1:5">
      <c r="A90" t="s">
        <v>118</v>
      </c>
      <c r="B90" s="15" t="s">
        <v>726</v>
      </c>
      <c r="C90" t="s">
        <v>897</v>
      </c>
      <c r="D90" t="s">
        <v>516</v>
      </c>
      <c r="E90" t="s">
        <v>1168</v>
      </c>
    </row>
    <row r="91" spans="1:5">
      <c r="A91" t="s">
        <v>118</v>
      </c>
      <c r="B91" s="15" t="s">
        <v>288</v>
      </c>
      <c r="C91" t="s">
        <v>897</v>
      </c>
      <c r="D91" t="s">
        <v>1162</v>
      </c>
      <c r="E91" t="s">
        <v>1168</v>
      </c>
    </row>
    <row r="92" spans="1:5">
      <c r="A92" t="s">
        <v>118</v>
      </c>
      <c r="B92" s="15" t="s">
        <v>727</v>
      </c>
      <c r="C92" t="s">
        <v>897</v>
      </c>
      <c r="D92" t="s">
        <v>565</v>
      </c>
      <c r="E92" t="s">
        <v>1168</v>
      </c>
    </row>
    <row r="93" spans="1:5">
      <c r="A93" t="s">
        <v>118</v>
      </c>
      <c r="B93" s="15" t="s">
        <v>728</v>
      </c>
      <c r="C93" t="s">
        <v>897</v>
      </c>
      <c r="D93" t="s">
        <v>566</v>
      </c>
      <c r="E93" t="s">
        <v>1168</v>
      </c>
    </row>
    <row r="94" spans="1:5">
      <c r="A94" t="s">
        <v>118</v>
      </c>
      <c r="B94" s="15" t="s">
        <v>729</v>
      </c>
      <c r="C94" t="s">
        <v>897</v>
      </c>
      <c r="D94" t="s">
        <v>567</v>
      </c>
      <c r="E94" t="s">
        <v>1168</v>
      </c>
    </row>
    <row r="95" spans="1:5">
      <c r="A95" t="s">
        <v>118</v>
      </c>
      <c r="B95" s="15" t="s">
        <v>730</v>
      </c>
      <c r="C95" t="s">
        <v>897</v>
      </c>
      <c r="D95" t="s">
        <v>568</v>
      </c>
      <c r="E95" t="s">
        <v>1168</v>
      </c>
    </row>
    <row r="96" spans="1:5">
      <c r="A96" t="s">
        <v>118</v>
      </c>
      <c r="B96" s="15" t="s">
        <v>594</v>
      </c>
      <c r="C96" t="s">
        <v>1071</v>
      </c>
      <c r="D96" t="s">
        <v>381</v>
      </c>
      <c r="E96" t="s">
        <v>1168</v>
      </c>
    </row>
    <row r="97" spans="1:5">
      <c r="A97" t="s">
        <v>118</v>
      </c>
      <c r="B97" s="15" t="s">
        <v>595</v>
      </c>
      <c r="C97" t="s">
        <v>1071</v>
      </c>
      <c r="D97" t="s">
        <v>382</v>
      </c>
      <c r="E97" t="s">
        <v>1168</v>
      </c>
    </row>
    <row r="98" spans="1:5">
      <c r="A98" t="s">
        <v>118</v>
      </c>
      <c r="B98" s="15" t="s">
        <v>1149</v>
      </c>
      <c r="C98" t="s">
        <v>897</v>
      </c>
      <c r="D98" t="s">
        <v>1150</v>
      </c>
      <c r="E98" t="s">
        <v>1168</v>
      </c>
    </row>
    <row r="99" spans="1:5">
      <c r="A99" t="s">
        <v>118</v>
      </c>
      <c r="B99" s="15" t="s">
        <v>1151</v>
      </c>
      <c r="C99" t="s">
        <v>1152</v>
      </c>
      <c r="D99" t="s">
        <v>1150</v>
      </c>
      <c r="E99" t="s">
        <v>1168</v>
      </c>
    </row>
    <row r="100" spans="1:5">
      <c r="A100" t="s">
        <v>118</v>
      </c>
      <c r="B100" s="15" t="s">
        <v>731</v>
      </c>
      <c r="C100" t="s">
        <v>569</v>
      </c>
      <c r="D100" t="s">
        <v>1150</v>
      </c>
      <c r="E100" t="s">
        <v>1168</v>
      </c>
    </row>
    <row r="101" spans="1:5">
      <c r="A101" t="s">
        <v>118</v>
      </c>
      <c r="B101" s="15" t="s">
        <v>1153</v>
      </c>
      <c r="C101" t="s">
        <v>897</v>
      </c>
      <c r="D101" t="s">
        <v>1154</v>
      </c>
      <c r="E101" t="s">
        <v>1168</v>
      </c>
    </row>
    <row r="102" spans="1:5">
      <c r="A102" t="s">
        <v>118</v>
      </c>
      <c r="B102" s="15" t="s">
        <v>804</v>
      </c>
      <c r="C102" t="s">
        <v>897</v>
      </c>
      <c r="D102" t="s">
        <v>223</v>
      </c>
      <c r="E102" t="s">
        <v>1168</v>
      </c>
    </row>
    <row r="103" spans="1:5">
      <c r="A103" t="s">
        <v>118</v>
      </c>
      <c r="B103" s="15" t="s">
        <v>224</v>
      </c>
      <c r="C103" t="s">
        <v>897</v>
      </c>
      <c r="D103" t="s">
        <v>659</v>
      </c>
      <c r="E103" t="s">
        <v>1168</v>
      </c>
    </row>
    <row r="104" spans="1:5">
      <c r="A104" t="s">
        <v>118</v>
      </c>
      <c r="B104" s="15" t="s">
        <v>660</v>
      </c>
      <c r="C104" t="s">
        <v>897</v>
      </c>
      <c r="D104" t="s">
        <v>661</v>
      </c>
      <c r="E104" t="s">
        <v>1168</v>
      </c>
    </row>
    <row r="105" spans="1:5">
      <c r="A105" t="s">
        <v>118</v>
      </c>
      <c r="B105" s="15" t="s">
        <v>298</v>
      </c>
      <c r="C105" t="s">
        <v>1081</v>
      </c>
      <c r="D105" t="s">
        <v>299</v>
      </c>
      <c r="E105" t="s">
        <v>1168</v>
      </c>
    </row>
    <row r="106" spans="1:5">
      <c r="A106" t="s">
        <v>118</v>
      </c>
      <c r="B106" s="15" t="s">
        <v>844</v>
      </c>
      <c r="C106" t="s">
        <v>1081</v>
      </c>
      <c r="D106" t="s">
        <v>223</v>
      </c>
      <c r="E106" t="s">
        <v>1168</v>
      </c>
    </row>
    <row r="107" spans="1:5">
      <c r="A107" t="s">
        <v>118</v>
      </c>
      <c r="B107" s="15" t="s">
        <v>662</v>
      </c>
      <c r="C107" t="s">
        <v>1081</v>
      </c>
      <c r="D107" t="s">
        <v>659</v>
      </c>
      <c r="E107" t="s">
        <v>1168</v>
      </c>
    </row>
    <row r="108" spans="1:5">
      <c r="A108" t="s">
        <v>118</v>
      </c>
      <c r="B108" s="15" t="s">
        <v>663</v>
      </c>
      <c r="C108" t="s">
        <v>1081</v>
      </c>
      <c r="D108" t="s">
        <v>661</v>
      </c>
      <c r="E108" t="s">
        <v>1168</v>
      </c>
    </row>
    <row r="109" spans="1:5">
      <c r="A109" t="s">
        <v>118</v>
      </c>
      <c r="B109" s="15" t="s">
        <v>517</v>
      </c>
      <c r="C109" t="s">
        <v>897</v>
      </c>
      <c r="D109" t="s">
        <v>518</v>
      </c>
      <c r="E109" t="s">
        <v>1168</v>
      </c>
    </row>
    <row r="110" spans="1:5">
      <c r="A110" t="s">
        <v>118</v>
      </c>
      <c r="B110" s="15" t="s">
        <v>393</v>
      </c>
      <c r="C110" t="s">
        <v>897</v>
      </c>
      <c r="D110" t="s">
        <v>394</v>
      </c>
      <c r="E110" t="s">
        <v>1168</v>
      </c>
    </row>
    <row r="111" spans="1:5">
      <c r="A111" t="s">
        <v>118</v>
      </c>
      <c r="B111" s="15" t="s">
        <v>1017</v>
      </c>
      <c r="C111" t="s">
        <v>897</v>
      </c>
      <c r="D111" t="s">
        <v>1018</v>
      </c>
      <c r="E111" t="s">
        <v>1168</v>
      </c>
    </row>
    <row r="112" spans="1:5">
      <c r="A112" t="s">
        <v>118</v>
      </c>
      <c r="B112" s="15" t="s">
        <v>1019</v>
      </c>
      <c r="C112" t="s">
        <v>1081</v>
      </c>
      <c r="D112" t="s">
        <v>518</v>
      </c>
      <c r="E112" t="s">
        <v>1168</v>
      </c>
    </row>
    <row r="113" spans="1:5">
      <c r="A113" t="s">
        <v>118</v>
      </c>
      <c r="B113" s="15" t="s">
        <v>1062</v>
      </c>
      <c r="C113" t="s">
        <v>1081</v>
      </c>
      <c r="D113" t="s">
        <v>394</v>
      </c>
      <c r="E113" t="s">
        <v>1168</v>
      </c>
    </row>
    <row r="114" spans="1:5">
      <c r="A114" t="s">
        <v>118</v>
      </c>
      <c r="B114" s="15" t="s">
        <v>1063</v>
      </c>
      <c r="C114" t="s">
        <v>1081</v>
      </c>
      <c r="D114" t="s">
        <v>1018</v>
      </c>
      <c r="E114" t="s">
        <v>1168</v>
      </c>
    </row>
    <row r="115" spans="1:5">
      <c r="A115" t="s">
        <v>118</v>
      </c>
      <c r="B115" s="15" t="s">
        <v>383</v>
      </c>
      <c r="C115" t="s">
        <v>897</v>
      </c>
      <c r="D115" t="s">
        <v>1286</v>
      </c>
      <c r="E115" t="s">
        <v>1168</v>
      </c>
    </row>
    <row r="116" spans="1:5">
      <c r="A116" t="s">
        <v>118</v>
      </c>
      <c r="B116" s="15" t="s">
        <v>1064</v>
      </c>
      <c r="C116" t="s">
        <v>897</v>
      </c>
      <c r="D116" t="s">
        <v>1065</v>
      </c>
      <c r="E116" t="s">
        <v>1168</v>
      </c>
    </row>
    <row r="117" spans="1:5">
      <c r="A117" t="s">
        <v>118</v>
      </c>
      <c r="B117" s="15" t="s">
        <v>384</v>
      </c>
      <c r="C117" t="s">
        <v>897</v>
      </c>
      <c r="D117" t="s">
        <v>1287</v>
      </c>
      <c r="E117" t="s">
        <v>1168</v>
      </c>
    </row>
    <row r="118" spans="1:5">
      <c r="A118" t="s">
        <v>118</v>
      </c>
      <c r="B118" s="15" t="s">
        <v>1067</v>
      </c>
      <c r="C118" t="s">
        <v>897</v>
      </c>
      <c r="D118" t="s">
        <v>1288</v>
      </c>
      <c r="E118" t="s">
        <v>1168</v>
      </c>
    </row>
    <row r="119" spans="1:5">
      <c r="A119" t="s">
        <v>118</v>
      </c>
      <c r="B119" s="15" t="s">
        <v>372</v>
      </c>
      <c r="C119" t="s">
        <v>897</v>
      </c>
      <c r="D119" t="s">
        <v>132</v>
      </c>
      <c r="E119" t="s">
        <v>1168</v>
      </c>
    </row>
    <row r="120" spans="1:5">
      <c r="A120" t="s">
        <v>118</v>
      </c>
      <c r="B120" s="15" t="s">
        <v>111</v>
      </c>
      <c r="C120" t="s">
        <v>1081</v>
      </c>
      <c r="D120" t="s">
        <v>1065</v>
      </c>
      <c r="E120" t="s">
        <v>1168</v>
      </c>
    </row>
    <row r="121" spans="1:5">
      <c r="A121" t="s">
        <v>118</v>
      </c>
      <c r="B121" s="15" t="s">
        <v>112</v>
      </c>
      <c r="C121" t="s">
        <v>1081</v>
      </c>
      <c r="D121" t="s">
        <v>1287</v>
      </c>
      <c r="E121" t="s">
        <v>1168</v>
      </c>
    </row>
    <row r="122" spans="1:5">
      <c r="A122" t="s">
        <v>118</v>
      </c>
      <c r="B122" s="15" t="s">
        <v>1060</v>
      </c>
      <c r="C122" t="s">
        <v>1081</v>
      </c>
      <c r="D122" t="s">
        <v>1288</v>
      </c>
      <c r="E122" t="s">
        <v>1168</v>
      </c>
    </row>
    <row r="123" spans="1:5">
      <c r="A123" t="s">
        <v>118</v>
      </c>
      <c r="B123" s="15" t="s">
        <v>1061</v>
      </c>
      <c r="C123" t="s">
        <v>1081</v>
      </c>
      <c r="D123" t="s">
        <v>132</v>
      </c>
      <c r="E123" t="s">
        <v>1168</v>
      </c>
    </row>
    <row r="124" spans="1:5">
      <c r="A124" t="s">
        <v>118</v>
      </c>
      <c r="B124" s="15" t="s">
        <v>440</v>
      </c>
      <c r="C124" t="s">
        <v>897</v>
      </c>
      <c r="D124" t="s">
        <v>441</v>
      </c>
      <c r="E124" t="s">
        <v>1168</v>
      </c>
    </row>
    <row r="125" spans="1:5">
      <c r="A125" t="s">
        <v>118</v>
      </c>
      <c r="B125" s="15" t="s">
        <v>442</v>
      </c>
      <c r="C125" t="s">
        <v>897</v>
      </c>
      <c r="D125" t="s">
        <v>443</v>
      </c>
      <c r="E125" t="s">
        <v>1168</v>
      </c>
    </row>
    <row r="126" spans="1:5">
      <c r="A126" t="s">
        <v>118</v>
      </c>
      <c r="B126" s="15" t="s">
        <v>369</v>
      </c>
      <c r="C126" t="s">
        <v>1081</v>
      </c>
      <c r="D126" t="s">
        <v>441</v>
      </c>
      <c r="E126" t="s">
        <v>1168</v>
      </c>
    </row>
    <row r="127" spans="1:5">
      <c r="A127" t="s">
        <v>118</v>
      </c>
      <c r="B127" s="15" t="s">
        <v>1296</v>
      </c>
      <c r="C127" t="s">
        <v>1081</v>
      </c>
      <c r="D127" t="s">
        <v>443</v>
      </c>
      <c r="E127" t="s">
        <v>1168</v>
      </c>
    </row>
    <row r="128" spans="1:5">
      <c r="A128" t="s">
        <v>118</v>
      </c>
      <c r="B128" s="15" t="s">
        <v>1297</v>
      </c>
      <c r="C128" t="s">
        <v>897</v>
      </c>
      <c r="D128" t="s">
        <v>1028</v>
      </c>
      <c r="E128" t="s">
        <v>1168</v>
      </c>
    </row>
    <row r="129" spans="1:5">
      <c r="A129" t="s">
        <v>118</v>
      </c>
      <c r="B129" s="15" t="s">
        <v>1029</v>
      </c>
      <c r="C129" t="s">
        <v>897</v>
      </c>
      <c r="D129" t="s">
        <v>1030</v>
      </c>
      <c r="E129" t="s">
        <v>1168</v>
      </c>
    </row>
    <row r="130" spans="1:5">
      <c r="A130" t="s">
        <v>118</v>
      </c>
      <c r="B130" s="15" t="s">
        <v>1031</v>
      </c>
      <c r="C130" t="s">
        <v>897</v>
      </c>
      <c r="D130" t="s">
        <v>22</v>
      </c>
      <c r="E130" t="s">
        <v>1168</v>
      </c>
    </row>
    <row r="131" spans="1:5">
      <c r="A131" t="s">
        <v>118</v>
      </c>
      <c r="B131" s="15" t="s">
        <v>23</v>
      </c>
      <c r="C131" t="s">
        <v>897</v>
      </c>
      <c r="D131" t="s">
        <v>709</v>
      </c>
      <c r="E131" t="s">
        <v>1168</v>
      </c>
    </row>
    <row r="132" spans="1:5">
      <c r="A132" t="s">
        <v>118</v>
      </c>
      <c r="B132" s="15" t="s">
        <v>710</v>
      </c>
      <c r="C132" t="s">
        <v>1081</v>
      </c>
      <c r="D132" t="s">
        <v>22</v>
      </c>
      <c r="E132" t="s">
        <v>1168</v>
      </c>
    </row>
    <row r="133" spans="1:5">
      <c r="A133" t="s">
        <v>118</v>
      </c>
      <c r="B133" s="15" t="s">
        <v>711</v>
      </c>
      <c r="C133" t="s">
        <v>1081</v>
      </c>
      <c r="D133" t="s">
        <v>709</v>
      </c>
      <c r="E133" t="s">
        <v>1168</v>
      </c>
    </row>
    <row r="134" spans="1:5">
      <c r="A134" t="s">
        <v>118</v>
      </c>
      <c r="B134" s="15" t="s">
        <v>732</v>
      </c>
      <c r="C134" t="s">
        <v>897</v>
      </c>
      <c r="D134" t="s">
        <v>570</v>
      </c>
      <c r="E134" t="s">
        <v>1168</v>
      </c>
    </row>
    <row r="135" spans="1:5">
      <c r="A135" t="s">
        <v>118</v>
      </c>
      <c r="B135" s="15" t="s">
        <v>733</v>
      </c>
      <c r="C135" t="s">
        <v>897</v>
      </c>
      <c r="D135" t="s">
        <v>571</v>
      </c>
      <c r="E135" t="s">
        <v>1168</v>
      </c>
    </row>
    <row r="136" spans="1:5">
      <c r="A136" t="s">
        <v>118</v>
      </c>
      <c r="B136" s="15" t="s">
        <v>712</v>
      </c>
      <c r="C136" t="s">
        <v>897</v>
      </c>
      <c r="D136" t="s">
        <v>277</v>
      </c>
      <c r="E136" t="s">
        <v>278</v>
      </c>
    </row>
    <row r="137" spans="1:5">
      <c r="A137" t="s">
        <v>118</v>
      </c>
      <c r="B137" s="15" t="s">
        <v>279</v>
      </c>
      <c r="C137" t="s">
        <v>897</v>
      </c>
      <c r="D137" t="s">
        <v>280</v>
      </c>
      <c r="E137" t="s">
        <v>278</v>
      </c>
    </row>
    <row r="138" spans="1:5">
      <c r="A138" t="s">
        <v>118</v>
      </c>
      <c r="B138" s="15" t="s">
        <v>847</v>
      </c>
      <c r="C138" t="s">
        <v>1081</v>
      </c>
      <c r="D138" t="s">
        <v>277</v>
      </c>
      <c r="E138" t="s">
        <v>278</v>
      </c>
    </row>
    <row r="139" spans="1:5">
      <c r="A139" t="s">
        <v>118</v>
      </c>
      <c r="B139" s="15" t="s">
        <v>281</v>
      </c>
      <c r="C139" t="s">
        <v>1081</v>
      </c>
      <c r="D139" t="s">
        <v>280</v>
      </c>
      <c r="E139" t="s">
        <v>278</v>
      </c>
    </row>
    <row r="140" spans="1:5">
      <c r="A140" t="s">
        <v>118</v>
      </c>
      <c r="B140" s="15" t="s">
        <v>282</v>
      </c>
      <c r="C140" t="s">
        <v>1147</v>
      </c>
      <c r="D140" t="s">
        <v>283</v>
      </c>
      <c r="E140" t="s">
        <v>278</v>
      </c>
    </row>
    <row r="141" spans="1:5">
      <c r="A141" t="s">
        <v>118</v>
      </c>
      <c r="B141" s="15" t="s">
        <v>1231</v>
      </c>
      <c r="C141" t="s">
        <v>1147</v>
      </c>
      <c r="D141" t="s">
        <v>820</v>
      </c>
      <c r="E141" t="s">
        <v>278</v>
      </c>
    </row>
    <row r="142" spans="1:5">
      <c r="A142" t="s">
        <v>118</v>
      </c>
      <c r="B142" s="15" t="s">
        <v>734</v>
      </c>
      <c r="C142" t="s">
        <v>897</v>
      </c>
      <c r="D142" t="s">
        <v>572</v>
      </c>
      <c r="E142" t="s">
        <v>278</v>
      </c>
    </row>
    <row r="143" spans="1:5">
      <c r="A143" t="s">
        <v>118</v>
      </c>
      <c r="B143" s="15" t="s">
        <v>289</v>
      </c>
      <c r="C143" t="s">
        <v>897</v>
      </c>
      <c r="D143" t="s">
        <v>1163</v>
      </c>
      <c r="E143" t="s">
        <v>278</v>
      </c>
    </row>
    <row r="144" spans="1:5">
      <c r="A144" t="s">
        <v>118</v>
      </c>
      <c r="B144" s="15" t="s">
        <v>445</v>
      </c>
      <c r="C144" t="s">
        <v>1071</v>
      </c>
      <c r="D144" t="s">
        <v>385</v>
      </c>
      <c r="E144" t="s">
        <v>278</v>
      </c>
    </row>
    <row r="145" spans="1:5">
      <c r="A145" t="s">
        <v>118</v>
      </c>
      <c r="B145" s="15" t="s">
        <v>735</v>
      </c>
      <c r="C145" t="s">
        <v>897</v>
      </c>
      <c r="D145" t="s">
        <v>573</v>
      </c>
      <c r="E145" t="s">
        <v>278</v>
      </c>
    </row>
    <row r="146" spans="1:5">
      <c r="A146" t="s">
        <v>118</v>
      </c>
      <c r="B146" s="15" t="s">
        <v>290</v>
      </c>
      <c r="C146" t="s">
        <v>897</v>
      </c>
      <c r="D146" t="s">
        <v>1164</v>
      </c>
      <c r="E146" t="s">
        <v>278</v>
      </c>
    </row>
    <row r="147" spans="1:5">
      <c r="A147" t="s">
        <v>118</v>
      </c>
      <c r="B147" s="15" t="s">
        <v>736</v>
      </c>
      <c r="C147" t="s">
        <v>897</v>
      </c>
      <c r="D147" t="s">
        <v>574</v>
      </c>
      <c r="E147" t="s">
        <v>278</v>
      </c>
    </row>
    <row r="148" spans="1:5">
      <c r="A148" t="s">
        <v>118</v>
      </c>
      <c r="B148" s="15" t="s">
        <v>737</v>
      </c>
      <c r="C148" t="s">
        <v>897</v>
      </c>
      <c r="D148" t="s">
        <v>1305</v>
      </c>
      <c r="E148" t="s">
        <v>278</v>
      </c>
    </row>
    <row r="149" spans="1:5">
      <c r="A149" t="s">
        <v>118</v>
      </c>
      <c r="B149" s="15" t="s">
        <v>738</v>
      </c>
      <c r="C149" t="s">
        <v>897</v>
      </c>
      <c r="D149" t="s">
        <v>1306</v>
      </c>
      <c r="E149" t="s">
        <v>278</v>
      </c>
    </row>
    <row r="150" spans="1:5">
      <c r="A150" t="s">
        <v>118</v>
      </c>
      <c r="B150" s="15" t="s">
        <v>739</v>
      </c>
      <c r="C150" t="s">
        <v>897</v>
      </c>
      <c r="D150" t="s">
        <v>1307</v>
      </c>
      <c r="E150" t="s">
        <v>278</v>
      </c>
    </row>
    <row r="151" spans="1:5">
      <c r="A151" t="s">
        <v>118</v>
      </c>
      <c r="B151" s="15" t="s">
        <v>611</v>
      </c>
      <c r="C151" t="s">
        <v>1071</v>
      </c>
      <c r="D151" t="s">
        <v>962</v>
      </c>
      <c r="E151" t="s">
        <v>278</v>
      </c>
    </row>
    <row r="152" spans="1:5">
      <c r="A152" t="s">
        <v>118</v>
      </c>
      <c r="B152" s="15" t="s">
        <v>612</v>
      </c>
      <c r="C152" t="s">
        <v>1071</v>
      </c>
      <c r="D152" t="s">
        <v>105</v>
      </c>
      <c r="E152" t="s">
        <v>278</v>
      </c>
    </row>
    <row r="153" spans="1:5">
      <c r="A153" t="s">
        <v>118</v>
      </c>
      <c r="B153" s="15" t="s">
        <v>106</v>
      </c>
      <c r="C153" t="s">
        <v>897</v>
      </c>
      <c r="D153" t="s">
        <v>107</v>
      </c>
      <c r="E153" t="s">
        <v>278</v>
      </c>
    </row>
    <row r="154" spans="1:5">
      <c r="A154" t="s">
        <v>118</v>
      </c>
      <c r="B154" s="15" t="s">
        <v>1085</v>
      </c>
      <c r="C154" t="s">
        <v>897</v>
      </c>
      <c r="D154" t="s">
        <v>1197</v>
      </c>
      <c r="E154" t="s">
        <v>278</v>
      </c>
    </row>
    <row r="155" spans="1:5">
      <c r="A155" t="s">
        <v>118</v>
      </c>
      <c r="B155" s="15" t="s">
        <v>1198</v>
      </c>
      <c r="C155" t="s">
        <v>1152</v>
      </c>
      <c r="D155" t="s">
        <v>1197</v>
      </c>
      <c r="E155" t="s">
        <v>278</v>
      </c>
    </row>
    <row r="156" spans="1:5">
      <c r="A156" t="s">
        <v>118</v>
      </c>
      <c r="B156" s="15" t="s">
        <v>740</v>
      </c>
      <c r="C156" t="s">
        <v>569</v>
      </c>
      <c r="D156" t="s">
        <v>1197</v>
      </c>
      <c r="E156" t="s">
        <v>278</v>
      </c>
    </row>
    <row r="157" spans="1:5">
      <c r="A157" t="s">
        <v>118</v>
      </c>
      <c r="B157" s="15" t="s">
        <v>1199</v>
      </c>
      <c r="C157" t="s">
        <v>897</v>
      </c>
      <c r="D157" t="s">
        <v>546</v>
      </c>
      <c r="E157" t="s">
        <v>278</v>
      </c>
    </row>
    <row r="158" spans="1:5">
      <c r="A158" t="s">
        <v>118</v>
      </c>
      <c r="B158" s="15" t="s">
        <v>637</v>
      </c>
      <c r="C158" t="s">
        <v>897</v>
      </c>
      <c r="D158" t="s">
        <v>638</v>
      </c>
      <c r="E158" t="s">
        <v>278</v>
      </c>
    </row>
    <row r="159" spans="1:5">
      <c r="A159" t="s">
        <v>118</v>
      </c>
      <c r="B159" s="15" t="s">
        <v>639</v>
      </c>
      <c r="C159" t="s">
        <v>897</v>
      </c>
      <c r="D159" t="s">
        <v>640</v>
      </c>
      <c r="E159" t="s">
        <v>278</v>
      </c>
    </row>
    <row r="160" spans="1:5">
      <c r="A160" t="s">
        <v>118</v>
      </c>
      <c r="B160" s="15" t="s">
        <v>641</v>
      </c>
      <c r="C160" t="s">
        <v>897</v>
      </c>
      <c r="D160" t="s">
        <v>329</v>
      </c>
      <c r="E160" t="s">
        <v>278</v>
      </c>
    </row>
    <row r="161" spans="1:5">
      <c r="A161" t="s">
        <v>118</v>
      </c>
      <c r="B161" s="15" t="s">
        <v>848</v>
      </c>
      <c r="C161" t="s">
        <v>1081</v>
      </c>
      <c r="D161" t="s">
        <v>1184</v>
      </c>
      <c r="E161" t="s">
        <v>278</v>
      </c>
    </row>
    <row r="162" spans="1:5">
      <c r="A162" t="s">
        <v>118</v>
      </c>
      <c r="B162" s="15" t="s">
        <v>715</v>
      </c>
      <c r="C162" t="s">
        <v>1081</v>
      </c>
      <c r="D162" t="s">
        <v>638</v>
      </c>
      <c r="E162" t="s">
        <v>278</v>
      </c>
    </row>
    <row r="163" spans="1:5">
      <c r="A163" t="s">
        <v>118</v>
      </c>
      <c r="B163" s="15" t="s">
        <v>330</v>
      </c>
      <c r="C163" t="s">
        <v>1081</v>
      </c>
      <c r="D163" t="s">
        <v>640</v>
      </c>
      <c r="E163" t="s">
        <v>278</v>
      </c>
    </row>
    <row r="164" spans="1:5">
      <c r="A164" t="s">
        <v>118</v>
      </c>
      <c r="B164" s="15" t="s">
        <v>331</v>
      </c>
      <c r="C164" t="s">
        <v>1081</v>
      </c>
      <c r="D164" t="s">
        <v>329</v>
      </c>
      <c r="E164" t="s">
        <v>278</v>
      </c>
    </row>
    <row r="165" spans="1:5">
      <c r="A165" t="s">
        <v>118</v>
      </c>
      <c r="B165" s="15" t="s">
        <v>332</v>
      </c>
      <c r="C165" t="s">
        <v>897</v>
      </c>
      <c r="D165" t="s">
        <v>1344</v>
      </c>
      <c r="E165" t="s">
        <v>278</v>
      </c>
    </row>
    <row r="166" spans="1:5">
      <c r="A166" t="s">
        <v>118</v>
      </c>
      <c r="B166" s="15" t="s">
        <v>1345</v>
      </c>
      <c r="C166" t="s">
        <v>897</v>
      </c>
      <c r="D166" t="s">
        <v>1346</v>
      </c>
      <c r="E166" t="s">
        <v>278</v>
      </c>
    </row>
    <row r="167" spans="1:5">
      <c r="A167" t="s">
        <v>118</v>
      </c>
      <c r="B167" s="15" t="s">
        <v>1347</v>
      </c>
      <c r="C167" t="s">
        <v>897</v>
      </c>
      <c r="D167" t="s">
        <v>1348</v>
      </c>
      <c r="E167" t="s">
        <v>278</v>
      </c>
    </row>
    <row r="168" spans="1:5">
      <c r="A168" t="s">
        <v>118</v>
      </c>
      <c r="B168" s="15" t="s">
        <v>1171</v>
      </c>
      <c r="C168" t="s">
        <v>897</v>
      </c>
      <c r="D168" t="s">
        <v>244</v>
      </c>
      <c r="E168" t="s">
        <v>278</v>
      </c>
    </row>
    <row r="169" spans="1:5">
      <c r="A169" t="s">
        <v>118</v>
      </c>
      <c r="B169" s="15" t="s">
        <v>245</v>
      </c>
      <c r="C169" t="s">
        <v>1081</v>
      </c>
      <c r="D169" t="s">
        <v>1344</v>
      </c>
      <c r="E169" t="s">
        <v>278</v>
      </c>
    </row>
    <row r="170" spans="1:5">
      <c r="A170" t="s">
        <v>118</v>
      </c>
      <c r="B170" s="15" t="s">
        <v>229</v>
      </c>
      <c r="C170" t="s">
        <v>1081</v>
      </c>
      <c r="D170" t="s">
        <v>1346</v>
      </c>
      <c r="E170" t="s">
        <v>278</v>
      </c>
    </row>
    <row r="171" spans="1:5">
      <c r="A171" t="s">
        <v>118</v>
      </c>
      <c r="B171" s="15" t="s">
        <v>230</v>
      </c>
      <c r="C171" t="s">
        <v>1081</v>
      </c>
      <c r="D171" t="s">
        <v>1348</v>
      </c>
      <c r="E171" t="s">
        <v>278</v>
      </c>
    </row>
    <row r="172" spans="1:5">
      <c r="A172" t="s">
        <v>118</v>
      </c>
      <c r="B172" s="15" t="s">
        <v>231</v>
      </c>
      <c r="C172" t="s">
        <v>1081</v>
      </c>
      <c r="D172" t="s">
        <v>244</v>
      </c>
      <c r="E172" t="s">
        <v>278</v>
      </c>
    </row>
    <row r="173" spans="1:5">
      <c r="A173" t="s">
        <v>118</v>
      </c>
      <c r="B173" s="15" t="s">
        <v>63</v>
      </c>
      <c r="C173" t="s">
        <v>897</v>
      </c>
      <c r="D173" t="s">
        <v>1232</v>
      </c>
      <c r="E173" t="s">
        <v>278</v>
      </c>
    </row>
    <row r="174" spans="1:5">
      <c r="A174" t="s">
        <v>118</v>
      </c>
      <c r="B174" s="15" t="s">
        <v>232</v>
      </c>
      <c r="C174" t="s">
        <v>897</v>
      </c>
      <c r="D174" t="s">
        <v>233</v>
      </c>
      <c r="E174" t="s">
        <v>278</v>
      </c>
    </row>
    <row r="175" spans="1:5">
      <c r="A175" t="s">
        <v>118</v>
      </c>
      <c r="B175" s="15" t="s">
        <v>64</v>
      </c>
      <c r="C175" t="s">
        <v>897</v>
      </c>
      <c r="D175" t="s">
        <v>1233</v>
      </c>
      <c r="E175" t="s">
        <v>278</v>
      </c>
    </row>
    <row r="176" spans="1:5">
      <c r="A176" t="s">
        <v>118</v>
      </c>
      <c r="B176" s="15" t="s">
        <v>235</v>
      </c>
      <c r="C176" t="s">
        <v>897</v>
      </c>
      <c r="D176" t="s">
        <v>1234</v>
      </c>
      <c r="E176" t="s">
        <v>278</v>
      </c>
    </row>
    <row r="177" spans="1:5">
      <c r="A177" t="s">
        <v>118</v>
      </c>
      <c r="B177" s="15" t="s">
        <v>236</v>
      </c>
      <c r="C177" t="s">
        <v>897</v>
      </c>
      <c r="D177" t="s">
        <v>237</v>
      </c>
      <c r="E177" t="s">
        <v>278</v>
      </c>
    </row>
    <row r="178" spans="1:5">
      <c r="A178" t="s">
        <v>118</v>
      </c>
      <c r="B178" s="15" t="s">
        <v>239</v>
      </c>
      <c r="C178" t="s">
        <v>1081</v>
      </c>
      <c r="D178" t="s">
        <v>1233</v>
      </c>
      <c r="E178" t="s">
        <v>278</v>
      </c>
    </row>
    <row r="179" spans="1:5">
      <c r="A179" t="s">
        <v>118</v>
      </c>
      <c r="B179" s="15" t="s">
        <v>240</v>
      </c>
      <c r="C179" t="s">
        <v>1081</v>
      </c>
      <c r="D179" t="s">
        <v>1234</v>
      </c>
      <c r="E179" t="s">
        <v>278</v>
      </c>
    </row>
    <row r="180" spans="1:5">
      <c r="A180" t="s">
        <v>118</v>
      </c>
      <c r="B180" s="15" t="s">
        <v>241</v>
      </c>
      <c r="C180" t="s">
        <v>1081</v>
      </c>
      <c r="D180" t="s">
        <v>237</v>
      </c>
      <c r="E180" t="s">
        <v>278</v>
      </c>
    </row>
    <row r="181" spans="1:5">
      <c r="A181" t="s">
        <v>118</v>
      </c>
      <c r="B181" s="15" t="s">
        <v>1334</v>
      </c>
      <c r="C181" t="s">
        <v>897</v>
      </c>
      <c r="D181" t="s">
        <v>1335</v>
      </c>
      <c r="E181" t="s">
        <v>278</v>
      </c>
    </row>
    <row r="182" spans="1:5">
      <c r="A182" t="s">
        <v>118</v>
      </c>
      <c r="B182" s="15" t="s">
        <v>1336</v>
      </c>
      <c r="C182" t="s">
        <v>897</v>
      </c>
      <c r="D182" t="s">
        <v>1337</v>
      </c>
      <c r="E182" t="s">
        <v>278</v>
      </c>
    </row>
    <row r="183" spans="1:5">
      <c r="A183" t="s">
        <v>118</v>
      </c>
      <c r="B183" s="15" t="s">
        <v>250</v>
      </c>
      <c r="C183" t="s">
        <v>1081</v>
      </c>
      <c r="D183" t="s">
        <v>1335</v>
      </c>
      <c r="E183" t="s">
        <v>278</v>
      </c>
    </row>
    <row r="184" spans="1:5">
      <c r="A184" t="s">
        <v>118</v>
      </c>
      <c r="B184" s="15" t="s">
        <v>251</v>
      </c>
      <c r="C184" t="s">
        <v>1081</v>
      </c>
      <c r="D184" t="s">
        <v>1337</v>
      </c>
      <c r="E184" t="s">
        <v>278</v>
      </c>
    </row>
    <row r="185" spans="1:5">
      <c r="A185" t="s">
        <v>118</v>
      </c>
      <c r="B185" s="15" t="s">
        <v>252</v>
      </c>
      <c r="C185" t="s">
        <v>897</v>
      </c>
      <c r="D185" t="s">
        <v>1086</v>
      </c>
      <c r="E185" t="s">
        <v>278</v>
      </c>
    </row>
    <row r="186" spans="1:5">
      <c r="A186" t="s">
        <v>118</v>
      </c>
      <c r="B186" s="15" t="s">
        <v>1087</v>
      </c>
      <c r="C186" t="s">
        <v>897</v>
      </c>
      <c r="D186" t="s">
        <v>1088</v>
      </c>
      <c r="E186" t="s">
        <v>278</v>
      </c>
    </row>
    <row r="187" spans="1:5">
      <c r="A187" t="s">
        <v>118</v>
      </c>
      <c r="B187" s="15" t="s">
        <v>1089</v>
      </c>
      <c r="C187" t="s">
        <v>897</v>
      </c>
      <c r="D187" t="s">
        <v>1090</v>
      </c>
      <c r="E187" t="s">
        <v>278</v>
      </c>
    </row>
    <row r="188" spans="1:5">
      <c r="A188" t="s">
        <v>118</v>
      </c>
      <c r="B188" s="15" t="s">
        <v>1091</v>
      </c>
      <c r="C188" t="s">
        <v>897</v>
      </c>
      <c r="D188" t="s">
        <v>502</v>
      </c>
      <c r="E188" t="s">
        <v>278</v>
      </c>
    </row>
    <row r="189" spans="1:5">
      <c r="A189" t="s">
        <v>118</v>
      </c>
      <c r="B189" s="15" t="s">
        <v>503</v>
      </c>
      <c r="C189" t="s">
        <v>1081</v>
      </c>
      <c r="D189" t="s">
        <v>1090</v>
      </c>
      <c r="E189" t="s">
        <v>278</v>
      </c>
    </row>
    <row r="190" spans="1:5">
      <c r="A190" t="s">
        <v>118</v>
      </c>
      <c r="B190" s="15" t="s">
        <v>862</v>
      </c>
      <c r="C190" t="s">
        <v>1081</v>
      </c>
      <c r="D190" t="s">
        <v>502</v>
      </c>
      <c r="E190" t="s">
        <v>278</v>
      </c>
    </row>
    <row r="191" spans="1:5">
      <c r="A191" t="s">
        <v>118</v>
      </c>
      <c r="B191" s="15" t="s">
        <v>741</v>
      </c>
      <c r="C191" t="s">
        <v>897</v>
      </c>
      <c r="D191" t="s">
        <v>1308</v>
      </c>
      <c r="E191" t="s">
        <v>278</v>
      </c>
    </row>
    <row r="192" spans="1:5">
      <c r="A192" t="s">
        <v>118</v>
      </c>
      <c r="B192" s="15" t="s">
        <v>742</v>
      </c>
      <c r="C192" t="s">
        <v>897</v>
      </c>
      <c r="D192" t="s">
        <v>1309</v>
      </c>
      <c r="E192" t="s">
        <v>278</v>
      </c>
    </row>
    <row r="193" spans="1:5">
      <c r="A193" t="s">
        <v>118</v>
      </c>
      <c r="B193" s="15" t="s">
        <v>863</v>
      </c>
      <c r="C193" t="s">
        <v>897</v>
      </c>
      <c r="D193" t="s">
        <v>104</v>
      </c>
      <c r="E193" t="s">
        <v>713</v>
      </c>
    </row>
    <row r="194" spans="1:5">
      <c r="A194" t="s">
        <v>118</v>
      </c>
      <c r="B194" s="15" t="s">
        <v>714</v>
      </c>
      <c r="C194" t="s">
        <v>897</v>
      </c>
      <c r="D194" t="s">
        <v>163</v>
      </c>
      <c r="E194" t="s">
        <v>713</v>
      </c>
    </row>
    <row r="195" spans="1:5">
      <c r="A195" t="s">
        <v>118</v>
      </c>
      <c r="B195" s="15" t="s">
        <v>994</v>
      </c>
      <c r="C195" t="s">
        <v>1081</v>
      </c>
      <c r="D195" t="s">
        <v>104</v>
      </c>
      <c r="E195" t="s">
        <v>713</v>
      </c>
    </row>
    <row r="196" spans="1:5">
      <c r="A196" t="s">
        <v>118</v>
      </c>
      <c r="B196" s="15" t="s">
        <v>164</v>
      </c>
      <c r="C196" t="s">
        <v>1081</v>
      </c>
      <c r="D196" t="s">
        <v>163</v>
      </c>
      <c r="E196" t="s">
        <v>713</v>
      </c>
    </row>
    <row r="197" spans="1:5">
      <c r="A197" t="s">
        <v>118</v>
      </c>
      <c r="B197" s="15" t="s">
        <v>102</v>
      </c>
      <c r="C197" t="s">
        <v>1147</v>
      </c>
      <c r="D197" t="s">
        <v>71</v>
      </c>
      <c r="E197" t="s">
        <v>713</v>
      </c>
    </row>
    <row r="198" spans="1:5">
      <c r="A198" t="s">
        <v>118</v>
      </c>
      <c r="B198" s="15" t="s">
        <v>379</v>
      </c>
      <c r="C198" t="s">
        <v>1147</v>
      </c>
      <c r="D198" t="s">
        <v>821</v>
      </c>
      <c r="E198" t="s">
        <v>713</v>
      </c>
    </row>
    <row r="199" spans="1:5">
      <c r="A199" t="s">
        <v>118</v>
      </c>
      <c r="B199" s="15" t="s">
        <v>446</v>
      </c>
      <c r="C199" t="s">
        <v>1071</v>
      </c>
      <c r="D199" t="s">
        <v>65</v>
      </c>
      <c r="E199" t="s">
        <v>713</v>
      </c>
    </row>
    <row r="200" spans="1:5">
      <c r="A200" t="s">
        <v>118</v>
      </c>
      <c r="B200" s="15" t="s">
        <v>72</v>
      </c>
      <c r="C200" t="s">
        <v>897</v>
      </c>
      <c r="D200" t="s">
        <v>73</v>
      </c>
      <c r="E200" t="s">
        <v>713</v>
      </c>
    </row>
    <row r="201" spans="1:5">
      <c r="A201" t="s">
        <v>118</v>
      </c>
      <c r="B201" s="15" t="s">
        <v>74</v>
      </c>
      <c r="C201" t="s">
        <v>1152</v>
      </c>
      <c r="D201" t="s">
        <v>73</v>
      </c>
      <c r="E201" t="s">
        <v>713</v>
      </c>
    </row>
    <row r="202" spans="1:5">
      <c r="A202" t="s">
        <v>118</v>
      </c>
      <c r="B202" s="15" t="s">
        <v>743</v>
      </c>
      <c r="C202" t="s">
        <v>569</v>
      </c>
      <c r="D202" t="s">
        <v>73</v>
      </c>
      <c r="E202" t="s">
        <v>713</v>
      </c>
    </row>
    <row r="203" spans="1:5">
      <c r="A203" t="s">
        <v>118</v>
      </c>
      <c r="B203" s="15" t="s">
        <v>905</v>
      </c>
      <c r="C203" t="s">
        <v>897</v>
      </c>
      <c r="D203" t="s">
        <v>1092</v>
      </c>
      <c r="E203" t="s">
        <v>713</v>
      </c>
    </row>
    <row r="204" spans="1:5">
      <c r="A204" t="s">
        <v>118</v>
      </c>
      <c r="B204" s="15" t="s">
        <v>1093</v>
      </c>
      <c r="C204" t="s">
        <v>897</v>
      </c>
      <c r="D204" t="s">
        <v>830</v>
      </c>
      <c r="E204" t="s">
        <v>713</v>
      </c>
    </row>
    <row r="205" spans="1:5">
      <c r="A205" t="s">
        <v>118</v>
      </c>
      <c r="B205" s="15" t="s">
        <v>831</v>
      </c>
      <c r="C205" t="s">
        <v>897</v>
      </c>
      <c r="D205" t="s">
        <v>1069</v>
      </c>
      <c r="E205" t="s">
        <v>713</v>
      </c>
    </row>
    <row r="206" spans="1:5">
      <c r="A206" t="s">
        <v>118</v>
      </c>
      <c r="B206" s="15" t="s">
        <v>1070</v>
      </c>
      <c r="C206" t="s">
        <v>897</v>
      </c>
      <c r="D206" t="s">
        <v>125</v>
      </c>
      <c r="E206" t="s">
        <v>713</v>
      </c>
    </row>
    <row r="207" spans="1:5">
      <c r="A207" t="s">
        <v>118</v>
      </c>
      <c r="B207" s="15" t="s">
        <v>18</v>
      </c>
      <c r="C207" t="s">
        <v>1081</v>
      </c>
      <c r="D207" t="s">
        <v>1092</v>
      </c>
      <c r="E207" t="s">
        <v>713</v>
      </c>
    </row>
    <row r="208" spans="1:5">
      <c r="A208" t="s">
        <v>118</v>
      </c>
      <c r="B208" s="15" t="s">
        <v>19</v>
      </c>
      <c r="C208" t="s">
        <v>1081</v>
      </c>
      <c r="D208" t="s">
        <v>830</v>
      </c>
      <c r="E208" t="s">
        <v>713</v>
      </c>
    </row>
    <row r="209" spans="1:5">
      <c r="A209" t="s">
        <v>118</v>
      </c>
      <c r="B209" s="15" t="s">
        <v>20</v>
      </c>
      <c r="C209" t="s">
        <v>1081</v>
      </c>
      <c r="D209" t="s">
        <v>1069</v>
      </c>
      <c r="E209" t="s">
        <v>713</v>
      </c>
    </row>
    <row r="210" spans="1:5">
      <c r="A210" t="s">
        <v>118</v>
      </c>
      <c r="B210" s="15" t="s">
        <v>21</v>
      </c>
      <c r="C210" t="s">
        <v>1081</v>
      </c>
      <c r="D210" t="s">
        <v>125</v>
      </c>
      <c r="E210" t="s">
        <v>713</v>
      </c>
    </row>
    <row r="211" spans="1:5">
      <c r="A211" t="s">
        <v>118</v>
      </c>
      <c r="B211" s="15" t="s">
        <v>464</v>
      </c>
      <c r="C211" t="s">
        <v>897</v>
      </c>
      <c r="D211" t="s">
        <v>465</v>
      </c>
      <c r="E211" t="s">
        <v>713</v>
      </c>
    </row>
    <row r="212" spans="1:5">
      <c r="A212" t="s">
        <v>118</v>
      </c>
      <c r="B212" s="15" t="s">
        <v>466</v>
      </c>
      <c r="C212" t="s">
        <v>897</v>
      </c>
      <c r="D212" t="s">
        <v>467</v>
      </c>
      <c r="E212" t="s">
        <v>713</v>
      </c>
    </row>
    <row r="213" spans="1:5">
      <c r="A213" t="s">
        <v>118</v>
      </c>
      <c r="B213" s="15" t="s">
        <v>1434</v>
      </c>
      <c r="C213" t="s">
        <v>1081</v>
      </c>
      <c r="D213" t="s">
        <v>465</v>
      </c>
      <c r="E213" t="s">
        <v>713</v>
      </c>
    </row>
    <row r="214" spans="1:5">
      <c r="A214" t="s">
        <v>118</v>
      </c>
      <c r="B214" s="15" t="s">
        <v>793</v>
      </c>
      <c r="C214" t="s">
        <v>1081</v>
      </c>
      <c r="D214" t="s">
        <v>467</v>
      </c>
      <c r="E214" t="s">
        <v>713</v>
      </c>
    </row>
    <row r="215" spans="1:5">
      <c r="A215" t="s">
        <v>118</v>
      </c>
      <c r="B215" s="15" t="s">
        <v>794</v>
      </c>
      <c r="C215" t="s">
        <v>897</v>
      </c>
      <c r="D215" t="s">
        <v>431</v>
      </c>
      <c r="E215" t="s">
        <v>713</v>
      </c>
    </row>
    <row r="216" spans="1:5">
      <c r="A216" t="s">
        <v>118</v>
      </c>
      <c r="B216" s="15" t="s">
        <v>147</v>
      </c>
      <c r="C216" t="s">
        <v>897</v>
      </c>
      <c r="D216" t="s">
        <v>148</v>
      </c>
      <c r="E216" t="s">
        <v>713</v>
      </c>
    </row>
    <row r="217" spans="1:5">
      <c r="A217" t="s">
        <v>118</v>
      </c>
      <c r="B217" s="15" t="s">
        <v>149</v>
      </c>
      <c r="C217" t="s">
        <v>897</v>
      </c>
      <c r="D217" t="s">
        <v>150</v>
      </c>
      <c r="E217" t="s">
        <v>713</v>
      </c>
    </row>
    <row r="218" spans="1:5">
      <c r="A218" t="s">
        <v>118</v>
      </c>
      <c r="B218" s="15" t="s">
        <v>151</v>
      </c>
      <c r="C218" t="s">
        <v>897</v>
      </c>
      <c r="D218" t="s">
        <v>152</v>
      </c>
      <c r="E218" t="s">
        <v>713</v>
      </c>
    </row>
    <row r="219" spans="1:5">
      <c r="A219" t="s">
        <v>118</v>
      </c>
      <c r="B219" s="15" t="s">
        <v>153</v>
      </c>
      <c r="C219" t="s">
        <v>1081</v>
      </c>
      <c r="D219" t="s">
        <v>150</v>
      </c>
      <c r="E219" t="s">
        <v>713</v>
      </c>
    </row>
    <row r="220" spans="1:5">
      <c r="A220" t="s">
        <v>118</v>
      </c>
      <c r="B220" s="15" t="s">
        <v>154</v>
      </c>
      <c r="C220" t="s">
        <v>1081</v>
      </c>
      <c r="D220" t="s">
        <v>152</v>
      </c>
      <c r="E220" t="s">
        <v>713</v>
      </c>
    </row>
    <row r="221" spans="1:5">
      <c r="A221" t="s">
        <v>118</v>
      </c>
      <c r="B221" s="15" t="s">
        <v>744</v>
      </c>
      <c r="C221" t="s">
        <v>897</v>
      </c>
      <c r="D221" t="s">
        <v>1310</v>
      </c>
      <c r="E221" t="s">
        <v>713</v>
      </c>
    </row>
    <row r="222" spans="1:5">
      <c r="A222" t="s">
        <v>118</v>
      </c>
      <c r="B222" s="15" t="s">
        <v>155</v>
      </c>
      <c r="C222" t="s">
        <v>120</v>
      </c>
      <c r="D222" t="s">
        <v>156</v>
      </c>
      <c r="E222" t="s">
        <v>157</v>
      </c>
    </row>
    <row r="223" spans="1:5">
      <c r="A223" t="s">
        <v>118</v>
      </c>
      <c r="B223" s="15" t="s">
        <v>158</v>
      </c>
      <c r="C223" t="s">
        <v>120</v>
      </c>
      <c r="D223" t="s">
        <v>159</v>
      </c>
      <c r="E223" t="s">
        <v>157</v>
      </c>
    </row>
    <row r="224" spans="1:5">
      <c r="A224" t="s">
        <v>118</v>
      </c>
      <c r="B224" s="15" t="s">
        <v>160</v>
      </c>
      <c r="C224" t="s">
        <v>120</v>
      </c>
      <c r="D224" t="s">
        <v>1104</v>
      </c>
      <c r="E224" t="s">
        <v>157</v>
      </c>
    </row>
    <row r="225" spans="1:5">
      <c r="A225" t="s">
        <v>118</v>
      </c>
      <c r="B225" s="15" t="s">
        <v>957</v>
      </c>
      <c r="C225" t="s">
        <v>120</v>
      </c>
      <c r="D225" t="s">
        <v>958</v>
      </c>
      <c r="E225" t="s">
        <v>157</v>
      </c>
    </row>
    <row r="226" spans="1:5">
      <c r="A226" t="s">
        <v>118</v>
      </c>
      <c r="B226" s="15" t="s">
        <v>1105</v>
      </c>
      <c r="C226" t="s">
        <v>120</v>
      </c>
      <c r="D226" t="s">
        <v>1108</v>
      </c>
      <c r="E226" t="s">
        <v>157</v>
      </c>
    </row>
    <row r="227" spans="1:5">
      <c r="A227" t="s">
        <v>118</v>
      </c>
      <c r="B227" s="15" t="s">
        <v>1109</v>
      </c>
      <c r="C227" t="s">
        <v>120</v>
      </c>
      <c r="D227" t="s">
        <v>497</v>
      </c>
      <c r="E227" t="s">
        <v>157</v>
      </c>
    </row>
    <row r="228" spans="1:5">
      <c r="A228" t="s">
        <v>118</v>
      </c>
      <c r="B228" s="15" t="s">
        <v>614</v>
      </c>
      <c r="C228" t="s">
        <v>841</v>
      </c>
      <c r="D228" t="s">
        <v>85</v>
      </c>
      <c r="E228" t="s">
        <v>613</v>
      </c>
    </row>
    <row r="229" spans="1:5">
      <c r="A229" t="s">
        <v>118</v>
      </c>
      <c r="B229" s="15" t="s">
        <v>1193</v>
      </c>
      <c r="C229" t="s">
        <v>447</v>
      </c>
      <c r="D229" t="s">
        <v>85</v>
      </c>
      <c r="E229" t="s">
        <v>613</v>
      </c>
    </row>
    <row r="230" spans="1:5">
      <c r="A230" t="s">
        <v>118</v>
      </c>
      <c r="B230" s="15" t="s">
        <v>874</v>
      </c>
      <c r="C230" t="s">
        <v>891</v>
      </c>
      <c r="D230" t="s">
        <v>995</v>
      </c>
      <c r="E230" t="s">
        <v>613</v>
      </c>
    </row>
    <row r="231" spans="1:5">
      <c r="A231" t="s">
        <v>118</v>
      </c>
      <c r="B231" s="15" t="s">
        <v>1228</v>
      </c>
      <c r="C231" t="s">
        <v>891</v>
      </c>
      <c r="D231" t="s">
        <v>892</v>
      </c>
      <c r="E231" t="s">
        <v>613</v>
      </c>
    </row>
    <row r="232" spans="1:5">
      <c r="A232" t="s">
        <v>118</v>
      </c>
      <c r="B232" s="15" t="s">
        <v>893</v>
      </c>
      <c r="C232" t="s">
        <v>1050</v>
      </c>
      <c r="D232" t="s">
        <v>892</v>
      </c>
      <c r="E232" t="s">
        <v>613</v>
      </c>
    </row>
    <row r="233" spans="1:5">
      <c r="A233" t="s">
        <v>118</v>
      </c>
      <c r="B233" s="15" t="s">
        <v>1172</v>
      </c>
      <c r="C233" t="s">
        <v>1053</v>
      </c>
      <c r="D233" t="s">
        <v>995</v>
      </c>
      <c r="E233" t="s">
        <v>613</v>
      </c>
    </row>
    <row r="234" spans="1:5">
      <c r="A234" t="s">
        <v>118</v>
      </c>
      <c r="B234" s="15" t="s">
        <v>894</v>
      </c>
      <c r="C234" t="s">
        <v>1053</v>
      </c>
      <c r="D234" t="s">
        <v>892</v>
      </c>
      <c r="E234" t="s">
        <v>613</v>
      </c>
    </row>
    <row r="235" spans="1:5">
      <c r="A235" t="s">
        <v>118</v>
      </c>
      <c r="B235" s="15" t="s">
        <v>123</v>
      </c>
      <c r="C235" t="s">
        <v>891</v>
      </c>
      <c r="D235" t="s">
        <v>1051</v>
      </c>
      <c r="E235" t="s">
        <v>613</v>
      </c>
    </row>
    <row r="236" spans="1:5">
      <c r="A236" t="s">
        <v>118</v>
      </c>
      <c r="B236" s="15" t="s">
        <v>1049</v>
      </c>
      <c r="C236" t="s">
        <v>1050</v>
      </c>
      <c r="D236" t="s">
        <v>1051</v>
      </c>
      <c r="E236" t="s">
        <v>613</v>
      </c>
    </row>
    <row r="237" spans="1:5">
      <c r="A237" t="s">
        <v>118</v>
      </c>
      <c r="B237" s="15" t="s">
        <v>1052</v>
      </c>
      <c r="C237" t="s">
        <v>1053</v>
      </c>
      <c r="D237" t="s">
        <v>1051</v>
      </c>
      <c r="E237" t="s">
        <v>613</v>
      </c>
    </row>
    <row r="238" spans="1:5">
      <c r="A238" t="s">
        <v>118</v>
      </c>
      <c r="B238" s="15" t="s">
        <v>124</v>
      </c>
      <c r="C238" t="s">
        <v>891</v>
      </c>
      <c r="D238" t="s">
        <v>769</v>
      </c>
      <c r="E238" t="s">
        <v>613</v>
      </c>
    </row>
    <row r="239" spans="1:5">
      <c r="A239" t="s">
        <v>118</v>
      </c>
      <c r="B239" s="15" t="s">
        <v>768</v>
      </c>
      <c r="C239" t="s">
        <v>1050</v>
      </c>
      <c r="D239" t="s">
        <v>769</v>
      </c>
      <c r="E239" t="s">
        <v>613</v>
      </c>
    </row>
    <row r="240" spans="1:5">
      <c r="A240" t="s">
        <v>118</v>
      </c>
      <c r="B240" s="15" t="s">
        <v>770</v>
      </c>
      <c r="C240" t="s">
        <v>1053</v>
      </c>
      <c r="D240" t="s">
        <v>769</v>
      </c>
      <c r="E240" t="s">
        <v>613</v>
      </c>
    </row>
    <row r="241" spans="1:5">
      <c r="A241" t="s">
        <v>118</v>
      </c>
      <c r="B241" s="15" t="s">
        <v>173</v>
      </c>
      <c r="C241" t="s">
        <v>891</v>
      </c>
      <c r="D241" t="s">
        <v>774</v>
      </c>
      <c r="E241" t="s">
        <v>613</v>
      </c>
    </row>
    <row r="242" spans="1:5">
      <c r="A242" t="s">
        <v>118</v>
      </c>
      <c r="B242" s="15" t="s">
        <v>777</v>
      </c>
      <c r="C242" t="s">
        <v>1050</v>
      </c>
      <c r="D242" t="s">
        <v>774</v>
      </c>
      <c r="E242" t="s">
        <v>613</v>
      </c>
    </row>
    <row r="243" spans="1:5">
      <c r="A243" t="s">
        <v>118</v>
      </c>
      <c r="B243" s="15" t="s">
        <v>773</v>
      </c>
      <c r="C243" t="s">
        <v>1053</v>
      </c>
      <c r="D243" t="s">
        <v>774</v>
      </c>
      <c r="E243" t="s">
        <v>613</v>
      </c>
    </row>
    <row r="244" spans="1:5">
      <c r="A244" t="s">
        <v>118</v>
      </c>
      <c r="B244" s="15" t="s">
        <v>1082</v>
      </c>
      <c r="C244" t="s">
        <v>188</v>
      </c>
      <c r="D244" t="s">
        <v>189</v>
      </c>
      <c r="E244" t="s">
        <v>613</v>
      </c>
    </row>
    <row r="245" spans="1:5">
      <c r="A245" t="s">
        <v>118</v>
      </c>
      <c r="B245" s="15" t="s">
        <v>1106</v>
      </c>
      <c r="C245" t="s">
        <v>1107</v>
      </c>
      <c r="D245" t="s">
        <v>189</v>
      </c>
      <c r="E245" t="s">
        <v>613</v>
      </c>
    </row>
    <row r="246" spans="1:5">
      <c r="A246" t="s">
        <v>118</v>
      </c>
      <c r="B246" s="15" t="s">
        <v>1131</v>
      </c>
      <c r="C246" t="s">
        <v>1132</v>
      </c>
      <c r="D246" t="s">
        <v>189</v>
      </c>
      <c r="E246" t="s">
        <v>613</v>
      </c>
    </row>
    <row r="247" spans="1:5">
      <c r="A247" t="s">
        <v>118</v>
      </c>
      <c r="B247" s="15" t="s">
        <v>745</v>
      </c>
      <c r="C247" t="s">
        <v>1311</v>
      </c>
      <c r="D247" t="s">
        <v>1312</v>
      </c>
      <c r="E247" t="s">
        <v>613</v>
      </c>
    </row>
    <row r="248" spans="1:5">
      <c r="A248" t="s">
        <v>118</v>
      </c>
      <c r="B248" s="15" t="s">
        <v>746</v>
      </c>
      <c r="C248" t="s">
        <v>1311</v>
      </c>
      <c r="D248" t="s">
        <v>1313</v>
      </c>
      <c r="E248" t="s">
        <v>613</v>
      </c>
    </row>
    <row r="249" spans="1:5">
      <c r="A249" t="s">
        <v>118</v>
      </c>
      <c r="B249" s="15" t="s">
        <v>747</v>
      </c>
      <c r="C249" t="s">
        <v>1134</v>
      </c>
      <c r="D249" t="s">
        <v>1312</v>
      </c>
      <c r="E249" t="s">
        <v>613</v>
      </c>
    </row>
    <row r="250" spans="1:5">
      <c r="A250" t="s">
        <v>118</v>
      </c>
      <c r="B250" s="15" t="s">
        <v>748</v>
      </c>
      <c r="C250" t="s">
        <v>1134</v>
      </c>
      <c r="D250" t="s">
        <v>1313</v>
      </c>
      <c r="E250" t="s">
        <v>613</v>
      </c>
    </row>
    <row r="251" spans="1:5">
      <c r="A251" t="s">
        <v>118</v>
      </c>
      <c r="B251" s="15" t="s">
        <v>1133</v>
      </c>
      <c r="C251" t="s">
        <v>1134</v>
      </c>
      <c r="D251" t="s">
        <v>189</v>
      </c>
      <c r="E251" t="s">
        <v>613</v>
      </c>
    </row>
    <row r="252" spans="1:5">
      <c r="A252" t="s">
        <v>118</v>
      </c>
      <c r="B252" s="15" t="s">
        <v>1135</v>
      </c>
      <c r="C252" t="s">
        <v>1050</v>
      </c>
      <c r="D252" t="s">
        <v>189</v>
      </c>
      <c r="E252" t="s">
        <v>613</v>
      </c>
    </row>
    <row r="253" spans="1:5">
      <c r="A253" t="s">
        <v>118</v>
      </c>
      <c r="B253" s="15" t="s">
        <v>1136</v>
      </c>
      <c r="C253" t="s">
        <v>1053</v>
      </c>
      <c r="D253" t="s">
        <v>189</v>
      </c>
      <c r="E253" t="s">
        <v>613</v>
      </c>
    </row>
    <row r="254" spans="1:5">
      <c r="A254" t="s">
        <v>118</v>
      </c>
      <c r="B254" s="15" t="s">
        <v>617</v>
      </c>
      <c r="C254" t="s">
        <v>891</v>
      </c>
      <c r="D254" t="s">
        <v>1094</v>
      </c>
      <c r="E254" t="s">
        <v>613</v>
      </c>
    </row>
    <row r="255" spans="1:5">
      <c r="A255" t="s">
        <v>118</v>
      </c>
      <c r="B255" s="15" t="s">
        <v>585</v>
      </c>
      <c r="C255" t="s">
        <v>891</v>
      </c>
      <c r="D255" t="s">
        <v>1254</v>
      </c>
      <c r="E255" t="s">
        <v>613</v>
      </c>
    </row>
    <row r="256" spans="1:5">
      <c r="A256" t="s">
        <v>118</v>
      </c>
      <c r="B256" s="15" t="s">
        <v>1253</v>
      </c>
      <c r="C256" t="s">
        <v>1050</v>
      </c>
      <c r="D256" t="s">
        <v>1254</v>
      </c>
      <c r="E256" t="s">
        <v>613</v>
      </c>
    </row>
    <row r="257" spans="1:5">
      <c r="A257" t="s">
        <v>118</v>
      </c>
      <c r="B257" s="15" t="s">
        <v>586</v>
      </c>
      <c r="C257" t="s">
        <v>1053</v>
      </c>
      <c r="D257" t="s">
        <v>1254</v>
      </c>
      <c r="E257" t="s">
        <v>613</v>
      </c>
    </row>
    <row r="258" spans="1:5">
      <c r="A258" t="s">
        <v>118</v>
      </c>
      <c r="B258" s="15" t="s">
        <v>435</v>
      </c>
      <c r="C258" t="s">
        <v>1245</v>
      </c>
      <c r="D258" t="s">
        <v>824</v>
      </c>
      <c r="E258" t="s">
        <v>613</v>
      </c>
    </row>
    <row r="259" spans="1:5">
      <c r="A259" t="s">
        <v>118</v>
      </c>
      <c r="B259" s="15" t="s">
        <v>823</v>
      </c>
      <c r="C259" t="s">
        <v>891</v>
      </c>
      <c r="D259" t="s">
        <v>824</v>
      </c>
      <c r="E259" t="s">
        <v>613</v>
      </c>
    </row>
    <row r="260" spans="1:5">
      <c r="A260" t="s">
        <v>118</v>
      </c>
      <c r="B260" s="15" t="s">
        <v>815</v>
      </c>
      <c r="C260" t="s">
        <v>499</v>
      </c>
      <c r="D260" t="s">
        <v>816</v>
      </c>
      <c r="E260" t="s">
        <v>613</v>
      </c>
    </row>
    <row r="261" spans="1:5">
      <c r="A261" t="s">
        <v>118</v>
      </c>
      <c r="B261" s="15" t="s">
        <v>95</v>
      </c>
      <c r="C261" t="s">
        <v>841</v>
      </c>
      <c r="D261" t="s">
        <v>588</v>
      </c>
      <c r="E261" t="s">
        <v>94</v>
      </c>
    </row>
    <row r="262" spans="1:5">
      <c r="A262" t="s">
        <v>118</v>
      </c>
      <c r="B262" s="15" t="s">
        <v>97</v>
      </c>
      <c r="C262" t="s">
        <v>447</v>
      </c>
      <c r="D262" t="s">
        <v>588</v>
      </c>
      <c r="E262" t="s">
        <v>94</v>
      </c>
    </row>
    <row r="263" spans="1:5">
      <c r="A263" t="s">
        <v>118</v>
      </c>
      <c r="B263" s="15" t="s">
        <v>1173</v>
      </c>
      <c r="C263" t="s">
        <v>890</v>
      </c>
      <c r="D263" t="s">
        <v>995</v>
      </c>
      <c r="E263" t="s">
        <v>94</v>
      </c>
    </row>
    <row r="264" spans="1:5">
      <c r="A264" t="s">
        <v>118</v>
      </c>
      <c r="B264" s="15" t="s">
        <v>115</v>
      </c>
      <c r="C264" t="s">
        <v>890</v>
      </c>
      <c r="D264" t="s">
        <v>892</v>
      </c>
      <c r="E264" t="s">
        <v>94</v>
      </c>
    </row>
    <row r="265" spans="1:5">
      <c r="A265" t="s">
        <v>118</v>
      </c>
      <c r="B265" s="15" t="s">
        <v>174</v>
      </c>
      <c r="C265" t="s">
        <v>1213</v>
      </c>
      <c r="D265" t="s">
        <v>892</v>
      </c>
      <c r="E265" t="s">
        <v>94</v>
      </c>
    </row>
    <row r="266" spans="1:5">
      <c r="A266" t="s">
        <v>118</v>
      </c>
      <c r="B266" s="15" t="s">
        <v>1174</v>
      </c>
      <c r="C266" t="s">
        <v>418</v>
      </c>
      <c r="D266" t="s">
        <v>995</v>
      </c>
      <c r="E266" t="s">
        <v>94</v>
      </c>
    </row>
    <row r="267" spans="1:5">
      <c r="A267" t="s">
        <v>118</v>
      </c>
      <c r="B267" s="15" t="s">
        <v>658</v>
      </c>
      <c r="C267" t="s">
        <v>418</v>
      </c>
      <c r="D267" t="s">
        <v>892</v>
      </c>
      <c r="E267" t="s">
        <v>94</v>
      </c>
    </row>
    <row r="268" spans="1:5">
      <c r="A268" t="s">
        <v>118</v>
      </c>
      <c r="B268" s="15" t="s">
        <v>116</v>
      </c>
      <c r="C268" t="s">
        <v>890</v>
      </c>
      <c r="D268" t="s">
        <v>1214</v>
      </c>
      <c r="E268" t="s">
        <v>94</v>
      </c>
    </row>
    <row r="269" spans="1:5">
      <c r="A269" t="s">
        <v>118</v>
      </c>
      <c r="B269" s="15" t="s">
        <v>667</v>
      </c>
      <c r="C269" t="s">
        <v>1213</v>
      </c>
      <c r="D269" t="s">
        <v>1214</v>
      </c>
      <c r="E269" t="s">
        <v>94</v>
      </c>
    </row>
    <row r="270" spans="1:5">
      <c r="A270" t="s">
        <v>118</v>
      </c>
      <c r="B270" s="15" t="s">
        <v>636</v>
      </c>
      <c r="C270" t="s">
        <v>418</v>
      </c>
      <c r="D270" t="s">
        <v>1214</v>
      </c>
      <c r="E270" t="s">
        <v>94</v>
      </c>
    </row>
    <row r="271" spans="1:5">
      <c r="A271" t="s">
        <v>118</v>
      </c>
      <c r="B271" s="15" t="s">
        <v>181</v>
      </c>
      <c r="C271" t="s">
        <v>890</v>
      </c>
      <c r="D271" t="s">
        <v>392</v>
      </c>
      <c r="E271" t="s">
        <v>94</v>
      </c>
    </row>
    <row r="272" spans="1:5">
      <c r="A272" t="s">
        <v>118</v>
      </c>
      <c r="B272" s="15" t="s">
        <v>391</v>
      </c>
      <c r="C272" t="s">
        <v>1213</v>
      </c>
      <c r="D272" t="s">
        <v>392</v>
      </c>
      <c r="E272" t="s">
        <v>94</v>
      </c>
    </row>
    <row r="273" spans="1:5">
      <c r="A273" t="s">
        <v>118</v>
      </c>
      <c r="B273" s="15" t="s">
        <v>859</v>
      </c>
      <c r="C273" t="s">
        <v>418</v>
      </c>
      <c r="D273" t="s">
        <v>392</v>
      </c>
      <c r="E273" t="s">
        <v>94</v>
      </c>
    </row>
    <row r="274" spans="1:5">
      <c r="A274" t="s">
        <v>118</v>
      </c>
      <c r="B274" s="15" t="s">
        <v>182</v>
      </c>
      <c r="C274" t="s">
        <v>890</v>
      </c>
      <c r="D274" t="s">
        <v>506</v>
      </c>
      <c r="E274" t="s">
        <v>94</v>
      </c>
    </row>
    <row r="275" spans="1:5">
      <c r="A275" t="s">
        <v>118</v>
      </c>
      <c r="B275" s="15" t="s">
        <v>505</v>
      </c>
      <c r="C275" t="s">
        <v>1213</v>
      </c>
      <c r="D275" t="s">
        <v>506</v>
      </c>
      <c r="E275" t="s">
        <v>94</v>
      </c>
    </row>
    <row r="276" spans="1:5">
      <c r="A276" t="s">
        <v>118</v>
      </c>
      <c r="B276" s="15" t="s">
        <v>507</v>
      </c>
      <c r="C276" t="s">
        <v>418</v>
      </c>
      <c r="D276" t="s">
        <v>506</v>
      </c>
      <c r="E276" t="s">
        <v>94</v>
      </c>
    </row>
    <row r="277" spans="1:5">
      <c r="A277" t="s">
        <v>118</v>
      </c>
      <c r="B277" s="15" t="s">
        <v>508</v>
      </c>
      <c r="C277" t="s">
        <v>705</v>
      </c>
      <c r="D277" t="s">
        <v>189</v>
      </c>
      <c r="E277" t="s">
        <v>94</v>
      </c>
    </row>
    <row r="278" spans="1:5">
      <c r="A278" t="s">
        <v>118</v>
      </c>
      <c r="B278" s="15" t="s">
        <v>706</v>
      </c>
      <c r="C278" t="s">
        <v>707</v>
      </c>
      <c r="D278" t="s">
        <v>189</v>
      </c>
      <c r="E278" t="s">
        <v>94</v>
      </c>
    </row>
    <row r="279" spans="1:5">
      <c r="A279" t="s">
        <v>118</v>
      </c>
      <c r="B279" s="15" t="s">
        <v>708</v>
      </c>
      <c r="C279" t="s">
        <v>141</v>
      </c>
      <c r="D279" t="s">
        <v>189</v>
      </c>
      <c r="E279" t="s">
        <v>94</v>
      </c>
    </row>
    <row r="280" spans="1:5">
      <c r="A280" t="s">
        <v>118</v>
      </c>
      <c r="B280" s="15" t="s">
        <v>751</v>
      </c>
      <c r="C280" t="s">
        <v>1314</v>
      </c>
      <c r="D280" t="s">
        <v>1312</v>
      </c>
      <c r="E280" t="s">
        <v>94</v>
      </c>
    </row>
    <row r="281" spans="1:5">
      <c r="A281" t="s">
        <v>118</v>
      </c>
      <c r="B281" s="15" t="s">
        <v>752</v>
      </c>
      <c r="C281" t="s">
        <v>143</v>
      </c>
      <c r="D281" t="s">
        <v>1312</v>
      </c>
      <c r="E281" t="s">
        <v>94</v>
      </c>
    </row>
    <row r="282" spans="1:5">
      <c r="A282" t="s">
        <v>118</v>
      </c>
      <c r="B282" s="15" t="s">
        <v>142</v>
      </c>
      <c r="C282" t="s">
        <v>143</v>
      </c>
      <c r="D282" t="s">
        <v>189</v>
      </c>
      <c r="E282" t="s">
        <v>94</v>
      </c>
    </row>
    <row r="283" spans="1:5">
      <c r="A283" t="s">
        <v>118</v>
      </c>
      <c r="B283" s="15" t="s">
        <v>144</v>
      </c>
      <c r="C283" t="s">
        <v>1213</v>
      </c>
      <c r="D283" t="s">
        <v>189</v>
      </c>
      <c r="E283" t="s">
        <v>94</v>
      </c>
    </row>
    <row r="284" spans="1:5">
      <c r="A284" t="s">
        <v>118</v>
      </c>
      <c r="B284" s="15" t="s">
        <v>145</v>
      </c>
      <c r="C284" t="s">
        <v>418</v>
      </c>
      <c r="D284" t="s">
        <v>189</v>
      </c>
      <c r="E284" t="s">
        <v>94</v>
      </c>
    </row>
    <row r="285" spans="1:5">
      <c r="A285" t="s">
        <v>118</v>
      </c>
      <c r="B285" s="15" t="s">
        <v>501</v>
      </c>
      <c r="C285" t="s">
        <v>890</v>
      </c>
      <c r="D285" t="s">
        <v>616</v>
      </c>
      <c r="E285" t="s">
        <v>94</v>
      </c>
    </row>
    <row r="286" spans="1:5">
      <c r="A286" t="s">
        <v>118</v>
      </c>
      <c r="B286" s="15" t="s">
        <v>77</v>
      </c>
      <c r="C286" t="s">
        <v>890</v>
      </c>
      <c r="D286" t="s">
        <v>1254</v>
      </c>
      <c r="E286" t="s">
        <v>94</v>
      </c>
    </row>
    <row r="287" spans="1:5">
      <c r="A287" t="s">
        <v>118</v>
      </c>
      <c r="B287" s="15" t="s">
        <v>389</v>
      </c>
      <c r="C287" t="s">
        <v>1213</v>
      </c>
      <c r="D287" t="s">
        <v>1254</v>
      </c>
      <c r="E287" t="s">
        <v>94</v>
      </c>
    </row>
    <row r="288" spans="1:5">
      <c r="A288" t="s">
        <v>118</v>
      </c>
      <c r="B288" s="15" t="s">
        <v>81</v>
      </c>
      <c r="C288" t="s">
        <v>418</v>
      </c>
      <c r="D288" t="s">
        <v>1254</v>
      </c>
      <c r="E288" t="s">
        <v>94</v>
      </c>
    </row>
    <row r="289" spans="1:5">
      <c r="A289" t="s">
        <v>118</v>
      </c>
      <c r="B289" s="15" t="s">
        <v>1246</v>
      </c>
      <c r="C289" t="s">
        <v>1247</v>
      </c>
      <c r="D289" t="s">
        <v>136</v>
      </c>
      <c r="E289" t="s">
        <v>94</v>
      </c>
    </row>
    <row r="290" spans="1:5">
      <c r="A290" t="s">
        <v>118</v>
      </c>
      <c r="B290" s="15" t="s">
        <v>300</v>
      </c>
      <c r="C290" t="s">
        <v>890</v>
      </c>
      <c r="D290" t="s">
        <v>136</v>
      </c>
      <c r="E290" t="s">
        <v>94</v>
      </c>
    </row>
    <row r="291" spans="1:5">
      <c r="A291" t="s">
        <v>118</v>
      </c>
      <c r="B291" s="15" t="s">
        <v>341</v>
      </c>
      <c r="C291" t="s">
        <v>499</v>
      </c>
      <c r="D291" t="s">
        <v>342</v>
      </c>
      <c r="E291" t="s">
        <v>94</v>
      </c>
    </row>
    <row r="292" spans="1:5">
      <c r="A292" t="s">
        <v>118</v>
      </c>
      <c r="B292" s="15" t="s">
        <v>853</v>
      </c>
      <c r="C292" t="s">
        <v>671</v>
      </c>
      <c r="D292" t="s">
        <v>854</v>
      </c>
      <c r="E292" t="s">
        <v>855</v>
      </c>
    </row>
    <row r="293" spans="1:5">
      <c r="A293" t="s">
        <v>118</v>
      </c>
      <c r="B293" s="15" t="s">
        <v>755</v>
      </c>
      <c r="C293" t="s">
        <v>1315</v>
      </c>
      <c r="D293" t="s">
        <v>1316</v>
      </c>
      <c r="E293" t="s">
        <v>855</v>
      </c>
    </row>
    <row r="294" spans="1:5">
      <c r="A294" t="s">
        <v>118</v>
      </c>
      <c r="B294" s="15" t="s">
        <v>856</v>
      </c>
      <c r="C294" t="s">
        <v>671</v>
      </c>
      <c r="D294" t="s">
        <v>857</v>
      </c>
      <c r="E294" t="s">
        <v>858</v>
      </c>
    </row>
    <row r="295" spans="1:5">
      <c r="A295" t="s">
        <v>118</v>
      </c>
      <c r="B295" s="15" t="s">
        <v>756</v>
      </c>
      <c r="C295" t="s">
        <v>1315</v>
      </c>
      <c r="D295" t="s">
        <v>1317</v>
      </c>
      <c r="E295" t="s">
        <v>858</v>
      </c>
    </row>
    <row r="296" spans="1:5">
      <c r="A296" t="s">
        <v>118</v>
      </c>
      <c r="B296" s="15" t="s">
        <v>822</v>
      </c>
      <c r="C296" t="s">
        <v>671</v>
      </c>
      <c r="D296" t="s">
        <v>864</v>
      </c>
      <c r="E296" t="s">
        <v>865</v>
      </c>
    </row>
    <row r="297" spans="1:5">
      <c r="A297" t="s">
        <v>118</v>
      </c>
      <c r="B297" s="15" t="s">
        <v>757</v>
      </c>
      <c r="C297" t="s">
        <v>1315</v>
      </c>
      <c r="D297" t="s">
        <v>1318</v>
      </c>
      <c r="E297" t="s">
        <v>865</v>
      </c>
    </row>
    <row r="298" spans="1:5">
      <c r="A298" t="s">
        <v>118</v>
      </c>
      <c r="B298" s="15" t="s">
        <v>183</v>
      </c>
      <c r="C298" t="s">
        <v>810</v>
      </c>
      <c r="D298" t="s">
        <v>811</v>
      </c>
      <c r="E298" t="s">
        <v>812</v>
      </c>
    </row>
    <row r="299" spans="1:5">
      <c r="A299" t="s">
        <v>118</v>
      </c>
      <c r="B299" s="15" t="s">
        <v>291</v>
      </c>
      <c r="C299" t="s">
        <v>810</v>
      </c>
      <c r="D299" t="s">
        <v>1235</v>
      </c>
      <c r="E299" t="s">
        <v>812</v>
      </c>
    </row>
    <row r="300" spans="1:5">
      <c r="A300" t="s">
        <v>118</v>
      </c>
      <c r="B300" s="15" t="s">
        <v>813</v>
      </c>
      <c r="C300" t="s">
        <v>810</v>
      </c>
      <c r="D300" t="s">
        <v>449</v>
      </c>
      <c r="E300" t="s">
        <v>812</v>
      </c>
    </row>
    <row r="301" spans="1:5">
      <c r="A301" t="s">
        <v>118</v>
      </c>
      <c r="B301" s="15" t="s">
        <v>1095</v>
      </c>
      <c r="C301" t="s">
        <v>1096</v>
      </c>
      <c r="D301" t="s">
        <v>981</v>
      </c>
      <c r="E301" t="s">
        <v>982</v>
      </c>
    </row>
    <row r="302" spans="1:5">
      <c r="A302" t="s">
        <v>118</v>
      </c>
      <c r="B302" s="15" t="s">
        <v>983</v>
      </c>
      <c r="C302" t="s">
        <v>1096</v>
      </c>
      <c r="D302" t="s">
        <v>984</v>
      </c>
      <c r="E302" t="s">
        <v>985</v>
      </c>
    </row>
    <row r="303" spans="1:5">
      <c r="A303" t="s">
        <v>118</v>
      </c>
      <c r="B303" s="15" t="s">
        <v>986</v>
      </c>
      <c r="C303" t="s">
        <v>1096</v>
      </c>
      <c r="D303" t="s">
        <v>987</v>
      </c>
      <c r="E303" t="s">
        <v>988</v>
      </c>
    </row>
    <row r="304" spans="1:5">
      <c r="A304" t="s">
        <v>118</v>
      </c>
      <c r="B304" s="15" t="s">
        <v>989</v>
      </c>
      <c r="C304" t="s">
        <v>1096</v>
      </c>
      <c r="D304" t="s">
        <v>990</v>
      </c>
      <c r="E304" t="s">
        <v>991</v>
      </c>
    </row>
    <row r="305" spans="1:5">
      <c r="A305" t="s">
        <v>118</v>
      </c>
      <c r="B305" s="15" t="s">
        <v>451</v>
      </c>
      <c r="C305" t="s">
        <v>450</v>
      </c>
      <c r="D305" t="s">
        <v>452</v>
      </c>
      <c r="E305" t="s">
        <v>453</v>
      </c>
    </row>
    <row r="306" spans="1:5">
      <c r="A306" t="s">
        <v>118</v>
      </c>
      <c r="B306" s="15" t="s">
        <v>842</v>
      </c>
      <c r="C306" t="s">
        <v>450</v>
      </c>
      <c r="D306" t="s">
        <v>1236</v>
      </c>
      <c r="E306" t="s">
        <v>843</v>
      </c>
    </row>
    <row r="307" spans="1:5">
      <c r="A307" t="s">
        <v>118</v>
      </c>
      <c r="B307" s="15" t="s">
        <v>759</v>
      </c>
      <c r="C307" t="s">
        <v>1319</v>
      </c>
      <c r="D307" t="s">
        <v>1320</v>
      </c>
      <c r="E307" t="s">
        <v>843</v>
      </c>
    </row>
    <row r="308" spans="1:5">
      <c r="A308" t="s">
        <v>118</v>
      </c>
      <c r="B308" s="15" t="s">
        <v>1330</v>
      </c>
      <c r="C308" t="s">
        <v>450</v>
      </c>
      <c r="D308" t="s">
        <v>1331</v>
      </c>
      <c r="E308" t="s">
        <v>843</v>
      </c>
    </row>
    <row r="309" spans="1:5">
      <c r="A309" t="s">
        <v>118</v>
      </c>
      <c r="B309" s="15" t="s">
        <v>1248</v>
      </c>
      <c r="C309" t="s">
        <v>450</v>
      </c>
      <c r="D309" t="s">
        <v>33</v>
      </c>
      <c r="E309" t="s">
        <v>843</v>
      </c>
    </row>
    <row r="310" spans="1:5">
      <c r="A310" t="s">
        <v>118</v>
      </c>
      <c r="B310" s="15" t="s">
        <v>339</v>
      </c>
      <c r="C310" t="s">
        <v>450</v>
      </c>
      <c r="D310" t="s">
        <v>340</v>
      </c>
      <c r="E310" t="s">
        <v>843</v>
      </c>
    </row>
    <row r="311" spans="1:5">
      <c r="A311" t="s">
        <v>118</v>
      </c>
      <c r="B311" s="15" t="s">
        <v>75</v>
      </c>
      <c r="C311" t="s">
        <v>450</v>
      </c>
      <c r="D311" t="s">
        <v>76</v>
      </c>
      <c r="E311" t="s">
        <v>843</v>
      </c>
    </row>
    <row r="312" spans="1:5">
      <c r="A312" t="s">
        <v>118</v>
      </c>
      <c r="B312" s="15" t="s">
        <v>292</v>
      </c>
      <c r="C312" t="s">
        <v>1165</v>
      </c>
      <c r="D312" t="s">
        <v>76</v>
      </c>
      <c r="E312" t="s">
        <v>843</v>
      </c>
    </row>
    <row r="313" spans="1:5">
      <c r="A313" t="s">
        <v>118</v>
      </c>
      <c r="B313" s="15" t="s">
        <v>343</v>
      </c>
      <c r="C313" t="s">
        <v>450</v>
      </c>
      <c r="D313" t="s">
        <v>455</v>
      </c>
      <c r="E313" t="s">
        <v>843</v>
      </c>
    </row>
    <row r="314" spans="1:5">
      <c r="A314" t="s">
        <v>118</v>
      </c>
      <c r="B314" s="15" t="s">
        <v>867</v>
      </c>
      <c r="C314" t="s">
        <v>450</v>
      </c>
      <c r="D314" t="s">
        <v>868</v>
      </c>
      <c r="E314" t="s">
        <v>869</v>
      </c>
    </row>
    <row r="315" spans="1:5">
      <c r="A315" t="s">
        <v>118</v>
      </c>
      <c r="B315" s="15" t="s">
        <v>870</v>
      </c>
      <c r="C315" t="s">
        <v>871</v>
      </c>
      <c r="D315" t="s">
        <v>839</v>
      </c>
      <c r="E315" t="s">
        <v>840</v>
      </c>
    </row>
    <row r="316" spans="1:5">
      <c r="A316" t="s">
        <v>118</v>
      </c>
      <c r="B316" s="15" t="s">
        <v>872</v>
      </c>
      <c r="C316" t="s">
        <v>1321</v>
      </c>
      <c r="D316" t="s">
        <v>839</v>
      </c>
      <c r="E316" t="s">
        <v>840</v>
      </c>
    </row>
    <row r="317" spans="1:5">
      <c r="A317" t="s">
        <v>118</v>
      </c>
      <c r="B317" s="15" t="s">
        <v>760</v>
      </c>
      <c r="C317" t="s">
        <v>1321</v>
      </c>
      <c r="D317" t="s">
        <v>483</v>
      </c>
      <c r="E317" t="s">
        <v>840</v>
      </c>
    </row>
    <row r="318" spans="1:5">
      <c r="A318" s="2" t="s">
        <v>118</v>
      </c>
      <c r="B318" s="15" t="s">
        <v>1322</v>
      </c>
      <c r="C318" t="s">
        <v>1323</v>
      </c>
      <c r="D318" t="s">
        <v>1324</v>
      </c>
      <c r="E318" t="s">
        <v>873</v>
      </c>
    </row>
    <row r="319" spans="1:5">
      <c r="A319" t="s">
        <v>118</v>
      </c>
      <c r="B319" s="15" t="s">
        <v>34</v>
      </c>
      <c r="C319" t="s">
        <v>810</v>
      </c>
      <c r="D319" t="s">
        <v>35</v>
      </c>
      <c r="E319" t="s">
        <v>36</v>
      </c>
    </row>
    <row r="320" spans="1:5">
      <c r="A320" t="s">
        <v>118</v>
      </c>
      <c r="B320" s="15" t="s">
        <v>37</v>
      </c>
      <c r="C320" t="s">
        <v>1110</v>
      </c>
      <c r="D320" t="s">
        <v>1111</v>
      </c>
      <c r="E320" t="s">
        <v>1112</v>
      </c>
    </row>
    <row r="321" spans="1:5">
      <c r="A321" t="s">
        <v>118</v>
      </c>
      <c r="B321" s="15" t="s">
        <v>1113</v>
      </c>
      <c r="C321" t="s">
        <v>1110</v>
      </c>
      <c r="D321" t="s">
        <v>1114</v>
      </c>
      <c r="E321" t="s">
        <v>1112</v>
      </c>
    </row>
    <row r="322" spans="1:5">
      <c r="A322" t="s">
        <v>118</v>
      </c>
      <c r="B322" s="15" t="s">
        <v>1115</v>
      </c>
      <c r="C322" t="s">
        <v>1147</v>
      </c>
      <c r="D322" t="s">
        <v>1116</v>
      </c>
      <c r="E322" t="s">
        <v>1112</v>
      </c>
    </row>
    <row r="323" spans="1:5">
      <c r="A323" t="s">
        <v>118</v>
      </c>
      <c r="B323" s="15" t="s">
        <v>1117</v>
      </c>
      <c r="C323" t="s">
        <v>1147</v>
      </c>
      <c r="D323" t="s">
        <v>1118</v>
      </c>
      <c r="E323" t="s">
        <v>1112</v>
      </c>
    </row>
    <row r="324" spans="1:5">
      <c r="A324" t="s">
        <v>118</v>
      </c>
      <c r="B324" s="15" t="s">
        <v>473</v>
      </c>
      <c r="C324" t="s">
        <v>1147</v>
      </c>
      <c r="D324" t="s">
        <v>474</v>
      </c>
      <c r="E324" t="s">
        <v>1112</v>
      </c>
    </row>
    <row r="325" spans="1:5">
      <c r="A325" t="s">
        <v>118</v>
      </c>
      <c r="B325" s="15" t="s">
        <v>475</v>
      </c>
      <c r="C325" t="s">
        <v>1147</v>
      </c>
      <c r="D325" t="s">
        <v>476</v>
      </c>
      <c r="E325" t="s">
        <v>1112</v>
      </c>
    </row>
    <row r="326" spans="1:5">
      <c r="A326" t="s">
        <v>118</v>
      </c>
      <c r="B326" s="15" t="s">
        <v>477</v>
      </c>
      <c r="C326" t="s">
        <v>1147</v>
      </c>
      <c r="D326" t="s">
        <v>478</v>
      </c>
      <c r="E326" t="s">
        <v>1112</v>
      </c>
    </row>
    <row r="327" spans="1:5">
      <c r="A327" t="s">
        <v>118</v>
      </c>
      <c r="B327" s="15" t="s">
        <v>479</v>
      </c>
      <c r="C327" t="s">
        <v>1147</v>
      </c>
      <c r="D327" t="s">
        <v>480</v>
      </c>
      <c r="E327" t="s">
        <v>1112</v>
      </c>
    </row>
    <row r="328" spans="1:5">
      <c r="A328" t="s">
        <v>118</v>
      </c>
      <c r="B328" s="15" t="s">
        <v>481</v>
      </c>
      <c r="C328" t="s">
        <v>1147</v>
      </c>
      <c r="D328" t="s">
        <v>482</v>
      </c>
      <c r="E328" t="s">
        <v>1112</v>
      </c>
    </row>
    <row r="329" spans="1:5">
      <c r="A329" t="s">
        <v>118</v>
      </c>
      <c r="B329" s="15" t="s">
        <v>54</v>
      </c>
      <c r="C329" t="s">
        <v>1147</v>
      </c>
      <c r="D329" t="s">
        <v>679</v>
      </c>
      <c r="E329" t="s">
        <v>1112</v>
      </c>
    </row>
    <row r="330" spans="1:5">
      <c r="A330" t="s">
        <v>118</v>
      </c>
      <c r="B330" s="15" t="s">
        <v>680</v>
      </c>
      <c r="C330" t="s">
        <v>1147</v>
      </c>
      <c r="D330" t="s">
        <v>681</v>
      </c>
      <c r="E330" t="s">
        <v>1112</v>
      </c>
    </row>
    <row r="331" spans="1:5">
      <c r="A331" t="s">
        <v>118</v>
      </c>
      <c r="B331" s="15" t="s">
        <v>682</v>
      </c>
      <c r="C331" t="s">
        <v>810</v>
      </c>
      <c r="D331" t="s">
        <v>683</v>
      </c>
      <c r="E331" t="s">
        <v>1112</v>
      </c>
    </row>
    <row r="332" spans="1:5">
      <c r="A332" t="s">
        <v>118</v>
      </c>
      <c r="B332" s="15" t="s">
        <v>684</v>
      </c>
      <c r="C332" t="s">
        <v>1147</v>
      </c>
      <c r="D332" t="s">
        <v>685</v>
      </c>
      <c r="E332" t="s">
        <v>1112</v>
      </c>
    </row>
    <row r="333" spans="1:5">
      <c r="A333" t="s">
        <v>118</v>
      </c>
      <c r="B333" s="15" t="s">
        <v>686</v>
      </c>
      <c r="C333" t="s">
        <v>1147</v>
      </c>
      <c r="D333" t="s">
        <v>687</v>
      </c>
      <c r="E333" t="s">
        <v>1112</v>
      </c>
    </row>
    <row r="334" spans="1:5">
      <c r="A334" t="s">
        <v>118</v>
      </c>
      <c r="B334" s="15" t="s">
        <v>67</v>
      </c>
      <c r="C334" t="s">
        <v>1147</v>
      </c>
      <c r="D334" t="s">
        <v>541</v>
      </c>
      <c r="E334" t="s">
        <v>1112</v>
      </c>
    </row>
    <row r="335" spans="1:5">
      <c r="A335" t="s">
        <v>118</v>
      </c>
      <c r="B335" s="15" t="s">
        <v>542</v>
      </c>
      <c r="C335" t="s">
        <v>1147</v>
      </c>
      <c r="D335" t="s">
        <v>543</v>
      </c>
      <c r="E335" t="s">
        <v>1112</v>
      </c>
    </row>
    <row r="336" spans="1:5">
      <c r="A336" t="s">
        <v>118</v>
      </c>
      <c r="B336" s="15" t="s">
        <v>544</v>
      </c>
      <c r="C336" t="s">
        <v>1147</v>
      </c>
      <c r="D336" t="s">
        <v>545</v>
      </c>
      <c r="E336" t="s">
        <v>1112</v>
      </c>
    </row>
    <row r="337" spans="1:5">
      <c r="A337" t="s">
        <v>118</v>
      </c>
      <c r="B337" s="15" t="s">
        <v>31</v>
      </c>
      <c r="C337" t="s">
        <v>1147</v>
      </c>
      <c r="D337" t="s">
        <v>32</v>
      </c>
      <c r="E337" t="s">
        <v>1112</v>
      </c>
    </row>
    <row r="338" spans="1:5">
      <c r="A338" t="s">
        <v>118</v>
      </c>
      <c r="B338" s="15" t="s">
        <v>652</v>
      </c>
      <c r="C338" t="s">
        <v>810</v>
      </c>
      <c r="D338" t="s">
        <v>653</v>
      </c>
      <c r="E338" t="s">
        <v>1112</v>
      </c>
    </row>
    <row r="339" spans="1:5">
      <c r="A339" t="s">
        <v>118</v>
      </c>
      <c r="B339" s="15" t="s">
        <v>654</v>
      </c>
      <c r="C339" t="s">
        <v>810</v>
      </c>
      <c r="D339" t="s">
        <v>655</v>
      </c>
      <c r="E339" t="s">
        <v>1112</v>
      </c>
    </row>
    <row r="340" spans="1:5">
      <c r="A340" t="s">
        <v>118</v>
      </c>
      <c r="B340" s="15" t="s">
        <v>99</v>
      </c>
      <c r="C340" t="s">
        <v>810</v>
      </c>
      <c r="D340" t="s">
        <v>100</v>
      </c>
      <c r="E340" t="s">
        <v>1112</v>
      </c>
    </row>
    <row r="341" spans="1:5">
      <c r="A341" t="s">
        <v>118</v>
      </c>
      <c r="B341" s="15" t="s">
        <v>101</v>
      </c>
      <c r="C341" t="s">
        <v>1147</v>
      </c>
      <c r="D341" t="s">
        <v>630</v>
      </c>
      <c r="E341" t="s">
        <v>1112</v>
      </c>
    </row>
    <row r="342" spans="1:5">
      <c r="A342" t="s">
        <v>118</v>
      </c>
      <c r="B342" s="15" t="s">
        <v>631</v>
      </c>
      <c r="C342" t="s">
        <v>1147</v>
      </c>
      <c r="D342" t="s">
        <v>632</v>
      </c>
      <c r="E342" t="s">
        <v>1112</v>
      </c>
    </row>
    <row r="343" spans="1:5">
      <c r="A343" t="s">
        <v>118</v>
      </c>
      <c r="B343" s="15" t="s">
        <v>633</v>
      </c>
      <c r="C343" t="s">
        <v>1147</v>
      </c>
      <c r="D343" t="s">
        <v>634</v>
      </c>
      <c r="E343" t="s">
        <v>1112</v>
      </c>
    </row>
    <row r="344" spans="1:5">
      <c r="A344" t="s">
        <v>118</v>
      </c>
      <c r="B344" s="15" t="s">
        <v>635</v>
      </c>
      <c r="C344" t="s">
        <v>1147</v>
      </c>
      <c r="D344" t="s">
        <v>0</v>
      </c>
      <c r="E344" t="s">
        <v>1112</v>
      </c>
    </row>
    <row r="345" spans="1:5">
      <c r="A345" t="s">
        <v>118</v>
      </c>
      <c r="B345" s="15" t="s">
        <v>1</v>
      </c>
      <c r="C345" t="s">
        <v>1147</v>
      </c>
      <c r="D345" t="s">
        <v>2</v>
      </c>
      <c r="E345" t="s">
        <v>1112</v>
      </c>
    </row>
    <row r="346" spans="1:5">
      <c r="A346" t="s">
        <v>118</v>
      </c>
      <c r="B346" s="15" t="s">
        <v>3</v>
      </c>
      <c r="C346" t="s">
        <v>1147</v>
      </c>
      <c r="D346" t="s">
        <v>4</v>
      </c>
      <c r="E346" t="s">
        <v>1112</v>
      </c>
    </row>
    <row r="347" spans="1:5">
      <c r="A347" t="s">
        <v>118</v>
      </c>
      <c r="B347" s="15" t="s">
        <v>5</v>
      </c>
      <c r="C347" t="s">
        <v>1147</v>
      </c>
      <c r="D347" t="s">
        <v>6</v>
      </c>
      <c r="E347" t="s">
        <v>1112</v>
      </c>
    </row>
    <row r="348" spans="1:5">
      <c r="A348" t="s">
        <v>118</v>
      </c>
      <c r="B348" s="15" t="s">
        <v>7</v>
      </c>
      <c r="C348" t="s">
        <v>1147</v>
      </c>
      <c r="D348" t="s">
        <v>8</v>
      </c>
      <c r="E348" t="s">
        <v>1112</v>
      </c>
    </row>
    <row r="349" spans="1:5">
      <c r="A349" t="s">
        <v>118</v>
      </c>
      <c r="B349" s="15" t="s">
        <v>9</v>
      </c>
      <c r="C349" t="s">
        <v>1147</v>
      </c>
      <c r="D349" t="s">
        <v>10</v>
      </c>
      <c r="E349" t="s">
        <v>1112</v>
      </c>
    </row>
    <row r="350" spans="1:5">
      <c r="A350" t="s">
        <v>118</v>
      </c>
      <c r="B350" s="15" t="s">
        <v>11</v>
      </c>
      <c r="C350" t="s">
        <v>1147</v>
      </c>
      <c r="D350" t="s">
        <v>12</v>
      </c>
      <c r="E350" t="s">
        <v>1112</v>
      </c>
    </row>
    <row r="351" spans="1:5">
      <c r="A351" t="s">
        <v>118</v>
      </c>
      <c r="B351" s="15" t="s">
        <v>13</v>
      </c>
      <c r="C351" t="s">
        <v>1147</v>
      </c>
      <c r="D351" t="s">
        <v>14</v>
      </c>
      <c r="E351" t="s">
        <v>1112</v>
      </c>
    </row>
    <row r="352" spans="1:5">
      <c r="A352" t="s">
        <v>118</v>
      </c>
      <c r="B352" s="15" t="s">
        <v>15</v>
      </c>
      <c r="C352" t="s">
        <v>1147</v>
      </c>
      <c r="D352" t="s">
        <v>674</v>
      </c>
      <c r="E352" t="s">
        <v>1112</v>
      </c>
    </row>
    <row r="353" spans="1:5">
      <c r="A353" t="s">
        <v>118</v>
      </c>
      <c r="B353" s="15" t="s">
        <v>675</v>
      </c>
      <c r="C353" t="s">
        <v>1147</v>
      </c>
      <c r="D353" t="s">
        <v>676</v>
      </c>
      <c r="E353" t="s">
        <v>1112</v>
      </c>
    </row>
    <row r="354" spans="1:5">
      <c r="A354" t="s">
        <v>118</v>
      </c>
      <c r="B354" s="15" t="s">
        <v>1119</v>
      </c>
      <c r="C354" t="s">
        <v>1147</v>
      </c>
      <c r="D354" t="s">
        <v>1074</v>
      </c>
      <c r="E354" t="s">
        <v>1112</v>
      </c>
    </row>
    <row r="355" spans="1:5">
      <c r="A355" t="s">
        <v>118</v>
      </c>
      <c r="B355" s="15" t="s">
        <v>1075</v>
      </c>
      <c r="C355" t="s">
        <v>1147</v>
      </c>
      <c r="D355" t="s">
        <v>1076</v>
      </c>
      <c r="E355" t="s">
        <v>1112</v>
      </c>
    </row>
    <row r="356" spans="1:5">
      <c r="A356" t="s">
        <v>118</v>
      </c>
      <c r="B356" s="15" t="s">
        <v>1077</v>
      </c>
      <c r="C356" t="s">
        <v>1147</v>
      </c>
      <c r="D356" t="s">
        <v>1078</v>
      </c>
      <c r="E356" t="s">
        <v>1112</v>
      </c>
    </row>
    <row r="357" spans="1:5">
      <c r="A357" t="s">
        <v>118</v>
      </c>
      <c r="B357" s="15" t="s">
        <v>436</v>
      </c>
      <c r="C357" t="s">
        <v>1147</v>
      </c>
      <c r="D357" t="s">
        <v>437</v>
      </c>
      <c r="E357" t="s">
        <v>1112</v>
      </c>
    </row>
    <row r="358" spans="1:5">
      <c r="A358" t="s">
        <v>118</v>
      </c>
      <c r="B358" s="15" t="s">
        <v>438</v>
      </c>
      <c r="C358" t="s">
        <v>1147</v>
      </c>
      <c r="D358" t="s">
        <v>471</v>
      </c>
      <c r="E358" t="s">
        <v>1112</v>
      </c>
    </row>
    <row r="359" spans="1:5">
      <c r="A359" t="s">
        <v>118</v>
      </c>
      <c r="B359" s="15" t="s">
        <v>472</v>
      </c>
      <c r="C359" t="s">
        <v>1147</v>
      </c>
      <c r="D359" t="s">
        <v>1016</v>
      </c>
      <c r="E359" t="s">
        <v>1112</v>
      </c>
    </row>
    <row r="360" spans="1:5">
      <c r="A360" t="s">
        <v>118</v>
      </c>
      <c r="B360" s="15" t="s">
        <v>1215</v>
      </c>
      <c r="C360" t="s">
        <v>1147</v>
      </c>
      <c r="D360" t="s">
        <v>1216</v>
      </c>
      <c r="E360" t="s">
        <v>1112</v>
      </c>
    </row>
    <row r="361" spans="1:5">
      <c r="A361" t="s">
        <v>118</v>
      </c>
      <c r="B361" s="15" t="s">
        <v>1217</v>
      </c>
      <c r="C361" t="s">
        <v>1147</v>
      </c>
      <c r="D361" t="s">
        <v>1218</v>
      </c>
      <c r="E361" t="s">
        <v>1112</v>
      </c>
    </row>
    <row r="362" spans="1:5">
      <c r="A362" t="s">
        <v>118</v>
      </c>
      <c r="B362" s="15" t="s">
        <v>1219</v>
      </c>
      <c r="C362" t="s">
        <v>1147</v>
      </c>
      <c r="D362" t="s">
        <v>1220</v>
      </c>
      <c r="E362" t="s">
        <v>1112</v>
      </c>
    </row>
    <row r="363" spans="1:5">
      <c r="A363" t="s">
        <v>118</v>
      </c>
      <c r="B363" s="15" t="s">
        <v>1221</v>
      </c>
      <c r="C363" t="s">
        <v>1147</v>
      </c>
      <c r="D363" t="s">
        <v>1222</v>
      </c>
      <c r="E363" t="s">
        <v>1112</v>
      </c>
    </row>
    <row r="364" spans="1:5">
      <c r="A364" t="s">
        <v>118</v>
      </c>
      <c r="B364" s="15" t="s">
        <v>1223</v>
      </c>
      <c r="C364" t="s">
        <v>1147</v>
      </c>
      <c r="D364" t="s">
        <v>1224</v>
      </c>
      <c r="E364" t="s">
        <v>1112</v>
      </c>
    </row>
    <row r="365" spans="1:5">
      <c r="A365" t="s">
        <v>118</v>
      </c>
      <c r="B365" s="15" t="s">
        <v>1225</v>
      </c>
      <c r="C365" t="s">
        <v>1147</v>
      </c>
      <c r="D365" t="s">
        <v>1226</v>
      </c>
      <c r="E365" t="s">
        <v>1112</v>
      </c>
    </row>
    <row r="366" spans="1:5">
      <c r="A366" t="s">
        <v>118</v>
      </c>
      <c r="B366" s="15" t="s">
        <v>1227</v>
      </c>
      <c r="C366" t="s">
        <v>1147</v>
      </c>
      <c r="D366" t="s">
        <v>1338</v>
      </c>
      <c r="E366" t="s">
        <v>1112</v>
      </c>
    </row>
    <row r="367" spans="1:5">
      <c r="A367" t="s">
        <v>118</v>
      </c>
      <c r="B367" s="15" t="s">
        <v>1339</v>
      </c>
      <c r="C367" t="s">
        <v>1147</v>
      </c>
      <c r="D367" t="s">
        <v>1340</v>
      </c>
      <c r="E367" t="s">
        <v>1112</v>
      </c>
    </row>
    <row r="368" spans="1:5">
      <c r="A368" t="s">
        <v>118</v>
      </c>
      <c r="B368" s="15" t="s">
        <v>1341</v>
      </c>
      <c r="C368" t="s">
        <v>1147</v>
      </c>
      <c r="D368" t="s">
        <v>1342</v>
      </c>
      <c r="E368" t="s">
        <v>1112</v>
      </c>
    </row>
    <row r="369" spans="1:5">
      <c r="A369" t="s">
        <v>118</v>
      </c>
      <c r="B369" s="15" t="s">
        <v>1343</v>
      </c>
      <c r="C369" t="s">
        <v>1147</v>
      </c>
      <c r="D369" t="s">
        <v>696</v>
      </c>
      <c r="E369" t="s">
        <v>1112</v>
      </c>
    </row>
    <row r="370" spans="1:5">
      <c r="A370" t="s">
        <v>118</v>
      </c>
      <c r="B370" s="15" t="s">
        <v>697</v>
      </c>
      <c r="C370" t="s">
        <v>1147</v>
      </c>
      <c r="D370" t="s">
        <v>698</v>
      </c>
      <c r="E370" t="s">
        <v>1112</v>
      </c>
    </row>
    <row r="371" spans="1:5">
      <c r="A371" t="s">
        <v>118</v>
      </c>
      <c r="B371" s="15" t="s">
        <v>699</v>
      </c>
      <c r="C371" t="s">
        <v>810</v>
      </c>
      <c r="D371" t="s">
        <v>700</v>
      </c>
      <c r="E371" t="s">
        <v>701</v>
      </c>
    </row>
    <row r="372" spans="1:5">
      <c r="A372" t="s">
        <v>118</v>
      </c>
      <c r="B372" s="15" t="s">
        <v>702</v>
      </c>
      <c r="C372" t="s">
        <v>897</v>
      </c>
      <c r="D372" t="s">
        <v>533</v>
      </c>
      <c r="E372" t="s">
        <v>701</v>
      </c>
    </row>
    <row r="373" spans="1:5">
      <c r="A373" t="s">
        <v>118</v>
      </c>
      <c r="B373" s="15" t="s">
        <v>534</v>
      </c>
      <c r="C373" t="s">
        <v>897</v>
      </c>
      <c r="D373" t="s">
        <v>535</v>
      </c>
      <c r="E373" t="s">
        <v>701</v>
      </c>
    </row>
    <row r="374" spans="1:5">
      <c r="A374" t="s">
        <v>118</v>
      </c>
      <c r="B374" s="15" t="s">
        <v>536</v>
      </c>
      <c r="C374" t="s">
        <v>897</v>
      </c>
      <c r="D374" t="s">
        <v>537</v>
      </c>
      <c r="E374" t="s">
        <v>701</v>
      </c>
    </row>
    <row r="375" spans="1:5">
      <c r="A375" t="s">
        <v>118</v>
      </c>
      <c r="B375" s="15" t="s">
        <v>538</v>
      </c>
      <c r="C375" t="s">
        <v>897</v>
      </c>
      <c r="D375" t="s">
        <v>539</v>
      </c>
      <c r="E375" t="s">
        <v>701</v>
      </c>
    </row>
    <row r="376" spans="1:5">
      <c r="A376" t="s">
        <v>118</v>
      </c>
      <c r="B376" s="15" t="s">
        <v>540</v>
      </c>
      <c r="C376" t="s">
        <v>897</v>
      </c>
      <c r="D376" t="s">
        <v>1241</v>
      </c>
      <c r="E376" t="s">
        <v>701</v>
      </c>
    </row>
    <row r="377" spans="1:5">
      <c r="A377" t="s">
        <v>118</v>
      </c>
      <c r="B377" s="15" t="s">
        <v>1242</v>
      </c>
      <c r="C377" t="s">
        <v>897</v>
      </c>
      <c r="D377" t="s">
        <v>1243</v>
      </c>
      <c r="E377" t="s">
        <v>701</v>
      </c>
    </row>
    <row r="378" spans="1:5">
      <c r="A378" t="s">
        <v>118</v>
      </c>
      <c r="B378" s="15" t="s">
        <v>1244</v>
      </c>
      <c r="C378" t="s">
        <v>897</v>
      </c>
      <c r="D378" t="s">
        <v>88</v>
      </c>
      <c r="E378" t="s">
        <v>701</v>
      </c>
    </row>
    <row r="379" spans="1:5">
      <c r="A379" t="s">
        <v>118</v>
      </c>
      <c r="B379" s="15" t="s">
        <v>89</v>
      </c>
      <c r="C379" t="s">
        <v>897</v>
      </c>
      <c r="D379" t="s">
        <v>88</v>
      </c>
      <c r="E379" t="s">
        <v>701</v>
      </c>
    </row>
    <row r="380" spans="1:5">
      <c r="A380" t="s">
        <v>118</v>
      </c>
      <c r="B380" s="15" t="s">
        <v>90</v>
      </c>
      <c r="C380" t="s">
        <v>897</v>
      </c>
      <c r="D380" t="s">
        <v>91</v>
      </c>
      <c r="E380" t="s">
        <v>701</v>
      </c>
    </row>
    <row r="381" spans="1:5">
      <c r="A381" t="s">
        <v>118</v>
      </c>
      <c r="B381" s="15" t="s">
        <v>618</v>
      </c>
      <c r="C381" t="s">
        <v>897</v>
      </c>
      <c r="D381" t="s">
        <v>91</v>
      </c>
      <c r="E381" t="s">
        <v>701</v>
      </c>
    </row>
    <row r="382" spans="1:5">
      <c r="A382" t="s">
        <v>118</v>
      </c>
      <c r="B382" s="15" t="s">
        <v>621</v>
      </c>
      <c r="C382" t="s">
        <v>897</v>
      </c>
      <c r="D382" t="s">
        <v>620</v>
      </c>
      <c r="E382" t="s">
        <v>701</v>
      </c>
    </row>
    <row r="383" spans="1:5">
      <c r="A383" t="s">
        <v>118</v>
      </c>
      <c r="B383" s="15" t="s">
        <v>619</v>
      </c>
      <c r="C383" t="s">
        <v>897</v>
      </c>
      <c r="D383" t="s">
        <v>620</v>
      </c>
      <c r="E383" t="s">
        <v>701</v>
      </c>
    </row>
    <row r="384" spans="1:5">
      <c r="A384" t="s">
        <v>118</v>
      </c>
      <c r="B384" s="15" t="s">
        <v>622</v>
      </c>
      <c r="C384" t="s">
        <v>897</v>
      </c>
      <c r="D384" t="s">
        <v>545</v>
      </c>
      <c r="E384" t="s">
        <v>623</v>
      </c>
    </row>
    <row r="385" spans="1:5">
      <c r="A385" t="s">
        <v>118</v>
      </c>
      <c r="B385" s="15" t="s">
        <v>624</v>
      </c>
      <c r="C385" t="s">
        <v>897</v>
      </c>
      <c r="D385" t="s">
        <v>32</v>
      </c>
      <c r="E385" t="s">
        <v>623</v>
      </c>
    </row>
    <row r="386" spans="1:5">
      <c r="A386" t="s">
        <v>118</v>
      </c>
      <c r="B386" s="15" t="s">
        <v>625</v>
      </c>
      <c r="C386" t="s">
        <v>897</v>
      </c>
      <c r="D386" t="s">
        <v>626</v>
      </c>
      <c r="E386" t="s">
        <v>623</v>
      </c>
    </row>
    <row r="387" spans="1:5">
      <c r="A387" t="s">
        <v>118</v>
      </c>
      <c r="B387" s="15" t="s">
        <v>627</v>
      </c>
      <c r="C387" t="s">
        <v>897</v>
      </c>
      <c r="D387" t="s">
        <v>912</v>
      </c>
      <c r="E387" t="s">
        <v>623</v>
      </c>
    </row>
    <row r="388" spans="1:5">
      <c r="A388" t="s">
        <v>118</v>
      </c>
      <c r="B388" s="15" t="s">
        <v>913</v>
      </c>
      <c r="C388" t="s">
        <v>810</v>
      </c>
      <c r="D388" t="s">
        <v>914</v>
      </c>
      <c r="E388" t="s">
        <v>623</v>
      </c>
    </row>
    <row r="389" spans="1:5">
      <c r="A389" t="s">
        <v>118</v>
      </c>
      <c r="B389" s="15" t="s">
        <v>915</v>
      </c>
      <c r="C389" t="s">
        <v>810</v>
      </c>
      <c r="D389" t="s">
        <v>916</v>
      </c>
      <c r="E389" t="s">
        <v>623</v>
      </c>
    </row>
    <row r="390" spans="1:5">
      <c r="A390" t="s">
        <v>118</v>
      </c>
      <c r="B390" s="15" t="s">
        <v>917</v>
      </c>
      <c r="C390" t="s">
        <v>810</v>
      </c>
      <c r="D390" t="s">
        <v>918</v>
      </c>
      <c r="E390" t="s">
        <v>623</v>
      </c>
    </row>
    <row r="391" spans="1:5">
      <c r="A391" t="s">
        <v>118</v>
      </c>
      <c r="B391" s="15" t="s">
        <v>919</v>
      </c>
      <c r="C391" t="s">
        <v>810</v>
      </c>
      <c r="D391" t="s">
        <v>920</v>
      </c>
      <c r="E391" t="s">
        <v>623</v>
      </c>
    </row>
    <row r="392" spans="1:5">
      <c r="A392" t="s">
        <v>118</v>
      </c>
      <c r="B392" s="15" t="s">
        <v>921</v>
      </c>
      <c r="C392" t="s">
        <v>810</v>
      </c>
      <c r="D392" t="s">
        <v>368</v>
      </c>
      <c r="E392" t="s">
        <v>623</v>
      </c>
    </row>
    <row r="393" spans="1:5">
      <c r="A393" t="s">
        <v>118</v>
      </c>
      <c r="B393" s="15" t="s">
        <v>269</v>
      </c>
      <c r="C393" t="s">
        <v>810</v>
      </c>
      <c r="D393" t="s">
        <v>270</v>
      </c>
      <c r="E393" t="s">
        <v>623</v>
      </c>
    </row>
    <row r="394" spans="1:5">
      <c r="A394" t="s">
        <v>118</v>
      </c>
      <c r="B394" s="15" t="s">
        <v>271</v>
      </c>
      <c r="C394" t="s">
        <v>810</v>
      </c>
      <c r="D394" t="s">
        <v>272</v>
      </c>
      <c r="E394" t="s">
        <v>623</v>
      </c>
    </row>
    <row r="395" spans="1:5">
      <c r="A395" t="s">
        <v>118</v>
      </c>
      <c r="B395" s="15" t="s">
        <v>273</v>
      </c>
      <c r="C395" t="s">
        <v>810</v>
      </c>
      <c r="D395" t="s">
        <v>1072</v>
      </c>
      <c r="E395" t="s">
        <v>623</v>
      </c>
    </row>
    <row r="396" spans="1:5">
      <c r="A396" t="s">
        <v>118</v>
      </c>
      <c r="B396" s="15" t="s">
        <v>1073</v>
      </c>
      <c r="C396" t="s">
        <v>810</v>
      </c>
      <c r="D396" t="s">
        <v>55</v>
      </c>
      <c r="E396" t="s">
        <v>623</v>
      </c>
    </row>
    <row r="397" spans="1:5">
      <c r="A397" t="s">
        <v>118</v>
      </c>
      <c r="B397" s="15" t="s">
        <v>56</v>
      </c>
      <c r="C397" t="s">
        <v>810</v>
      </c>
      <c r="D397" t="s">
        <v>57</v>
      </c>
      <c r="E397" t="s">
        <v>623</v>
      </c>
    </row>
    <row r="398" spans="1:5">
      <c r="A398" t="s">
        <v>118</v>
      </c>
      <c r="B398" s="15" t="s">
        <v>58</v>
      </c>
      <c r="C398" t="s">
        <v>897</v>
      </c>
      <c r="D398" t="s">
        <v>59</v>
      </c>
      <c r="E398" t="s">
        <v>623</v>
      </c>
    </row>
    <row r="399" spans="1:5">
      <c r="A399" t="s">
        <v>118</v>
      </c>
      <c r="B399" s="15" t="s">
        <v>60</v>
      </c>
      <c r="C399" t="s">
        <v>897</v>
      </c>
      <c r="D399" t="s">
        <v>806</v>
      </c>
      <c r="E399" t="s">
        <v>623</v>
      </c>
    </row>
    <row r="400" spans="1:5">
      <c r="A400" t="s">
        <v>118</v>
      </c>
      <c r="B400" s="15" t="s">
        <v>807</v>
      </c>
      <c r="C400" t="s">
        <v>897</v>
      </c>
      <c r="D400" t="s">
        <v>808</v>
      </c>
      <c r="E400" t="s">
        <v>623</v>
      </c>
    </row>
    <row r="401" spans="1:5">
      <c r="A401" t="s">
        <v>118</v>
      </c>
      <c r="B401" s="15" t="s">
        <v>809</v>
      </c>
      <c r="C401" t="s">
        <v>897</v>
      </c>
      <c r="D401" t="s">
        <v>1025</v>
      </c>
      <c r="E401" t="s">
        <v>672</v>
      </c>
    </row>
    <row r="402" spans="1:5">
      <c r="A402" t="s">
        <v>118</v>
      </c>
      <c r="B402" s="15" t="s">
        <v>673</v>
      </c>
      <c r="C402" t="s">
        <v>897</v>
      </c>
      <c r="D402" t="s">
        <v>68</v>
      </c>
      <c r="E402" t="s">
        <v>672</v>
      </c>
    </row>
    <row r="403" spans="1:5">
      <c r="A403" t="s">
        <v>118</v>
      </c>
      <c r="B403" s="15" t="s">
        <v>69</v>
      </c>
      <c r="C403" t="s">
        <v>897</v>
      </c>
      <c r="D403" t="s">
        <v>70</v>
      </c>
      <c r="E403" t="s">
        <v>672</v>
      </c>
    </row>
    <row r="404" spans="1:5">
      <c r="A404" t="s">
        <v>118</v>
      </c>
      <c r="B404" s="15" t="s">
        <v>1302</v>
      </c>
      <c r="C404" t="s">
        <v>897</v>
      </c>
      <c r="D404" t="s">
        <v>1303</v>
      </c>
      <c r="E404" t="s">
        <v>672</v>
      </c>
    </row>
    <row r="405" spans="1:5">
      <c r="A405" t="s">
        <v>118</v>
      </c>
      <c r="B405" s="15" t="s">
        <v>1304</v>
      </c>
      <c r="C405" t="s">
        <v>897</v>
      </c>
      <c r="D405" t="s">
        <v>276</v>
      </c>
      <c r="E405" t="s">
        <v>672</v>
      </c>
    </row>
    <row r="406" spans="1:5">
      <c r="A406" t="s">
        <v>118</v>
      </c>
      <c r="B406" s="15" t="s">
        <v>703</v>
      </c>
      <c r="C406" t="s">
        <v>897</v>
      </c>
      <c r="D406" t="s">
        <v>301</v>
      </c>
      <c r="E406" t="s">
        <v>672</v>
      </c>
    </row>
    <row r="407" spans="1:5">
      <c r="A407" t="s">
        <v>118</v>
      </c>
      <c r="B407" s="15" t="s">
        <v>302</v>
      </c>
      <c r="C407" t="s">
        <v>810</v>
      </c>
      <c r="D407" t="s">
        <v>397</v>
      </c>
      <c r="E407" t="s">
        <v>672</v>
      </c>
    </row>
    <row r="408" spans="1:5">
      <c r="A408" t="s">
        <v>118</v>
      </c>
      <c r="B408" s="15" t="s">
        <v>398</v>
      </c>
      <c r="C408" t="s">
        <v>671</v>
      </c>
      <c r="D408" t="s">
        <v>399</v>
      </c>
      <c r="E408" t="s">
        <v>672</v>
      </c>
    </row>
    <row r="409" spans="1:5">
      <c r="A409" t="s">
        <v>118</v>
      </c>
      <c r="B409" s="15" t="s">
        <v>400</v>
      </c>
      <c r="C409" t="s">
        <v>810</v>
      </c>
      <c r="D409" t="s">
        <v>401</v>
      </c>
      <c r="E409" t="s">
        <v>672</v>
      </c>
    </row>
    <row r="410" spans="1:5">
      <c r="A410" t="s">
        <v>118</v>
      </c>
      <c r="B410" s="15" t="s">
        <v>402</v>
      </c>
      <c r="C410" t="s">
        <v>897</v>
      </c>
      <c r="D410" t="s">
        <v>403</v>
      </c>
      <c r="E410" t="s">
        <v>672</v>
      </c>
    </row>
    <row r="411" spans="1:5">
      <c r="A411" t="s">
        <v>118</v>
      </c>
      <c r="B411" s="15" t="s">
        <v>404</v>
      </c>
      <c r="C411" t="s">
        <v>897</v>
      </c>
      <c r="D411" t="s">
        <v>405</v>
      </c>
      <c r="E411" t="s">
        <v>672</v>
      </c>
    </row>
    <row r="412" spans="1:5">
      <c r="A412" t="s">
        <v>118</v>
      </c>
      <c r="B412" s="15" t="s">
        <v>406</v>
      </c>
      <c r="C412" t="s">
        <v>897</v>
      </c>
      <c r="D412" t="s">
        <v>407</v>
      </c>
      <c r="E412" t="s">
        <v>672</v>
      </c>
    </row>
    <row r="413" spans="1:5">
      <c r="A413" t="s">
        <v>118</v>
      </c>
      <c r="B413" s="15" t="s">
        <v>408</v>
      </c>
      <c r="C413" t="s">
        <v>897</v>
      </c>
      <c r="D413" t="s">
        <v>409</v>
      </c>
      <c r="E413" t="s">
        <v>672</v>
      </c>
    </row>
    <row r="414" spans="1:5">
      <c r="A414" t="s">
        <v>118</v>
      </c>
      <c r="B414" s="15" t="s">
        <v>410</v>
      </c>
      <c r="C414" t="s">
        <v>897</v>
      </c>
      <c r="D414" t="s">
        <v>819</v>
      </c>
      <c r="E414" t="s">
        <v>672</v>
      </c>
    </row>
    <row r="415" spans="1:5">
      <c r="A415" t="s">
        <v>118</v>
      </c>
      <c r="B415" s="15" t="s">
        <v>803</v>
      </c>
      <c r="C415" t="s">
        <v>897</v>
      </c>
      <c r="D415" t="s">
        <v>17</v>
      </c>
      <c r="E415" t="s">
        <v>672</v>
      </c>
    </row>
    <row r="416" spans="1:5">
      <c r="A416" t="s">
        <v>118</v>
      </c>
      <c r="B416" s="15" t="s">
        <v>849</v>
      </c>
      <c r="C416" t="s">
        <v>897</v>
      </c>
      <c r="D416" t="s">
        <v>175</v>
      </c>
      <c r="E416" t="s">
        <v>672</v>
      </c>
    </row>
    <row r="417" spans="1:5">
      <c r="A417" t="s">
        <v>118</v>
      </c>
      <c r="B417" s="15" t="s">
        <v>176</v>
      </c>
      <c r="C417" t="s">
        <v>897</v>
      </c>
      <c r="D417" t="s">
        <v>177</v>
      </c>
      <c r="E417" t="s">
        <v>672</v>
      </c>
    </row>
    <row r="418" spans="1:5">
      <c r="A418" t="s">
        <v>118</v>
      </c>
      <c r="B418" s="15" t="s">
        <v>178</v>
      </c>
      <c r="C418" t="s">
        <v>897</v>
      </c>
      <c r="D418" t="s">
        <v>346</v>
      </c>
      <c r="E418" t="s">
        <v>672</v>
      </c>
    </row>
    <row r="419" spans="1:5">
      <c r="A419" t="s">
        <v>118</v>
      </c>
      <c r="B419" s="15" t="s">
        <v>347</v>
      </c>
      <c r="C419" t="s">
        <v>897</v>
      </c>
      <c r="D419" t="s">
        <v>348</v>
      </c>
      <c r="E419" t="s">
        <v>672</v>
      </c>
    </row>
    <row r="420" spans="1:5">
      <c r="A420" t="s">
        <v>118</v>
      </c>
      <c r="B420" s="15" t="s">
        <v>349</v>
      </c>
      <c r="C420" t="s">
        <v>897</v>
      </c>
      <c r="D420" t="s">
        <v>350</v>
      </c>
      <c r="E420" t="s">
        <v>672</v>
      </c>
    </row>
    <row r="421" spans="1:5">
      <c r="A421" t="s">
        <v>118</v>
      </c>
      <c r="B421" s="15" t="s">
        <v>351</v>
      </c>
      <c r="C421" t="s">
        <v>897</v>
      </c>
      <c r="D421" t="s">
        <v>352</v>
      </c>
      <c r="E421" t="s">
        <v>672</v>
      </c>
    </row>
    <row r="422" spans="1:5">
      <c r="A422" t="s">
        <v>118</v>
      </c>
      <c r="B422" s="15" t="s">
        <v>353</v>
      </c>
      <c r="C422" t="s">
        <v>897</v>
      </c>
      <c r="D422" t="s">
        <v>354</v>
      </c>
      <c r="E422" t="s">
        <v>672</v>
      </c>
    </row>
    <row r="423" spans="1:5">
      <c r="A423" t="s">
        <v>118</v>
      </c>
      <c r="B423" s="15" t="s">
        <v>355</v>
      </c>
      <c r="C423" t="s">
        <v>810</v>
      </c>
      <c r="D423" t="s">
        <v>356</v>
      </c>
      <c r="E423" t="s">
        <v>672</v>
      </c>
    </row>
    <row r="424" spans="1:5">
      <c r="A424" t="s">
        <v>118</v>
      </c>
      <c r="B424" s="15" t="s">
        <v>357</v>
      </c>
      <c r="C424" t="s">
        <v>810</v>
      </c>
      <c r="D424" t="s">
        <v>358</v>
      </c>
      <c r="E424" t="s">
        <v>672</v>
      </c>
    </row>
    <row r="425" spans="1:5">
      <c r="A425" t="s">
        <v>118</v>
      </c>
      <c r="B425" s="15" t="s">
        <v>359</v>
      </c>
      <c r="C425" t="s">
        <v>810</v>
      </c>
      <c r="D425" t="s">
        <v>360</v>
      </c>
      <c r="E425" t="s">
        <v>672</v>
      </c>
    </row>
    <row r="426" spans="1:5">
      <c r="A426" t="s">
        <v>118</v>
      </c>
      <c r="B426" s="15" t="s">
        <v>361</v>
      </c>
      <c r="C426" t="s">
        <v>499</v>
      </c>
      <c r="D426" t="s">
        <v>1303</v>
      </c>
      <c r="E426" t="s">
        <v>362</v>
      </c>
    </row>
    <row r="427" spans="1:5">
      <c r="A427" t="s">
        <v>118</v>
      </c>
      <c r="B427" s="15" t="s">
        <v>363</v>
      </c>
      <c r="C427" t="s">
        <v>499</v>
      </c>
      <c r="D427" t="s">
        <v>364</v>
      </c>
      <c r="E427" t="s">
        <v>362</v>
      </c>
    </row>
    <row r="428" spans="1:5">
      <c r="A428" t="s">
        <v>118</v>
      </c>
      <c r="B428" s="15" t="s">
        <v>365</v>
      </c>
      <c r="C428" t="s">
        <v>499</v>
      </c>
      <c r="D428" t="s">
        <v>267</v>
      </c>
      <c r="E428" t="s">
        <v>362</v>
      </c>
    </row>
    <row r="429" spans="1:5">
      <c r="A429" t="s">
        <v>118</v>
      </c>
      <c r="B429" s="15" t="s">
        <v>268</v>
      </c>
      <c r="C429" t="s">
        <v>499</v>
      </c>
      <c r="D429" t="s">
        <v>1083</v>
      </c>
      <c r="E429" t="s">
        <v>362</v>
      </c>
    </row>
    <row r="430" spans="1:5">
      <c r="A430" t="s">
        <v>118</v>
      </c>
      <c r="B430" s="15" t="s">
        <v>1349</v>
      </c>
      <c r="C430" t="s">
        <v>499</v>
      </c>
      <c r="D430" t="s">
        <v>1350</v>
      </c>
      <c r="E430" t="s">
        <v>362</v>
      </c>
    </row>
    <row r="431" spans="1:5">
      <c r="A431" t="s">
        <v>118</v>
      </c>
      <c r="B431" s="15" t="s">
        <v>1351</v>
      </c>
      <c r="C431" t="s">
        <v>499</v>
      </c>
      <c r="D431" t="s">
        <v>1185</v>
      </c>
      <c r="E431" t="s">
        <v>362</v>
      </c>
    </row>
    <row r="432" spans="1:5">
      <c r="A432" t="s">
        <v>118</v>
      </c>
      <c r="B432" s="15" t="s">
        <v>1186</v>
      </c>
      <c r="C432" t="s">
        <v>499</v>
      </c>
      <c r="D432" t="s">
        <v>1187</v>
      </c>
      <c r="E432" t="s">
        <v>362</v>
      </c>
    </row>
    <row r="433" spans="1:5">
      <c r="A433" t="s">
        <v>118</v>
      </c>
      <c r="B433" s="15" t="s">
        <v>1188</v>
      </c>
      <c r="C433" t="s">
        <v>499</v>
      </c>
      <c r="D433" t="s">
        <v>184</v>
      </c>
      <c r="E433" t="s">
        <v>362</v>
      </c>
    </row>
    <row r="434" spans="1:5">
      <c r="A434" t="s">
        <v>118</v>
      </c>
      <c r="B434" s="15" t="s">
        <v>185</v>
      </c>
      <c r="C434" t="s">
        <v>499</v>
      </c>
      <c r="D434" t="s">
        <v>532</v>
      </c>
      <c r="E434" t="s">
        <v>362</v>
      </c>
    </row>
    <row r="435" spans="1:5">
      <c r="A435" t="s">
        <v>118</v>
      </c>
      <c r="B435" s="15" t="s">
        <v>1332</v>
      </c>
      <c r="C435" t="s">
        <v>499</v>
      </c>
      <c r="D435" t="s">
        <v>664</v>
      </c>
      <c r="E435" t="s">
        <v>362</v>
      </c>
    </row>
    <row r="436" spans="1:5">
      <c r="A436" t="s">
        <v>118</v>
      </c>
      <c r="B436" s="15" t="s">
        <v>665</v>
      </c>
      <c r="C436" t="s">
        <v>499</v>
      </c>
      <c r="D436" t="s">
        <v>973</v>
      </c>
      <c r="E436" t="s">
        <v>362</v>
      </c>
    </row>
    <row r="437" spans="1:5">
      <c r="A437" t="s">
        <v>118</v>
      </c>
      <c r="B437" s="15" t="s">
        <v>974</v>
      </c>
      <c r="C437" t="s">
        <v>120</v>
      </c>
      <c r="D437" t="s">
        <v>975</v>
      </c>
      <c r="E437" t="s">
        <v>976</v>
      </c>
    </row>
    <row r="438" spans="1:5">
      <c r="A438" t="s">
        <v>118</v>
      </c>
      <c r="B438" s="15" t="s">
        <v>977</v>
      </c>
      <c r="C438" t="s">
        <v>1071</v>
      </c>
      <c r="D438" t="s">
        <v>170</v>
      </c>
      <c r="E438" t="s">
        <v>976</v>
      </c>
    </row>
    <row r="439" spans="1:5">
      <c r="A439" t="s">
        <v>118</v>
      </c>
      <c r="B439" s="15" t="s">
        <v>171</v>
      </c>
      <c r="C439" t="s">
        <v>1071</v>
      </c>
      <c r="D439" t="s">
        <v>46</v>
      </c>
      <c r="E439" t="s">
        <v>976</v>
      </c>
    </row>
    <row r="440" spans="1:5">
      <c r="A440" t="s">
        <v>118</v>
      </c>
      <c r="B440" s="15" t="s">
        <v>47</v>
      </c>
      <c r="C440" t="s">
        <v>1071</v>
      </c>
      <c r="D440" t="s">
        <v>48</v>
      </c>
      <c r="E440" t="s">
        <v>976</v>
      </c>
    </row>
    <row r="441" spans="1:5">
      <c r="A441" t="s">
        <v>118</v>
      </c>
      <c r="B441" s="15" t="s">
        <v>49</v>
      </c>
      <c r="C441" t="s">
        <v>1147</v>
      </c>
      <c r="D441" t="s">
        <v>170</v>
      </c>
      <c r="E441" t="s">
        <v>976</v>
      </c>
    </row>
    <row r="442" spans="1:5">
      <c r="A442" t="s">
        <v>118</v>
      </c>
      <c r="B442" s="15" t="s">
        <v>50</v>
      </c>
      <c r="C442" t="s">
        <v>1147</v>
      </c>
      <c r="D442" t="s">
        <v>46</v>
      </c>
      <c r="E442" t="s">
        <v>976</v>
      </c>
    </row>
    <row r="443" spans="1:5">
      <c r="A443" t="s">
        <v>118</v>
      </c>
      <c r="B443" s="15" t="s">
        <v>51</v>
      </c>
      <c r="C443" t="s">
        <v>1147</v>
      </c>
      <c r="D443" t="s">
        <v>48</v>
      </c>
      <c r="E443" t="s">
        <v>976</v>
      </c>
    </row>
    <row r="444" spans="1:5">
      <c r="A444" t="s">
        <v>118</v>
      </c>
      <c r="B444" s="15" t="s">
        <v>52</v>
      </c>
      <c r="C444" t="s">
        <v>499</v>
      </c>
      <c r="D444" t="s">
        <v>113</v>
      </c>
      <c r="E444" t="s">
        <v>976</v>
      </c>
    </row>
    <row r="445" spans="1:5">
      <c r="A445" t="s">
        <v>118</v>
      </c>
      <c r="B445" s="15" t="s">
        <v>114</v>
      </c>
      <c r="C445" t="s">
        <v>499</v>
      </c>
      <c r="D445" t="s">
        <v>1020</v>
      </c>
      <c r="E445" t="s">
        <v>976</v>
      </c>
    </row>
    <row r="446" spans="1:5">
      <c r="A446" t="s">
        <v>118</v>
      </c>
      <c r="B446" s="15" t="s">
        <v>1021</v>
      </c>
      <c r="C446" t="s">
        <v>671</v>
      </c>
      <c r="D446" t="s">
        <v>430</v>
      </c>
      <c r="E446" t="s">
        <v>976</v>
      </c>
    </row>
    <row r="447" spans="1:5">
      <c r="A447" t="s">
        <v>118</v>
      </c>
      <c r="B447" s="15" t="s">
        <v>304</v>
      </c>
      <c r="C447" t="s">
        <v>671</v>
      </c>
      <c r="D447" t="s">
        <v>305</v>
      </c>
      <c r="E447" t="s">
        <v>976</v>
      </c>
    </row>
    <row r="448" spans="1:5">
      <c r="A448" t="s">
        <v>118</v>
      </c>
      <c r="B448" s="15" t="s">
        <v>306</v>
      </c>
      <c r="C448" t="s">
        <v>671</v>
      </c>
      <c r="D448" t="s">
        <v>307</v>
      </c>
      <c r="E448" t="s">
        <v>976</v>
      </c>
    </row>
    <row r="449" spans="1:5">
      <c r="A449" t="s">
        <v>118</v>
      </c>
      <c r="B449" s="15" t="s">
        <v>308</v>
      </c>
      <c r="C449" t="s">
        <v>671</v>
      </c>
      <c r="D449" t="s">
        <v>309</v>
      </c>
      <c r="E449" t="s">
        <v>976</v>
      </c>
    </row>
    <row r="450" spans="1:5">
      <c r="A450" t="s">
        <v>118</v>
      </c>
      <c r="B450" s="15" t="s">
        <v>310</v>
      </c>
      <c r="C450" t="s">
        <v>1147</v>
      </c>
      <c r="D450" t="s">
        <v>311</v>
      </c>
      <c r="E450" t="s">
        <v>976</v>
      </c>
    </row>
    <row r="451" spans="1:5">
      <c r="A451" t="s">
        <v>118</v>
      </c>
      <c r="B451" s="15" t="s">
        <v>312</v>
      </c>
      <c r="C451" t="s">
        <v>1147</v>
      </c>
      <c r="D451" t="s">
        <v>313</v>
      </c>
      <c r="E451" t="s">
        <v>976</v>
      </c>
    </row>
    <row r="452" spans="1:5">
      <c r="A452" t="s">
        <v>118</v>
      </c>
      <c r="B452" s="15" t="s">
        <v>314</v>
      </c>
      <c r="C452" t="s">
        <v>1147</v>
      </c>
      <c r="D452" t="s">
        <v>315</v>
      </c>
      <c r="E452" t="s">
        <v>976</v>
      </c>
    </row>
    <row r="453" spans="1:5">
      <c r="A453" t="s">
        <v>118</v>
      </c>
      <c r="B453" s="15" t="s">
        <v>316</v>
      </c>
      <c r="C453" t="s">
        <v>810</v>
      </c>
      <c r="D453" t="s">
        <v>317</v>
      </c>
      <c r="E453" t="s">
        <v>976</v>
      </c>
    </row>
    <row r="454" spans="1:5">
      <c r="A454" t="s">
        <v>118</v>
      </c>
      <c r="B454" s="15" t="s">
        <v>318</v>
      </c>
      <c r="C454" t="s">
        <v>897</v>
      </c>
      <c r="D454" t="s">
        <v>319</v>
      </c>
      <c r="E454" t="s">
        <v>976</v>
      </c>
    </row>
    <row r="455" spans="1:5">
      <c r="A455" t="s">
        <v>118</v>
      </c>
      <c r="B455" s="15" t="s">
        <v>805</v>
      </c>
      <c r="C455" t="s">
        <v>897</v>
      </c>
      <c r="D455" t="s">
        <v>645</v>
      </c>
      <c r="E455" t="s">
        <v>976</v>
      </c>
    </row>
    <row r="456" spans="1:5">
      <c r="A456" t="s">
        <v>118</v>
      </c>
      <c r="B456" s="15" t="s">
        <v>646</v>
      </c>
      <c r="C456" t="s">
        <v>897</v>
      </c>
      <c r="D456" t="s">
        <v>647</v>
      </c>
      <c r="E456" t="s">
        <v>976</v>
      </c>
    </row>
    <row r="457" spans="1:5">
      <c r="A457" t="s">
        <v>118</v>
      </c>
      <c r="B457" s="15" t="s">
        <v>648</v>
      </c>
      <c r="C457" t="s">
        <v>810</v>
      </c>
      <c r="D457" t="s">
        <v>649</v>
      </c>
      <c r="E457" t="s">
        <v>976</v>
      </c>
    </row>
    <row r="458" spans="1:5">
      <c r="A458" t="s">
        <v>118</v>
      </c>
      <c r="B458" s="15" t="s">
        <v>650</v>
      </c>
      <c r="C458" t="s">
        <v>651</v>
      </c>
      <c r="D458" t="s">
        <v>695</v>
      </c>
      <c r="E458" t="s">
        <v>976</v>
      </c>
    </row>
    <row r="459" spans="1:5">
      <c r="A459" t="s">
        <v>118</v>
      </c>
      <c r="B459" s="15" t="s">
        <v>1120</v>
      </c>
      <c r="C459" t="s">
        <v>651</v>
      </c>
      <c r="D459" t="s">
        <v>1121</v>
      </c>
      <c r="E459" t="s">
        <v>976</v>
      </c>
    </row>
    <row r="460" spans="1:5">
      <c r="A460" t="s">
        <v>118</v>
      </c>
      <c r="B460" s="15" t="s">
        <v>1122</v>
      </c>
      <c r="C460" t="s">
        <v>1123</v>
      </c>
      <c r="D460" t="s">
        <v>1124</v>
      </c>
      <c r="E460" t="s">
        <v>1125</v>
      </c>
    </row>
    <row r="461" spans="1:5">
      <c r="A461" t="s">
        <v>118</v>
      </c>
      <c r="B461" s="15" t="s">
        <v>1126</v>
      </c>
      <c r="C461" t="s">
        <v>1127</v>
      </c>
      <c r="D461" t="s">
        <v>1128</v>
      </c>
      <c r="E461" t="s">
        <v>1125</v>
      </c>
    </row>
    <row r="462" spans="1:5">
      <c r="A462" t="s">
        <v>118</v>
      </c>
      <c r="B462" s="15" t="s">
        <v>126</v>
      </c>
      <c r="C462" t="s">
        <v>127</v>
      </c>
      <c r="D462" t="s">
        <v>130</v>
      </c>
      <c r="E462" t="s">
        <v>1125</v>
      </c>
    </row>
    <row r="463" spans="1:5">
      <c r="A463" t="s">
        <v>118</v>
      </c>
      <c r="B463" s="15" t="s">
        <v>131</v>
      </c>
      <c r="C463" t="s">
        <v>1123</v>
      </c>
      <c r="D463" t="s">
        <v>24</v>
      </c>
      <c r="E463" t="s">
        <v>1125</v>
      </c>
    </row>
    <row r="464" spans="1:5">
      <c r="A464" t="s">
        <v>118</v>
      </c>
      <c r="B464" s="15" t="s">
        <v>25</v>
      </c>
      <c r="C464" t="s">
        <v>1127</v>
      </c>
      <c r="D464" t="s">
        <v>129</v>
      </c>
      <c r="E464" t="s">
        <v>1125</v>
      </c>
    </row>
    <row r="465" spans="1:5">
      <c r="A465" t="s">
        <v>118</v>
      </c>
      <c r="B465" s="15" t="s">
        <v>128</v>
      </c>
      <c r="C465" t="s">
        <v>127</v>
      </c>
      <c r="D465" t="s">
        <v>208</v>
      </c>
      <c r="E465" t="s">
        <v>1125</v>
      </c>
    </row>
    <row r="466" spans="1:5">
      <c r="A466" t="s">
        <v>118</v>
      </c>
      <c r="B466" s="15" t="s">
        <v>209</v>
      </c>
      <c r="C466" t="s">
        <v>499</v>
      </c>
      <c r="D466" t="s">
        <v>210</v>
      </c>
      <c r="E466" t="s">
        <v>211</v>
      </c>
    </row>
    <row r="467" spans="1:5">
      <c r="A467" t="s">
        <v>118</v>
      </c>
      <c r="B467" s="15" t="s">
        <v>212</v>
      </c>
      <c r="C467" t="s">
        <v>499</v>
      </c>
      <c r="D467" t="s">
        <v>213</v>
      </c>
      <c r="E467" t="s">
        <v>211</v>
      </c>
    </row>
    <row r="468" spans="1:5">
      <c r="A468" t="s">
        <v>118</v>
      </c>
      <c r="B468" s="15" t="s">
        <v>214</v>
      </c>
      <c r="C468" t="s">
        <v>499</v>
      </c>
      <c r="D468" t="s">
        <v>215</v>
      </c>
      <c r="E468" t="s">
        <v>211</v>
      </c>
    </row>
    <row r="469" spans="1:5">
      <c r="A469" t="s">
        <v>118</v>
      </c>
      <c r="B469" s="15" t="s">
        <v>216</v>
      </c>
      <c r="C469" t="s">
        <v>897</v>
      </c>
      <c r="D469" t="s">
        <v>924</v>
      </c>
      <c r="E469" t="s">
        <v>211</v>
      </c>
    </row>
    <row r="470" spans="1:5">
      <c r="A470" t="s">
        <v>118</v>
      </c>
      <c r="B470" s="15" t="s">
        <v>925</v>
      </c>
      <c r="C470" t="s">
        <v>499</v>
      </c>
      <c r="D470" t="s">
        <v>926</v>
      </c>
      <c r="E470" t="s">
        <v>211</v>
      </c>
    </row>
    <row r="471" spans="1:5">
      <c r="A471" t="s">
        <v>118</v>
      </c>
      <c r="B471" s="15" t="s">
        <v>927</v>
      </c>
      <c r="C471" t="s">
        <v>499</v>
      </c>
      <c r="D471" t="s">
        <v>928</v>
      </c>
      <c r="E471" t="s">
        <v>211</v>
      </c>
    </row>
    <row r="472" spans="1:5">
      <c r="A472" t="s">
        <v>118</v>
      </c>
      <c r="B472" s="15" t="s">
        <v>929</v>
      </c>
      <c r="C472" t="s">
        <v>499</v>
      </c>
      <c r="D472" t="s">
        <v>954</v>
      </c>
      <c r="E472" t="s">
        <v>211</v>
      </c>
    </row>
    <row r="473" spans="1:5">
      <c r="A473" t="s">
        <v>118</v>
      </c>
      <c r="B473" s="15" t="s">
        <v>955</v>
      </c>
      <c r="C473" t="s">
        <v>499</v>
      </c>
      <c r="D473" t="s">
        <v>83</v>
      </c>
      <c r="E473" t="s">
        <v>211</v>
      </c>
    </row>
    <row r="474" spans="1:5">
      <c r="A474" t="s">
        <v>118</v>
      </c>
      <c r="B474" s="15" t="s">
        <v>84</v>
      </c>
      <c r="C474" t="s">
        <v>671</v>
      </c>
      <c r="D474" t="s">
        <v>963</v>
      </c>
      <c r="E474" t="s">
        <v>211</v>
      </c>
    </row>
    <row r="475" spans="1:5">
      <c r="A475" t="s">
        <v>118</v>
      </c>
      <c r="B475" s="15" t="s">
        <v>964</v>
      </c>
      <c r="C475" t="s">
        <v>671</v>
      </c>
      <c r="D475" t="s">
        <v>965</v>
      </c>
      <c r="E475" t="s">
        <v>211</v>
      </c>
    </row>
    <row r="476" spans="1:5">
      <c r="A476" t="s">
        <v>118</v>
      </c>
      <c r="B476" s="15" t="s">
        <v>966</v>
      </c>
      <c r="C476" t="s">
        <v>810</v>
      </c>
      <c r="D476" t="s">
        <v>967</v>
      </c>
      <c r="E476" t="s">
        <v>968</v>
      </c>
    </row>
    <row r="477" spans="1:5">
      <c r="A477" t="s">
        <v>118</v>
      </c>
      <c r="B477" s="15" t="s">
        <v>969</v>
      </c>
      <c r="C477" t="s">
        <v>810</v>
      </c>
      <c r="D477" t="s">
        <v>970</v>
      </c>
      <c r="E477" t="s">
        <v>968</v>
      </c>
    </row>
    <row r="478" spans="1:5">
      <c r="A478" t="s">
        <v>118</v>
      </c>
      <c r="B478" s="15" t="s">
        <v>971</v>
      </c>
      <c r="C478" t="s">
        <v>810</v>
      </c>
      <c r="D478" t="s">
        <v>972</v>
      </c>
      <c r="E478" t="s">
        <v>968</v>
      </c>
    </row>
    <row r="479" spans="1:5">
      <c r="A479" t="s">
        <v>118</v>
      </c>
      <c r="B479" s="15" t="s">
        <v>555</v>
      </c>
      <c r="C479" t="s">
        <v>810</v>
      </c>
      <c r="D479" t="s">
        <v>556</v>
      </c>
      <c r="E479" t="s">
        <v>968</v>
      </c>
    </row>
    <row r="480" spans="1:5">
      <c r="A480" t="s">
        <v>118</v>
      </c>
      <c r="B480" s="15" t="s">
        <v>557</v>
      </c>
      <c r="C480" t="s">
        <v>810</v>
      </c>
      <c r="D480" t="s">
        <v>558</v>
      </c>
      <c r="E480" t="s">
        <v>968</v>
      </c>
    </row>
    <row r="481" spans="1:5">
      <c r="A481" t="s">
        <v>118</v>
      </c>
      <c r="B481" s="15" t="s">
        <v>559</v>
      </c>
      <c r="C481" t="s">
        <v>810</v>
      </c>
      <c r="D481" t="s">
        <v>560</v>
      </c>
      <c r="E481" t="s">
        <v>968</v>
      </c>
    </row>
    <row r="482" spans="1:5">
      <c r="A482" t="s">
        <v>118</v>
      </c>
      <c r="B482" s="15" t="s">
        <v>561</v>
      </c>
      <c r="C482" t="s">
        <v>810</v>
      </c>
      <c r="D482" t="s">
        <v>562</v>
      </c>
      <c r="E482" t="s">
        <v>968</v>
      </c>
    </row>
    <row r="483" spans="1:5">
      <c r="A483" t="s">
        <v>118</v>
      </c>
      <c r="B483" s="15" t="s">
        <v>1290</v>
      </c>
      <c r="C483" t="s">
        <v>810</v>
      </c>
      <c r="D483" t="s">
        <v>1291</v>
      </c>
      <c r="E483" t="s">
        <v>968</v>
      </c>
    </row>
    <row r="484" spans="1:5">
      <c r="A484" t="s">
        <v>118</v>
      </c>
      <c r="B484" s="15" t="s">
        <v>1292</v>
      </c>
      <c r="C484" t="s">
        <v>810</v>
      </c>
      <c r="D484" t="s">
        <v>930</v>
      </c>
      <c r="E484" t="s">
        <v>968</v>
      </c>
    </row>
    <row r="485" spans="1:5">
      <c r="A485" t="s">
        <v>118</v>
      </c>
      <c r="B485" s="15" t="s">
        <v>931</v>
      </c>
      <c r="C485" t="s">
        <v>810</v>
      </c>
      <c r="D485" t="s">
        <v>932</v>
      </c>
      <c r="E485" t="s">
        <v>968</v>
      </c>
    </row>
    <row r="486" spans="1:5">
      <c r="A486" t="s">
        <v>118</v>
      </c>
      <c r="B486" s="15" t="s">
        <v>933</v>
      </c>
      <c r="C486" t="s">
        <v>810</v>
      </c>
      <c r="D486" t="s">
        <v>934</v>
      </c>
      <c r="E486" t="s">
        <v>968</v>
      </c>
    </row>
    <row r="487" spans="1:5">
      <c r="A487" t="s">
        <v>118</v>
      </c>
      <c r="B487" s="15" t="s">
        <v>935</v>
      </c>
      <c r="C487" t="s">
        <v>810</v>
      </c>
      <c r="D487" t="s">
        <v>936</v>
      </c>
      <c r="E487" t="s">
        <v>968</v>
      </c>
    </row>
    <row r="488" spans="1:5">
      <c r="A488" t="s">
        <v>118</v>
      </c>
      <c r="B488" s="15" t="s">
        <v>937</v>
      </c>
      <c r="C488" t="s">
        <v>810</v>
      </c>
      <c r="D488" t="s">
        <v>938</v>
      </c>
      <c r="E488" t="s">
        <v>968</v>
      </c>
    </row>
    <row r="489" spans="1:5">
      <c r="A489" t="s">
        <v>118</v>
      </c>
      <c r="B489" s="15" t="s">
        <v>939</v>
      </c>
      <c r="C489" t="s">
        <v>810</v>
      </c>
      <c r="D489" t="s">
        <v>940</v>
      </c>
      <c r="E489" t="s">
        <v>968</v>
      </c>
    </row>
    <row r="490" spans="1:5">
      <c r="A490" t="s">
        <v>118</v>
      </c>
      <c r="B490" s="15" t="s">
        <v>941</v>
      </c>
      <c r="C490" t="s">
        <v>810</v>
      </c>
      <c r="D490" t="s">
        <v>942</v>
      </c>
      <c r="E490" t="s">
        <v>968</v>
      </c>
    </row>
    <row r="491" spans="1:5">
      <c r="A491" t="s">
        <v>118</v>
      </c>
      <c r="B491" s="15" t="s">
        <v>943</v>
      </c>
      <c r="C491" t="s">
        <v>810</v>
      </c>
      <c r="D491" t="s">
        <v>944</v>
      </c>
      <c r="E491" t="s">
        <v>968</v>
      </c>
    </row>
    <row r="492" spans="1:5">
      <c r="A492" t="s">
        <v>118</v>
      </c>
      <c r="B492" s="15" t="s">
        <v>945</v>
      </c>
      <c r="C492" t="s">
        <v>810</v>
      </c>
      <c r="D492" t="s">
        <v>946</v>
      </c>
      <c r="E492" t="s">
        <v>968</v>
      </c>
    </row>
    <row r="493" spans="1:5">
      <c r="A493" t="s">
        <v>118</v>
      </c>
      <c r="B493" s="15" t="s">
        <v>947</v>
      </c>
      <c r="C493" t="s">
        <v>810</v>
      </c>
      <c r="D493" t="s">
        <v>948</v>
      </c>
      <c r="E493" t="s">
        <v>968</v>
      </c>
    </row>
    <row r="494" spans="1:5">
      <c r="A494" t="s">
        <v>118</v>
      </c>
      <c r="B494" s="15" t="s">
        <v>949</v>
      </c>
      <c r="C494" t="s">
        <v>810</v>
      </c>
      <c r="D494" t="s">
        <v>950</v>
      </c>
      <c r="E494" t="s">
        <v>968</v>
      </c>
    </row>
    <row r="495" spans="1:5">
      <c r="A495" t="s">
        <v>118</v>
      </c>
      <c r="B495" s="15" t="s">
        <v>951</v>
      </c>
      <c r="C495" t="s">
        <v>810</v>
      </c>
      <c r="D495" t="s">
        <v>1008</v>
      </c>
      <c r="E495" t="s">
        <v>968</v>
      </c>
    </row>
    <row r="496" spans="1:5">
      <c r="A496" t="s">
        <v>118</v>
      </c>
      <c r="B496" s="15" t="s">
        <v>1009</v>
      </c>
      <c r="C496" t="s">
        <v>810</v>
      </c>
      <c r="D496" t="s">
        <v>1010</v>
      </c>
      <c r="E496" t="s">
        <v>968</v>
      </c>
    </row>
    <row r="497" spans="1:5">
      <c r="A497" t="s">
        <v>118</v>
      </c>
      <c r="B497" s="15" t="s">
        <v>1011</v>
      </c>
      <c r="C497" t="s">
        <v>810</v>
      </c>
      <c r="D497" t="s">
        <v>1012</v>
      </c>
      <c r="E497" t="s">
        <v>968</v>
      </c>
    </row>
    <row r="498" spans="1:5">
      <c r="A498" t="s">
        <v>118</v>
      </c>
      <c r="B498" s="15" t="s">
        <v>1013</v>
      </c>
      <c r="C498" t="s">
        <v>810</v>
      </c>
      <c r="D498" t="s">
        <v>1014</v>
      </c>
      <c r="E498" t="s">
        <v>968</v>
      </c>
    </row>
    <row r="499" spans="1:5">
      <c r="A499" t="s">
        <v>118</v>
      </c>
      <c r="B499" s="15" t="s">
        <v>1015</v>
      </c>
      <c r="C499" t="s">
        <v>810</v>
      </c>
      <c r="D499" t="s">
        <v>519</v>
      </c>
      <c r="E499" t="s">
        <v>968</v>
      </c>
    </row>
    <row r="500" spans="1:5">
      <c r="A500" t="s">
        <v>118</v>
      </c>
      <c r="B500" s="15" t="s">
        <v>520</v>
      </c>
      <c r="C500" t="s">
        <v>810</v>
      </c>
      <c r="D500" t="s">
        <v>521</v>
      </c>
      <c r="E500" t="s">
        <v>968</v>
      </c>
    </row>
    <row r="501" spans="1:5">
      <c r="A501" t="s">
        <v>118</v>
      </c>
      <c r="B501" s="15" t="s">
        <v>522</v>
      </c>
      <c r="C501" t="s">
        <v>499</v>
      </c>
      <c r="D501" t="s">
        <v>523</v>
      </c>
      <c r="E501" t="s">
        <v>524</v>
      </c>
    </row>
    <row r="502" spans="1:5">
      <c r="A502" t="s">
        <v>118</v>
      </c>
      <c r="B502" s="15" t="s">
        <v>525</v>
      </c>
      <c r="C502" t="s">
        <v>499</v>
      </c>
      <c r="D502" t="s">
        <v>526</v>
      </c>
      <c r="E502" t="s">
        <v>524</v>
      </c>
    </row>
    <row r="503" spans="1:5">
      <c r="A503" t="s">
        <v>118</v>
      </c>
      <c r="B503" s="15" t="s">
        <v>527</v>
      </c>
      <c r="C503" t="s">
        <v>499</v>
      </c>
      <c r="D503" t="s">
        <v>528</v>
      </c>
      <c r="E503" t="s">
        <v>524</v>
      </c>
    </row>
    <row r="504" spans="1:5">
      <c r="A504" t="s">
        <v>118</v>
      </c>
      <c r="B504" s="15" t="s">
        <v>529</v>
      </c>
      <c r="C504" t="s">
        <v>499</v>
      </c>
      <c r="D504" t="s">
        <v>530</v>
      </c>
      <c r="E504" t="s">
        <v>524</v>
      </c>
    </row>
    <row r="505" spans="1:5">
      <c r="A505" t="s">
        <v>118</v>
      </c>
      <c r="B505" s="15" t="s">
        <v>531</v>
      </c>
      <c r="C505" t="s">
        <v>810</v>
      </c>
      <c r="D505" t="s">
        <v>1022</v>
      </c>
      <c r="E505" t="s">
        <v>524</v>
      </c>
    </row>
    <row r="506" spans="1:5">
      <c r="A506" t="s">
        <v>118</v>
      </c>
      <c r="B506" s="15" t="s">
        <v>1023</v>
      </c>
      <c r="C506" t="s">
        <v>499</v>
      </c>
      <c r="D506" t="s">
        <v>1024</v>
      </c>
      <c r="E506" t="s">
        <v>524</v>
      </c>
    </row>
    <row r="507" spans="1:5">
      <c r="A507" t="s">
        <v>118</v>
      </c>
      <c r="B507" s="15" t="s">
        <v>602</v>
      </c>
      <c r="C507" t="s">
        <v>499</v>
      </c>
      <c r="D507" t="s">
        <v>603</v>
      </c>
      <c r="E507" t="s">
        <v>524</v>
      </c>
    </row>
    <row r="508" spans="1:5">
      <c r="A508" t="s">
        <v>118</v>
      </c>
      <c r="B508" s="15" t="s">
        <v>604</v>
      </c>
      <c r="C508" t="s">
        <v>499</v>
      </c>
      <c r="D508" t="s">
        <v>628</v>
      </c>
      <c r="E508" t="s">
        <v>524</v>
      </c>
    </row>
    <row r="509" spans="1:5">
      <c r="A509" t="s">
        <v>118</v>
      </c>
      <c r="B509" s="15" t="s">
        <v>688</v>
      </c>
      <c r="C509" t="s">
        <v>188</v>
      </c>
      <c r="D509" t="s">
        <v>689</v>
      </c>
      <c r="E509" t="s">
        <v>524</v>
      </c>
    </row>
    <row r="510" spans="1:5">
      <c r="A510" t="s">
        <v>118</v>
      </c>
      <c r="B510" s="15" t="s">
        <v>690</v>
      </c>
      <c r="C510" t="s">
        <v>705</v>
      </c>
      <c r="D510" t="s">
        <v>691</v>
      </c>
      <c r="E510" t="s">
        <v>524</v>
      </c>
    </row>
    <row r="511" spans="1:5">
      <c r="A511" t="s">
        <v>118</v>
      </c>
      <c r="B511" s="15" t="s">
        <v>692</v>
      </c>
      <c r="C511" t="s">
        <v>499</v>
      </c>
      <c r="D511" t="s">
        <v>693</v>
      </c>
      <c r="E511" t="s">
        <v>524</v>
      </c>
    </row>
    <row r="512" spans="1:5">
      <c r="A512" t="s">
        <v>118</v>
      </c>
      <c r="B512" s="15" t="s">
        <v>694</v>
      </c>
      <c r="C512" t="s">
        <v>499</v>
      </c>
      <c r="D512" t="s">
        <v>1177</v>
      </c>
      <c r="E512" t="s">
        <v>524</v>
      </c>
    </row>
    <row r="513" spans="1:5">
      <c r="A513" t="s">
        <v>118</v>
      </c>
      <c r="B513" s="15" t="s">
        <v>1178</v>
      </c>
      <c r="C513" t="s">
        <v>499</v>
      </c>
      <c r="D513" t="s">
        <v>253</v>
      </c>
      <c r="E513" t="s">
        <v>524</v>
      </c>
    </row>
    <row r="514" spans="1:5">
      <c r="A514" t="s">
        <v>118</v>
      </c>
      <c r="B514" s="15" t="s">
        <v>254</v>
      </c>
      <c r="C514" t="s">
        <v>499</v>
      </c>
      <c r="D514" t="s">
        <v>255</v>
      </c>
      <c r="E514" t="s">
        <v>524</v>
      </c>
    </row>
    <row r="515" spans="1:5">
      <c r="A515" t="s">
        <v>118</v>
      </c>
      <c r="B515" s="15" t="s">
        <v>256</v>
      </c>
      <c r="C515" t="s">
        <v>257</v>
      </c>
      <c r="D515" t="s">
        <v>258</v>
      </c>
      <c r="E515" t="s">
        <v>524</v>
      </c>
    </row>
    <row r="516" spans="1:5">
      <c r="A516" t="s">
        <v>118</v>
      </c>
      <c r="B516" s="15" t="s">
        <v>259</v>
      </c>
      <c r="C516" t="s">
        <v>897</v>
      </c>
      <c r="D516" t="s">
        <v>260</v>
      </c>
      <c r="E516" t="s">
        <v>261</v>
      </c>
    </row>
    <row r="517" spans="1:5">
      <c r="A517" t="s">
        <v>118</v>
      </c>
      <c r="B517" s="15" t="s">
        <v>262</v>
      </c>
      <c r="C517" t="s">
        <v>897</v>
      </c>
      <c r="D517" t="s">
        <v>263</v>
      </c>
      <c r="E517" t="s">
        <v>261</v>
      </c>
    </row>
    <row r="518" spans="1:5">
      <c r="A518" t="s">
        <v>118</v>
      </c>
      <c r="B518" s="15" t="s">
        <v>264</v>
      </c>
      <c r="C518" t="s">
        <v>499</v>
      </c>
      <c r="D518" t="s">
        <v>265</v>
      </c>
      <c r="E518" t="s">
        <v>261</v>
      </c>
    </row>
    <row r="519" spans="1:5">
      <c r="A519" t="s">
        <v>118</v>
      </c>
      <c r="B519" s="15" t="s">
        <v>266</v>
      </c>
      <c r="C519" t="s">
        <v>499</v>
      </c>
      <c r="D519" t="s">
        <v>179</v>
      </c>
      <c r="E519" t="s">
        <v>261</v>
      </c>
    </row>
    <row r="520" spans="1:5">
      <c r="A520" t="s">
        <v>118</v>
      </c>
      <c r="B520" s="15" t="s">
        <v>180</v>
      </c>
      <c r="C520" t="s">
        <v>499</v>
      </c>
      <c r="D520" t="s">
        <v>373</v>
      </c>
      <c r="E520" t="s">
        <v>261</v>
      </c>
    </row>
    <row r="521" spans="1:5">
      <c r="A521" t="s">
        <v>118</v>
      </c>
      <c r="B521" s="15" t="s">
        <v>374</v>
      </c>
      <c r="C521" t="s">
        <v>499</v>
      </c>
      <c r="D521" t="s">
        <v>375</v>
      </c>
      <c r="E521" t="s">
        <v>261</v>
      </c>
    </row>
    <row r="522" spans="1:5">
      <c r="A522" t="s">
        <v>118</v>
      </c>
      <c r="B522" s="15" t="s">
        <v>376</v>
      </c>
      <c r="C522" t="s">
        <v>499</v>
      </c>
      <c r="D522" t="s">
        <v>377</v>
      </c>
      <c r="E522" t="s">
        <v>261</v>
      </c>
    </row>
    <row r="523" spans="1:5">
      <c r="A523" t="s">
        <v>118</v>
      </c>
      <c r="B523" s="15" t="s">
        <v>378</v>
      </c>
      <c r="C523" t="s">
        <v>499</v>
      </c>
      <c r="D523" t="s">
        <v>1042</v>
      </c>
      <c r="E523" t="s">
        <v>261</v>
      </c>
    </row>
    <row r="524" spans="1:5">
      <c r="A524" t="s">
        <v>118</v>
      </c>
      <c r="B524" s="15" t="s">
        <v>1043</v>
      </c>
      <c r="C524" t="s">
        <v>499</v>
      </c>
      <c r="D524" t="s">
        <v>1044</v>
      </c>
      <c r="E524" t="s">
        <v>261</v>
      </c>
    </row>
    <row r="525" spans="1:5">
      <c r="A525" t="s">
        <v>118</v>
      </c>
      <c r="B525" s="15" t="s">
        <v>1045</v>
      </c>
      <c r="C525" t="s">
        <v>499</v>
      </c>
      <c r="D525" t="s">
        <v>1046</v>
      </c>
      <c r="E525" t="s">
        <v>261</v>
      </c>
    </row>
    <row r="526" spans="1:5">
      <c r="A526" t="s">
        <v>118</v>
      </c>
      <c r="B526" s="15" t="s">
        <v>1047</v>
      </c>
      <c r="C526" t="s">
        <v>499</v>
      </c>
      <c r="D526" t="s">
        <v>1098</v>
      </c>
      <c r="E526" t="s">
        <v>261</v>
      </c>
    </row>
    <row r="527" spans="1:5">
      <c r="A527" t="s">
        <v>118</v>
      </c>
      <c r="B527" s="15" t="s">
        <v>1099</v>
      </c>
      <c r="C527" t="s">
        <v>499</v>
      </c>
      <c r="D527" t="s">
        <v>1100</v>
      </c>
      <c r="E527" t="s">
        <v>261</v>
      </c>
    </row>
    <row r="528" spans="1:5">
      <c r="A528" t="s">
        <v>118</v>
      </c>
      <c r="B528" s="15" t="s">
        <v>1101</v>
      </c>
      <c r="C528" t="s">
        <v>499</v>
      </c>
      <c r="D528" t="s">
        <v>1102</v>
      </c>
      <c r="E528" t="s">
        <v>261</v>
      </c>
    </row>
    <row r="529" spans="1:5">
      <c r="A529" t="s">
        <v>118</v>
      </c>
      <c r="B529" s="15" t="s">
        <v>563</v>
      </c>
      <c r="C529" t="s">
        <v>499</v>
      </c>
      <c r="D529" t="s">
        <v>564</v>
      </c>
      <c r="E529" t="s">
        <v>261</v>
      </c>
    </row>
    <row r="530" spans="1:5">
      <c r="A530" t="s">
        <v>118</v>
      </c>
      <c r="B530" s="15" t="s">
        <v>1003</v>
      </c>
      <c r="C530" t="s">
        <v>499</v>
      </c>
      <c r="D530" t="s">
        <v>795</v>
      </c>
      <c r="E530" t="s">
        <v>261</v>
      </c>
    </row>
    <row r="531" spans="1:5">
      <c r="A531" t="s">
        <v>118</v>
      </c>
      <c r="B531" s="15" t="s">
        <v>796</v>
      </c>
      <c r="C531" t="s">
        <v>499</v>
      </c>
      <c r="D531" t="s">
        <v>797</v>
      </c>
      <c r="E531" t="s">
        <v>261</v>
      </c>
    </row>
    <row r="532" spans="1:5">
      <c r="A532" t="s">
        <v>118</v>
      </c>
      <c r="B532" s="15" t="s">
        <v>798</v>
      </c>
      <c r="C532" t="s">
        <v>499</v>
      </c>
      <c r="D532" t="s">
        <v>799</v>
      </c>
      <c r="E532" t="s">
        <v>261</v>
      </c>
    </row>
    <row r="533" spans="1:5">
      <c r="A533" t="s">
        <v>118</v>
      </c>
      <c r="B533" s="15" t="s">
        <v>800</v>
      </c>
      <c r="C533" t="s">
        <v>499</v>
      </c>
      <c r="D533" t="s">
        <v>801</v>
      </c>
      <c r="E533" t="s">
        <v>261</v>
      </c>
    </row>
    <row r="534" spans="1:5">
      <c r="A534" t="s">
        <v>118</v>
      </c>
      <c r="B534" s="15" t="s">
        <v>802</v>
      </c>
      <c r="C534" t="s">
        <v>499</v>
      </c>
      <c r="D534" t="s">
        <v>246</v>
      </c>
      <c r="E534" t="s">
        <v>261</v>
      </c>
    </row>
    <row r="535" spans="1:5">
      <c r="A535" t="s">
        <v>118</v>
      </c>
      <c r="B535" s="15" t="s">
        <v>247</v>
      </c>
      <c r="C535" t="s">
        <v>897</v>
      </c>
      <c r="D535" t="s">
        <v>248</v>
      </c>
      <c r="E535" t="s">
        <v>1255</v>
      </c>
    </row>
    <row r="536" spans="1:5">
      <c r="A536" t="s">
        <v>118</v>
      </c>
      <c r="B536" s="15" t="s">
        <v>1256</v>
      </c>
      <c r="C536" t="s">
        <v>1071</v>
      </c>
      <c r="D536" t="s">
        <v>1025</v>
      </c>
      <c r="E536" t="s">
        <v>1255</v>
      </c>
    </row>
    <row r="537" spans="1:5">
      <c r="A537" t="s">
        <v>118</v>
      </c>
      <c r="B537" s="15" t="s">
        <v>1257</v>
      </c>
      <c r="C537" t="s">
        <v>1071</v>
      </c>
      <c r="D537" t="s">
        <v>1303</v>
      </c>
      <c r="E537" t="s">
        <v>1255</v>
      </c>
    </row>
    <row r="538" spans="1:5">
      <c r="A538" t="s">
        <v>118</v>
      </c>
      <c r="B538" s="15" t="s">
        <v>1258</v>
      </c>
      <c r="C538" t="s">
        <v>1071</v>
      </c>
      <c r="D538" t="s">
        <v>248</v>
      </c>
      <c r="E538" t="s">
        <v>1255</v>
      </c>
    </row>
    <row r="539" spans="1:5">
      <c r="A539" t="s">
        <v>118</v>
      </c>
      <c r="B539" s="15" t="s">
        <v>1259</v>
      </c>
      <c r="C539" t="s">
        <v>499</v>
      </c>
      <c r="D539" t="s">
        <v>1025</v>
      </c>
      <c r="E539" t="s">
        <v>1255</v>
      </c>
    </row>
    <row r="540" spans="1:5">
      <c r="A540" t="s">
        <v>118</v>
      </c>
      <c r="B540" s="15" t="s">
        <v>1260</v>
      </c>
      <c r="C540" t="s">
        <v>1261</v>
      </c>
      <c r="D540" t="s">
        <v>1262</v>
      </c>
      <c r="E540" t="s">
        <v>1255</v>
      </c>
    </row>
    <row r="541" spans="1:5">
      <c r="A541" t="s">
        <v>118</v>
      </c>
      <c r="B541" s="15" t="s">
        <v>1005</v>
      </c>
      <c r="C541" t="s">
        <v>499</v>
      </c>
      <c r="D541" t="s">
        <v>1006</v>
      </c>
      <c r="E541" t="s">
        <v>1255</v>
      </c>
    </row>
    <row r="542" spans="1:5">
      <c r="A542" t="s">
        <v>118</v>
      </c>
      <c r="B542" s="15" t="s">
        <v>1007</v>
      </c>
      <c r="C542" t="s">
        <v>499</v>
      </c>
      <c r="D542" t="s">
        <v>1298</v>
      </c>
      <c r="E542" t="s">
        <v>1255</v>
      </c>
    </row>
    <row r="543" spans="1:5">
      <c r="A543" t="s">
        <v>118</v>
      </c>
      <c r="B543" s="15" t="s">
        <v>1299</v>
      </c>
      <c r="C543" t="s">
        <v>499</v>
      </c>
      <c r="D543" t="s">
        <v>1300</v>
      </c>
      <c r="E543" t="s">
        <v>1255</v>
      </c>
    </row>
    <row r="544" spans="1:5">
      <c r="A544" t="s">
        <v>118</v>
      </c>
      <c r="B544" s="15" t="s">
        <v>1301</v>
      </c>
      <c r="C544" t="s">
        <v>499</v>
      </c>
      <c r="D544" t="s">
        <v>1269</v>
      </c>
      <c r="E544" t="s">
        <v>1255</v>
      </c>
    </row>
    <row r="545" spans="1:5">
      <c r="A545" t="s">
        <v>118</v>
      </c>
      <c r="B545" s="15" t="s">
        <v>1270</v>
      </c>
      <c r="C545" t="s">
        <v>1147</v>
      </c>
      <c r="D545" t="s">
        <v>364</v>
      </c>
      <c r="E545" t="s">
        <v>1255</v>
      </c>
    </row>
    <row r="546" spans="1:5">
      <c r="A546" t="s">
        <v>118</v>
      </c>
      <c r="B546" s="15" t="s">
        <v>1271</v>
      </c>
      <c r="C546" t="s">
        <v>499</v>
      </c>
      <c r="D546" t="s">
        <v>1272</v>
      </c>
      <c r="E546" t="s">
        <v>1255</v>
      </c>
    </row>
    <row r="547" spans="1:5">
      <c r="A547" t="s">
        <v>118</v>
      </c>
      <c r="B547" s="15" t="s">
        <v>1273</v>
      </c>
      <c r="C547" t="s">
        <v>188</v>
      </c>
      <c r="D547" t="s">
        <v>922</v>
      </c>
      <c r="E547" t="s">
        <v>1255</v>
      </c>
    </row>
    <row r="548" spans="1:5">
      <c r="A548" t="s">
        <v>118</v>
      </c>
      <c r="B548" s="15" t="s">
        <v>923</v>
      </c>
      <c r="C548" t="s">
        <v>188</v>
      </c>
      <c r="D548" t="s">
        <v>201</v>
      </c>
      <c r="E548" t="s">
        <v>1255</v>
      </c>
    </row>
    <row r="549" spans="1:5">
      <c r="A549" t="s">
        <v>118</v>
      </c>
      <c r="B549" s="15" t="s">
        <v>202</v>
      </c>
      <c r="C549" t="s">
        <v>705</v>
      </c>
      <c r="D549" t="s">
        <v>778</v>
      </c>
      <c r="E549" t="s">
        <v>1255</v>
      </c>
    </row>
    <row r="550" spans="1:5">
      <c r="A550" t="s">
        <v>118</v>
      </c>
      <c r="B550" s="15" t="s">
        <v>779</v>
      </c>
      <c r="C550" t="s">
        <v>705</v>
      </c>
      <c r="D550" t="s">
        <v>780</v>
      </c>
      <c r="E550" t="s">
        <v>1255</v>
      </c>
    </row>
    <row r="551" spans="1:5">
      <c r="A551" t="s">
        <v>118</v>
      </c>
      <c r="B551" s="15" t="s">
        <v>781</v>
      </c>
      <c r="C551" t="s">
        <v>499</v>
      </c>
      <c r="D551" t="s">
        <v>782</v>
      </c>
      <c r="E551" t="s">
        <v>1255</v>
      </c>
    </row>
    <row r="552" spans="1:5">
      <c r="A552" t="s">
        <v>118</v>
      </c>
      <c r="B552" s="15" t="s">
        <v>783</v>
      </c>
      <c r="C552" t="s">
        <v>499</v>
      </c>
      <c r="D552" t="s">
        <v>784</v>
      </c>
      <c r="E552" t="s">
        <v>1255</v>
      </c>
    </row>
    <row r="553" spans="1:5">
      <c r="A553" t="s">
        <v>118</v>
      </c>
      <c r="B553" s="15" t="s">
        <v>785</v>
      </c>
      <c r="C553" t="s">
        <v>499</v>
      </c>
      <c r="D553" t="s">
        <v>786</v>
      </c>
      <c r="E553" t="s">
        <v>1255</v>
      </c>
    </row>
    <row r="554" spans="1:5">
      <c r="A554" t="s">
        <v>118</v>
      </c>
      <c r="B554" s="15" t="s">
        <v>787</v>
      </c>
      <c r="C554" t="s">
        <v>499</v>
      </c>
      <c r="D554" t="s">
        <v>788</v>
      </c>
      <c r="E554" t="s">
        <v>1255</v>
      </c>
    </row>
    <row r="555" spans="1:5">
      <c r="A555" t="s">
        <v>118</v>
      </c>
      <c r="B555" s="15" t="s">
        <v>789</v>
      </c>
      <c r="C555" t="s">
        <v>810</v>
      </c>
      <c r="D555" t="s">
        <v>790</v>
      </c>
      <c r="E555" t="s">
        <v>1255</v>
      </c>
    </row>
    <row r="556" spans="1:5">
      <c r="A556" t="s">
        <v>118</v>
      </c>
      <c r="B556" s="15" t="s">
        <v>161</v>
      </c>
      <c r="C556" t="s">
        <v>162</v>
      </c>
      <c r="D556" t="s">
        <v>575</v>
      </c>
      <c r="E556" t="s">
        <v>576</v>
      </c>
    </row>
    <row r="557" spans="1:5">
      <c r="A557" t="s">
        <v>118</v>
      </c>
      <c r="B557" s="15" t="s">
        <v>577</v>
      </c>
      <c r="C557" t="s">
        <v>162</v>
      </c>
      <c r="D557" t="s">
        <v>578</v>
      </c>
      <c r="E557" t="s">
        <v>576</v>
      </c>
    </row>
    <row r="558" spans="1:5">
      <c r="A558" t="s">
        <v>118</v>
      </c>
      <c r="B558" s="15" t="s">
        <v>579</v>
      </c>
      <c r="C558" t="s">
        <v>162</v>
      </c>
      <c r="D558" t="s">
        <v>217</v>
      </c>
      <c r="E558" t="s">
        <v>576</v>
      </c>
    </row>
    <row r="559" spans="1:5">
      <c r="A559" t="s">
        <v>118</v>
      </c>
      <c r="B559" s="15" t="s">
        <v>218</v>
      </c>
      <c r="C559" t="s">
        <v>499</v>
      </c>
      <c r="D559" t="s">
        <v>219</v>
      </c>
      <c r="E559" t="s">
        <v>576</v>
      </c>
    </row>
    <row r="560" spans="1:5">
      <c r="A560" t="s">
        <v>118</v>
      </c>
      <c r="B560" s="15" t="s">
        <v>220</v>
      </c>
      <c r="C560" t="s">
        <v>499</v>
      </c>
      <c r="D560" t="s">
        <v>221</v>
      </c>
      <c r="E560" t="s">
        <v>576</v>
      </c>
    </row>
    <row r="561" spans="1:5">
      <c r="A561" t="s">
        <v>118</v>
      </c>
      <c r="B561" s="15" t="s">
        <v>222</v>
      </c>
      <c r="C561" t="s">
        <v>889</v>
      </c>
      <c r="D561" t="s">
        <v>959</v>
      </c>
      <c r="E561" t="s">
        <v>576</v>
      </c>
    </row>
    <row r="562" spans="1:5">
      <c r="A562" t="s">
        <v>118</v>
      </c>
      <c r="B562" s="15" t="s">
        <v>960</v>
      </c>
      <c r="C562" t="s">
        <v>961</v>
      </c>
      <c r="D562" t="s">
        <v>766</v>
      </c>
      <c r="E562" t="s">
        <v>576</v>
      </c>
    </row>
    <row r="563" spans="1:5">
      <c r="A563" t="s">
        <v>118</v>
      </c>
      <c r="B563" s="15" t="s">
        <v>422</v>
      </c>
      <c r="C563" t="s">
        <v>961</v>
      </c>
      <c r="D563" t="s">
        <v>423</v>
      </c>
      <c r="E563" t="s">
        <v>576</v>
      </c>
    </row>
    <row r="564" spans="1:5">
      <c r="A564" t="s">
        <v>118</v>
      </c>
      <c r="B564" s="15" t="s">
        <v>424</v>
      </c>
      <c r="C564" t="s">
        <v>450</v>
      </c>
      <c r="D564" t="s">
        <v>425</v>
      </c>
      <c r="E564" t="s">
        <v>576</v>
      </c>
    </row>
    <row r="565" spans="1:5">
      <c r="A565" t="s">
        <v>118</v>
      </c>
      <c r="B565" s="15" t="s">
        <v>426</v>
      </c>
      <c r="C565" t="s">
        <v>450</v>
      </c>
      <c r="D565" t="s">
        <v>427</v>
      </c>
      <c r="E565" t="s">
        <v>576</v>
      </c>
    </row>
    <row r="566" spans="1:5">
      <c r="A566" t="s">
        <v>118</v>
      </c>
      <c r="B566" s="15" t="s">
        <v>428</v>
      </c>
      <c r="C566" t="s">
        <v>450</v>
      </c>
      <c r="D566" t="s">
        <v>429</v>
      </c>
      <c r="E566" t="s">
        <v>576</v>
      </c>
    </row>
    <row r="567" spans="1:5">
      <c r="A567" t="s">
        <v>118</v>
      </c>
      <c r="B567" s="15" t="s">
        <v>1033</v>
      </c>
      <c r="C567" t="s">
        <v>450</v>
      </c>
      <c r="D567" t="s">
        <v>1034</v>
      </c>
      <c r="E567" t="s">
        <v>576</v>
      </c>
    </row>
    <row r="568" spans="1:5">
      <c r="A568" t="s">
        <v>118</v>
      </c>
      <c r="B568" s="15" t="s">
        <v>1035</v>
      </c>
      <c r="C568" t="s">
        <v>889</v>
      </c>
      <c r="D568" t="s">
        <v>1036</v>
      </c>
      <c r="E568" t="s">
        <v>576</v>
      </c>
    </row>
    <row r="569" spans="1:5">
      <c r="A569" t="s">
        <v>118</v>
      </c>
      <c r="B569" s="15" t="s">
        <v>1037</v>
      </c>
      <c r="C569" t="s">
        <v>889</v>
      </c>
      <c r="D569" t="s">
        <v>1038</v>
      </c>
      <c r="E569" t="s">
        <v>576</v>
      </c>
    </row>
    <row r="570" spans="1:5">
      <c r="A570" t="s">
        <v>118</v>
      </c>
      <c r="B570" s="15" t="s">
        <v>333</v>
      </c>
      <c r="C570" t="s">
        <v>889</v>
      </c>
      <c r="D570" t="s">
        <v>334</v>
      </c>
      <c r="E570" t="s">
        <v>576</v>
      </c>
    </row>
    <row r="571" spans="1:5">
      <c r="A571" t="s">
        <v>118</v>
      </c>
      <c r="B571" s="15" t="s">
        <v>335</v>
      </c>
      <c r="C571" t="s">
        <v>889</v>
      </c>
      <c r="D571" t="s">
        <v>336</v>
      </c>
      <c r="E571" t="s">
        <v>576</v>
      </c>
    </row>
    <row r="572" spans="1:5">
      <c r="A572" t="s">
        <v>118</v>
      </c>
      <c r="B572" s="15" t="s">
        <v>337</v>
      </c>
      <c r="C572" t="s">
        <v>889</v>
      </c>
      <c r="D572" t="s">
        <v>338</v>
      </c>
      <c r="E572" t="s">
        <v>576</v>
      </c>
    </row>
    <row r="573" spans="1:5">
      <c r="A573" t="s">
        <v>118</v>
      </c>
      <c r="B573" s="15" t="s">
        <v>138</v>
      </c>
      <c r="C573" t="s">
        <v>889</v>
      </c>
      <c r="D573" t="s">
        <v>139</v>
      </c>
      <c r="E573" t="s">
        <v>576</v>
      </c>
    </row>
    <row r="574" spans="1:5">
      <c r="A574" t="s">
        <v>118</v>
      </c>
      <c r="B574" s="15" t="s">
        <v>140</v>
      </c>
      <c r="C574" t="s">
        <v>889</v>
      </c>
      <c r="D574" t="s">
        <v>1289</v>
      </c>
      <c r="E574" t="s">
        <v>576</v>
      </c>
    </row>
    <row r="575" spans="1:5">
      <c r="A575" t="s">
        <v>118</v>
      </c>
      <c r="B575" s="15" t="s">
        <v>554</v>
      </c>
      <c r="C575" t="s">
        <v>889</v>
      </c>
      <c r="D575" t="s">
        <v>1129</v>
      </c>
      <c r="E575" t="s">
        <v>576</v>
      </c>
    </row>
    <row r="576" spans="1:5">
      <c r="A576" t="s">
        <v>118</v>
      </c>
      <c r="B576" s="15" t="s">
        <v>1130</v>
      </c>
      <c r="C576" t="s">
        <v>889</v>
      </c>
      <c r="D576" t="s">
        <v>26</v>
      </c>
      <c r="E576" t="s">
        <v>576</v>
      </c>
    </row>
    <row r="577" spans="1:5">
      <c r="A577" t="s">
        <v>118</v>
      </c>
      <c r="B577" s="15" t="s">
        <v>27</v>
      </c>
      <c r="C577" t="s">
        <v>889</v>
      </c>
      <c r="D577" t="s">
        <v>28</v>
      </c>
      <c r="E577" t="s">
        <v>576</v>
      </c>
    </row>
    <row r="578" spans="1:5">
      <c r="A578" t="s">
        <v>118</v>
      </c>
      <c r="B578" s="15" t="s">
        <v>29</v>
      </c>
      <c r="C578" t="s">
        <v>889</v>
      </c>
      <c r="D578" t="s">
        <v>30</v>
      </c>
      <c r="E578" t="s">
        <v>576</v>
      </c>
    </row>
    <row r="579" spans="1:5">
      <c r="A579" t="s">
        <v>118</v>
      </c>
      <c r="B579" s="15" t="s">
        <v>108</v>
      </c>
      <c r="C579" t="s">
        <v>889</v>
      </c>
      <c r="D579" t="s">
        <v>109</v>
      </c>
      <c r="E579" t="s">
        <v>576</v>
      </c>
    </row>
    <row r="580" spans="1:5">
      <c r="A580" t="s">
        <v>118</v>
      </c>
      <c r="B580" s="15" t="s">
        <v>324</v>
      </c>
      <c r="C580" t="s">
        <v>412</v>
      </c>
      <c r="D580" t="s">
        <v>593</v>
      </c>
      <c r="E580" t="s">
        <v>192</v>
      </c>
    </row>
    <row r="581" spans="1:5">
      <c r="A581" t="s">
        <v>118</v>
      </c>
      <c r="B581" s="15" t="s">
        <v>45</v>
      </c>
      <c r="C581" t="s">
        <v>412</v>
      </c>
      <c r="D581" t="s">
        <v>956</v>
      </c>
      <c r="E581" t="s">
        <v>192</v>
      </c>
    </row>
    <row r="582" spans="1:5">
      <c r="A582" t="s">
        <v>118</v>
      </c>
      <c r="B582" s="15" t="s">
        <v>498</v>
      </c>
      <c r="C582" t="s">
        <v>499</v>
      </c>
      <c r="D582" t="s">
        <v>85</v>
      </c>
      <c r="E582" t="s">
        <v>192</v>
      </c>
    </row>
    <row r="583" spans="1:5">
      <c r="A583" t="s">
        <v>118</v>
      </c>
      <c r="B583" s="15" t="s">
        <v>93</v>
      </c>
      <c r="C583" t="s">
        <v>499</v>
      </c>
      <c r="D583" t="s">
        <v>588</v>
      </c>
      <c r="E583" t="s">
        <v>192</v>
      </c>
    </row>
    <row r="584" spans="1:5">
      <c r="A584" t="s">
        <v>118</v>
      </c>
      <c r="B584" s="15" t="s">
        <v>386</v>
      </c>
      <c r="C584" t="s">
        <v>387</v>
      </c>
      <c r="D584" t="s">
        <v>85</v>
      </c>
      <c r="E584" t="s">
        <v>192</v>
      </c>
    </row>
    <row r="585" spans="1:5">
      <c r="A585" t="s">
        <v>118</v>
      </c>
      <c r="B585" s="15" t="s">
        <v>96</v>
      </c>
      <c r="C585" t="s">
        <v>387</v>
      </c>
      <c r="D585" t="s">
        <v>588</v>
      </c>
      <c r="E585" t="s">
        <v>192</v>
      </c>
    </row>
    <row r="586" spans="1:5">
      <c r="A586" t="s">
        <v>118</v>
      </c>
      <c r="B586" s="15" t="s">
        <v>1294</v>
      </c>
      <c r="C586" t="s">
        <v>499</v>
      </c>
      <c r="D586" t="s">
        <v>86</v>
      </c>
      <c r="E586" t="s">
        <v>192</v>
      </c>
    </row>
    <row r="587" spans="1:5">
      <c r="A587" t="s">
        <v>118</v>
      </c>
      <c r="B587" s="15" t="s">
        <v>98</v>
      </c>
      <c r="C587" t="s">
        <v>499</v>
      </c>
      <c r="D587" t="s">
        <v>589</v>
      </c>
      <c r="E587" t="s">
        <v>192</v>
      </c>
    </row>
    <row r="588" spans="1:5">
      <c r="A588" t="s">
        <v>118</v>
      </c>
      <c r="B588" s="15" t="s">
        <v>121</v>
      </c>
      <c r="C588" t="s">
        <v>841</v>
      </c>
      <c r="D588" t="s">
        <v>86</v>
      </c>
      <c r="E588" t="s">
        <v>192</v>
      </c>
    </row>
    <row r="589" spans="1:5">
      <c r="A589" t="s">
        <v>118</v>
      </c>
      <c r="B589" s="15" t="s">
        <v>834</v>
      </c>
      <c r="C589" t="s">
        <v>841</v>
      </c>
      <c r="D589" t="s">
        <v>589</v>
      </c>
      <c r="E589" t="s">
        <v>192</v>
      </c>
    </row>
    <row r="590" spans="1:5">
      <c r="A590" t="s">
        <v>118</v>
      </c>
      <c r="B590" s="15" t="s">
        <v>122</v>
      </c>
      <c r="C590" t="s">
        <v>387</v>
      </c>
      <c r="D590" t="s">
        <v>86</v>
      </c>
      <c r="E590" t="s">
        <v>192</v>
      </c>
    </row>
    <row r="591" spans="1:5">
      <c r="A591" t="s">
        <v>118</v>
      </c>
      <c r="B591" s="15" t="s">
        <v>835</v>
      </c>
      <c r="C591" t="s">
        <v>387</v>
      </c>
      <c r="D591" t="s">
        <v>589</v>
      </c>
      <c r="E591" t="s">
        <v>192</v>
      </c>
    </row>
    <row r="592" spans="1:5">
      <c r="A592" t="s">
        <v>118</v>
      </c>
      <c r="B592" s="15" t="s">
        <v>1048</v>
      </c>
      <c r="C592" t="s">
        <v>447</v>
      </c>
      <c r="D592" t="s">
        <v>86</v>
      </c>
      <c r="E592" t="s">
        <v>192</v>
      </c>
    </row>
    <row r="593" spans="1:5">
      <c r="A593" t="s">
        <v>118</v>
      </c>
      <c r="B593" s="15" t="s">
        <v>666</v>
      </c>
      <c r="C593" t="s">
        <v>447</v>
      </c>
      <c r="D593" t="s">
        <v>589</v>
      </c>
      <c r="E593" t="s">
        <v>192</v>
      </c>
    </row>
    <row r="594" spans="1:5">
      <c r="A594" t="s">
        <v>118</v>
      </c>
      <c r="B594" s="15" t="s">
        <v>1054</v>
      </c>
      <c r="C594" t="s">
        <v>499</v>
      </c>
      <c r="D594" t="s">
        <v>87</v>
      </c>
      <c r="E594" t="s">
        <v>192</v>
      </c>
    </row>
    <row r="595" spans="1:5">
      <c r="A595" t="s">
        <v>118</v>
      </c>
      <c r="B595" s="15" t="s">
        <v>419</v>
      </c>
      <c r="C595" t="s">
        <v>499</v>
      </c>
      <c r="D595" t="s">
        <v>590</v>
      </c>
      <c r="E595" t="s">
        <v>192</v>
      </c>
    </row>
    <row r="596" spans="1:5">
      <c r="A596" t="s">
        <v>118</v>
      </c>
      <c r="B596" s="15" t="s">
        <v>1055</v>
      </c>
      <c r="C596" t="s">
        <v>841</v>
      </c>
      <c r="D596" t="s">
        <v>87</v>
      </c>
      <c r="E596" t="s">
        <v>192</v>
      </c>
    </row>
    <row r="597" spans="1:5">
      <c r="A597" t="s">
        <v>118</v>
      </c>
      <c r="B597" s="15" t="s">
        <v>420</v>
      </c>
      <c r="C597" t="s">
        <v>841</v>
      </c>
      <c r="D597" t="s">
        <v>590</v>
      </c>
      <c r="E597" t="s">
        <v>192</v>
      </c>
    </row>
    <row r="598" spans="1:5">
      <c r="A598" t="s">
        <v>118</v>
      </c>
      <c r="B598" s="15" t="s">
        <v>1056</v>
      </c>
      <c r="C598" t="s">
        <v>387</v>
      </c>
      <c r="D598" t="s">
        <v>87</v>
      </c>
      <c r="E598" t="s">
        <v>192</v>
      </c>
    </row>
    <row r="599" spans="1:5">
      <c r="A599" t="s">
        <v>118</v>
      </c>
      <c r="B599" s="15" t="s">
        <v>1277</v>
      </c>
      <c r="C599" t="s">
        <v>387</v>
      </c>
      <c r="D599" t="s">
        <v>590</v>
      </c>
      <c r="E599" t="s">
        <v>192</v>
      </c>
    </row>
    <row r="600" spans="1:5">
      <c r="A600" t="s">
        <v>118</v>
      </c>
      <c r="B600" s="15" t="s">
        <v>767</v>
      </c>
      <c r="C600" t="s">
        <v>447</v>
      </c>
      <c r="D600" t="s">
        <v>87</v>
      </c>
      <c r="E600" t="s">
        <v>192</v>
      </c>
    </row>
    <row r="601" spans="1:5">
      <c r="A601" t="s">
        <v>118</v>
      </c>
      <c r="B601" s="15" t="s">
        <v>1278</v>
      </c>
      <c r="C601" t="s">
        <v>447</v>
      </c>
      <c r="D601" t="s">
        <v>590</v>
      </c>
      <c r="E601" t="s">
        <v>192</v>
      </c>
    </row>
    <row r="602" spans="1:5">
      <c r="A602" t="s">
        <v>118</v>
      </c>
      <c r="B602" s="15" t="s">
        <v>771</v>
      </c>
      <c r="C602" t="s">
        <v>499</v>
      </c>
      <c r="D602" t="s">
        <v>580</v>
      </c>
      <c r="E602" t="s">
        <v>192</v>
      </c>
    </row>
    <row r="603" spans="1:5">
      <c r="A603" t="s">
        <v>118</v>
      </c>
      <c r="B603" s="15" t="s">
        <v>860</v>
      </c>
      <c r="C603" t="s">
        <v>499</v>
      </c>
      <c r="D603" t="s">
        <v>591</v>
      </c>
      <c r="E603" t="s">
        <v>192</v>
      </c>
    </row>
    <row r="604" spans="1:5">
      <c r="A604" t="s">
        <v>118</v>
      </c>
      <c r="B604" s="15" t="s">
        <v>772</v>
      </c>
      <c r="C604" t="s">
        <v>841</v>
      </c>
      <c r="D604" t="s">
        <v>580</v>
      </c>
      <c r="E604" t="s">
        <v>192</v>
      </c>
    </row>
    <row r="605" spans="1:5">
      <c r="A605" t="s">
        <v>118</v>
      </c>
      <c r="B605" s="15" t="s">
        <v>861</v>
      </c>
      <c r="C605" t="s">
        <v>841</v>
      </c>
      <c r="D605" t="s">
        <v>591</v>
      </c>
      <c r="E605" t="s">
        <v>192</v>
      </c>
    </row>
    <row r="606" spans="1:5">
      <c r="A606" t="s">
        <v>118</v>
      </c>
      <c r="B606" s="15" t="s">
        <v>775</v>
      </c>
      <c r="C606" t="s">
        <v>387</v>
      </c>
      <c r="D606" t="s">
        <v>580</v>
      </c>
      <c r="E606" t="s">
        <v>192</v>
      </c>
    </row>
    <row r="607" spans="1:5">
      <c r="A607" t="s">
        <v>118</v>
      </c>
      <c r="B607" s="15" t="s">
        <v>615</v>
      </c>
      <c r="C607" t="s">
        <v>387</v>
      </c>
      <c r="D607" t="s">
        <v>591</v>
      </c>
      <c r="E607" t="s">
        <v>192</v>
      </c>
    </row>
    <row r="608" spans="1:5">
      <c r="A608" t="s">
        <v>118</v>
      </c>
      <c r="B608" s="15" t="s">
        <v>776</v>
      </c>
      <c r="C608" t="s">
        <v>447</v>
      </c>
      <c r="D608" t="s">
        <v>580</v>
      </c>
      <c r="E608" t="s">
        <v>192</v>
      </c>
    </row>
    <row r="609" spans="1:5">
      <c r="A609" t="s">
        <v>118</v>
      </c>
      <c r="B609" s="15" t="s">
        <v>504</v>
      </c>
      <c r="C609" t="s">
        <v>447</v>
      </c>
      <c r="D609" t="s">
        <v>591</v>
      </c>
      <c r="E609" t="s">
        <v>192</v>
      </c>
    </row>
    <row r="610" spans="1:5">
      <c r="A610" t="s">
        <v>118</v>
      </c>
      <c r="B610" s="15" t="s">
        <v>1156</v>
      </c>
      <c r="C610" t="s">
        <v>412</v>
      </c>
      <c r="D610" t="s">
        <v>1263</v>
      </c>
      <c r="E610" t="s">
        <v>192</v>
      </c>
    </row>
    <row r="611" spans="1:5">
      <c r="A611" t="s">
        <v>118</v>
      </c>
      <c r="B611" s="15" t="s">
        <v>1155</v>
      </c>
      <c r="C611" t="s">
        <v>412</v>
      </c>
      <c r="D611" t="s">
        <v>199</v>
      </c>
      <c r="E611" t="s">
        <v>192</v>
      </c>
    </row>
    <row r="612" spans="1:5">
      <c r="A612" t="s">
        <v>118</v>
      </c>
      <c r="B612" s="15" t="s">
        <v>1137</v>
      </c>
      <c r="C612" t="s">
        <v>499</v>
      </c>
      <c r="D612" t="s">
        <v>581</v>
      </c>
      <c r="E612" t="s">
        <v>192</v>
      </c>
    </row>
    <row r="613" spans="1:5">
      <c r="A613" t="s">
        <v>118</v>
      </c>
      <c r="B613" s="15" t="s">
        <v>598</v>
      </c>
      <c r="C613" t="s">
        <v>499</v>
      </c>
      <c r="D613" t="s">
        <v>582</v>
      </c>
      <c r="E613" t="s">
        <v>192</v>
      </c>
    </row>
    <row r="614" spans="1:5">
      <c r="A614" t="s">
        <v>118</v>
      </c>
      <c r="B614" s="15" t="s">
        <v>599</v>
      </c>
      <c r="C614" t="s">
        <v>499</v>
      </c>
      <c r="D614" t="s">
        <v>582</v>
      </c>
      <c r="E614" t="s">
        <v>192</v>
      </c>
    </row>
    <row r="615" spans="1:5">
      <c r="A615" t="s">
        <v>118</v>
      </c>
      <c r="B615" s="15" t="s">
        <v>146</v>
      </c>
      <c r="C615" t="s">
        <v>499</v>
      </c>
      <c r="D615" t="s">
        <v>78</v>
      </c>
      <c r="E615" t="s">
        <v>192</v>
      </c>
    </row>
    <row r="616" spans="1:5">
      <c r="A616" t="s">
        <v>118</v>
      </c>
      <c r="B616" s="15" t="s">
        <v>552</v>
      </c>
      <c r="C616" t="s">
        <v>499</v>
      </c>
      <c r="D616" t="s">
        <v>79</v>
      </c>
      <c r="E616" t="s">
        <v>192</v>
      </c>
    </row>
    <row r="617" spans="1:5">
      <c r="A617" t="s">
        <v>118</v>
      </c>
      <c r="B617" s="15" t="s">
        <v>553</v>
      </c>
      <c r="C617" t="s">
        <v>499</v>
      </c>
      <c r="D617" t="s">
        <v>79</v>
      </c>
      <c r="E617" t="s">
        <v>192</v>
      </c>
    </row>
    <row r="618" spans="1:5">
      <c r="A618" t="s">
        <v>118</v>
      </c>
      <c r="B618" s="15" t="s">
        <v>600</v>
      </c>
      <c r="C618" t="s">
        <v>841</v>
      </c>
      <c r="D618" t="s">
        <v>581</v>
      </c>
      <c r="E618" t="s">
        <v>192</v>
      </c>
    </row>
    <row r="619" spans="1:5">
      <c r="A619" t="s">
        <v>118</v>
      </c>
      <c r="B619" s="15" t="s">
        <v>601</v>
      </c>
      <c r="C619" t="s">
        <v>841</v>
      </c>
      <c r="D619" t="s">
        <v>583</v>
      </c>
      <c r="E619" t="s">
        <v>192</v>
      </c>
    </row>
    <row r="620" spans="1:5">
      <c r="A620" t="s">
        <v>118</v>
      </c>
      <c r="B620" s="15" t="s">
        <v>1209</v>
      </c>
      <c r="C620" t="s">
        <v>841</v>
      </c>
      <c r="D620" t="s">
        <v>583</v>
      </c>
      <c r="E620" t="s">
        <v>192</v>
      </c>
    </row>
    <row r="621" spans="1:5">
      <c r="A621" t="s">
        <v>118</v>
      </c>
      <c r="B621" s="15" t="s">
        <v>1139</v>
      </c>
      <c r="C621" t="s">
        <v>841</v>
      </c>
      <c r="D621" t="s">
        <v>78</v>
      </c>
      <c r="E621" t="s">
        <v>192</v>
      </c>
    </row>
    <row r="622" spans="1:5">
      <c r="A622" t="s">
        <v>118</v>
      </c>
      <c r="B622" s="15" t="s">
        <v>1141</v>
      </c>
      <c r="C622" t="s">
        <v>841</v>
      </c>
      <c r="D622" t="s">
        <v>80</v>
      </c>
      <c r="E622" t="s">
        <v>192</v>
      </c>
    </row>
    <row r="623" spans="1:5">
      <c r="A623" t="s">
        <v>118</v>
      </c>
      <c r="B623" s="15" t="s">
        <v>1140</v>
      </c>
      <c r="C623" t="s">
        <v>841</v>
      </c>
      <c r="D623" t="s">
        <v>80</v>
      </c>
      <c r="E623" t="s">
        <v>192</v>
      </c>
    </row>
    <row r="624" spans="1:5">
      <c r="A624" t="s">
        <v>118</v>
      </c>
      <c r="B624" s="15" t="s">
        <v>1212</v>
      </c>
      <c r="C624" t="s">
        <v>387</v>
      </c>
      <c r="D624" t="s">
        <v>581</v>
      </c>
      <c r="E624" t="s">
        <v>192</v>
      </c>
    </row>
    <row r="625" spans="1:5">
      <c r="A625" t="s">
        <v>118</v>
      </c>
      <c r="B625" s="15" t="s">
        <v>1210</v>
      </c>
      <c r="C625" t="s">
        <v>387</v>
      </c>
      <c r="D625" t="s">
        <v>584</v>
      </c>
      <c r="E625" t="s">
        <v>192</v>
      </c>
    </row>
    <row r="626" spans="1:5">
      <c r="A626" t="s">
        <v>118</v>
      </c>
      <c r="B626" s="15" t="s">
        <v>1211</v>
      </c>
      <c r="C626" t="s">
        <v>387</v>
      </c>
      <c r="D626" t="s">
        <v>582</v>
      </c>
      <c r="E626" t="s">
        <v>192</v>
      </c>
    </row>
    <row r="627" spans="1:5">
      <c r="A627" t="s">
        <v>118</v>
      </c>
      <c r="B627" s="15" t="s">
        <v>1142</v>
      </c>
      <c r="C627" t="s">
        <v>387</v>
      </c>
      <c r="D627" t="s">
        <v>78</v>
      </c>
      <c r="E627" t="s">
        <v>192</v>
      </c>
    </row>
    <row r="628" spans="1:5">
      <c r="A628" t="s">
        <v>118</v>
      </c>
      <c r="B628" s="15" t="s">
        <v>1144</v>
      </c>
      <c r="C628" t="s">
        <v>387</v>
      </c>
      <c r="D628" t="s">
        <v>79</v>
      </c>
      <c r="E628" t="s">
        <v>192</v>
      </c>
    </row>
    <row r="629" spans="1:5">
      <c r="A629" t="s">
        <v>118</v>
      </c>
      <c r="B629" s="15" t="s">
        <v>1143</v>
      </c>
      <c r="C629" t="s">
        <v>387</v>
      </c>
      <c r="D629" t="s">
        <v>79</v>
      </c>
      <c r="E629" t="s">
        <v>192</v>
      </c>
    </row>
    <row r="630" spans="1:5">
      <c r="A630" t="s">
        <v>118</v>
      </c>
      <c r="B630" s="15" t="s">
        <v>1250</v>
      </c>
      <c r="C630" t="s">
        <v>447</v>
      </c>
      <c r="D630" t="s">
        <v>581</v>
      </c>
      <c r="E630" t="s">
        <v>192</v>
      </c>
    </row>
    <row r="631" spans="1:5">
      <c r="A631" t="s">
        <v>118</v>
      </c>
      <c r="B631" s="15" t="s">
        <v>1252</v>
      </c>
      <c r="C631" t="s">
        <v>447</v>
      </c>
      <c r="D631" t="s">
        <v>582</v>
      </c>
      <c r="E631" t="s">
        <v>192</v>
      </c>
    </row>
    <row r="632" spans="1:5">
      <c r="A632" t="s">
        <v>118</v>
      </c>
      <c r="B632" s="15" t="s">
        <v>1145</v>
      </c>
      <c r="C632" t="s">
        <v>447</v>
      </c>
      <c r="D632" t="s">
        <v>78</v>
      </c>
      <c r="E632" t="s">
        <v>192</v>
      </c>
    </row>
    <row r="633" spans="1:5">
      <c r="A633" t="s">
        <v>118</v>
      </c>
      <c r="B633" s="15" t="s">
        <v>388</v>
      </c>
      <c r="C633" t="s">
        <v>447</v>
      </c>
      <c r="D633" t="s">
        <v>79</v>
      </c>
      <c r="E633" t="s">
        <v>192</v>
      </c>
    </row>
    <row r="634" spans="1:5">
      <c r="A634" t="s">
        <v>118</v>
      </c>
      <c r="B634" s="15" t="s">
        <v>829</v>
      </c>
      <c r="C634" t="s">
        <v>447</v>
      </c>
      <c r="D634" t="s">
        <v>79</v>
      </c>
      <c r="E634" t="s">
        <v>192</v>
      </c>
    </row>
    <row r="635" spans="1:5">
      <c r="A635" t="s">
        <v>118</v>
      </c>
      <c r="B635" s="15" t="s">
        <v>606</v>
      </c>
      <c r="C635" t="s">
        <v>412</v>
      </c>
      <c r="D635" t="s">
        <v>1264</v>
      </c>
      <c r="E635" t="s">
        <v>192</v>
      </c>
    </row>
    <row r="636" spans="1:5">
      <c r="A636" t="s">
        <v>118</v>
      </c>
      <c r="B636" s="15" t="s">
        <v>608</v>
      </c>
      <c r="C636" t="s">
        <v>412</v>
      </c>
      <c r="D636" t="s">
        <v>1265</v>
      </c>
      <c r="E636" t="s">
        <v>192</v>
      </c>
    </row>
    <row r="637" spans="1:5">
      <c r="A637" t="s">
        <v>118</v>
      </c>
      <c r="B637" s="15" t="s">
        <v>607</v>
      </c>
      <c r="C637" t="s">
        <v>412</v>
      </c>
      <c r="D637" t="s">
        <v>433</v>
      </c>
      <c r="E637" t="s">
        <v>192</v>
      </c>
    </row>
    <row r="638" spans="1:5">
      <c r="A638" t="s">
        <v>118</v>
      </c>
      <c r="B638" s="15" t="s">
        <v>609</v>
      </c>
      <c r="C638" t="s">
        <v>412</v>
      </c>
      <c r="D638" t="s">
        <v>1266</v>
      </c>
      <c r="E638" t="s">
        <v>192</v>
      </c>
    </row>
    <row r="639" spans="1:5">
      <c r="A639" t="s">
        <v>118</v>
      </c>
      <c r="B639" s="15" t="s">
        <v>1295</v>
      </c>
      <c r="C639" t="s">
        <v>412</v>
      </c>
      <c r="D639" t="s">
        <v>1267</v>
      </c>
      <c r="E639" t="s">
        <v>192</v>
      </c>
    </row>
    <row r="640" spans="1:5">
      <c r="A640" t="s">
        <v>118</v>
      </c>
      <c r="B640" s="15" t="s">
        <v>1039</v>
      </c>
      <c r="C640" t="s">
        <v>499</v>
      </c>
      <c r="D640" t="s">
        <v>587</v>
      </c>
      <c r="E640" t="s">
        <v>192</v>
      </c>
    </row>
    <row r="641" spans="1:5">
      <c r="A641" t="s">
        <v>118</v>
      </c>
      <c r="B641" s="15" t="s">
        <v>390</v>
      </c>
      <c r="C641" t="s">
        <v>499</v>
      </c>
      <c r="D641" t="s">
        <v>82</v>
      </c>
      <c r="E641" t="s">
        <v>192</v>
      </c>
    </row>
    <row r="642" spans="1:5">
      <c r="A642" t="s">
        <v>118</v>
      </c>
      <c r="B642" s="15" t="s">
        <v>53</v>
      </c>
      <c r="C642" t="s">
        <v>387</v>
      </c>
      <c r="D642" t="s">
        <v>587</v>
      </c>
      <c r="E642" t="s">
        <v>192</v>
      </c>
    </row>
    <row r="643" spans="1:5">
      <c r="A643" t="s">
        <v>118</v>
      </c>
      <c r="B643" s="15" t="s">
        <v>669</v>
      </c>
      <c r="C643" t="s">
        <v>387</v>
      </c>
      <c r="D643" t="s">
        <v>82</v>
      </c>
      <c r="E643" t="s">
        <v>192</v>
      </c>
    </row>
    <row r="644" spans="1:5">
      <c r="A644" t="s">
        <v>118</v>
      </c>
      <c r="B644" s="15" t="s">
        <v>40</v>
      </c>
      <c r="C644" t="s">
        <v>412</v>
      </c>
      <c r="D644" t="s">
        <v>172</v>
      </c>
      <c r="E644" t="s">
        <v>192</v>
      </c>
    </row>
    <row r="645" spans="1:5">
      <c r="A645" t="s">
        <v>118</v>
      </c>
      <c r="B645" s="15" t="s">
        <v>39</v>
      </c>
      <c r="C645" t="s">
        <v>412</v>
      </c>
      <c r="D645" t="s">
        <v>434</v>
      </c>
      <c r="E645" t="s">
        <v>192</v>
      </c>
    </row>
    <row r="646" spans="1:5">
      <c r="A646" t="s">
        <v>118</v>
      </c>
      <c r="B646" s="15" t="s">
        <v>852</v>
      </c>
      <c r="C646" t="s">
        <v>499</v>
      </c>
      <c r="D646" t="s">
        <v>137</v>
      </c>
      <c r="E646" t="s">
        <v>192</v>
      </c>
    </row>
    <row r="647" spans="1:5">
      <c r="A647" t="s">
        <v>118</v>
      </c>
      <c r="B647" s="15" t="s">
        <v>838</v>
      </c>
      <c r="C647" t="s">
        <v>903</v>
      </c>
      <c r="D647" t="s">
        <v>906</v>
      </c>
      <c r="E647" t="s">
        <v>192</v>
      </c>
    </row>
    <row r="648" spans="1:5">
      <c r="A648" t="s">
        <v>118</v>
      </c>
      <c r="B648" s="15" t="s">
        <v>551</v>
      </c>
      <c r="C648" t="s">
        <v>414</v>
      </c>
      <c r="D648" t="s">
        <v>906</v>
      </c>
      <c r="E648" t="s">
        <v>192</v>
      </c>
    </row>
    <row r="649" spans="1:5">
      <c r="A649" t="s">
        <v>118</v>
      </c>
      <c r="B649" s="15" t="s">
        <v>875</v>
      </c>
      <c r="C649" t="s">
        <v>903</v>
      </c>
      <c r="D649" t="s">
        <v>907</v>
      </c>
      <c r="E649" t="s">
        <v>192</v>
      </c>
    </row>
    <row r="650" spans="1:5">
      <c r="A650" t="s">
        <v>118</v>
      </c>
      <c r="B650" s="15" t="s">
        <v>432</v>
      </c>
      <c r="C650" t="s">
        <v>903</v>
      </c>
      <c r="D650" t="s">
        <v>908</v>
      </c>
      <c r="E650" t="s">
        <v>192</v>
      </c>
    </row>
    <row r="651" spans="1:5">
      <c r="A651" t="s">
        <v>118</v>
      </c>
      <c r="B651" s="15" t="s">
        <v>416</v>
      </c>
      <c r="C651" t="s">
        <v>414</v>
      </c>
      <c r="D651" t="s">
        <v>907</v>
      </c>
      <c r="E651" t="s">
        <v>192</v>
      </c>
    </row>
    <row r="652" spans="1:5">
      <c r="A652" t="s">
        <v>118</v>
      </c>
      <c r="B652" s="15" t="s">
        <v>980</v>
      </c>
      <c r="C652" t="s">
        <v>903</v>
      </c>
      <c r="D652" t="s">
        <v>909</v>
      </c>
      <c r="E652" t="s">
        <v>192</v>
      </c>
    </row>
    <row r="653" spans="1:5">
      <c r="A653" t="s">
        <v>118</v>
      </c>
      <c r="B653" s="15" t="s">
        <v>468</v>
      </c>
      <c r="C653" t="s">
        <v>903</v>
      </c>
      <c r="D653" t="s">
        <v>910</v>
      </c>
      <c r="E653" t="s">
        <v>192</v>
      </c>
    </row>
    <row r="654" spans="1:5">
      <c r="A654" t="s">
        <v>118</v>
      </c>
      <c r="B654" s="15" t="s">
        <v>469</v>
      </c>
      <c r="C654" t="s">
        <v>903</v>
      </c>
      <c r="D654" t="s">
        <v>911</v>
      </c>
      <c r="E654" t="s">
        <v>192</v>
      </c>
    </row>
    <row r="655" spans="1:5">
      <c r="A655" t="s">
        <v>118</v>
      </c>
      <c r="B655" s="15" t="s">
        <v>900</v>
      </c>
      <c r="C655" t="s">
        <v>414</v>
      </c>
      <c r="D655" t="s">
        <v>909</v>
      </c>
      <c r="E655" t="s">
        <v>192</v>
      </c>
    </row>
    <row r="656" spans="1:5">
      <c r="A656" t="s">
        <v>118</v>
      </c>
      <c r="B656" s="15" t="s">
        <v>901</v>
      </c>
      <c r="C656" t="s">
        <v>414</v>
      </c>
      <c r="D656" t="s">
        <v>910</v>
      </c>
      <c r="E656" t="s">
        <v>192</v>
      </c>
    </row>
    <row r="657" spans="1:5">
      <c r="A657" t="s">
        <v>118</v>
      </c>
      <c r="B657" s="15" t="s">
        <v>902</v>
      </c>
      <c r="C657" t="s">
        <v>414</v>
      </c>
      <c r="D657" t="s">
        <v>911</v>
      </c>
      <c r="E657" t="s">
        <v>192</v>
      </c>
    </row>
    <row r="658" spans="1:5">
      <c r="A658" t="s">
        <v>118</v>
      </c>
      <c r="B658" s="15" t="s">
        <v>275</v>
      </c>
      <c r="C658" t="s">
        <v>903</v>
      </c>
      <c r="D658" t="s">
        <v>832</v>
      </c>
      <c r="E658" t="s">
        <v>192</v>
      </c>
    </row>
    <row r="659" spans="1:5">
      <c r="A659" t="s">
        <v>118</v>
      </c>
      <c r="B659" s="15" t="s">
        <v>547</v>
      </c>
      <c r="C659" t="s">
        <v>903</v>
      </c>
      <c r="D659" t="s">
        <v>1240</v>
      </c>
      <c r="E659" t="s">
        <v>192</v>
      </c>
    </row>
    <row r="660" spans="1:5">
      <c r="A660" t="s">
        <v>118</v>
      </c>
      <c r="B660" s="15" t="s">
        <v>1206</v>
      </c>
      <c r="C660" t="s">
        <v>414</v>
      </c>
      <c r="D660" t="s">
        <v>832</v>
      </c>
      <c r="E660" t="s">
        <v>192</v>
      </c>
    </row>
    <row r="661" spans="1:5">
      <c r="A661" t="s">
        <v>118</v>
      </c>
      <c r="B661" s="15" t="s">
        <v>1205</v>
      </c>
      <c r="C661" t="s">
        <v>414</v>
      </c>
      <c r="D661" t="s">
        <v>1240</v>
      </c>
      <c r="E661" t="s">
        <v>192</v>
      </c>
    </row>
    <row r="662" spans="1:5">
      <c r="A662" t="s">
        <v>118</v>
      </c>
      <c r="B662" s="15" t="s">
        <v>549</v>
      </c>
      <c r="C662" t="s">
        <v>903</v>
      </c>
      <c r="D662" t="s">
        <v>833</v>
      </c>
      <c r="E662" t="s">
        <v>192</v>
      </c>
    </row>
    <row r="663" spans="1:5">
      <c r="A663" t="s">
        <v>118</v>
      </c>
      <c r="B663" s="15" t="s">
        <v>548</v>
      </c>
      <c r="C663" t="s">
        <v>903</v>
      </c>
      <c r="D663" t="s">
        <v>198</v>
      </c>
      <c r="E663" t="s">
        <v>192</v>
      </c>
    </row>
    <row r="664" spans="1:5">
      <c r="A664" t="s">
        <v>118</v>
      </c>
      <c r="B664" s="15" t="s">
        <v>550</v>
      </c>
      <c r="C664" t="s">
        <v>903</v>
      </c>
      <c r="D664" t="s">
        <v>592</v>
      </c>
      <c r="E664" t="s">
        <v>192</v>
      </c>
    </row>
    <row r="665" spans="1:5">
      <c r="A665" t="s">
        <v>118</v>
      </c>
      <c r="B665" s="15" t="s">
        <v>1207</v>
      </c>
      <c r="C665" t="s">
        <v>414</v>
      </c>
      <c r="D665" t="s">
        <v>833</v>
      </c>
      <c r="E665" t="s">
        <v>192</v>
      </c>
    </row>
    <row r="666" spans="1:5">
      <c r="A666" t="s">
        <v>118</v>
      </c>
      <c r="B666" s="15" t="s">
        <v>1208</v>
      </c>
      <c r="C666" t="s">
        <v>414</v>
      </c>
      <c r="D666" t="s">
        <v>198</v>
      </c>
      <c r="E666" t="s">
        <v>192</v>
      </c>
    </row>
    <row r="667" spans="1:5">
      <c r="A667" t="s">
        <v>118</v>
      </c>
      <c r="B667" s="15" t="s">
        <v>761</v>
      </c>
      <c r="C667" t="s">
        <v>414</v>
      </c>
      <c r="D667" t="s">
        <v>592</v>
      </c>
      <c r="E667" t="s">
        <v>192</v>
      </c>
    </row>
    <row r="668" spans="1:5">
      <c r="A668" t="s">
        <v>118</v>
      </c>
      <c r="B668" s="15" t="s">
        <v>1251</v>
      </c>
      <c r="C668" t="s">
        <v>447</v>
      </c>
      <c r="D668" t="s">
        <v>584</v>
      </c>
      <c r="E668" t="s">
        <v>1166</v>
      </c>
    </row>
    <row r="669" spans="1:5">
      <c r="A669" t="s">
        <v>118</v>
      </c>
      <c r="B669" s="15" t="s">
        <v>1066</v>
      </c>
      <c r="C669" t="s">
        <v>897</v>
      </c>
      <c r="D669" t="s">
        <v>845</v>
      </c>
      <c r="E669" t="s">
        <v>1166</v>
      </c>
    </row>
    <row r="670" spans="1:5">
      <c r="A670" t="s">
        <v>118</v>
      </c>
      <c r="B670" s="15" t="s">
        <v>110</v>
      </c>
      <c r="C670" t="s">
        <v>897</v>
      </c>
      <c r="D670" t="s">
        <v>846</v>
      </c>
      <c r="E670" t="s">
        <v>1166</v>
      </c>
    </row>
    <row r="671" spans="1:5">
      <c r="A671" t="s">
        <v>118</v>
      </c>
      <c r="B671" s="15" t="s">
        <v>234</v>
      </c>
      <c r="C671" t="s">
        <v>897</v>
      </c>
      <c r="D671" t="s">
        <v>992</v>
      </c>
      <c r="E671" t="s">
        <v>1166</v>
      </c>
    </row>
    <row r="672" spans="1:5">
      <c r="A672" t="s">
        <v>118</v>
      </c>
      <c r="B672" s="15" t="s">
        <v>238</v>
      </c>
      <c r="C672" t="s">
        <v>897</v>
      </c>
      <c r="D672" t="s">
        <v>993</v>
      </c>
      <c r="E672" t="s">
        <v>1166</v>
      </c>
    </row>
    <row r="673" spans="1:5">
      <c r="A673" t="s">
        <v>118</v>
      </c>
      <c r="B673" s="15" t="s">
        <v>439</v>
      </c>
      <c r="C673" t="s">
        <v>1081</v>
      </c>
      <c r="D673" t="s">
        <v>846</v>
      </c>
      <c r="E673" t="s">
        <v>1166</v>
      </c>
    </row>
    <row r="674" spans="1:5">
      <c r="A674" t="s">
        <v>118</v>
      </c>
      <c r="B674" s="15" t="s">
        <v>1333</v>
      </c>
      <c r="C674" t="s">
        <v>1081</v>
      </c>
      <c r="D674" t="s">
        <v>993</v>
      </c>
      <c r="E674" t="s">
        <v>1166</v>
      </c>
    </row>
    <row r="675" spans="1:5">
      <c r="A675" t="s">
        <v>118</v>
      </c>
      <c r="B675" s="15" t="s">
        <v>1040</v>
      </c>
      <c r="C675" t="s">
        <v>841</v>
      </c>
      <c r="D675" t="s">
        <v>996</v>
      </c>
      <c r="E675" t="s">
        <v>1166</v>
      </c>
    </row>
    <row r="676" spans="1:5">
      <c r="A676" t="s">
        <v>118</v>
      </c>
      <c r="B676" s="15" t="s">
        <v>668</v>
      </c>
      <c r="C676" t="s">
        <v>841</v>
      </c>
      <c r="D676" t="s">
        <v>997</v>
      </c>
      <c r="E676" t="s">
        <v>1166</v>
      </c>
    </row>
    <row r="677" spans="1:5">
      <c r="A677" t="s">
        <v>118</v>
      </c>
      <c r="B677" s="15" t="s">
        <v>92</v>
      </c>
      <c r="C677" t="s">
        <v>447</v>
      </c>
      <c r="D677" t="s">
        <v>996</v>
      </c>
      <c r="E677" t="s">
        <v>1166</v>
      </c>
    </row>
    <row r="678" spans="1:5">
      <c r="A678" t="s">
        <v>118</v>
      </c>
      <c r="B678" s="15" t="s">
        <v>670</v>
      </c>
      <c r="C678" t="s">
        <v>447</v>
      </c>
      <c r="D678" t="s">
        <v>997</v>
      </c>
      <c r="E678" t="s">
        <v>1166</v>
      </c>
    </row>
    <row r="679" spans="1:5">
      <c r="A679" t="s">
        <v>118</v>
      </c>
      <c r="B679" s="15" t="s">
        <v>1329</v>
      </c>
      <c r="C679" t="s">
        <v>450</v>
      </c>
      <c r="D679" t="s">
        <v>1001</v>
      </c>
      <c r="E679" t="s">
        <v>1166</v>
      </c>
    </row>
    <row r="680" spans="1:5">
      <c r="A680" t="s">
        <v>118</v>
      </c>
      <c r="B680" s="15" t="s">
        <v>417</v>
      </c>
      <c r="C680" t="s">
        <v>414</v>
      </c>
      <c r="D680" t="s">
        <v>296</v>
      </c>
      <c r="E680" t="s">
        <v>1166</v>
      </c>
    </row>
    <row r="681" spans="1:5">
      <c r="A681" t="s">
        <v>118</v>
      </c>
      <c r="B681" s="15" t="s">
        <v>1326</v>
      </c>
      <c r="C681" t="s">
        <v>450</v>
      </c>
      <c r="D681" t="s">
        <v>998</v>
      </c>
      <c r="E681" t="s">
        <v>1166</v>
      </c>
    </row>
    <row r="682" spans="1:5">
      <c r="A682" t="s">
        <v>118</v>
      </c>
      <c r="B682" s="15" t="s">
        <v>344</v>
      </c>
      <c r="C682" t="s">
        <v>450</v>
      </c>
      <c r="D682" t="s">
        <v>1002</v>
      </c>
      <c r="E682" t="s">
        <v>1166</v>
      </c>
    </row>
    <row r="683" spans="1:5">
      <c r="A683" t="s">
        <v>118</v>
      </c>
      <c r="B683" s="15" t="s">
        <v>1327</v>
      </c>
      <c r="C683" t="s">
        <v>450</v>
      </c>
      <c r="D683" t="s">
        <v>999</v>
      </c>
      <c r="E683" t="s">
        <v>1166</v>
      </c>
    </row>
    <row r="684" spans="1:5">
      <c r="A684" t="s">
        <v>118</v>
      </c>
      <c r="B684" s="15" t="s">
        <v>345</v>
      </c>
      <c r="C684" t="s">
        <v>450</v>
      </c>
      <c r="D684" t="s">
        <v>190</v>
      </c>
      <c r="E684" t="s">
        <v>1166</v>
      </c>
    </row>
    <row r="685" spans="1:5">
      <c r="A685" t="s">
        <v>118</v>
      </c>
      <c r="B685" s="15" t="s">
        <v>1328</v>
      </c>
      <c r="C685" t="s">
        <v>450</v>
      </c>
      <c r="D685" t="s">
        <v>1000</v>
      </c>
      <c r="E685" t="s">
        <v>1166</v>
      </c>
    </row>
    <row r="686" spans="1:5">
      <c r="A686" t="s">
        <v>118</v>
      </c>
      <c r="B686" s="15" t="s">
        <v>866</v>
      </c>
      <c r="C686" t="s">
        <v>450</v>
      </c>
      <c r="D686" t="s">
        <v>191</v>
      </c>
      <c r="E686" t="s">
        <v>1166</v>
      </c>
    </row>
    <row r="687" spans="1:5">
      <c r="A687" t="s">
        <v>118</v>
      </c>
      <c r="B687" s="15" t="s">
        <v>203</v>
      </c>
      <c r="C687" t="s">
        <v>891</v>
      </c>
      <c r="D687" t="s">
        <v>749</v>
      </c>
      <c r="E687" t="s">
        <v>456</v>
      </c>
    </row>
    <row r="688" spans="1:5">
      <c r="A688" t="s">
        <v>118</v>
      </c>
      <c r="B688" s="15" t="s">
        <v>814</v>
      </c>
      <c r="C688" t="s">
        <v>891</v>
      </c>
      <c r="D688" t="s">
        <v>750</v>
      </c>
      <c r="E688" t="s">
        <v>456</v>
      </c>
    </row>
    <row r="689" spans="1:5">
      <c r="A689" t="s">
        <v>118</v>
      </c>
      <c r="B689" s="15" t="s">
        <v>818</v>
      </c>
      <c r="C689" t="s">
        <v>890</v>
      </c>
      <c r="D689" t="s">
        <v>753</v>
      </c>
      <c r="E689" t="s">
        <v>456</v>
      </c>
    </row>
    <row r="690" spans="1:5">
      <c r="A690" t="s">
        <v>118</v>
      </c>
      <c r="B690" s="15" t="s">
        <v>817</v>
      </c>
      <c r="C690" t="s">
        <v>890</v>
      </c>
      <c r="D690" t="s">
        <v>754</v>
      </c>
      <c r="E690" t="s">
        <v>456</v>
      </c>
    </row>
    <row r="691" spans="1:5">
      <c r="A691" t="s">
        <v>118</v>
      </c>
      <c r="B691" s="15" t="s">
        <v>44</v>
      </c>
      <c r="C691" t="s">
        <v>412</v>
      </c>
      <c r="D691" t="s">
        <v>168</v>
      </c>
      <c r="E691" t="s">
        <v>456</v>
      </c>
    </row>
    <row r="692" spans="1:5">
      <c r="A692" t="s">
        <v>118</v>
      </c>
      <c r="B692" s="15" t="s">
        <v>1325</v>
      </c>
      <c r="C692" t="s">
        <v>450</v>
      </c>
      <c r="D692" t="s">
        <v>758</v>
      </c>
      <c r="E692" t="s">
        <v>456</v>
      </c>
    </row>
    <row r="693" spans="1:5">
      <c r="A693" t="s">
        <v>118</v>
      </c>
      <c r="B693" s="15" t="s">
        <v>204</v>
      </c>
      <c r="C693" t="s">
        <v>889</v>
      </c>
      <c r="D693" t="s">
        <v>484</v>
      </c>
      <c r="E693" t="s">
        <v>456</v>
      </c>
    </row>
    <row r="694" spans="1:5">
      <c r="A694" t="s">
        <v>118</v>
      </c>
      <c r="B694" s="15" t="s">
        <v>205</v>
      </c>
      <c r="C694" t="s">
        <v>889</v>
      </c>
      <c r="D694" t="s">
        <v>485</v>
      </c>
      <c r="E694" t="s">
        <v>456</v>
      </c>
    </row>
    <row r="695" spans="1:5">
      <c r="A695" t="s">
        <v>118</v>
      </c>
      <c r="B695" s="15" t="s">
        <v>206</v>
      </c>
      <c r="C695" t="s">
        <v>889</v>
      </c>
      <c r="D695" t="s">
        <v>486</v>
      </c>
      <c r="E695" t="s">
        <v>456</v>
      </c>
    </row>
    <row r="696" spans="1:5">
      <c r="A696" t="s">
        <v>118</v>
      </c>
      <c r="B696" s="15" t="s">
        <v>1249</v>
      </c>
      <c r="C696" t="s">
        <v>889</v>
      </c>
      <c r="D696" t="s">
        <v>487</v>
      </c>
      <c r="E696" t="s">
        <v>456</v>
      </c>
    </row>
    <row r="697" spans="1:5">
      <c r="A697" t="s">
        <v>118</v>
      </c>
      <c r="B697" s="15" t="s">
        <v>421</v>
      </c>
      <c r="C697" t="s">
        <v>412</v>
      </c>
      <c r="D697" t="s">
        <v>169</v>
      </c>
      <c r="E697" t="s">
        <v>456</v>
      </c>
    </row>
    <row r="698" spans="1:5">
      <c r="A698" t="s">
        <v>118</v>
      </c>
      <c r="B698" s="15" t="s">
        <v>243</v>
      </c>
      <c r="C698" t="s">
        <v>412</v>
      </c>
      <c r="D698" t="s">
        <v>716</v>
      </c>
      <c r="E698" t="s">
        <v>456</v>
      </c>
    </row>
    <row r="699" spans="1:5">
      <c r="A699" t="s">
        <v>118</v>
      </c>
      <c r="B699" s="15" t="s">
        <v>1097</v>
      </c>
      <c r="C699" t="s">
        <v>412</v>
      </c>
      <c r="D699" t="s">
        <v>717</v>
      </c>
      <c r="E699" t="s">
        <v>456</v>
      </c>
    </row>
    <row r="700" spans="1:5">
      <c r="A700" t="s">
        <v>118</v>
      </c>
      <c r="B700" s="15" t="s">
        <v>242</v>
      </c>
      <c r="C700" t="s">
        <v>412</v>
      </c>
      <c r="D700" t="s">
        <v>718</v>
      </c>
      <c r="E700" t="s">
        <v>456</v>
      </c>
    </row>
    <row r="701" spans="1:5">
      <c r="A701" t="s">
        <v>118</v>
      </c>
      <c r="B701" s="15" t="s">
        <v>1032</v>
      </c>
      <c r="C701" t="s">
        <v>412</v>
      </c>
      <c r="D701" t="s">
        <v>719</v>
      </c>
      <c r="E701" t="s">
        <v>456</v>
      </c>
    </row>
    <row r="702" spans="1:5">
      <c r="A702" t="s">
        <v>118</v>
      </c>
      <c r="B702" s="15" t="s">
        <v>895</v>
      </c>
      <c r="C702" t="s">
        <v>412</v>
      </c>
      <c r="D702" t="s">
        <v>720</v>
      </c>
      <c r="E702" t="s">
        <v>456</v>
      </c>
    </row>
    <row r="703" spans="1:5">
      <c r="A703" t="s">
        <v>118</v>
      </c>
      <c r="B703" s="15" t="s">
        <v>396</v>
      </c>
      <c r="C703" t="s">
        <v>412</v>
      </c>
      <c r="D703" t="s">
        <v>491</v>
      </c>
      <c r="E703" t="s">
        <v>456</v>
      </c>
    </row>
    <row r="704" spans="1:5">
      <c r="A704" t="s">
        <v>118</v>
      </c>
      <c r="B704" s="15" t="s">
        <v>704</v>
      </c>
      <c r="C704" t="s">
        <v>412</v>
      </c>
      <c r="D704" t="s">
        <v>492</v>
      </c>
      <c r="E704" t="s">
        <v>456</v>
      </c>
    </row>
    <row r="705" spans="1:5">
      <c r="A705" t="s">
        <v>118</v>
      </c>
      <c r="B705" s="15" t="s">
        <v>1138</v>
      </c>
      <c r="C705" t="s">
        <v>412</v>
      </c>
      <c r="D705" t="s">
        <v>493</v>
      </c>
      <c r="E705" t="s">
        <v>456</v>
      </c>
    </row>
    <row r="706" spans="1:5">
      <c r="A706" t="s">
        <v>118</v>
      </c>
      <c r="B706" s="15" t="s">
        <v>41</v>
      </c>
      <c r="C706" t="s">
        <v>412</v>
      </c>
      <c r="D706" t="s">
        <v>496</v>
      </c>
      <c r="E706" t="s">
        <v>456</v>
      </c>
    </row>
    <row r="707" spans="1:5">
      <c r="A707" t="s">
        <v>118</v>
      </c>
      <c r="B707" s="15" t="s">
        <v>43</v>
      </c>
      <c r="C707" t="s">
        <v>412</v>
      </c>
      <c r="D707" t="s">
        <v>166</v>
      </c>
      <c r="E707" t="s">
        <v>456</v>
      </c>
    </row>
    <row r="708" spans="1:5">
      <c r="A708" t="s">
        <v>118</v>
      </c>
      <c r="B708" s="15" t="s">
        <v>42</v>
      </c>
      <c r="C708" t="s">
        <v>412</v>
      </c>
      <c r="D708" t="s">
        <v>167</v>
      </c>
      <c r="E708" t="s">
        <v>456</v>
      </c>
    </row>
    <row r="709" spans="1:5">
      <c r="A709" t="s">
        <v>118</v>
      </c>
      <c r="B709" s="15" t="s">
        <v>1170</v>
      </c>
      <c r="C709" t="s">
        <v>412</v>
      </c>
      <c r="D709" t="s">
        <v>721</v>
      </c>
      <c r="E709" t="s">
        <v>456</v>
      </c>
    </row>
    <row r="710" spans="1:5">
      <c r="A710" t="s">
        <v>118</v>
      </c>
      <c r="B710" s="15" t="s">
        <v>321</v>
      </c>
      <c r="C710" t="s">
        <v>412</v>
      </c>
      <c r="D710" t="s">
        <v>722</v>
      </c>
      <c r="E710" t="s">
        <v>456</v>
      </c>
    </row>
    <row r="711" spans="1:5">
      <c r="A711" t="s">
        <v>118</v>
      </c>
      <c r="B711" s="15" t="s">
        <v>320</v>
      </c>
      <c r="C711" t="s">
        <v>412</v>
      </c>
      <c r="D711" t="s">
        <v>723</v>
      </c>
      <c r="E711" t="s">
        <v>456</v>
      </c>
    </row>
    <row r="712" spans="1:5">
      <c r="A712" t="s">
        <v>118</v>
      </c>
      <c r="B712" s="15" t="s">
        <v>293</v>
      </c>
      <c r="C712" t="s">
        <v>1167</v>
      </c>
      <c r="D712" t="s">
        <v>284</v>
      </c>
      <c r="E712" t="s">
        <v>285</v>
      </c>
    </row>
    <row r="713" spans="1:5">
      <c r="A713" t="s">
        <v>118</v>
      </c>
      <c r="B713" s="15" t="s">
        <v>1079</v>
      </c>
      <c r="C713" t="s">
        <v>1167</v>
      </c>
      <c r="D713" t="s">
        <v>284</v>
      </c>
      <c r="E713" t="s">
        <v>285</v>
      </c>
    </row>
    <row r="714" spans="1:5">
      <c r="A714" t="s">
        <v>118</v>
      </c>
      <c r="B714" s="15" t="s">
        <v>1080</v>
      </c>
      <c r="C714" t="s">
        <v>1167</v>
      </c>
      <c r="D714" t="s">
        <v>284</v>
      </c>
      <c r="E714" t="s">
        <v>285</v>
      </c>
    </row>
    <row r="715" spans="1:5">
      <c r="A715" t="s">
        <v>118</v>
      </c>
      <c r="B715" s="15" t="s">
        <v>1360</v>
      </c>
      <c r="C715" t="s">
        <v>1071</v>
      </c>
      <c r="D715" t="s">
        <v>223</v>
      </c>
      <c r="E715" t="s">
        <v>1168</v>
      </c>
    </row>
    <row r="716" spans="1:5">
      <c r="A716" t="s">
        <v>118</v>
      </c>
      <c r="B716" s="15" t="s">
        <v>1361</v>
      </c>
      <c r="C716" t="s">
        <v>1071</v>
      </c>
      <c r="D716" t="s">
        <v>638</v>
      </c>
      <c r="E716" t="s">
        <v>278</v>
      </c>
    </row>
    <row r="717" spans="1:5">
      <c r="A717" t="s">
        <v>118</v>
      </c>
      <c r="B717" s="15" t="s">
        <v>1362</v>
      </c>
      <c r="C717" t="s">
        <v>1355</v>
      </c>
      <c r="D717" t="s">
        <v>165</v>
      </c>
      <c r="E717" t="s">
        <v>1202</v>
      </c>
    </row>
    <row r="718" spans="1:5">
      <c r="A718" t="s">
        <v>118</v>
      </c>
      <c r="B718" s="15" t="s">
        <v>1363</v>
      </c>
      <c r="C718" t="s">
        <v>897</v>
      </c>
      <c r="D718" t="s">
        <v>1356</v>
      </c>
      <c r="E718" t="s">
        <v>1168</v>
      </c>
    </row>
    <row r="719" spans="1:5">
      <c r="A719" t="s">
        <v>118</v>
      </c>
      <c r="B719" s="15" t="s">
        <v>1364</v>
      </c>
      <c r="C719" t="s">
        <v>897</v>
      </c>
      <c r="D719" t="s">
        <v>1357</v>
      </c>
      <c r="E719" t="s">
        <v>278</v>
      </c>
    </row>
    <row r="720" spans="1:5">
      <c r="A720" t="s">
        <v>118</v>
      </c>
      <c r="B720" s="15" t="s">
        <v>1365</v>
      </c>
      <c r="C720" t="s">
        <v>412</v>
      </c>
      <c r="D720" t="s">
        <v>1366</v>
      </c>
      <c r="E720" t="s">
        <v>133</v>
      </c>
    </row>
    <row r="721" spans="1:5">
      <c r="A721" t="s">
        <v>118</v>
      </c>
      <c r="B721" s="15" t="s">
        <v>1367</v>
      </c>
      <c r="C721" t="s">
        <v>889</v>
      </c>
      <c r="D721" t="s">
        <v>1368</v>
      </c>
      <c r="E721" s="15" t="s">
        <v>1369</v>
      </c>
    </row>
    <row r="722" spans="1:5">
      <c r="A722" t="s">
        <v>118</v>
      </c>
      <c r="B722" s="15" t="s">
        <v>1372</v>
      </c>
      <c r="C722" t="s">
        <v>1374</v>
      </c>
      <c r="D722" t="s">
        <v>1375</v>
      </c>
      <c r="E722" s="15" t="s">
        <v>1376</v>
      </c>
    </row>
    <row r="723" spans="1:5">
      <c r="A723" t="s">
        <v>118</v>
      </c>
      <c r="B723" s="15" t="s">
        <v>1373</v>
      </c>
      <c r="C723" t="s">
        <v>1378</v>
      </c>
      <c r="D723" t="s">
        <v>1375</v>
      </c>
      <c r="E723" s="15" t="s">
        <v>1377</v>
      </c>
    </row>
    <row r="724" spans="1:5">
      <c r="A724" t="s">
        <v>118</v>
      </c>
      <c r="B724" s="15" t="s">
        <v>1390</v>
      </c>
      <c r="C724" t="s">
        <v>1393</v>
      </c>
      <c r="D724" t="s">
        <v>1394</v>
      </c>
      <c r="E724" s="15" t="s">
        <v>855</v>
      </c>
    </row>
    <row r="725" spans="1:5">
      <c r="A725" t="s">
        <v>118</v>
      </c>
      <c r="B725" s="15" t="s">
        <v>1391</v>
      </c>
      <c r="C725" t="s">
        <v>1393</v>
      </c>
      <c r="D725" t="s">
        <v>1395</v>
      </c>
      <c r="E725" s="15" t="s">
        <v>858</v>
      </c>
    </row>
    <row r="726" spans="1:5">
      <c r="A726" t="s">
        <v>118</v>
      </c>
      <c r="B726" s="15" t="s">
        <v>1392</v>
      </c>
      <c r="C726" t="s">
        <v>1393</v>
      </c>
      <c r="D726" t="s">
        <v>1396</v>
      </c>
      <c r="E726" s="15" t="s">
        <v>865</v>
      </c>
    </row>
    <row r="727" spans="1:5">
      <c r="A727" t="s">
        <v>118</v>
      </c>
      <c r="B727" s="15" t="s">
        <v>1398</v>
      </c>
      <c r="C727" t="s">
        <v>1355</v>
      </c>
      <c r="D727" t="s">
        <v>165</v>
      </c>
      <c r="E727" s="15" t="s">
        <v>1202</v>
      </c>
    </row>
    <row r="728" spans="1:5">
      <c r="A728" t="s">
        <v>118</v>
      </c>
      <c r="B728" s="15" t="s">
        <v>1399</v>
      </c>
      <c r="C728" t="s">
        <v>1071</v>
      </c>
      <c r="D728" t="s">
        <v>1358</v>
      </c>
      <c r="E728" s="15" t="s">
        <v>1168</v>
      </c>
    </row>
    <row r="729" spans="1:5">
      <c r="A729" t="s">
        <v>118</v>
      </c>
      <c r="B729" s="15" t="s">
        <v>1400</v>
      </c>
      <c r="C729" t="s">
        <v>1071</v>
      </c>
      <c r="D729" t="s">
        <v>1359</v>
      </c>
      <c r="E729" s="15" t="s">
        <v>278</v>
      </c>
    </row>
    <row r="730" spans="1:5">
      <c r="A730" t="s">
        <v>118</v>
      </c>
      <c r="B730" s="15" t="s">
        <v>1406</v>
      </c>
      <c r="C730" t="s">
        <v>1408</v>
      </c>
      <c r="D730" t="s">
        <v>1405</v>
      </c>
      <c r="E730" s="15" t="s">
        <v>1410</v>
      </c>
    </row>
    <row r="731" spans="1:5">
      <c r="A731" t="s">
        <v>118</v>
      </c>
      <c r="B731" s="15" t="s">
        <v>1407</v>
      </c>
      <c r="C731" t="s">
        <v>1409</v>
      </c>
      <c r="D731" t="s">
        <v>1411</v>
      </c>
      <c r="E731" s="15" t="s">
        <v>1410</v>
      </c>
    </row>
    <row r="732" spans="1:5">
      <c r="A732" t="s">
        <v>118</v>
      </c>
      <c r="B732" s="15" t="s">
        <v>1416</v>
      </c>
      <c r="C732" t="s">
        <v>897</v>
      </c>
      <c r="D732" t="s">
        <v>1412</v>
      </c>
      <c r="E732" t="s">
        <v>1168</v>
      </c>
    </row>
    <row r="733" spans="1:5">
      <c r="A733" t="s">
        <v>118</v>
      </c>
      <c r="B733" s="15" t="s">
        <v>1417</v>
      </c>
      <c r="C733" t="s">
        <v>897</v>
      </c>
      <c r="D733" t="s">
        <v>1413</v>
      </c>
      <c r="E733" t="s">
        <v>1168</v>
      </c>
    </row>
    <row r="734" spans="1:5">
      <c r="A734" t="s">
        <v>118</v>
      </c>
      <c r="B734" s="15" t="s">
        <v>1418</v>
      </c>
      <c r="C734" t="s">
        <v>897</v>
      </c>
      <c r="D734" t="s">
        <v>1414</v>
      </c>
      <c r="E734" t="s">
        <v>278</v>
      </c>
    </row>
    <row r="735" spans="1:5">
      <c r="A735" t="s">
        <v>118</v>
      </c>
      <c r="B735" s="15" t="s">
        <v>1419</v>
      </c>
      <c r="C735" t="s">
        <v>897</v>
      </c>
      <c r="D735" t="s">
        <v>1415</v>
      </c>
      <c r="E735" t="s">
        <v>278</v>
      </c>
    </row>
    <row r="736" spans="1:5">
      <c r="A736" t="s">
        <v>118</v>
      </c>
      <c r="B736" s="15" t="s">
        <v>1425</v>
      </c>
      <c r="C736" t="s">
        <v>1427</v>
      </c>
      <c r="D736" t="s">
        <v>1428</v>
      </c>
      <c r="E736" s="15"/>
    </row>
    <row r="737" spans="1:5">
      <c r="A737" t="s">
        <v>118</v>
      </c>
      <c r="B737" s="15" t="s">
        <v>1426</v>
      </c>
      <c r="C737" t="s">
        <v>1429</v>
      </c>
      <c r="D737" t="s">
        <v>1428</v>
      </c>
      <c r="E737" s="15"/>
    </row>
    <row r="738" spans="1:5">
      <c r="A738" t="s">
        <v>118</v>
      </c>
      <c r="B738" s="15" t="s">
        <v>1420</v>
      </c>
      <c r="C738" t="s">
        <v>889</v>
      </c>
      <c r="D738" t="s">
        <v>1422</v>
      </c>
      <c r="E738" s="15"/>
    </row>
    <row r="739" spans="1:5">
      <c r="A739" t="s">
        <v>118</v>
      </c>
      <c r="B739" s="15" t="s">
        <v>1421</v>
      </c>
      <c r="C739" t="s">
        <v>889</v>
      </c>
      <c r="D739" t="s">
        <v>1423</v>
      </c>
      <c r="E739" s="15"/>
    </row>
    <row r="830" spans="12:12">
      <c r="L830" t="e">
        <f>VLOOKUP($J830,code!$B$6:$E$800,3,FALSE)</f>
        <v>#N/A</v>
      </c>
    </row>
  </sheetData>
  <autoFilter ref="A7:L739"/>
  <customSheetViews>
    <customSheetView guid="{CD7E0628-E11E-4F71-A554-05280ADD9314}" showAutoFilter="1" topLeftCell="A213">
      <selection activeCell="H235" sqref="H235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/>
      <autoFilter ref="A7:L714"/>
    </customSheetView>
  </customSheetViews>
  <phoneticPr fontId="5"/>
  <pageMargins left="0.78700000000000003" right="0.78700000000000003" top="0.98399999999999999" bottom="0.98399999999999999" header="0.51200000000000001" footer="0.51200000000000001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code</vt:lpstr>
      <vt:lpstr>Sheet1!Print_Area</vt:lpstr>
      <vt:lpstr>Sheet1!Print_Titles</vt:lpstr>
    </vt:vector>
  </TitlesOfParts>
  <Company>武田薬品工業株式会社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製薬本部業務部</dc:creator>
  <cp:lastModifiedBy>dinnissj</cp:lastModifiedBy>
  <cp:lastPrinted>2011-01-06T14:44:58Z</cp:lastPrinted>
  <dcterms:created xsi:type="dcterms:W3CDTF">2007-02-04T04:55:22Z</dcterms:created>
  <dcterms:modified xsi:type="dcterms:W3CDTF">2011-01-28T14:49:05Z</dcterms:modified>
</cp:coreProperties>
</file>