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-420" yWindow="-60" windowWidth="17340" windowHeight="4512" tabRatio="597"/>
  </bookViews>
  <sheets>
    <sheet name="Sheet1" sheetId="9" r:id="rId1"/>
    <sheet name="code" sheetId="4" r:id="rId2"/>
  </sheets>
  <externalReferences>
    <externalReference r:id="rId3"/>
    <externalReference r:id="rId4"/>
    <externalReference r:id="rId5"/>
  </externalReferences>
  <definedNames>
    <definedName name="_xlnm._FilterDatabase" localSheetId="1" hidden="1">code!$A$7:$L$714</definedName>
    <definedName name="_xlnm._FilterDatabase" localSheetId="0" hidden="1">Sheet1!$A$6:$IP$107</definedName>
    <definedName name="_xlnm.Print_Area" localSheetId="0">Sheet1!$A$1:$U$107</definedName>
    <definedName name="_xlnm.Print_Titles" localSheetId="0">Sheet1!$1:$6</definedName>
  </definedNames>
  <calcPr calcId="125725"/>
</workbook>
</file>

<file path=xl/calcChain.xml><?xml version="1.0" encoding="utf-8"?>
<calcChain xmlns="http://schemas.openxmlformats.org/spreadsheetml/2006/main">
  <c r="L38" i="9"/>
  <c r="K38"/>
  <c r="W37"/>
  <c r="L36"/>
  <c r="K36"/>
  <c r="L35"/>
  <c r="K35"/>
  <c r="L34"/>
  <c r="K34"/>
  <c r="L33"/>
  <c r="K33"/>
  <c r="L32"/>
  <c r="K32"/>
  <c r="L31"/>
  <c r="K31"/>
  <c r="L30"/>
  <c r="K30"/>
  <c r="L29"/>
  <c r="K29"/>
  <c r="L28"/>
  <c r="K28"/>
  <c r="L27"/>
  <c r="K27"/>
  <c r="L26"/>
  <c r="K26"/>
  <c r="L25"/>
  <c r="K25"/>
  <c r="L24"/>
  <c r="K24"/>
  <c r="L23"/>
  <c r="K23"/>
  <c r="L22"/>
  <c r="K22"/>
  <c r="W21"/>
  <c r="L21"/>
  <c r="K21"/>
  <c r="W20"/>
  <c r="L20"/>
  <c r="K20"/>
  <c r="W19"/>
  <c r="L19"/>
  <c r="K19"/>
  <c r="L18"/>
  <c r="K18"/>
  <c r="L17"/>
  <c r="K17"/>
  <c r="W16"/>
  <c r="L16"/>
  <c r="K16"/>
  <c r="L15"/>
  <c r="K15"/>
  <c r="L13"/>
  <c r="K13"/>
  <c r="L12"/>
  <c r="K12"/>
  <c r="L11"/>
  <c r="K11"/>
  <c r="W10"/>
  <c r="L10"/>
  <c r="K10"/>
  <c r="W9"/>
  <c r="L9"/>
  <c r="K9"/>
  <c r="W8"/>
  <c r="L8"/>
  <c r="K8"/>
  <c r="W7"/>
  <c r="L7"/>
  <c r="K7"/>
  <c r="L830" i="4" l="1"/>
</calcChain>
</file>

<file path=xl/sharedStrings.xml><?xml version="1.0" encoding="utf-8"?>
<sst xmlns="http://schemas.openxmlformats.org/spreadsheetml/2006/main" count="3941" uniqueCount="1547">
  <si>
    <t>30    DX14TX2  X</t>
  </si>
  <si>
    <t>670534</t>
  </si>
  <si>
    <t>30    DX14TX2 SX</t>
  </si>
  <si>
    <t>671459</t>
  </si>
  <si>
    <t>30    DX14TX7  X</t>
  </si>
  <si>
    <t>671460</t>
  </si>
  <si>
    <t>30    DX14TX7 SX</t>
  </si>
  <si>
    <t>670546</t>
  </si>
  <si>
    <t>45    DX14TX2  X</t>
  </si>
  <si>
    <t>670558</t>
  </si>
  <si>
    <t>45    DX14TX2 SX</t>
  </si>
  <si>
    <t>670560</t>
  </si>
  <si>
    <t>15    FL14TX2  X</t>
  </si>
  <si>
    <t>670571</t>
  </si>
  <si>
    <t>15    FL14TX2 SX</t>
  </si>
  <si>
    <t>670583</t>
  </si>
  <si>
    <t>TBA</t>
  </si>
  <si>
    <t>30    ZX14TX1 SX</t>
  </si>
  <si>
    <t>682895</t>
  </si>
  <si>
    <t>682901</t>
  </si>
  <si>
    <t>682913</t>
  </si>
  <si>
    <t>682925</t>
  </si>
  <si>
    <t>15RP  SL14TX2</t>
  </si>
  <si>
    <t>676627</t>
  </si>
  <si>
    <t>0.5MG EX1000T  X</t>
  </si>
  <si>
    <t>672350</t>
  </si>
  <si>
    <t>15+850AT14TX2 SX</t>
  </si>
  <si>
    <t>679288</t>
  </si>
  <si>
    <t>15+500SL14TX2  X</t>
  </si>
  <si>
    <t>679306</t>
  </si>
  <si>
    <t>15+500SL14TX2 SX</t>
  </si>
  <si>
    <t>670790</t>
  </si>
  <si>
    <t>45    SP14TX2 SX</t>
  </si>
  <si>
    <t>8MG   JC1000T</t>
  </si>
  <si>
    <t>669945</t>
  </si>
  <si>
    <t>EX    140T     X</t>
  </si>
  <si>
    <t>959715</t>
  </si>
  <si>
    <t>334960</t>
  </si>
  <si>
    <t>30+4  AT14TX2 S</t>
  </si>
  <si>
    <t>681672</t>
  </si>
  <si>
    <t>681684</t>
  </si>
  <si>
    <t>679938</t>
  </si>
  <si>
    <t>679951</t>
  </si>
  <si>
    <t>679940</t>
  </si>
  <si>
    <t>679719</t>
  </si>
  <si>
    <t>681763</t>
  </si>
  <si>
    <t>30    EX125000TX</t>
  </si>
  <si>
    <t>672701</t>
  </si>
  <si>
    <t>45    EX80000TX</t>
  </si>
  <si>
    <t>672063</t>
  </si>
  <si>
    <t>672087</t>
  </si>
  <si>
    <t>672105</t>
  </si>
  <si>
    <t>673328</t>
  </si>
  <si>
    <t>680382</t>
  </si>
  <si>
    <t>670716</t>
  </si>
  <si>
    <t>8     FX7T     X</t>
  </si>
  <si>
    <t>671162</t>
  </si>
  <si>
    <t>16    ZX7T    SX</t>
  </si>
  <si>
    <t>671733</t>
  </si>
  <si>
    <t>15    SL14TX2 SX</t>
  </si>
  <si>
    <t>671745</t>
  </si>
  <si>
    <t>679549</t>
  </si>
  <si>
    <t>679550</t>
  </si>
  <si>
    <t>683863</t>
  </si>
  <si>
    <t>683851</t>
  </si>
  <si>
    <t>45    PO14TX2</t>
  </si>
  <si>
    <t>679215</t>
  </si>
  <si>
    <t>670765</t>
  </si>
  <si>
    <t>15    EX1000T SX</t>
  </si>
  <si>
    <t>670479</t>
  </si>
  <si>
    <t>15    EX14TX2 SX</t>
  </si>
  <si>
    <t>45    EX1000T</t>
  </si>
  <si>
    <t>671241</t>
  </si>
  <si>
    <t>45    UX1000T</t>
  </si>
  <si>
    <t>681945</t>
  </si>
  <si>
    <t>674473</t>
  </si>
  <si>
    <t>8MG   UX1000T</t>
  </si>
  <si>
    <t>683516</t>
  </si>
  <si>
    <t>30    IT1000T  X</t>
  </si>
  <si>
    <t>30  STIT7TX16  X</t>
  </si>
  <si>
    <t>30 ST IT7TX16  X</t>
  </si>
  <si>
    <t>684296</t>
  </si>
  <si>
    <t>30BL2 FX7TX16  X</t>
  </si>
  <si>
    <t>30    FX7T    SX</t>
  </si>
  <si>
    <t>669544</t>
  </si>
  <si>
    <t>15  UKEX1000T  X</t>
  </si>
  <si>
    <t>15BL2 GX7TX18  X</t>
  </si>
  <si>
    <t>15BL2 PO7TX18  X</t>
  </si>
  <si>
    <t>15    NL14TX2  X</t>
  </si>
  <si>
    <t>670297</t>
  </si>
  <si>
    <t>670327</t>
  </si>
  <si>
    <t>30    NL14TX2  X</t>
  </si>
  <si>
    <t>680588</t>
  </si>
  <si>
    <t>670121</t>
  </si>
  <si>
    <t>010203</t>
  </si>
  <si>
    <t>679458</t>
  </si>
  <si>
    <t>680394</t>
  </si>
  <si>
    <t>680590</t>
  </si>
  <si>
    <t>676251</t>
  </si>
  <si>
    <t>669933</t>
  </si>
  <si>
    <t>8    ZX10T     X</t>
  </si>
  <si>
    <t>670509</t>
  </si>
  <si>
    <t>672117</t>
  </si>
  <si>
    <t xml:space="preserve">      AT7TX2  S</t>
  </si>
  <si>
    <t>45    EX14TX2</t>
  </si>
  <si>
    <t>30    SP14TX4</t>
  </si>
  <si>
    <t>683954</t>
  </si>
  <si>
    <t>45    TX14TX7</t>
  </si>
  <si>
    <t>679290</t>
  </si>
  <si>
    <t>15+500SL14TX7  X</t>
  </si>
  <si>
    <t>676585</t>
  </si>
  <si>
    <t>683220</t>
  </si>
  <si>
    <t>682950</t>
  </si>
  <si>
    <t>15  UKEX40000TX</t>
  </si>
  <si>
    <t>673330</t>
  </si>
  <si>
    <t>683437</t>
  </si>
  <si>
    <t>683450</t>
  </si>
  <si>
    <t>Destination</t>
  </si>
  <si>
    <t>00</t>
  </si>
  <si>
    <t>777777</t>
  </si>
  <si>
    <t>AG1749GRNUL</t>
  </si>
  <si>
    <t>679422</t>
  </si>
  <si>
    <t>680370</t>
  </si>
  <si>
    <t>683449</t>
  </si>
  <si>
    <t>683462</t>
  </si>
  <si>
    <t>45    ZX14TX7</t>
  </si>
  <si>
    <t>672269</t>
  </si>
  <si>
    <t>TAK-637 TIL</t>
  </si>
  <si>
    <t>672270</t>
  </si>
  <si>
    <t>50MG  UX1000T  X</t>
  </si>
  <si>
    <t>120MG EX1000T  X</t>
  </si>
  <si>
    <t>672300</t>
  </si>
  <si>
    <t>15RP  FX14TX2</t>
  </si>
  <si>
    <t>009001</t>
  </si>
  <si>
    <t>679641</t>
  </si>
  <si>
    <t>679630</t>
  </si>
  <si>
    <t>DEBOSSBL2FX7TX16</t>
  </si>
  <si>
    <t>30BL2 SL7TX16  X</t>
  </si>
  <si>
    <t>679240</t>
  </si>
  <si>
    <t>15+500AT14TX2  X</t>
  </si>
  <si>
    <t>679252</t>
  </si>
  <si>
    <t>AG-OD 30 TIL</t>
  </si>
  <si>
    <t>682172</t>
  </si>
  <si>
    <t>AG-OD30SAT F</t>
  </si>
  <si>
    <t>680369</t>
  </si>
  <si>
    <t>680497</t>
  </si>
  <si>
    <t>670108</t>
  </si>
  <si>
    <t>670467</t>
  </si>
  <si>
    <t>45    SL14TX7</t>
  </si>
  <si>
    <t>676895</t>
  </si>
  <si>
    <t>45RP  SL14TX2</t>
  </si>
  <si>
    <t>676901</t>
  </si>
  <si>
    <t>45RP  SL14TX7</t>
  </si>
  <si>
    <t>682767</t>
  </si>
  <si>
    <t>682779</t>
  </si>
  <si>
    <t>669507</t>
  </si>
  <si>
    <t xml:space="preserve">      EX1KG</t>
  </si>
  <si>
    <t>010100</t>
  </si>
  <si>
    <t>673687</t>
  </si>
  <si>
    <t>FR    EX1KG</t>
  </si>
  <si>
    <t>673900</t>
  </si>
  <si>
    <t>679999</t>
  </si>
  <si>
    <t>AD-SU LILLY</t>
  </si>
  <si>
    <t>45RP  EX14TX2</t>
  </si>
  <si>
    <t>682720</t>
  </si>
  <si>
    <t>15+850IT14TX4</t>
  </si>
  <si>
    <t>30+4  SL14TX7  X</t>
  </si>
  <si>
    <t>30+4 SL14TX2 S X</t>
  </si>
  <si>
    <t>45+4  EX14TX2  X</t>
  </si>
  <si>
    <t>45+4  ZX10TX5  X</t>
  </si>
  <si>
    <t>15    EX125000TX</t>
  </si>
  <si>
    <t>672683</t>
  </si>
  <si>
    <t>30+4  AT30T    X</t>
  </si>
  <si>
    <t>683486</t>
  </si>
  <si>
    <t>683401</t>
  </si>
  <si>
    <t>15    FX14TX1  X</t>
  </si>
  <si>
    <t>672427</t>
  </si>
  <si>
    <t>15    FX14TX1 SX</t>
  </si>
  <si>
    <t>672439</t>
  </si>
  <si>
    <t>15    ZX7TX19 SX</t>
  </si>
  <si>
    <t>676305</t>
  </si>
  <si>
    <t>683474</t>
  </si>
  <si>
    <t>683498</t>
  </si>
  <si>
    <t>673444</t>
  </si>
  <si>
    <t>30    UX10TX3  X</t>
  </si>
  <si>
    <t>671897</t>
  </si>
  <si>
    <t>30+4  ZX14TX1 S</t>
  </si>
  <si>
    <t>679768</t>
  </si>
  <si>
    <t>AG-1749 OD15</t>
  </si>
  <si>
    <t>DEBOSSUX1000T</t>
  </si>
  <si>
    <t>8MG   ZX10TX3 X</t>
  </si>
  <si>
    <t>8MG   FX10TX3 X</t>
  </si>
  <si>
    <t>960709</t>
  </si>
  <si>
    <t>683619</t>
  </si>
  <si>
    <t xml:space="preserve">      SL7TX2</t>
  </si>
  <si>
    <t>683620</t>
  </si>
  <si>
    <t xml:space="preserve">Color Information </t>
  </si>
  <si>
    <t>15+850ZX14TX2 HP</t>
  </si>
  <si>
    <t xml:space="preserve">      SL14TX2 SX</t>
  </si>
  <si>
    <t>30+4  IT30T   SX</t>
  </si>
  <si>
    <t>679872</t>
  </si>
  <si>
    <t>DEBOSSUX10TX19 X</t>
  </si>
  <si>
    <t>676925</t>
  </si>
  <si>
    <t>683875</t>
  </si>
  <si>
    <t>683930</t>
  </si>
  <si>
    <t>683929</t>
  </si>
  <si>
    <t>683942</t>
  </si>
  <si>
    <t>683530</t>
  </si>
  <si>
    <t>120MG UX1000T  X</t>
  </si>
  <si>
    <t>673547</t>
  </si>
  <si>
    <t>15UK  EX7TX4   X</t>
  </si>
  <si>
    <t>960403</t>
  </si>
  <si>
    <t>671824</t>
  </si>
  <si>
    <t>15    SP7TX19 SX</t>
  </si>
  <si>
    <t>670145</t>
  </si>
  <si>
    <t>30    SP7TX16 SX</t>
  </si>
  <si>
    <t>670273</t>
  </si>
  <si>
    <t>45+4  EX1000T  X</t>
  </si>
  <si>
    <t>670133</t>
  </si>
  <si>
    <t>15    SP7TX19  X</t>
  </si>
  <si>
    <t>671940</t>
  </si>
  <si>
    <t>30    SP7TX16  X</t>
  </si>
  <si>
    <t>679185</t>
  </si>
  <si>
    <t>15    IT14TX2</t>
  </si>
  <si>
    <t>676524</t>
  </si>
  <si>
    <t>TBC : to be confirm           TBD : to be discuss          s/w : ship with</t>
  </si>
  <si>
    <t>Type</t>
  </si>
  <si>
    <t>TIL
Planed
Qty</t>
  </si>
  <si>
    <t>TIL
Planed
Lot  No.</t>
  </si>
  <si>
    <t>682846</t>
  </si>
  <si>
    <t>682858</t>
  </si>
  <si>
    <t>682860</t>
  </si>
  <si>
    <t>669301</t>
  </si>
  <si>
    <t>30    FX14TX2</t>
  </si>
  <si>
    <t>669313</t>
  </si>
  <si>
    <t>681210</t>
  </si>
  <si>
    <t>676706</t>
  </si>
  <si>
    <t>30RP  FX14TX2</t>
  </si>
  <si>
    <t>676718</t>
  </si>
  <si>
    <t>682962</t>
  </si>
  <si>
    <t>682690</t>
  </si>
  <si>
    <t>682676</t>
  </si>
  <si>
    <t>679835</t>
  </si>
  <si>
    <t>679800</t>
  </si>
  <si>
    <t>30    ZX14TX7</t>
  </si>
  <si>
    <t>682834</t>
  </si>
  <si>
    <t>30    SL7TX16 SX</t>
  </si>
  <si>
    <t>669465</t>
  </si>
  <si>
    <t>45    EX1000T  X</t>
  </si>
  <si>
    <t>Type   P=Packed, B=Bulk, C=Capsules, G=AG Granules, O=Other Shipments</t>
  </si>
  <si>
    <t>682871</t>
  </si>
  <si>
    <t>682883</t>
  </si>
  <si>
    <t>670431</t>
  </si>
  <si>
    <t>30    IT7TX16  X</t>
  </si>
  <si>
    <t>671903</t>
  </si>
  <si>
    <t>30    IT7TX16 SX</t>
  </si>
  <si>
    <t>676070</t>
  </si>
  <si>
    <t>PREVACID FIS</t>
  </si>
  <si>
    <t>30 TAPUX1000T  X</t>
  </si>
  <si>
    <t>670492</t>
  </si>
  <si>
    <t>45    EX14TX2 SX</t>
  </si>
  <si>
    <t>960509</t>
  </si>
  <si>
    <t>670285</t>
  </si>
  <si>
    <t>45    ZX14TX2 SX</t>
  </si>
  <si>
    <t>673961</t>
  </si>
  <si>
    <t>15    ZX7TX19  X</t>
  </si>
  <si>
    <t>671800</t>
  </si>
  <si>
    <t>15    UX10T    X</t>
  </si>
  <si>
    <t>673948</t>
  </si>
  <si>
    <t>669684</t>
  </si>
  <si>
    <t>16    FX14T    X</t>
  </si>
  <si>
    <t>669672</t>
  </si>
  <si>
    <t>16    FX7T     X</t>
  </si>
  <si>
    <t>669702</t>
  </si>
  <si>
    <t xml:space="preserve">      FX10TX3</t>
  </si>
  <si>
    <t>681313</t>
  </si>
  <si>
    <t>30    EX1000T SX</t>
  </si>
  <si>
    <t>30    EX14TX2</t>
  </si>
  <si>
    <t>010002</t>
  </si>
  <si>
    <t>676639</t>
  </si>
  <si>
    <t>30RP  EX14TX2</t>
  </si>
  <si>
    <t>682640</t>
  </si>
  <si>
    <t>672099</t>
  </si>
  <si>
    <t>30    EX1000T</t>
  </si>
  <si>
    <t>XXXXXXXXXXXXXXXX</t>
  </si>
  <si>
    <t>999900</t>
  </si>
  <si>
    <t>686384</t>
  </si>
  <si>
    <t>686396</t>
  </si>
  <si>
    <t>686414</t>
  </si>
  <si>
    <t>686402</t>
  </si>
  <si>
    <t>686426</t>
  </si>
  <si>
    <t>686360</t>
  </si>
  <si>
    <t>686244</t>
  </si>
  <si>
    <t>684090</t>
  </si>
  <si>
    <t>684776</t>
  </si>
  <si>
    <t>15+850PO14TX4</t>
  </si>
  <si>
    <t xml:space="preserve">      IT14TX2 X</t>
  </si>
  <si>
    <t>684995</t>
  </si>
  <si>
    <t>685008</t>
  </si>
  <si>
    <t>15    IT14TX1 S</t>
  </si>
  <si>
    <t>684314</t>
  </si>
  <si>
    <t>30    EX14TX2 SX</t>
  </si>
  <si>
    <t>669660</t>
  </si>
  <si>
    <t>AUSTRIA</t>
  </si>
  <si>
    <t>669532</t>
  </si>
  <si>
    <t>4     EX10000TX</t>
  </si>
  <si>
    <t>669519</t>
  </si>
  <si>
    <t>4     EX125000TX</t>
  </si>
  <si>
    <t>669568</t>
  </si>
  <si>
    <t>8     EX125000TX</t>
  </si>
  <si>
    <t>673031</t>
  </si>
  <si>
    <t>15    AX125000TX</t>
  </si>
  <si>
    <t>673055</t>
  </si>
  <si>
    <t>30    AX125000TX</t>
  </si>
  <si>
    <t>673079</t>
  </si>
  <si>
    <t>45    AX80000TX</t>
  </si>
  <si>
    <t>669957</t>
  </si>
  <si>
    <t>16    SP125000TX</t>
  </si>
  <si>
    <t>671496</t>
  </si>
  <si>
    <t>15    UX125000TX</t>
  </si>
  <si>
    <t>679987</t>
  </si>
  <si>
    <t>679975</t>
  </si>
  <si>
    <t>30+4  EX14TX2</t>
  </si>
  <si>
    <t>009002</t>
  </si>
  <si>
    <t>681623</t>
  </si>
  <si>
    <t>679665</t>
  </si>
  <si>
    <t>30+4  IT14TX1 S</t>
  </si>
  <si>
    <t>679653</t>
  </si>
  <si>
    <t>30+4  IT14TX2</t>
  </si>
  <si>
    <t>30RP  IT14TX2</t>
  </si>
  <si>
    <t>682652</t>
  </si>
  <si>
    <t>682664</t>
  </si>
  <si>
    <t>669260</t>
  </si>
  <si>
    <t>679161</t>
  </si>
  <si>
    <t>15+850IT14TX2  X</t>
  </si>
  <si>
    <t>679082</t>
  </si>
  <si>
    <t>15+500FX10TX3  X</t>
  </si>
  <si>
    <t>679094</t>
  </si>
  <si>
    <t>15+500FX10TX9  X</t>
  </si>
  <si>
    <t>683796</t>
  </si>
  <si>
    <t>8MG   PH1000T</t>
  </si>
  <si>
    <t>670042</t>
  </si>
  <si>
    <t>30    LX1000T</t>
  </si>
  <si>
    <t>683814</t>
  </si>
  <si>
    <t>684030</t>
  </si>
  <si>
    <t>683980</t>
  </si>
  <si>
    <t>30    FX14TX1  X</t>
  </si>
  <si>
    <t>672440</t>
  </si>
  <si>
    <t>30    FX14TX1 SX</t>
  </si>
  <si>
    <t>672385</t>
  </si>
  <si>
    <t>15    AT14TX1 SX</t>
  </si>
  <si>
    <t>672397</t>
  </si>
  <si>
    <t>30    AT14TX1  X</t>
  </si>
  <si>
    <t>672403</t>
  </si>
  <si>
    <t>30    AT14TX1 SX</t>
  </si>
  <si>
    <t>671710</t>
  </si>
  <si>
    <t>8     AT7TX4  SX</t>
  </si>
  <si>
    <t>671095</t>
  </si>
  <si>
    <t>16    SL7TX8   X</t>
  </si>
  <si>
    <t>671060</t>
  </si>
  <si>
    <t>8SL7TX8   X</t>
  </si>
  <si>
    <t>670169</t>
  </si>
  <si>
    <t>960209</t>
  </si>
  <si>
    <t>670017</t>
  </si>
  <si>
    <t>15    UX1000T  X</t>
  </si>
  <si>
    <t>671769</t>
  </si>
  <si>
    <t xml:space="preserve">      ZX7TX2</t>
  </si>
  <si>
    <t>683589</t>
  </si>
  <si>
    <t>8     ZX7T     X</t>
  </si>
  <si>
    <t>682810</t>
  </si>
  <si>
    <t xml:space="preserve">      SL7TX7</t>
  </si>
  <si>
    <t>683644</t>
  </si>
  <si>
    <t>676573</t>
  </si>
  <si>
    <t>15BL2 ZX7TX18  X</t>
  </si>
  <si>
    <t>673973</t>
  </si>
  <si>
    <t>30    ZX7TX16  X</t>
  </si>
  <si>
    <t>671927</t>
  </si>
  <si>
    <t>30    ZX7TX16 SX</t>
  </si>
  <si>
    <t>676317</t>
  </si>
  <si>
    <t>673067</t>
  </si>
  <si>
    <t>15    PO14TX2</t>
  </si>
  <si>
    <t>15    SP14TX2</t>
  </si>
  <si>
    <t>15    SP14TX4</t>
  </si>
  <si>
    <t>683840</t>
  </si>
  <si>
    <t>683838</t>
  </si>
  <si>
    <t>30    PO14TX2</t>
  </si>
  <si>
    <t>679100</t>
  </si>
  <si>
    <t>AG-OD TILFIS</t>
  </si>
  <si>
    <t>680620</t>
  </si>
  <si>
    <t>683139</t>
  </si>
  <si>
    <t>676330</t>
  </si>
  <si>
    <t>683012</t>
  </si>
  <si>
    <t>DEBOSSBL2PO7TX16</t>
  </si>
  <si>
    <t>669167</t>
  </si>
  <si>
    <t>15    ZX14TX2</t>
  </si>
  <si>
    <t>30+2  AT14TX2 S</t>
  </si>
  <si>
    <t>679902</t>
  </si>
  <si>
    <t>16    EX7TX4   X</t>
  </si>
  <si>
    <t>673651</t>
  </si>
  <si>
    <t>4     SP1000T  X</t>
  </si>
  <si>
    <t>671538</t>
  </si>
  <si>
    <t>16    SP7TX4   X</t>
  </si>
  <si>
    <t>672464</t>
  </si>
  <si>
    <t>30    IT14TX1  X</t>
  </si>
  <si>
    <t>672361</t>
  </si>
  <si>
    <t>15    ZX14TX1  X</t>
  </si>
  <si>
    <t>669179</t>
  </si>
  <si>
    <t>15    ZX14TX1 SX</t>
  </si>
  <si>
    <t>670261</t>
  </si>
  <si>
    <t>15    ZX14TX2 SX</t>
  </si>
  <si>
    <t>672373</t>
  </si>
  <si>
    <t>679690</t>
  </si>
  <si>
    <t>AD-4833SU</t>
  </si>
  <si>
    <t>New  Request</t>
  </si>
  <si>
    <t>AD-XT30+1000</t>
  </si>
  <si>
    <t>008503</t>
  </si>
  <si>
    <t>681167</t>
  </si>
  <si>
    <t>681155</t>
  </si>
  <si>
    <t>AG-OD30TPC F</t>
  </si>
  <si>
    <t>676275</t>
  </si>
  <si>
    <t>679513</t>
  </si>
  <si>
    <t>679823</t>
  </si>
  <si>
    <t>680035</t>
  </si>
  <si>
    <t>15+850EX1000T  X</t>
  </si>
  <si>
    <t>672221</t>
  </si>
  <si>
    <t>2MG   EX1000T  X</t>
  </si>
  <si>
    <t>674485</t>
  </si>
  <si>
    <t>16MG  UX1000T  X</t>
  </si>
  <si>
    <t>672233</t>
  </si>
  <si>
    <t>2MG   UX1000T  X</t>
  </si>
  <si>
    <t>16    EX125000TX</t>
  </si>
  <si>
    <t>45    SL14TX2</t>
  </si>
  <si>
    <t>681131</t>
  </si>
  <si>
    <t>30+4  ZX30T   SX</t>
  </si>
  <si>
    <t>30+4  AT30T   SX</t>
  </si>
  <si>
    <t>684326</t>
  </si>
  <si>
    <t>670819</t>
  </si>
  <si>
    <t>15    SW14TX2 SX</t>
  </si>
  <si>
    <t>672026</t>
  </si>
  <si>
    <t>682603</t>
  </si>
  <si>
    <t>670236</t>
  </si>
  <si>
    <t>15    AT14TX2</t>
  </si>
  <si>
    <t>673110</t>
  </si>
  <si>
    <t>15    AT14TX2  S</t>
  </si>
  <si>
    <t>670686</t>
  </si>
  <si>
    <t>670704</t>
  </si>
  <si>
    <t>670728</t>
  </si>
  <si>
    <t>AG-OD TPCFIS</t>
  </si>
  <si>
    <t>679744</t>
  </si>
  <si>
    <t>16    LX1000T</t>
  </si>
  <si>
    <t>TAK-375 TIL</t>
  </si>
  <si>
    <t>674497</t>
  </si>
  <si>
    <t>4MG   EX1000T</t>
  </si>
  <si>
    <t>011401</t>
  </si>
  <si>
    <t>Item Code</t>
  </si>
  <si>
    <t>8MG   IT1000T  X</t>
  </si>
  <si>
    <t>960809</t>
  </si>
  <si>
    <t>683656</t>
  </si>
  <si>
    <t>683668</t>
  </si>
  <si>
    <t>683670</t>
  </si>
  <si>
    <t>683681</t>
  </si>
  <si>
    <t>683693</t>
  </si>
  <si>
    <t>683700</t>
  </si>
  <si>
    <t>683711</t>
  </si>
  <si>
    <t>670250</t>
  </si>
  <si>
    <t>45    AT14TX2</t>
  </si>
  <si>
    <t>675064</t>
  </si>
  <si>
    <t>45    AT14TX2 S</t>
  </si>
  <si>
    <t>681234</t>
  </si>
  <si>
    <t>681246</t>
  </si>
  <si>
    <t>669593</t>
  </si>
  <si>
    <t>15    SW14TX7  X</t>
  </si>
  <si>
    <t>670820</t>
  </si>
  <si>
    <t>670649</t>
  </si>
  <si>
    <t>30    GX14TX2  X</t>
  </si>
  <si>
    <t>670650</t>
  </si>
  <si>
    <t>30    GX14TX2 SX</t>
  </si>
  <si>
    <t>670662</t>
  </si>
  <si>
    <t>45    GX14TX2  X</t>
  </si>
  <si>
    <t>670674</t>
  </si>
  <si>
    <t>45    GX14TX2 SX</t>
  </si>
  <si>
    <t>670698</t>
  </si>
  <si>
    <t>15    PO14TX2 SX</t>
  </si>
  <si>
    <t>30GE  UX1000T</t>
  </si>
  <si>
    <t>15+850HK14TX2  X</t>
  </si>
  <si>
    <t>15+850JC14TX2  X</t>
  </si>
  <si>
    <t>15+850TX14TX2  X</t>
  </si>
  <si>
    <t>15+850ZX14TX2  X</t>
  </si>
  <si>
    <t>686116</t>
  </si>
  <si>
    <t>685896</t>
  </si>
  <si>
    <t>685914</t>
  </si>
  <si>
    <t>30+2  SL14TX2  X</t>
  </si>
  <si>
    <t>30+2  SL14TX7  X</t>
  </si>
  <si>
    <t>30+2 SL14TX2 S X</t>
  </si>
  <si>
    <t>685902</t>
  </si>
  <si>
    <t>685926</t>
  </si>
  <si>
    <t>30+4  SL14TX2  X</t>
  </si>
  <si>
    <t xml:space="preserve">      FX1KG</t>
  </si>
  <si>
    <t>670110</t>
  </si>
  <si>
    <t>AG-1749 OD</t>
  </si>
  <si>
    <t>15    AX1000T</t>
  </si>
  <si>
    <t>685094</t>
  </si>
  <si>
    <t>30RP  SL14TX7</t>
  </si>
  <si>
    <t>682706</t>
  </si>
  <si>
    <t>680631</t>
  </si>
  <si>
    <t>683103</t>
  </si>
  <si>
    <t>DEBOSSBL2SP7TX16</t>
  </si>
  <si>
    <t>683115</t>
  </si>
  <si>
    <t>677012</t>
  </si>
  <si>
    <t>15+850SW14TX4</t>
  </si>
  <si>
    <t>30+2  PO14TX2</t>
  </si>
  <si>
    <t>30+2  SP14TX2</t>
  </si>
  <si>
    <t>30+4  PO14TX2</t>
  </si>
  <si>
    <t>30+4  SP14TX2</t>
  </si>
  <si>
    <t>15    BE14TX2</t>
  </si>
  <si>
    <t>15    PO14TX1</t>
  </si>
  <si>
    <t>15    LU14TX2</t>
  </si>
  <si>
    <t>669155</t>
  </si>
  <si>
    <t>15    ZX10TX5</t>
  </si>
  <si>
    <t>8  SL7TX1X</t>
  </si>
  <si>
    <t>671058</t>
  </si>
  <si>
    <t>8 SL7TX4X</t>
  </si>
  <si>
    <t>671794</t>
  </si>
  <si>
    <t>15    GX7TX19 SX</t>
  </si>
  <si>
    <t>960503</t>
  </si>
  <si>
    <t>671915</t>
  </si>
  <si>
    <t>30    GX7TX16 SX</t>
  </si>
  <si>
    <t>671850</t>
  </si>
  <si>
    <t>15    PO7TX19 SX</t>
  </si>
  <si>
    <t>671976</t>
  </si>
  <si>
    <t>30    PO7TX16 SX</t>
  </si>
  <si>
    <t>675921</t>
  </si>
  <si>
    <t>30    UX7T    SX</t>
  </si>
  <si>
    <t>15    CA1000T  X</t>
  </si>
  <si>
    <t>672543</t>
  </si>
  <si>
    <t>15    CA125000TX</t>
  </si>
  <si>
    <t>672579</t>
  </si>
  <si>
    <t>30    CA1000T  X</t>
  </si>
  <si>
    <t>672567</t>
  </si>
  <si>
    <t>30    CA125000TX</t>
  </si>
  <si>
    <t>672592</t>
  </si>
  <si>
    <t>30    SP14TX2  X</t>
  </si>
  <si>
    <t>670777</t>
  </si>
  <si>
    <t>30    SP14TX2 SX</t>
  </si>
  <si>
    <t>670789</t>
  </si>
  <si>
    <t>45    SP14TX2  X</t>
  </si>
  <si>
    <t>30    IT14TX1  S</t>
  </si>
  <si>
    <t>681325</t>
  </si>
  <si>
    <t>681350</t>
  </si>
  <si>
    <t>681374</t>
  </si>
  <si>
    <t>681362</t>
  </si>
  <si>
    <t>669556</t>
  </si>
  <si>
    <t>674916</t>
  </si>
  <si>
    <t>674928</t>
  </si>
  <si>
    <t>679264</t>
  </si>
  <si>
    <t>670960</t>
  </si>
  <si>
    <t>16  ZX7TX2 SX</t>
  </si>
  <si>
    <t>670935</t>
  </si>
  <si>
    <t>16  ZX7TX4X</t>
  </si>
  <si>
    <t>670947</t>
  </si>
  <si>
    <t>16  ZX7TX8X</t>
  </si>
  <si>
    <t>671022</t>
  </si>
  <si>
    <t>8 ZX10TX1  SX</t>
  </si>
  <si>
    <t>676354</t>
  </si>
  <si>
    <t>30BL2 AT7TX16  X</t>
  </si>
  <si>
    <t>15    DE14TX2</t>
  </si>
  <si>
    <t>15    DE14TX7</t>
  </si>
  <si>
    <t>15    NW14TX2</t>
  </si>
  <si>
    <t>15    NW14TX7</t>
  </si>
  <si>
    <t>ACTOS LONZA</t>
  </si>
  <si>
    <t>15    SW14TX2</t>
  </si>
  <si>
    <t>15    SW14TX7</t>
  </si>
  <si>
    <t>30    BE14TX2</t>
  </si>
  <si>
    <t>30    LU14TX2</t>
  </si>
  <si>
    <t>30    DE14TX2</t>
  </si>
  <si>
    <t>30+2  EX1000T  X</t>
  </si>
  <si>
    <t>960609</t>
  </si>
  <si>
    <t>680000</t>
  </si>
  <si>
    <t>30+4  EX1000T  X</t>
  </si>
  <si>
    <t>680011</t>
  </si>
  <si>
    <t>15BL2 SP7TX18  X</t>
  </si>
  <si>
    <t>15    IT1000T  X</t>
  </si>
  <si>
    <t>15  STIT7TX19  X</t>
  </si>
  <si>
    <t>15 ST IT7TX19  X</t>
  </si>
  <si>
    <t>15    STIT7TX19X</t>
  </si>
  <si>
    <t>683504</t>
  </si>
  <si>
    <t>684284</t>
  </si>
  <si>
    <t>15BL2 FX7TX18  X</t>
  </si>
  <si>
    <t>30  UKEX1000T  X</t>
  </si>
  <si>
    <t>30BL2 GX7TX16  X</t>
  </si>
  <si>
    <t>30BL2 PO7TX16  X</t>
  </si>
  <si>
    <t>30BL2 SP7TX16  X</t>
  </si>
  <si>
    <t xml:space="preserve">      SL14TX7  X</t>
  </si>
  <si>
    <t>30+4  EX30T    X</t>
  </si>
  <si>
    <t>670352</t>
  </si>
  <si>
    <t>670364</t>
  </si>
  <si>
    <t>679847</t>
  </si>
  <si>
    <t>30+2  AT14TX2</t>
  </si>
  <si>
    <t>674898</t>
  </si>
  <si>
    <t>674904</t>
  </si>
  <si>
    <t>679367</t>
  </si>
  <si>
    <t>679379</t>
  </si>
  <si>
    <t>674140</t>
  </si>
  <si>
    <t>15    UX7TX19 SX</t>
  </si>
  <si>
    <t>674151</t>
  </si>
  <si>
    <t>30+4  ZX14TX7</t>
  </si>
  <si>
    <t>681635</t>
  </si>
  <si>
    <t>681660</t>
  </si>
  <si>
    <t>681659</t>
  </si>
  <si>
    <t>681647</t>
  </si>
  <si>
    <t>679574</t>
  </si>
  <si>
    <t>670376</t>
  </si>
  <si>
    <t>670388</t>
  </si>
  <si>
    <t>010201</t>
  </si>
  <si>
    <t>679355</t>
  </si>
  <si>
    <t>680436</t>
  </si>
  <si>
    <t>DEB BL2STIT7TX16</t>
  </si>
  <si>
    <t>685082</t>
  </si>
  <si>
    <t>670315</t>
  </si>
  <si>
    <t>670339</t>
  </si>
  <si>
    <t>45    NL14TX2  X</t>
  </si>
  <si>
    <t>670340</t>
  </si>
  <si>
    <t>670390</t>
  </si>
  <si>
    <t>960109</t>
  </si>
  <si>
    <t>670406</t>
  </si>
  <si>
    <t>669222</t>
  </si>
  <si>
    <t>15    IT14TX2 SX</t>
  </si>
  <si>
    <t>669337</t>
  </si>
  <si>
    <t>30    UX7TX16 SX</t>
  </si>
  <si>
    <t>15+850ZX14TX7</t>
  </si>
  <si>
    <t>15    DX14TX2  X</t>
  </si>
  <si>
    <t>670510</t>
  </si>
  <si>
    <t>15    DX14TX2 SX</t>
  </si>
  <si>
    <t>671678</t>
  </si>
  <si>
    <t>15    DX14TX7  X</t>
  </si>
  <si>
    <t>670522</t>
  </si>
  <si>
    <t>683073</t>
  </si>
  <si>
    <t>669325</t>
  </si>
  <si>
    <t>30    IT14TX2</t>
  </si>
  <si>
    <t>676640</t>
  </si>
  <si>
    <t>30RP  IT14TX1  S</t>
  </si>
  <si>
    <t>676652</t>
  </si>
  <si>
    <t>679173</t>
  </si>
  <si>
    <t>15+850IT14TX1 S</t>
  </si>
  <si>
    <t>682020</t>
  </si>
  <si>
    <t>30    UX125000TX</t>
  </si>
  <si>
    <t>671514</t>
  </si>
  <si>
    <t>45    UX80000TX</t>
  </si>
  <si>
    <t>673122</t>
  </si>
  <si>
    <t>16    LX125000TX</t>
  </si>
  <si>
    <t>669489</t>
  </si>
  <si>
    <t>PREVACID 30</t>
  </si>
  <si>
    <t>669738</t>
  </si>
  <si>
    <t>16    SP14T    X</t>
  </si>
  <si>
    <t>669726</t>
  </si>
  <si>
    <t>16    SP7T     X</t>
  </si>
  <si>
    <t xml:space="preserve">      ZX7TX1  S</t>
  </si>
  <si>
    <t>683577</t>
  </si>
  <si>
    <t>683413</t>
  </si>
  <si>
    <t>15RP  IT14TX1  S</t>
  </si>
  <si>
    <t>676536</t>
  </si>
  <si>
    <t>15RP  IT14TX2</t>
  </si>
  <si>
    <t>682573</t>
  </si>
  <si>
    <t>682585</t>
  </si>
  <si>
    <t>15T-P   ZX1000TX</t>
  </si>
  <si>
    <t>670066</t>
  </si>
  <si>
    <t>680667</t>
  </si>
  <si>
    <t>683061</t>
  </si>
  <si>
    <t>679537</t>
  </si>
  <si>
    <t>680473</t>
  </si>
  <si>
    <t>680679</t>
  </si>
  <si>
    <t>BLOPRESS</t>
  </si>
  <si>
    <t>960203</t>
  </si>
  <si>
    <t>669258</t>
  </si>
  <si>
    <t>30    FL14TX2  X</t>
  </si>
  <si>
    <t>670595</t>
  </si>
  <si>
    <t>30    FL14TX2 SX</t>
  </si>
  <si>
    <t>30+4  ZX14TX2</t>
  </si>
  <si>
    <t>679770</t>
  </si>
  <si>
    <t>30    PO14TX2 SX</t>
  </si>
  <si>
    <t>670730</t>
  </si>
  <si>
    <t>45    PO14TX2 SX</t>
  </si>
  <si>
    <t>669751</t>
  </si>
  <si>
    <t>16    PO14T    X</t>
  </si>
  <si>
    <t>670741</t>
  </si>
  <si>
    <t>15    SP14TX2  X</t>
  </si>
  <si>
    <t>670753</t>
  </si>
  <si>
    <t>15    SP14TX2 SX</t>
  </si>
  <si>
    <t>675970</t>
  </si>
  <si>
    <t>DEBOSSUX7TX19 SX</t>
  </si>
  <si>
    <t>675982</t>
  </si>
  <si>
    <t>DEBOSSUX7TX16 SX</t>
  </si>
  <si>
    <t>673985</t>
  </si>
  <si>
    <t>15    IT7TX19  X</t>
  </si>
  <si>
    <t>671782</t>
  </si>
  <si>
    <t>TAP   UX1000TX</t>
  </si>
  <si>
    <t>30    NO14TX2  X</t>
  </si>
  <si>
    <t>671484</t>
  </si>
  <si>
    <t>30    NO14TX7  X</t>
  </si>
  <si>
    <t>669740</t>
  </si>
  <si>
    <t>16    PO7TX20X4X</t>
  </si>
  <si>
    <t>959717</t>
  </si>
  <si>
    <t>672555</t>
  </si>
  <si>
    <t>670480</t>
  </si>
  <si>
    <t>679914</t>
  </si>
  <si>
    <t>AG-1749 OD30</t>
  </si>
  <si>
    <t>682160</t>
  </si>
  <si>
    <t>AG-OD 30 SAT</t>
  </si>
  <si>
    <t>679446</t>
  </si>
  <si>
    <t>15RP  SL14TX7</t>
  </si>
  <si>
    <t>682627</t>
  </si>
  <si>
    <t>682639</t>
  </si>
  <si>
    <t>669349</t>
  </si>
  <si>
    <t>010003</t>
  </si>
  <si>
    <t>676767</t>
  </si>
  <si>
    <t>685045</t>
  </si>
  <si>
    <t>45+4  ZX14TX2  X</t>
  </si>
  <si>
    <t>45+4  ZX14TX7  X</t>
  </si>
  <si>
    <t>45+4 ZX14TX1 S X</t>
  </si>
  <si>
    <t>45+4  AT14TX2  X</t>
  </si>
  <si>
    <t>45+4 AT14TX2 S X</t>
  </si>
  <si>
    <t>45+4  SL14TX2  X</t>
  </si>
  <si>
    <t>45+4  SL14TX7  X</t>
  </si>
  <si>
    <t>45+4 SL14TX2 S X</t>
  </si>
  <si>
    <t>685768</t>
  </si>
  <si>
    <t>685884</t>
  </si>
  <si>
    <t>685781</t>
  </si>
  <si>
    <t>686128</t>
  </si>
  <si>
    <t>686130</t>
  </si>
  <si>
    <t>686165</t>
  </si>
  <si>
    <t>686177</t>
  </si>
  <si>
    <t>685641</t>
  </si>
  <si>
    <t>686062</t>
  </si>
  <si>
    <t>686074</t>
  </si>
  <si>
    <t>685770</t>
  </si>
  <si>
    <t>685793</t>
  </si>
  <si>
    <t>686141</t>
  </si>
  <si>
    <t>686153</t>
  </si>
  <si>
    <t>686189</t>
  </si>
  <si>
    <t>686190</t>
  </si>
  <si>
    <t>685653</t>
  </si>
  <si>
    <t>686086</t>
  </si>
  <si>
    <t>686098</t>
  </si>
  <si>
    <t>685665</t>
  </si>
  <si>
    <t>686104</t>
  </si>
  <si>
    <t>686232</t>
  </si>
  <si>
    <t>686220</t>
  </si>
  <si>
    <t>685823</t>
  </si>
  <si>
    <t>685847</t>
  </si>
  <si>
    <t>DEBOSSSTIT7TX19X</t>
  </si>
  <si>
    <t>DEBOSSTIT7TX19SX</t>
  </si>
  <si>
    <t>686219</t>
  </si>
  <si>
    <t>685835</t>
  </si>
  <si>
    <t>DEBOSSSTIT7TX16X</t>
  </si>
  <si>
    <t>DEBOSSTIT7TX16SX</t>
  </si>
  <si>
    <t>685616</t>
  </si>
  <si>
    <t>685628</t>
  </si>
  <si>
    <t>685630</t>
  </si>
  <si>
    <t>4MG   EX10TX3  X</t>
  </si>
  <si>
    <t>686037</t>
  </si>
  <si>
    <t>686207</t>
  </si>
  <si>
    <t>681398</t>
  </si>
  <si>
    <t xml:space="preserve"> </t>
  </si>
  <si>
    <t>UK(WYETH)</t>
  </si>
  <si>
    <t>Revised by TIL</t>
  </si>
  <si>
    <t>Canceled</t>
  </si>
  <si>
    <t>15+500EX1000T  X</t>
  </si>
  <si>
    <t>680564</t>
  </si>
  <si>
    <t>682998</t>
  </si>
  <si>
    <t>DEBOSSBL2PO7TX18</t>
  </si>
  <si>
    <t>683000</t>
  </si>
  <si>
    <t>676287</t>
  </si>
  <si>
    <t>679392</t>
  </si>
  <si>
    <t>683097</t>
  </si>
  <si>
    <t>DEBOSSBL2SP7TX18</t>
  </si>
  <si>
    <t>679562</t>
  </si>
  <si>
    <t>680540</t>
  </si>
  <si>
    <t>683085</t>
  </si>
  <si>
    <t>BL2DEB UX10TX16X</t>
  </si>
  <si>
    <t>675969</t>
  </si>
  <si>
    <t>DEBOSSUX10TX16 X</t>
  </si>
  <si>
    <t>674278</t>
  </si>
  <si>
    <t>15    FX7TX19  X</t>
  </si>
  <si>
    <t>674280</t>
  </si>
  <si>
    <t>15    FX7TX19 SX</t>
  </si>
  <si>
    <t>674291</t>
  </si>
  <si>
    <t>30    FX7TX16  X</t>
  </si>
  <si>
    <t>674308</t>
  </si>
  <si>
    <t>30    FX7TX16 SX</t>
  </si>
  <si>
    <t>673912</t>
  </si>
  <si>
    <t>16    CO1000T  X</t>
  </si>
  <si>
    <t>15RP  EX14TX2</t>
  </si>
  <si>
    <t>682561</t>
  </si>
  <si>
    <t>682949</t>
  </si>
  <si>
    <t>670455</t>
  </si>
  <si>
    <t>15    SL7TX19 SX</t>
  </si>
  <si>
    <t>674023</t>
  </si>
  <si>
    <t>15  SL7TX19    X</t>
  </si>
  <si>
    <t>676366</t>
  </si>
  <si>
    <t>15BL2 SL7TX18  X</t>
  </si>
  <si>
    <t>674035</t>
  </si>
  <si>
    <t>30    SL7TX16  X</t>
  </si>
  <si>
    <t>671990</t>
  </si>
  <si>
    <t>669283</t>
  </si>
  <si>
    <t>669210</t>
  </si>
  <si>
    <t>671502</t>
  </si>
  <si>
    <t>30    SL14TX2 SX</t>
  </si>
  <si>
    <t>671757</t>
  </si>
  <si>
    <t>45    SL14TX2 SX</t>
  </si>
  <si>
    <t>669246</t>
  </si>
  <si>
    <t>BLOPRESS C</t>
  </si>
  <si>
    <t>16    SP1000T</t>
  </si>
  <si>
    <t>010505</t>
  </si>
  <si>
    <t>673134</t>
  </si>
  <si>
    <t>683887</t>
  </si>
  <si>
    <t>670030</t>
  </si>
  <si>
    <t>15    LX1000T</t>
  </si>
  <si>
    <t>683905</t>
  </si>
  <si>
    <t>683899</t>
  </si>
  <si>
    <t>30    ZX14TX1  X</t>
  </si>
  <si>
    <t>30    AX1000T</t>
  </si>
  <si>
    <t>45    AX1000T</t>
  </si>
  <si>
    <t>669611</t>
  </si>
  <si>
    <t>684302</t>
  </si>
  <si>
    <t>DEBOSSBL2FX7TX18</t>
  </si>
  <si>
    <t>30+2  ZX10TX5</t>
  </si>
  <si>
    <t>679756</t>
  </si>
  <si>
    <t>679860</t>
  </si>
  <si>
    <t>30+4  AT14TX2</t>
  </si>
  <si>
    <t>680618</t>
  </si>
  <si>
    <t>45    ZX14TX1  S</t>
  </si>
  <si>
    <t>669386</t>
  </si>
  <si>
    <t xml:space="preserve">      AT14TX2  X</t>
  </si>
  <si>
    <t xml:space="preserve">      SL14TX2  X</t>
  </si>
  <si>
    <t>679525</t>
  </si>
  <si>
    <t>680461</t>
  </si>
  <si>
    <t>679320</t>
  </si>
  <si>
    <t>15+850SL14TX7</t>
  </si>
  <si>
    <t>669635</t>
  </si>
  <si>
    <t>30 TAPUX1000T</t>
  </si>
  <si>
    <t>011700</t>
  </si>
  <si>
    <t>AG1749OD TIL</t>
  </si>
  <si>
    <t>674503</t>
  </si>
  <si>
    <t>011402</t>
  </si>
  <si>
    <t>685010</t>
  </si>
  <si>
    <t>15    FX14TX2 SX</t>
  </si>
  <si>
    <t>15RP  FX14TX2 SX</t>
  </si>
  <si>
    <t>685021</t>
  </si>
  <si>
    <t>685033</t>
  </si>
  <si>
    <t>672415</t>
  </si>
  <si>
    <t xml:space="preserve">      IT7TX2</t>
  </si>
  <si>
    <t>683565</t>
  </si>
  <si>
    <t>676378</t>
  </si>
  <si>
    <t>669520</t>
  </si>
  <si>
    <t>4     EX1000T</t>
  </si>
  <si>
    <t>010501</t>
  </si>
  <si>
    <t>669570</t>
  </si>
  <si>
    <t>8     EX1000T</t>
  </si>
  <si>
    <t>010502</t>
  </si>
  <si>
    <t>683024</t>
  </si>
  <si>
    <t>676299</t>
  </si>
  <si>
    <t>679495</t>
  </si>
  <si>
    <t>682718</t>
  </si>
  <si>
    <t>669453</t>
  </si>
  <si>
    <t>16    EX1000T</t>
  </si>
  <si>
    <t>010503</t>
  </si>
  <si>
    <t>684028</t>
  </si>
  <si>
    <t>674515</t>
  </si>
  <si>
    <t>16MG  EX1000T</t>
  </si>
  <si>
    <t>011403</t>
  </si>
  <si>
    <t>674138</t>
  </si>
  <si>
    <t>PREVACID TCI</t>
  </si>
  <si>
    <t>674126</t>
  </si>
  <si>
    <t>361101</t>
  </si>
  <si>
    <t>684351</t>
  </si>
  <si>
    <t>681143</t>
  </si>
  <si>
    <t>682240</t>
  </si>
  <si>
    <t>15+850AT14TX4</t>
  </si>
  <si>
    <t>682251</t>
  </si>
  <si>
    <t>15+850AT14TX4 S</t>
  </si>
  <si>
    <t>679318</t>
  </si>
  <si>
    <t>15+850SL14TX2</t>
  </si>
  <si>
    <t>679331</t>
  </si>
  <si>
    <t>30+2  ZX14TX1 S</t>
  </si>
  <si>
    <t>679720</t>
  </si>
  <si>
    <t>30+2  ZX14TX2</t>
  </si>
  <si>
    <t>679732</t>
  </si>
  <si>
    <t>30+2  ZX14TX7</t>
  </si>
  <si>
    <t>TPC   EX1KG</t>
  </si>
  <si>
    <t>AD-4833MET</t>
  </si>
  <si>
    <t>AG-OD30TIL</t>
  </si>
  <si>
    <t>AG-OD15TIL</t>
  </si>
  <si>
    <t>DEBOSS UKEX1000T</t>
  </si>
  <si>
    <t>683383</t>
  </si>
  <si>
    <t>683395</t>
  </si>
  <si>
    <t>679896</t>
  </si>
  <si>
    <t>669234</t>
  </si>
  <si>
    <t>ACTOS</t>
  </si>
  <si>
    <t>15    EX14TX2</t>
  </si>
  <si>
    <t>681295</t>
  </si>
  <si>
    <t>681301</t>
  </si>
  <si>
    <t>681271</t>
  </si>
  <si>
    <t>681283</t>
  </si>
  <si>
    <t>AD-XT15+1000</t>
  </si>
  <si>
    <t>008502</t>
  </si>
  <si>
    <t>669374</t>
  </si>
  <si>
    <t xml:space="preserve">      EX14TX4  X</t>
  </si>
  <si>
    <t xml:space="preserve">      IT14TX1  X</t>
  </si>
  <si>
    <t xml:space="preserve">      IT14TX2  X</t>
  </si>
  <si>
    <t xml:space="preserve">      ZX14TX1  X</t>
  </si>
  <si>
    <t xml:space="preserve">      ZX14TX2  X</t>
  </si>
  <si>
    <t xml:space="preserve">      ZX14TX7  X</t>
  </si>
  <si>
    <t>30    IT14TX2 SX</t>
  </si>
  <si>
    <t>669910</t>
  </si>
  <si>
    <t>16    IT1000T  X</t>
  </si>
  <si>
    <t>669714</t>
  </si>
  <si>
    <t>16    IT125000TX</t>
  </si>
  <si>
    <t>669659</t>
  </si>
  <si>
    <t>16    ZX14T    X</t>
  </si>
  <si>
    <t>669647</t>
  </si>
  <si>
    <t>16    ZX7T     X</t>
  </si>
  <si>
    <t>669921</t>
  </si>
  <si>
    <t>BL2DEB UX10TX18X</t>
  </si>
  <si>
    <t>675957</t>
  </si>
  <si>
    <t>30    ZX14TX2 SX</t>
  </si>
  <si>
    <t>670078</t>
  </si>
  <si>
    <t>15    FX1000T  X</t>
  </si>
  <si>
    <t>671812</t>
  </si>
  <si>
    <t>15    FX7T    SX</t>
  </si>
  <si>
    <t>670080</t>
  </si>
  <si>
    <t>8 ZX7TX2   SX</t>
  </si>
  <si>
    <t>670984</t>
  </si>
  <si>
    <t>8 ZX7TX4X</t>
  </si>
  <si>
    <t>670996</t>
  </si>
  <si>
    <t>8 ZX7TX8X</t>
  </si>
  <si>
    <t>670900</t>
  </si>
  <si>
    <t>16 FX7TX4  SX</t>
  </si>
  <si>
    <t>670893</t>
  </si>
  <si>
    <t>16 FX7TX4X</t>
  </si>
  <si>
    <t>670923</t>
  </si>
  <si>
    <t>8 FX7TX4  SX</t>
  </si>
  <si>
    <t>670911</t>
  </si>
  <si>
    <t>8 FX7TX4X</t>
  </si>
  <si>
    <t>671526</t>
  </si>
  <si>
    <t>16  AT7TX2  SX</t>
  </si>
  <si>
    <t>671046</t>
  </si>
  <si>
    <t>16 AT7TX4X</t>
  </si>
  <si>
    <t>671708</t>
  </si>
  <si>
    <t>8  AT7TX2  SX</t>
  </si>
  <si>
    <t>671034</t>
  </si>
  <si>
    <t>8 AT7TX4X</t>
  </si>
  <si>
    <t>671540</t>
  </si>
  <si>
    <t xml:space="preserve">      SL7TX2  S</t>
  </si>
  <si>
    <t>683632</t>
  </si>
  <si>
    <t>30    FX1000T  X</t>
  </si>
  <si>
    <t>671939</t>
  </si>
  <si>
    <t>45+4  EX30T    X</t>
  </si>
  <si>
    <t>684442</t>
  </si>
  <si>
    <t xml:space="preserve">      UX1KG</t>
  </si>
  <si>
    <t>15+500EX14TX4  X</t>
  </si>
  <si>
    <t>680023</t>
  </si>
  <si>
    <t>AD-MET LILLY</t>
  </si>
  <si>
    <t>30    SP14TX2</t>
  </si>
  <si>
    <t>4     FX7TX20X4X</t>
  </si>
  <si>
    <t>669581</t>
  </si>
  <si>
    <t>8     FX7TX20X4X</t>
  </si>
  <si>
    <t>673146</t>
  </si>
  <si>
    <t>16 PO7TX20X</t>
  </si>
  <si>
    <t>960409</t>
  </si>
  <si>
    <t>670972</t>
  </si>
  <si>
    <t>16  ZX10TX1 SX</t>
  </si>
  <si>
    <t>670959</t>
  </si>
  <si>
    <t>16  ZX7TX14X</t>
  </si>
  <si>
    <t>30T-P   ZX1000TX</t>
  </si>
  <si>
    <t>669490</t>
  </si>
  <si>
    <t xml:space="preserve">      EX50KGX</t>
  </si>
  <si>
    <t>960303</t>
  </si>
  <si>
    <t>672660</t>
  </si>
  <si>
    <t>681258</t>
  </si>
  <si>
    <t xml:space="preserve">      ZX10TX5 HP</t>
  </si>
  <si>
    <t>681260</t>
  </si>
  <si>
    <t>3.125 UX1000T</t>
  </si>
  <si>
    <t>011003</t>
  </si>
  <si>
    <t>685252</t>
  </si>
  <si>
    <t>6.25  UX1000T</t>
  </si>
  <si>
    <t>011004</t>
  </si>
  <si>
    <t>685264</t>
  </si>
  <si>
    <t>12.5  UX1000T</t>
  </si>
  <si>
    <t>011005</t>
  </si>
  <si>
    <t>685276</t>
  </si>
  <si>
    <t>25    UX1000T</t>
  </si>
  <si>
    <t>011006</t>
  </si>
  <si>
    <t>30    FX14TX2 SX</t>
  </si>
  <si>
    <t>30RP  FX14TX2 SX</t>
  </si>
  <si>
    <t>685057</t>
  </si>
  <si>
    <t>DEBOSS UKAX1000T</t>
  </si>
  <si>
    <t>15BL2 FX7TX18 X</t>
  </si>
  <si>
    <t>30BL2 FX7TX16 X</t>
  </si>
  <si>
    <t>4MG   IT10TX3 X</t>
  </si>
  <si>
    <t>4MG   ZX10TX3 X</t>
  </si>
  <si>
    <t>4MG   FX10TX3 X</t>
  </si>
  <si>
    <t>8MG   EX10TX3 X</t>
  </si>
  <si>
    <t>8MG   IT10TX3 X</t>
  </si>
  <si>
    <t>671873</t>
  </si>
  <si>
    <t>15+850SL14TX2 S</t>
  </si>
  <si>
    <t>671848</t>
  </si>
  <si>
    <t>15    GX7TX19  X</t>
  </si>
  <si>
    <t>671964</t>
  </si>
  <si>
    <t>16  SL7TX1  SX</t>
  </si>
  <si>
    <t>671101</t>
  </si>
  <si>
    <t>16  SL7TX14X</t>
  </si>
  <si>
    <t>671083</t>
  </si>
  <si>
    <t>16  SL7TX4X</t>
  </si>
  <si>
    <t>671071</t>
  </si>
  <si>
    <t>8   SL7TX14X</t>
  </si>
  <si>
    <t>671721</t>
  </si>
  <si>
    <t>30    SW14TX2  X</t>
  </si>
  <si>
    <t>669180</t>
  </si>
  <si>
    <t>15    ZX14TX7</t>
  </si>
  <si>
    <t>682780</t>
  </si>
  <si>
    <t>30  UKEX20000TX</t>
  </si>
  <si>
    <t>669600</t>
  </si>
  <si>
    <t>16    PO1000T  X</t>
  </si>
  <si>
    <t>673626</t>
  </si>
  <si>
    <t>15    UX10TX19 X</t>
  </si>
  <si>
    <t>15    EX1000T  X</t>
  </si>
  <si>
    <t>France</t>
  </si>
  <si>
    <t>ITALY</t>
  </si>
  <si>
    <t>15    SL14TX2</t>
  </si>
  <si>
    <t>670420</t>
  </si>
  <si>
    <t>15    SL14TX7</t>
  </si>
  <si>
    <t>676615</t>
  </si>
  <si>
    <t>679884</t>
  </si>
  <si>
    <t>674461</t>
  </si>
  <si>
    <t>4MG   UX1000T  X</t>
  </si>
  <si>
    <t>679150</t>
  </si>
  <si>
    <t>15+500IT14TX1 SX</t>
  </si>
  <si>
    <t>679148</t>
  </si>
  <si>
    <t>15+500IT14TX2  X</t>
  </si>
  <si>
    <t>676329</t>
  </si>
  <si>
    <t>679434</t>
  </si>
  <si>
    <t>30+2  EX14TX2</t>
  </si>
  <si>
    <t>30BL2 ZX7TX16  X</t>
  </si>
  <si>
    <t>674000</t>
  </si>
  <si>
    <t>15    AT7TX19  X</t>
  </si>
  <si>
    <t>671861</t>
  </si>
  <si>
    <t>15    AT7TX19 SX</t>
  </si>
  <si>
    <t>676342</t>
  </si>
  <si>
    <t>680576</t>
  </si>
  <si>
    <t>683048</t>
  </si>
  <si>
    <t>AG-OD15TIL F</t>
  </si>
  <si>
    <t>DEBOSSBL2GX7TX18</t>
  </si>
  <si>
    <t>683050</t>
  </si>
  <si>
    <t>AG-OD15TPC F</t>
  </si>
  <si>
    <t>676263</t>
  </si>
  <si>
    <t>679410</t>
  </si>
  <si>
    <t>679628</t>
  </si>
  <si>
    <t xml:space="preserve">      ZX7TX7</t>
  </si>
  <si>
    <t>683826</t>
  </si>
  <si>
    <t xml:space="preserve">      FX10TX6</t>
  </si>
  <si>
    <t>682615</t>
  </si>
  <si>
    <t>682597</t>
  </si>
  <si>
    <t>682792</t>
  </si>
  <si>
    <t>682809</t>
  </si>
  <si>
    <t>669192</t>
  </si>
  <si>
    <t>15    FX14TX2</t>
  </si>
  <si>
    <t>669209</t>
  </si>
  <si>
    <t>681209</t>
  </si>
  <si>
    <t>679239</t>
  </si>
  <si>
    <t>45    ZX14TX2</t>
  </si>
  <si>
    <t>669404</t>
  </si>
  <si>
    <t>ACTOS AD4</t>
  </si>
  <si>
    <t>8     FX14T    X</t>
  </si>
  <si>
    <t>669696</t>
  </si>
  <si>
    <t>45    FL14TX2  X</t>
  </si>
  <si>
    <t>670613</t>
  </si>
  <si>
    <t>45    FL14TX2 SX</t>
  </si>
  <si>
    <t>670807</t>
  </si>
  <si>
    <t>15    SW14TX2  X</t>
  </si>
  <si>
    <t>684119</t>
  </si>
  <si>
    <t>684107</t>
  </si>
  <si>
    <t>ACTOS DAITO</t>
  </si>
  <si>
    <t>677000</t>
  </si>
  <si>
    <t>15    UX10TX3  X</t>
  </si>
  <si>
    <t>679859</t>
  </si>
  <si>
    <t>671230</t>
  </si>
  <si>
    <t>30    SL14TX2</t>
  </si>
  <si>
    <t>670443</t>
  </si>
  <si>
    <t>30    SL14TX7</t>
  </si>
  <si>
    <t>676743</t>
  </si>
  <si>
    <t>30RP  SL14TX2</t>
  </si>
  <si>
    <t>676755</t>
  </si>
  <si>
    <t>45    ZX10TX5</t>
  </si>
  <si>
    <t>669398</t>
  </si>
  <si>
    <t>DEB BL2STIT7TX18</t>
  </si>
  <si>
    <t>685240</t>
  </si>
  <si>
    <t>SYR-322</t>
  </si>
  <si>
    <t>679811</t>
  </si>
  <si>
    <t>15BL2 AT7TX18  X</t>
  </si>
  <si>
    <t>674011</t>
  </si>
  <si>
    <t>30    AT7TX16  X</t>
  </si>
  <si>
    <t>671988</t>
  </si>
  <si>
    <t>30    AT7TX16 SX</t>
  </si>
  <si>
    <t>Spain</t>
  </si>
  <si>
    <t>FR    PO1KG</t>
  </si>
  <si>
    <t>673766</t>
  </si>
  <si>
    <t>682147</t>
  </si>
  <si>
    <t>AG-OD 15 SAT</t>
  </si>
  <si>
    <t>FR    IT1KG</t>
  </si>
  <si>
    <t>674163</t>
  </si>
  <si>
    <t>AD-4833 TAB</t>
  </si>
  <si>
    <t>30 CL 125000T  X</t>
  </si>
  <si>
    <t>959716</t>
  </si>
  <si>
    <t>334972</t>
  </si>
  <si>
    <t>45 CL 125000T  X</t>
  </si>
  <si>
    <t>670625</t>
  </si>
  <si>
    <t>15    GX14TX2  X</t>
  </si>
  <si>
    <t>670637</t>
  </si>
  <si>
    <t>15    GX14TX2 SX</t>
  </si>
  <si>
    <t>670601</t>
  </si>
  <si>
    <t>669477</t>
  </si>
  <si>
    <t>TAP   UX50000TX</t>
  </si>
  <si>
    <t>672312</t>
  </si>
  <si>
    <t>TAK-677 TIL</t>
  </si>
  <si>
    <t>0.5MG UX1000T  X</t>
  </si>
  <si>
    <t>960309</t>
  </si>
  <si>
    <t>672348</t>
  </si>
  <si>
    <t>TAK-427 TIL</t>
  </si>
  <si>
    <t>50MG  EX1000T  X</t>
  </si>
  <si>
    <t>15+850AT14TX2  X</t>
  </si>
  <si>
    <t>679276</t>
  </si>
  <si>
    <t>679343</t>
  </si>
  <si>
    <t>AG-OD 15 TIL</t>
  </si>
  <si>
    <t>682159</t>
  </si>
  <si>
    <t>AG-OD15SAT F</t>
  </si>
  <si>
    <t>680357</t>
  </si>
  <si>
    <t>680485</t>
  </si>
  <si>
    <t>670091</t>
  </si>
  <si>
    <t>679926</t>
  </si>
  <si>
    <t>679460</t>
  </si>
  <si>
    <t>679471</t>
  </si>
  <si>
    <t>679483</t>
  </si>
  <si>
    <t>680400</t>
  </si>
  <si>
    <t>680412</t>
  </si>
  <si>
    <t>680424</t>
  </si>
  <si>
    <t>680606</t>
  </si>
  <si>
    <t>672075</t>
  </si>
  <si>
    <t>ACTOS LILLY</t>
  </si>
  <si>
    <t>15    EX1000T</t>
  </si>
  <si>
    <t>671228</t>
  </si>
  <si>
    <t>15    UX1000T</t>
  </si>
  <si>
    <t>674953</t>
  </si>
  <si>
    <t>ACTOS JUZEN</t>
  </si>
  <si>
    <t>672452</t>
  </si>
  <si>
    <t>15    IT14TX1  S</t>
  </si>
  <si>
    <t>681600</t>
  </si>
  <si>
    <t>681611</t>
  </si>
  <si>
    <t>679781</t>
  </si>
  <si>
    <t>30+4  ZX10TX5</t>
  </si>
  <si>
    <t>679793</t>
  </si>
  <si>
    <t>15+850NW14TX4</t>
  </si>
  <si>
    <t>15    BE14TX7</t>
  </si>
  <si>
    <t>15    LU14TX7</t>
  </si>
  <si>
    <t>30    BE14TX7</t>
  </si>
  <si>
    <t>30    LU14TX7</t>
  </si>
  <si>
    <t>TAK-375 TPI</t>
  </si>
  <si>
    <t>960803</t>
  </si>
  <si>
    <t>XXXXXXXXXXXX</t>
  </si>
  <si>
    <t>010001</t>
  </si>
  <si>
    <t>676512</t>
  </si>
  <si>
    <t>679963</t>
  </si>
  <si>
    <t>669295</t>
  </si>
  <si>
    <t>684340</t>
  </si>
  <si>
    <t>684375</t>
  </si>
  <si>
    <t>684363</t>
  </si>
  <si>
    <t>682263</t>
  </si>
  <si>
    <t>15+850FX10TX6</t>
  </si>
  <si>
    <t>15    IT7TX19 SX</t>
  </si>
  <si>
    <t>673997</t>
  </si>
  <si>
    <t>685288</t>
  </si>
  <si>
    <t>15+850HK14TX8</t>
  </si>
  <si>
    <t>685290</t>
  </si>
  <si>
    <t>685306</t>
  </si>
  <si>
    <t>15+850TX14TX8</t>
  </si>
  <si>
    <t>30    IT14TX1 S</t>
  </si>
  <si>
    <t>30    UX1000T  X</t>
  </si>
  <si>
    <t>671885</t>
  </si>
  <si>
    <t>30    UX10T    X</t>
  </si>
  <si>
    <t>673950</t>
  </si>
  <si>
    <t xml:space="preserve">      EX7TX4</t>
  </si>
  <si>
    <t>683541</t>
  </si>
  <si>
    <t xml:space="preserve">      IT7TX1  S</t>
  </si>
  <si>
    <t>683553</t>
  </si>
  <si>
    <t>680503</t>
  </si>
  <si>
    <t>683590</t>
  </si>
  <si>
    <t xml:space="preserve">      AT7TX2</t>
  </si>
  <si>
    <t>683607</t>
  </si>
  <si>
    <t>30    UX1000T</t>
  </si>
  <si>
    <t>681933</t>
  </si>
  <si>
    <t>673274</t>
  </si>
  <si>
    <t>679197</t>
  </si>
  <si>
    <t>15+850EX14TX4</t>
  </si>
  <si>
    <t>008002</t>
  </si>
  <si>
    <t>679227</t>
  </si>
  <si>
    <t>669623</t>
  </si>
  <si>
    <t>681337</t>
  </si>
  <si>
    <t>681349</t>
  </si>
  <si>
    <t>681386</t>
  </si>
  <si>
    <t>681404</t>
  </si>
  <si>
    <t>679380</t>
  </si>
  <si>
    <t>680692</t>
  </si>
  <si>
    <t>679136</t>
  </si>
  <si>
    <t>680680</t>
  </si>
  <si>
    <t>AG-OD30TIL F</t>
  </si>
  <si>
    <t>DEBOSSBL2GX7TX16</t>
  </si>
  <si>
    <t>670832</t>
  </si>
  <si>
    <t>30    SW14TX2 SX</t>
  </si>
  <si>
    <t>671680</t>
  </si>
  <si>
    <t>30    SW14TX7  X</t>
  </si>
  <si>
    <t>670844</t>
  </si>
  <si>
    <t>45    SW14TX2  X</t>
  </si>
  <si>
    <t>670856</t>
  </si>
  <si>
    <t>45    SW14TX2 SX</t>
  </si>
  <si>
    <t>670868</t>
  </si>
  <si>
    <t>15    RL1000T  X</t>
  </si>
  <si>
    <t>670870</t>
  </si>
  <si>
    <t>30    RL1000T  X</t>
  </si>
  <si>
    <t>670881</t>
  </si>
  <si>
    <t>683425</t>
  </si>
  <si>
    <t>679707</t>
  </si>
  <si>
    <t>673020</t>
  </si>
  <si>
    <t>673043</t>
  </si>
  <si>
    <t>30    FX10TX3  X</t>
  </si>
  <si>
    <t>30RP  FX10TX3  X</t>
  </si>
  <si>
    <t>30RP  FX10TX9  X</t>
  </si>
  <si>
    <t>16    MX1000T  X</t>
  </si>
  <si>
    <t>8MG   EX1000T  X</t>
  </si>
  <si>
    <t>999999</t>
    <phoneticPr fontId="5"/>
  </si>
  <si>
    <t>684510</t>
  </si>
  <si>
    <t>15+850SP14TX4</t>
  </si>
  <si>
    <t xml:space="preserve">      AT14TX2 SX</t>
  </si>
  <si>
    <t>45    CA1000T  X</t>
  </si>
  <si>
    <t>672580</t>
  </si>
  <si>
    <t>45    CA80000T X</t>
  </si>
  <si>
    <t>670303</t>
  </si>
  <si>
    <t>AG-OD 15 KKD</t>
  </si>
  <si>
    <t>684338</t>
  </si>
  <si>
    <t>AG-OD30 KKD</t>
  </si>
  <si>
    <t>684480</t>
  </si>
  <si>
    <t>679203</t>
  </si>
  <si>
    <t>680515</t>
  </si>
  <si>
    <t>680527</t>
  </si>
  <si>
    <t>680539</t>
  </si>
  <si>
    <t>683127</t>
  </si>
  <si>
    <t>DEBOSSIT1000T</t>
  </si>
  <si>
    <t>960603</t>
  </si>
  <si>
    <t>672671</t>
  </si>
  <si>
    <t>672695</t>
  </si>
  <si>
    <t>672713</t>
  </si>
  <si>
    <t>670157</t>
  </si>
  <si>
    <t>674588</t>
  </si>
  <si>
    <t>BLPRESS</t>
  </si>
  <si>
    <t>32    EX1000T  X</t>
  </si>
  <si>
    <t>30+4  IT30T    X</t>
  </si>
  <si>
    <t>30+4  ZX30T    X</t>
  </si>
  <si>
    <t>30+4  ZX30T   HX</t>
  </si>
  <si>
    <t>30+4  ZX90T    X</t>
  </si>
  <si>
    <t>30+4  FX30T    X</t>
  </si>
  <si>
    <t>Lilly</t>
  </si>
  <si>
    <t>30    PO7TX16  X</t>
  </si>
  <si>
    <t>674941</t>
  </si>
  <si>
    <t>673638</t>
  </si>
  <si>
    <t>30    UX10TX16 X</t>
  </si>
  <si>
    <t>676913</t>
  </si>
  <si>
    <t>683723</t>
  </si>
  <si>
    <t>683735</t>
  </si>
  <si>
    <t>683747</t>
  </si>
  <si>
    <t>680450</t>
  </si>
  <si>
    <t>680655</t>
  </si>
  <si>
    <t>686748</t>
  </si>
  <si>
    <t>15+850PO14TX1</t>
  </si>
  <si>
    <t>30+2  IT14TX1 SX</t>
  </si>
  <si>
    <t>30+2  IT14TX2  X</t>
  </si>
  <si>
    <t>30+2  FX10TX3  X</t>
  </si>
  <si>
    <t>30+2  FX10TX9  X</t>
  </si>
  <si>
    <t>30+4  FX10TX3  X</t>
  </si>
  <si>
    <t>15    FX10TX3  X</t>
  </si>
  <si>
    <t>15RP  FX10TX3  X</t>
  </si>
  <si>
    <t>15RP  FX10TX9  X</t>
  </si>
  <si>
    <t>15+500AT14TX2 SX</t>
  </si>
  <si>
    <t>671009</t>
  </si>
  <si>
    <t>8 ZX7TX14X</t>
  </si>
  <si>
    <t>671010</t>
  </si>
  <si>
    <t>15+850ZX14TX1 S</t>
  </si>
  <si>
    <t>676240</t>
  </si>
  <si>
    <t>681581</t>
  </si>
  <si>
    <t>682822</t>
  </si>
  <si>
    <t>670418</t>
  </si>
  <si>
    <t>30    GX7TX16  X</t>
  </si>
  <si>
    <t>671836</t>
  </si>
  <si>
    <t>15    PO7TX19  X</t>
  </si>
  <si>
    <t>671952</t>
  </si>
  <si>
    <t>669350</t>
  </si>
  <si>
    <t>30    EX1000T  X</t>
  </si>
  <si>
    <t>669362</t>
  </si>
  <si>
    <t>30    DE14TX7</t>
  </si>
  <si>
    <t>30    NW14TX2</t>
  </si>
  <si>
    <t>30    NW14TX7</t>
  </si>
  <si>
    <t>30    SW14TX2</t>
  </si>
  <si>
    <t>30    SW14TX7</t>
  </si>
  <si>
    <t>45    SW14TX7</t>
  </si>
  <si>
    <t>AG-OD15 TIL</t>
  </si>
  <si>
    <t>DEBOSSGEUX1000T</t>
  </si>
  <si>
    <t>DEBOSSOTCUX1000T</t>
  </si>
  <si>
    <t>AG-OD30 TIL</t>
  </si>
  <si>
    <t>BLOPRESS SMT</t>
  </si>
  <si>
    <t xml:space="preserve"> 4    EX1000T</t>
  </si>
  <si>
    <t xml:space="preserve"> 8    EX1000T</t>
  </si>
  <si>
    <t xml:space="preserve"> 16   EX1000T</t>
  </si>
  <si>
    <t>TAK-375TIL</t>
  </si>
  <si>
    <t>8MG   HK1000T</t>
  </si>
  <si>
    <t>PREVACID TIL</t>
  </si>
  <si>
    <t>677322</t>
  </si>
  <si>
    <t>TAK-375 A</t>
  </si>
  <si>
    <t xml:space="preserve">    AMUX1000T</t>
  </si>
  <si>
    <t>683991</t>
  </si>
  <si>
    <t>684077</t>
  </si>
  <si>
    <t>683978</t>
  </si>
  <si>
    <t>684016</t>
  </si>
  <si>
    <t>684004</t>
  </si>
  <si>
    <t>683784</t>
  </si>
  <si>
    <t>8MG   INX1000T</t>
  </si>
  <si>
    <t>670054</t>
  </si>
  <si>
    <t>682688</t>
  </si>
  <si>
    <t>670248</t>
  </si>
  <si>
    <t>30    AT14TX2</t>
  </si>
  <si>
    <t>671691</t>
  </si>
  <si>
    <t>30    AT14TX2  S</t>
  </si>
  <si>
    <t>45    RL1000T  X</t>
  </si>
  <si>
    <t>672040</t>
  </si>
  <si>
    <t>15    NO14TX2  X</t>
  </si>
  <si>
    <t>672051</t>
  </si>
  <si>
    <t>15    NO14TX7  X</t>
  </si>
  <si>
    <t>671472</t>
  </si>
  <si>
    <t>30    ZX10TX5</t>
  </si>
  <si>
    <t>675143</t>
  </si>
  <si>
    <t>30    ZX14TX1  S</t>
  </si>
  <si>
    <t>669271</t>
  </si>
  <si>
    <t>30    ZX14TX2</t>
  </si>
  <si>
    <t>671770</t>
  </si>
  <si>
    <t>15    UX7T    SX</t>
  </si>
  <si>
    <t>670029</t>
  </si>
  <si>
    <t>TPNA</t>
  </si>
  <si>
    <t>15+850JC14TX8</t>
    <phoneticPr fontId="5"/>
  </si>
  <si>
    <t>Update
TPC</t>
  </si>
  <si>
    <t>AD-4833MET G</t>
  </si>
  <si>
    <t>15    FX14TX6</t>
  </si>
  <si>
    <t>30    FX14TX6</t>
  </si>
  <si>
    <t>15 IT14TX2</t>
  </si>
  <si>
    <t>30 IT14TX2</t>
  </si>
  <si>
    <t>687560</t>
    <phoneticPr fontId="5"/>
  </si>
  <si>
    <t>687571</t>
    <phoneticPr fontId="5"/>
  </si>
  <si>
    <t>687583</t>
    <phoneticPr fontId="5"/>
  </si>
  <si>
    <t>687601</t>
    <phoneticPr fontId="5"/>
  </si>
  <si>
    <t>687613</t>
    <phoneticPr fontId="5"/>
  </si>
  <si>
    <t>687315</t>
    <phoneticPr fontId="5"/>
  </si>
  <si>
    <t>30+2  PO14TX1</t>
  </si>
  <si>
    <t>689592</t>
    <phoneticPr fontId="5"/>
  </si>
  <si>
    <t>15+850PH14TX8</t>
    <phoneticPr fontId="5"/>
  </si>
  <si>
    <t>008002</t>
    <phoneticPr fontId="5"/>
  </si>
  <si>
    <t>689592</t>
  </si>
  <si>
    <t>Philippines</t>
  </si>
  <si>
    <t>777772</t>
    <phoneticPr fontId="5"/>
  </si>
  <si>
    <t>777773</t>
    <phoneticPr fontId="5"/>
  </si>
  <si>
    <t>AG-OD15TIL</t>
    <phoneticPr fontId="5"/>
  </si>
  <si>
    <t>DEBTIFIT1000T</t>
    <phoneticPr fontId="5"/>
  </si>
  <si>
    <t>010201</t>
    <phoneticPr fontId="5"/>
  </si>
  <si>
    <t>010203</t>
    <phoneticPr fontId="5"/>
  </si>
  <si>
    <t>AG-OD30TIL</t>
    <phoneticPr fontId="5"/>
  </si>
  <si>
    <t>Revised by TPC</t>
  </si>
  <si>
    <t>Confirmation</t>
  </si>
  <si>
    <t>Shipped
(Yes)</t>
  </si>
  <si>
    <t>(TPC's )
Shipping 
Information</t>
  </si>
  <si>
    <t>(TIL's)
Final Approval Date</t>
  </si>
  <si>
    <t>(TIL's)
Shipping Memo Date</t>
  </si>
  <si>
    <t>TPC
Order
Qty</t>
  </si>
  <si>
    <t>TPC's  Comments</t>
  </si>
  <si>
    <t>TIL's  Comments</t>
  </si>
  <si>
    <t>Update
TIL</t>
  </si>
  <si>
    <t>Original 
Input Date</t>
  </si>
  <si>
    <t>777774</t>
    <phoneticPr fontId="5"/>
  </si>
  <si>
    <t>777775</t>
    <phoneticPr fontId="5"/>
  </si>
  <si>
    <t>777776</t>
    <phoneticPr fontId="5"/>
  </si>
  <si>
    <t xml:space="preserve">BLOPRESS </t>
    <phoneticPr fontId="5"/>
  </si>
  <si>
    <t>4   TIFEX1000T</t>
    <phoneticPr fontId="5"/>
  </si>
  <si>
    <t>8   TIFEX1000T</t>
    <phoneticPr fontId="5"/>
  </si>
  <si>
    <t>16  TIFEX1000T</t>
    <phoneticPr fontId="5"/>
  </si>
  <si>
    <t>ITALY(FOC)</t>
  </si>
  <si>
    <t>687583</t>
    <phoneticPr fontId="5"/>
  </si>
  <si>
    <t>687560</t>
    <phoneticPr fontId="5"/>
  </si>
  <si>
    <t>687571</t>
    <phoneticPr fontId="5"/>
  </si>
  <si>
    <t>777772</t>
  </si>
  <si>
    <t>777774</t>
  </si>
  <si>
    <t>777775</t>
  </si>
  <si>
    <t>777776</t>
  </si>
  <si>
    <t>45   IT14TX1S</t>
  </si>
  <si>
    <t>689610</t>
    <phoneticPr fontId="5"/>
  </si>
  <si>
    <t>689609</t>
    <phoneticPr fontId="5"/>
  </si>
  <si>
    <t>ACTOS</t>
    <phoneticPr fontId="5"/>
  </si>
  <si>
    <t>ACTOS</t>
    <phoneticPr fontId="5"/>
  </si>
  <si>
    <t>010003</t>
    <phoneticPr fontId="5"/>
  </si>
  <si>
    <t>45   IT14TX2</t>
    <phoneticPr fontId="5"/>
  </si>
  <si>
    <t>15 TU14TX1 S</t>
  </si>
  <si>
    <t>15 TU14TX2</t>
  </si>
  <si>
    <t>30 TU14TX1S</t>
  </si>
  <si>
    <t>30 TU14TX2</t>
  </si>
  <si>
    <t>689890</t>
    <phoneticPr fontId="5"/>
  </si>
  <si>
    <t>687789</t>
    <phoneticPr fontId="5"/>
  </si>
  <si>
    <t>689907</t>
    <phoneticPr fontId="5"/>
  </si>
  <si>
    <t>687790</t>
    <phoneticPr fontId="5"/>
  </si>
  <si>
    <t>689981</t>
  </si>
  <si>
    <t>689993</t>
  </si>
  <si>
    <t>15+850ZX14TX8</t>
  </si>
  <si>
    <t>15+850ZX14TX7X2</t>
  </si>
  <si>
    <t>Description</t>
  </si>
  <si>
    <t>777782</t>
    <phoneticPr fontId="5"/>
  </si>
  <si>
    <t>777783</t>
    <phoneticPr fontId="5"/>
  </si>
  <si>
    <t>AG-OD15TIL</t>
    <phoneticPr fontId="5"/>
  </si>
  <si>
    <t>DEBOSSJP1000T</t>
    <phoneticPr fontId="5"/>
  </si>
  <si>
    <t>AG-OD15TILSAT</t>
    <phoneticPr fontId="5"/>
  </si>
  <si>
    <t>Should be Discussed TPC / TIL</t>
    <phoneticPr fontId="5"/>
  </si>
  <si>
    <t>DEBTIFIT1000T</t>
  </si>
  <si>
    <t>Sequential
Number
of
TPC Order</t>
    <phoneticPr fontId="5"/>
  </si>
  <si>
    <t>TPC
Confirmed Collection Date</t>
    <phoneticPr fontId="5"/>
  </si>
  <si>
    <t>682937</t>
    <phoneticPr fontId="5"/>
  </si>
  <si>
    <t>(TIL's)
Proposed Collection Date</t>
    <phoneticPr fontId="5"/>
  </si>
  <si>
    <t>Feb.,2011</t>
  </si>
  <si>
    <t>before Feb.25</t>
  </si>
  <si>
    <r>
      <rPr>
        <sz val="11"/>
        <rFont val="ＭＳ Ｐ明朝"/>
        <family val="1"/>
        <charset val="128"/>
      </rPr>
      <t>①</t>
    </r>
    <r>
      <rPr>
        <sz val="11"/>
        <rFont val="Times New Roman"/>
        <family val="1"/>
      </rPr>
      <t xml:space="preserve">34,400packs… before Feb.9
</t>
    </r>
    <r>
      <rPr>
        <sz val="11"/>
        <rFont val="ＭＳ Ｐ明朝"/>
        <family val="1"/>
        <charset val="128"/>
      </rPr>
      <t>②</t>
    </r>
    <r>
      <rPr>
        <sz val="11"/>
        <rFont val="Times New Roman"/>
        <family val="1"/>
      </rPr>
      <t>103,200packs… before Mar. 1</t>
    </r>
  </si>
  <si>
    <t>TPC Updated 29/12/2010</t>
    <phoneticPr fontId="5"/>
  </si>
  <si>
    <t>TPC / TIL Shipping Plan Communication Sheet</t>
    <phoneticPr fontId="5"/>
  </si>
  <si>
    <r>
      <t xml:space="preserve">Divide shipment: 
</t>
    </r>
    <r>
      <rPr>
        <sz val="10"/>
        <rFont val="ＭＳ Ｐ明朝"/>
        <family val="1"/>
        <charset val="128"/>
      </rPr>
      <t>①</t>
    </r>
    <r>
      <rPr>
        <sz val="10"/>
        <rFont val="Times New Roman"/>
        <family val="1"/>
      </rPr>
      <t xml:space="preserve">before Feb.9…64,800packs
</t>
    </r>
    <r>
      <rPr>
        <sz val="10"/>
        <rFont val="ＭＳ Ｐ明朝"/>
        <family val="1"/>
        <charset val="128"/>
      </rPr>
      <t>②</t>
    </r>
    <r>
      <rPr>
        <sz val="10"/>
        <rFont val="Times New Roman"/>
        <family val="1"/>
      </rPr>
      <t>end February…129,600packs</t>
    </r>
  </si>
  <si>
    <t>TIL Updated 07/01/2011</t>
  </si>
  <si>
    <t>11-01-06</t>
  </si>
  <si>
    <t>Jan.,2011</t>
  </si>
  <si>
    <t>3,038
3,248
3,234
3,210
3,182</t>
  </si>
  <si>
    <t>2225244A
2225245A
2225246A
2225247A
2225248A</t>
  </si>
  <si>
    <t>11-01-18</t>
  </si>
  <si>
    <t>534
2,567</t>
  </si>
  <si>
    <t>8115016B
8115017A</t>
  </si>
  <si>
    <t>Thank you for your effort.</t>
  </si>
  <si>
    <t>11-01-58(b)</t>
  </si>
  <si>
    <t>4115043B</t>
  </si>
  <si>
    <r>
      <t>please divide Collection Date.                                                                                                                                                              Jan-20</t>
    </r>
    <r>
      <rPr>
        <sz val="10"/>
        <rFont val="ＭＳ Ｐ明朝"/>
        <family val="1"/>
        <charset val="128"/>
      </rPr>
      <t>：</t>
    </r>
    <r>
      <rPr>
        <sz val="10"/>
        <rFont val="Times New Roman"/>
        <family val="1"/>
      </rPr>
      <t>7,350st,  Jan.-24</t>
    </r>
    <r>
      <rPr>
        <sz val="10"/>
        <rFont val="ＭＳ Ｐ明朝"/>
        <family val="1"/>
        <charset val="128"/>
      </rPr>
      <t>：</t>
    </r>
    <r>
      <rPr>
        <sz val="10"/>
        <rFont val="Times New Roman"/>
        <family val="1"/>
      </rPr>
      <t>1,900st</t>
    </r>
  </si>
  <si>
    <t>11-01-59(b)</t>
  </si>
  <si>
    <t>1,966
1,904</t>
  </si>
  <si>
    <t>4125096A
4125097A</t>
  </si>
  <si>
    <r>
      <t>Thank you for examination.                                                                                                                                                                 please divide Collection Date.                                                                                                                                                              Jan-6</t>
    </r>
    <r>
      <rPr>
        <sz val="10"/>
        <rFont val="ＭＳ Ｐ明朝"/>
        <family val="1"/>
        <charset val="128"/>
      </rPr>
      <t>：</t>
    </r>
    <r>
      <rPr>
        <sz val="10"/>
        <rFont val="Times New Roman"/>
        <family val="1"/>
      </rPr>
      <t>7,600st,  Jan.-20</t>
    </r>
    <r>
      <rPr>
        <sz val="10"/>
        <rFont val="ＭＳ Ｐ明朝"/>
        <family val="1"/>
        <charset val="128"/>
      </rPr>
      <t>：</t>
    </r>
    <r>
      <rPr>
        <sz val="10"/>
        <rFont val="Times New Roman"/>
        <family val="1"/>
      </rPr>
      <t>13,300st,   Jan.-24</t>
    </r>
    <r>
      <rPr>
        <sz val="10"/>
        <rFont val="ＭＳ Ｐ明朝"/>
        <family val="1"/>
        <charset val="128"/>
      </rPr>
      <t>：</t>
    </r>
    <r>
      <rPr>
        <sz val="10"/>
        <rFont val="Times New Roman"/>
        <family val="1"/>
      </rPr>
      <t>3.800st</t>
    </r>
  </si>
  <si>
    <r>
      <rPr>
        <b/>
        <sz val="10"/>
        <rFont val="Times New Roman"/>
        <family val="1"/>
      </rPr>
      <t>Jan-6 3lot 5700st, Jan 20 15200st,</t>
    </r>
    <r>
      <rPr>
        <sz val="10"/>
        <rFont val="Times New Roman"/>
        <family val="1"/>
      </rPr>
      <t xml:space="preserve"> Jan24 3800st is possible.</t>
    </r>
  </si>
  <si>
    <t>11-01-57</t>
  </si>
  <si>
    <t>4615007A</t>
  </si>
  <si>
    <t>11-01-33</t>
  </si>
  <si>
    <t>3145030D</t>
  </si>
  <si>
    <t>BELGIUM</t>
  </si>
  <si>
    <t>11-01-39</t>
  </si>
  <si>
    <t>3155050A</t>
  </si>
  <si>
    <t>11-01-38(b)</t>
    <phoneticPr fontId="5"/>
  </si>
  <si>
    <t>689944</t>
  </si>
  <si>
    <t>30  ZX14TX8</t>
  </si>
  <si>
    <t>2,280
2,725</t>
  </si>
  <si>
    <t>3155049B
3155051A</t>
  </si>
  <si>
    <t>Germany</t>
  </si>
  <si>
    <t>Changed Qty to 15,000 from 10,000.</t>
  </si>
  <si>
    <t>5000 of 15000</t>
    <phoneticPr fontId="5"/>
  </si>
  <si>
    <t>11-01-51</t>
  </si>
  <si>
    <t>before 1/25</t>
  </si>
  <si>
    <r>
      <t xml:space="preserve">2,033
1,990
2,019
</t>
    </r>
    <r>
      <rPr>
        <u/>
        <sz val="10"/>
        <rFont val="Times New Roman"/>
        <family val="1"/>
      </rPr>
      <t>500</t>
    </r>
  </si>
  <si>
    <t>3145034A
3145035A
3145036A
3145037A</t>
  </si>
  <si>
    <t>11-01-10</t>
  </si>
  <si>
    <t>8025002G</t>
  </si>
  <si>
    <t>TFP(Portugal)</t>
  </si>
  <si>
    <t>11-01-30</t>
  </si>
  <si>
    <t>3145031A</t>
  </si>
  <si>
    <t>11-01-31</t>
  </si>
  <si>
    <t>3145030E</t>
  </si>
  <si>
    <t>11-01-27</t>
  </si>
  <si>
    <t>1,914
1,878</t>
  </si>
  <si>
    <t>4315015A
4315016A</t>
  </si>
  <si>
    <t>11-01-02(a)</t>
  </si>
  <si>
    <t>367
366
369
371
369
370
373
368
369
372</t>
  </si>
  <si>
    <t>2245170A
2245171A
2245172A
2245173A
2245174A
2245175A
2245176A
2245177A
2245178A
2245179A</t>
  </si>
  <si>
    <t>11-02-30</t>
  </si>
  <si>
    <t>before Feb.15</t>
  </si>
  <si>
    <t>4315017A</t>
  </si>
  <si>
    <t>Abbott</t>
  </si>
  <si>
    <t>11-02-40</t>
  </si>
  <si>
    <t>before Feb.9</t>
  </si>
  <si>
    <t>3155051B</t>
  </si>
  <si>
    <t>TUK</t>
  </si>
  <si>
    <t>11-02-20</t>
  </si>
  <si>
    <t>8315002D</t>
  </si>
  <si>
    <t>11-02-45</t>
  </si>
  <si>
    <t>3165022C
3165023A</t>
  </si>
  <si>
    <t>11-02-17</t>
  </si>
  <si>
    <t>8215244A</t>
  </si>
  <si>
    <t>Changed Qty to 16,400 from 24,600.</t>
  </si>
  <si>
    <t>Master Lot 8215244A(244+245+246+247)</t>
  </si>
  <si>
    <t>11-02-46</t>
  </si>
  <si>
    <t>689609</t>
  </si>
  <si>
    <t>3165023B</t>
  </si>
  <si>
    <t>11-02-14</t>
  </si>
  <si>
    <t>8215249A
8215250A</t>
  </si>
  <si>
    <t>11-02-54(a)</t>
    <phoneticPr fontId="5"/>
  </si>
  <si>
    <t>1,908
1,928</t>
  </si>
  <si>
    <t>4135081A
4135082A</t>
  </si>
  <si>
    <r>
      <t>please divide Collection Date.                                                                                                                                                              Feb-3</t>
    </r>
    <r>
      <rPr>
        <sz val="10"/>
        <rFont val="ＭＳ Ｐ明朝"/>
        <family val="1"/>
        <charset val="128"/>
      </rPr>
      <t>：</t>
    </r>
    <r>
      <rPr>
        <sz val="10"/>
        <rFont val="Times New Roman"/>
        <family val="1"/>
      </rPr>
      <t>2lots(3,800st),  Feb.-14</t>
    </r>
    <r>
      <rPr>
        <sz val="10"/>
        <rFont val="ＭＳ Ｐ明朝"/>
        <family val="1"/>
        <charset val="128"/>
      </rPr>
      <t>：</t>
    </r>
    <r>
      <rPr>
        <sz val="10"/>
        <rFont val="Times New Roman"/>
        <family val="1"/>
      </rPr>
      <t>2lots(3,800st)</t>
    </r>
  </si>
  <si>
    <t>As TPC requested.</t>
    <phoneticPr fontId="5"/>
  </si>
  <si>
    <t>11-01-54(b)</t>
  </si>
  <si>
    <t>3,058
3,071
3,051
3,009
3,049
3,080
3,039</t>
  </si>
  <si>
    <t>3115073A
3115074A
3115075A
3115076A
3115077A
3115078A
3115079A</t>
  </si>
  <si>
    <t>Changed Qty to 57,000 from 21,000.
2nd revised ) Changed Qty to 78,000 from 57,000.</t>
  </si>
  <si>
    <t>Please update order qty to 78000</t>
  </si>
  <si>
    <t>11-02-26</t>
  </si>
  <si>
    <r>
      <t xml:space="preserve">639
</t>
    </r>
    <r>
      <rPr>
        <u/>
        <sz val="10"/>
        <rFont val="Times New Roman"/>
        <family val="1"/>
      </rPr>
      <t>50</t>
    </r>
  </si>
  <si>
    <t>1915052A
1915053A</t>
  </si>
  <si>
    <t>11-02-15</t>
  </si>
  <si>
    <t>8215250B
8215251A</t>
  </si>
  <si>
    <t>11-02-44</t>
  </si>
  <si>
    <t>before Feb.16</t>
  </si>
  <si>
    <t>687790</t>
  </si>
  <si>
    <t>3155051C</t>
  </si>
  <si>
    <t>Turkey</t>
  </si>
  <si>
    <t>11-02-33(a)</t>
  </si>
  <si>
    <t>3145033B</t>
  </si>
  <si>
    <t>11-02-41</t>
  </si>
  <si>
    <t>3155051D
3155052A</t>
  </si>
  <si>
    <t>11-02-27</t>
  </si>
  <si>
    <r>
      <rPr>
        <u/>
        <sz val="10"/>
        <rFont val="Times New Roman"/>
        <family val="1"/>
      </rPr>
      <t xml:space="preserve">608 </t>
    </r>
    <r>
      <rPr>
        <sz val="10"/>
        <rFont val="Times New Roman"/>
        <family val="1"/>
      </rPr>
      <t xml:space="preserve">
657
661</t>
    </r>
  </si>
  <si>
    <t>1915053B
1915054A
1915055A</t>
  </si>
  <si>
    <t>11-02-12(a)</t>
  </si>
  <si>
    <t>8215260A
8215261A
8215262A
8215263A
8215264A
8215265A
8215266A
8215267A</t>
  </si>
  <si>
    <t>11-01-20</t>
  </si>
  <si>
    <t>Jan.2011</t>
  </si>
  <si>
    <r>
      <rPr>
        <u/>
        <sz val="10"/>
        <rFont val="Times New Roman"/>
        <family val="1"/>
      </rPr>
      <t>500</t>
    </r>
    <r>
      <rPr>
        <sz val="10"/>
        <rFont val="Times New Roman"/>
        <family val="1"/>
      </rPr>
      <t xml:space="preserve">
TBA
TBA</t>
    </r>
  </si>
  <si>
    <t>2215077B
2215078A
2215079A</t>
  </si>
  <si>
    <t>11-02-55</t>
  </si>
  <si>
    <t>11-02-56</t>
  </si>
</sst>
</file>

<file path=xl/styles.xml><?xml version="1.0" encoding="utf-8"?>
<styleSheet xmlns="http://schemas.openxmlformats.org/spreadsheetml/2006/main">
  <numFmts count="6">
    <numFmt numFmtId="41" formatCode="_-* #,##0_-;\-* #,##0_-;_-* &quot;-&quot;_-;_-@_-"/>
    <numFmt numFmtId="43" formatCode="_-* #,##0.00_-;\-* #,##0.00_-;_-* &quot;-&quot;??_-;_-@_-"/>
    <numFmt numFmtId="164" formatCode="_ * #,##0_ ;_ * \-#,##0_ ;_ * &quot;-&quot;_ ;_ @_ "/>
    <numFmt numFmtId="165" formatCode="#,##0_);[Red]\(#,##0\)"/>
    <numFmt numFmtId="166" formatCode="[$-409]d\-mmm\-yy;@"/>
    <numFmt numFmtId="167" formatCode="_-* #,##0_-;\-* #,##0_-;_-* &quot;-&quot;??_-;_-@_-"/>
  </numFmts>
  <fonts count="2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Times New Roman"/>
      <family val="1"/>
    </font>
    <font>
      <sz val="11"/>
      <name val="・・"/>
      <family val="3"/>
      <charset val="128"/>
    </font>
    <font>
      <sz val="6"/>
      <name val="ＭＳ Ｐゴシック"/>
      <family val="3"/>
      <charset val="128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11"/>
      <color indexed="12"/>
      <name val="ＭＳ Ｐゴシック"/>
      <family val="3"/>
      <charset val="128"/>
    </font>
    <font>
      <b/>
      <sz val="10"/>
      <name val="Times New Roman"/>
      <family val="1"/>
    </font>
    <font>
      <sz val="10"/>
      <name val="ＭＳ Ｐ明朝"/>
      <family val="1"/>
      <charset val="128"/>
    </font>
    <font>
      <sz val="11"/>
      <color indexed="8"/>
      <name val="Calibri"/>
      <family val="2"/>
    </font>
    <font>
      <sz val="10"/>
      <color rgb="FFFF0000"/>
      <name val="Times New Roman"/>
      <family val="1"/>
    </font>
    <font>
      <u/>
      <sz val="10"/>
      <name val="Times New Roman"/>
      <family val="1"/>
    </font>
    <font>
      <sz val="10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b/>
      <sz val="10"/>
      <color rgb="FF000000"/>
      <name val="Times New Roman"/>
      <family val="1"/>
    </font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99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1" fontId="11" fillId="0" borderId="0" applyFont="0" applyFill="0" applyBorder="0" applyAlignment="0" applyProtection="0"/>
    <xf numFmtId="38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1" fillId="0" borderId="0" applyFont="0" applyFill="0" applyBorder="0" applyAlignment="0" applyProtection="0"/>
    <xf numFmtId="38" fontId="1" fillId="0" borderId="0" applyFont="0" applyFill="0" applyBorder="0" applyAlignment="0" applyProtection="0"/>
  </cellStyleXfs>
  <cellXfs count="223">
    <xf numFmtId="0" fontId="0" fillId="0" borderId="0" xfId="0"/>
    <xf numFmtId="0" fontId="8" fillId="0" borderId="0" xfId="0" applyFont="1"/>
    <xf numFmtId="0" fontId="0" fillId="0" borderId="0" xfId="0" quotePrefix="1"/>
    <xf numFmtId="15" fontId="6" fillId="0" borderId="1" xfId="4" applyNumberFormat="1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right" vertical="center"/>
    </xf>
    <xf numFmtId="164" fontId="6" fillId="0" borderId="3" xfId="4" applyNumberFormat="1" applyFont="1" applyFill="1" applyBorder="1" applyAlignment="1">
      <alignment vertical="center"/>
    </xf>
    <xf numFmtId="164" fontId="6" fillId="0" borderId="4" xfId="6" applyNumberFormat="1" applyFont="1" applyFill="1" applyBorder="1" applyAlignment="1">
      <alignment vertical="center"/>
    </xf>
    <xf numFmtId="38" fontId="6" fillId="0" borderId="3" xfId="2" applyFont="1" applyFill="1" applyBorder="1" applyAlignment="1">
      <alignment horizontal="center" vertical="center" wrapText="1"/>
    </xf>
    <xf numFmtId="164" fontId="6" fillId="0" borderId="5" xfId="6" applyNumberFormat="1" applyFont="1" applyFill="1" applyBorder="1" applyAlignment="1">
      <alignment vertical="center"/>
    </xf>
    <xf numFmtId="164" fontId="6" fillId="0" borderId="5" xfId="6" applyNumberFormat="1" applyFont="1" applyFill="1" applyBorder="1" applyAlignment="1">
      <alignment vertical="center" wrapText="1"/>
    </xf>
    <xf numFmtId="15" fontId="6" fillId="0" borderId="5" xfId="6" applyNumberFormat="1" applyFont="1" applyFill="1" applyBorder="1" applyAlignment="1">
      <alignment horizontal="center" vertical="center" wrapText="1"/>
    </xf>
    <xf numFmtId="15" fontId="6" fillId="0" borderId="5" xfId="4" applyNumberFormat="1" applyFont="1" applyFill="1" applyBorder="1" applyAlignment="1">
      <alignment horizontal="center" vertical="center"/>
    </xf>
    <xf numFmtId="164" fontId="9" fillId="0" borderId="5" xfId="6" applyNumberFormat="1" applyFont="1" applyFill="1" applyBorder="1" applyAlignment="1">
      <alignment vertical="center" wrapText="1"/>
    </xf>
    <xf numFmtId="164" fontId="6" fillId="0" borderId="0" xfId="4" applyNumberFormat="1" applyFont="1" applyFill="1" applyBorder="1" applyAlignment="1">
      <alignment vertical="center"/>
    </xf>
    <xf numFmtId="15" fontId="6" fillId="0" borderId="0" xfId="5" applyNumberFormat="1" applyFont="1" applyFill="1" applyBorder="1" applyAlignment="1">
      <alignment horizontal="center" vertical="center"/>
    </xf>
    <xf numFmtId="49" fontId="0" fillId="0" borderId="0" xfId="0" applyNumberFormat="1"/>
    <xf numFmtId="49" fontId="8" fillId="0" borderId="0" xfId="0" applyNumberFormat="1" applyFont="1"/>
    <xf numFmtId="0" fontId="7" fillId="0" borderId="2" xfId="5" applyFont="1" applyFill="1" applyBorder="1" applyAlignment="1">
      <alignment horizontal="center" vertical="center" wrapText="1"/>
    </xf>
    <xf numFmtId="0" fontId="1" fillId="0" borderId="0" xfId="0" applyFont="1" applyFill="1"/>
    <xf numFmtId="49" fontId="6" fillId="0" borderId="1" xfId="6" applyNumberFormat="1" applyFont="1" applyFill="1" applyBorder="1" applyAlignment="1">
      <alignment horizontal="center" vertical="center"/>
    </xf>
    <xf numFmtId="0" fontId="0" fillId="0" borderId="0" xfId="0" applyFont="1" applyFill="1"/>
    <xf numFmtId="0" fontId="3" fillId="0" borderId="5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 wrapText="1"/>
    </xf>
    <xf numFmtId="166" fontId="3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38" fontId="6" fillId="0" borderId="5" xfId="2" applyFont="1" applyFill="1" applyBorder="1" applyAlignment="1">
      <alignment horizontal="center" vertical="center" wrapText="1"/>
    </xf>
    <xf numFmtId="0" fontId="6" fillId="2" borderId="9" xfId="5" applyFont="1" applyFill="1" applyBorder="1" applyAlignment="1">
      <alignment horizontal="center" vertical="center" wrapText="1"/>
    </xf>
    <xf numFmtId="165" fontId="6" fillId="0" borderId="5" xfId="0" applyNumberFormat="1" applyFont="1" applyFill="1" applyBorder="1" applyAlignment="1">
      <alignment horizontal="center" vertical="center" wrapText="1"/>
    </xf>
    <xf numFmtId="166" fontId="6" fillId="2" borderId="9" xfId="5" applyNumberFormat="1" applyFont="1" applyFill="1" applyBorder="1" applyAlignment="1">
      <alignment horizontal="center" vertical="center" wrapText="1"/>
    </xf>
    <xf numFmtId="0" fontId="6" fillId="0" borderId="0" xfId="6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3" fontId="6" fillId="0" borderId="0" xfId="6" applyNumberFormat="1" applyFont="1" applyFill="1" applyBorder="1" applyAlignment="1">
      <alignment horizontal="center" vertical="center"/>
    </xf>
    <xf numFmtId="3" fontId="6" fillId="0" borderId="0" xfId="6" applyNumberFormat="1" applyFont="1" applyFill="1" applyAlignment="1">
      <alignment horizontal="center" vertical="center"/>
    </xf>
    <xf numFmtId="3" fontId="6" fillId="2" borderId="9" xfId="2" applyNumberFormat="1" applyFont="1" applyFill="1" applyBorder="1" applyAlignment="1">
      <alignment horizontal="center" vertical="center" wrapText="1"/>
    </xf>
    <xf numFmtId="3" fontId="14" fillId="0" borderId="0" xfId="0" applyNumberFormat="1" applyFont="1" applyAlignment="1">
      <alignment horizontal="center" vertical="center"/>
    </xf>
    <xf numFmtId="0" fontId="6" fillId="0" borderId="0" xfId="5" applyNumberFormat="1" applyFont="1" applyFill="1" applyAlignment="1">
      <alignment vertical="center"/>
    </xf>
    <xf numFmtId="0" fontId="6" fillId="0" borderId="0" xfId="3" applyFont="1" applyFill="1" applyBorder="1" applyAlignment="1">
      <alignment vertical="center"/>
    </xf>
    <xf numFmtId="15" fontId="6" fillId="0" borderId="0" xfId="5" applyNumberFormat="1" applyFont="1" applyFill="1" applyAlignment="1">
      <alignment vertical="center"/>
    </xf>
    <xf numFmtId="0" fontId="9" fillId="8" borderId="6" xfId="3" applyFont="1" applyFill="1" applyBorder="1" applyAlignment="1">
      <alignment horizontal="centerContinuous" vertical="center"/>
    </xf>
    <xf numFmtId="15" fontId="6" fillId="0" borderId="0" xfId="6" applyNumberFormat="1" applyFont="1" applyFill="1" applyAlignment="1">
      <alignment horizontal="center" vertical="center" wrapText="1"/>
    </xf>
    <xf numFmtId="15" fontId="6" fillId="0" borderId="0" xfId="6" applyNumberFormat="1" applyFont="1" applyFill="1" applyAlignment="1">
      <alignment horizontal="center" vertical="center"/>
    </xf>
    <xf numFmtId="0" fontId="6" fillId="0" borderId="0" xfId="6" applyFont="1" applyFill="1" applyAlignment="1">
      <alignment vertical="center"/>
    </xf>
    <xf numFmtId="14" fontId="6" fillId="0" borderId="0" xfId="5" applyNumberFormat="1" applyFont="1" applyFill="1" applyAlignment="1">
      <alignment vertical="center"/>
    </xf>
    <xf numFmtId="0" fontId="6" fillId="0" borderId="0" xfId="5" applyFont="1" applyFill="1" applyBorder="1" applyAlignment="1">
      <alignment vertical="center"/>
    </xf>
    <xf numFmtId="15" fontId="9" fillId="0" borderId="0" xfId="5" applyNumberFormat="1" applyFont="1" applyFill="1" applyBorder="1" applyAlignment="1">
      <alignment horizontal="centerContinuous" vertical="center"/>
    </xf>
    <xf numFmtId="166" fontId="9" fillId="0" borderId="0" xfId="5" applyNumberFormat="1" applyFont="1" applyFill="1" applyBorder="1" applyAlignment="1">
      <alignment horizontal="center" vertical="center"/>
    </xf>
    <xf numFmtId="0" fontId="6" fillId="0" borderId="0" xfId="5" applyFont="1" applyFill="1" applyBorder="1" applyAlignment="1">
      <alignment horizontal="centerContinuous" vertical="center"/>
    </xf>
    <xf numFmtId="0" fontId="9" fillId="0" borderId="0" xfId="5" applyFont="1" applyFill="1" applyBorder="1" applyAlignment="1">
      <alignment horizontal="right" vertical="center"/>
    </xf>
    <xf numFmtId="0" fontId="6" fillId="0" borderId="0" xfId="6" applyFont="1" applyFill="1" applyAlignment="1">
      <alignment vertical="center" wrapText="1"/>
    </xf>
    <xf numFmtId="0" fontId="6" fillId="0" borderId="0" xfId="6" applyFont="1" applyFill="1" applyAlignment="1">
      <alignment horizontal="center" vertical="center" wrapText="1"/>
    </xf>
    <xf numFmtId="0" fontId="6" fillId="0" borderId="0" xfId="5" applyFont="1" applyFill="1" applyBorder="1" applyAlignment="1">
      <alignment horizontal="center" vertical="center"/>
    </xf>
    <xf numFmtId="0" fontId="9" fillId="0" borderId="0" xfId="5" applyFont="1" applyFill="1" applyBorder="1" applyAlignment="1">
      <alignment horizontal="center" vertical="center"/>
    </xf>
    <xf numFmtId="15" fontId="9" fillId="0" borderId="0" xfId="5" applyNumberFormat="1" applyFont="1" applyFill="1" applyBorder="1" applyAlignment="1">
      <alignment horizontal="center" vertical="center"/>
    </xf>
    <xf numFmtId="166" fontId="6" fillId="0" borderId="0" xfId="5" applyNumberFormat="1" applyFont="1" applyFill="1" applyBorder="1" applyAlignment="1">
      <alignment horizontal="center" vertical="center"/>
    </xf>
    <xf numFmtId="0" fontId="6" fillId="0" borderId="0" xfId="5" applyFont="1" applyFill="1" applyBorder="1" applyAlignment="1">
      <alignment horizontal="right" vertical="center"/>
    </xf>
    <xf numFmtId="49" fontId="6" fillId="2" borderId="10" xfId="5" applyNumberFormat="1" applyFont="1" applyFill="1" applyBorder="1" applyAlignment="1">
      <alignment horizontal="center" vertical="center" wrapText="1"/>
    </xf>
    <xf numFmtId="14" fontId="6" fillId="2" borderId="9" xfId="5" applyNumberFormat="1" applyFont="1" applyFill="1" applyBorder="1" applyAlignment="1">
      <alignment horizontal="center" vertical="center" wrapText="1"/>
    </xf>
    <xf numFmtId="15" fontId="6" fillId="2" borderId="9" xfId="5" applyNumberFormat="1" applyFont="1" applyFill="1" applyBorder="1" applyAlignment="1">
      <alignment horizontal="center" vertical="center" wrapText="1"/>
    </xf>
    <xf numFmtId="0" fontId="6" fillId="2" borderId="9" xfId="5" applyFont="1" applyFill="1" applyBorder="1" applyAlignment="1">
      <alignment horizontal="centerContinuous" vertical="center"/>
    </xf>
    <xf numFmtId="0" fontId="6" fillId="2" borderId="12" xfId="5" applyFont="1" applyFill="1" applyBorder="1" applyAlignment="1">
      <alignment horizontal="right" vertical="center"/>
    </xf>
    <xf numFmtId="0" fontId="6" fillId="2" borderId="10" xfId="5" applyFont="1" applyFill="1" applyBorder="1" applyAlignment="1">
      <alignment horizontal="center" vertical="center"/>
    </xf>
    <xf numFmtId="0" fontId="6" fillId="2" borderId="16" xfId="5" applyFont="1" applyFill="1" applyBorder="1" applyAlignment="1">
      <alignment horizontal="center" vertical="center" wrapText="1"/>
    </xf>
    <xf numFmtId="15" fontId="6" fillId="2" borderId="13" xfId="5" applyNumberFormat="1" applyFont="1" applyFill="1" applyBorder="1" applyAlignment="1">
      <alignment horizontal="center" vertical="center" wrapText="1"/>
    </xf>
    <xf numFmtId="15" fontId="6" fillId="2" borderId="14" xfId="2" applyNumberFormat="1" applyFont="1" applyFill="1" applyBorder="1" applyAlignment="1">
      <alignment horizontal="center" vertical="center" wrapText="1"/>
    </xf>
    <xf numFmtId="0" fontId="14" fillId="5" borderId="0" xfId="0" applyFont="1" applyFill="1" applyAlignment="1">
      <alignment vertical="center"/>
    </xf>
    <xf numFmtId="166" fontId="9" fillId="6" borderId="17" xfId="3" applyNumberFormat="1" applyFont="1" applyFill="1" applyBorder="1" applyAlignment="1">
      <alignment horizontal="center" vertical="center"/>
    </xf>
    <xf numFmtId="15" fontId="9" fillId="6" borderId="6" xfId="3" applyNumberFormat="1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 wrapText="1"/>
    </xf>
    <xf numFmtId="165" fontId="6" fillId="0" borderId="5" xfId="0" applyNumberFormat="1" applyFont="1" applyFill="1" applyBorder="1" applyAlignment="1">
      <alignment horizontal="center" vertical="center"/>
    </xf>
    <xf numFmtId="166" fontId="6" fillId="0" borderId="5" xfId="0" applyNumberFormat="1" applyFont="1" applyFill="1" applyBorder="1" applyAlignment="1">
      <alignment horizontal="center" vertical="center"/>
    </xf>
    <xf numFmtId="49" fontId="6" fillId="0" borderId="5" xfId="6" applyNumberFormat="1" applyFont="1" applyFill="1" applyBorder="1" applyAlignment="1">
      <alignment horizontal="center" vertical="center"/>
    </xf>
    <xf numFmtId="164" fontId="6" fillId="0" borderId="5" xfId="2" applyNumberFormat="1" applyFont="1" applyFill="1" applyBorder="1" applyAlignment="1">
      <alignment horizontal="right" vertical="center"/>
    </xf>
    <xf numFmtId="3" fontId="6" fillId="0" borderId="5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0" fontId="14" fillId="0" borderId="0" xfId="0" applyFont="1" applyAlignment="1">
      <alignment horizontal="center" vertical="center"/>
    </xf>
    <xf numFmtId="49" fontId="9" fillId="0" borderId="0" xfId="3" applyNumberFormat="1" applyFont="1" applyFill="1" applyBorder="1" applyAlignment="1">
      <alignment horizontal="center" vertical="center"/>
    </xf>
    <xf numFmtId="0" fontId="6" fillId="0" borderId="0" xfId="3" applyFont="1" applyFill="1" applyBorder="1" applyAlignment="1">
      <alignment horizontal="center" vertical="center"/>
    </xf>
    <xf numFmtId="0" fontId="6" fillId="2" borderId="6" xfId="3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167" fontId="6" fillId="2" borderId="9" xfId="7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/>
    </xf>
    <xf numFmtId="49" fontId="6" fillId="0" borderId="3" xfId="6" applyNumberFormat="1" applyFont="1" applyFill="1" applyBorder="1" applyAlignment="1">
      <alignment horizontal="left" vertical="center"/>
    </xf>
    <xf numFmtId="49" fontId="6" fillId="0" borderId="1" xfId="6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49" fontId="6" fillId="0" borderId="8" xfId="0" applyNumberFormat="1" applyFont="1" applyFill="1" applyBorder="1" applyAlignment="1">
      <alignment horizontal="left" vertical="center"/>
    </xf>
    <xf numFmtId="49" fontId="6" fillId="0" borderId="8" xfId="4" applyNumberFormat="1" applyFont="1" applyFill="1" applyBorder="1" applyAlignment="1">
      <alignment horizontal="left" vertical="center"/>
    </xf>
    <xf numFmtId="49" fontId="6" fillId="0" borderId="2" xfId="4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6" fillId="0" borderId="0" xfId="5" applyFont="1" applyFill="1" applyAlignment="1">
      <alignment horizontal="center" vertical="center"/>
    </xf>
    <xf numFmtId="0" fontId="6" fillId="0" borderId="0" xfId="5" applyFont="1" applyFill="1" applyAlignment="1">
      <alignment horizontal="left" vertical="center"/>
    </xf>
    <xf numFmtId="15" fontId="6" fillId="0" borderId="0" xfId="5" applyNumberFormat="1" applyFont="1" applyFill="1" applyBorder="1" applyAlignment="1">
      <alignment horizontal="left" vertical="center"/>
    </xf>
    <xf numFmtId="0" fontId="14" fillId="5" borderId="0" xfId="0" quotePrefix="1" applyFont="1" applyFill="1" applyAlignment="1">
      <alignment vertical="center"/>
    </xf>
    <xf numFmtId="0" fontId="6" fillId="0" borderId="0" xfId="5" quotePrefix="1" applyNumberFormat="1" applyFont="1" applyFill="1" applyAlignment="1">
      <alignment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6" fillId="0" borderId="1" xfId="0" applyFont="1" applyFill="1" applyBorder="1" applyAlignment="1">
      <alignment horizontal="right" vertical="center"/>
    </xf>
    <xf numFmtId="0" fontId="6" fillId="3" borderId="7" xfId="3" applyFont="1" applyFill="1" applyBorder="1" applyAlignment="1">
      <alignment horizontal="centerContinuous" vertical="center"/>
    </xf>
    <xf numFmtId="49" fontId="9" fillId="0" borderId="0" xfId="5" applyNumberFormat="1" applyFont="1" applyFill="1" applyBorder="1" applyAlignment="1">
      <alignment horizontal="left" vertical="center"/>
    </xf>
    <xf numFmtId="0" fontId="3" fillId="0" borderId="5" xfId="0" applyFont="1" applyFill="1" applyBorder="1"/>
    <xf numFmtId="0" fontId="3" fillId="0" borderId="5" xfId="0" applyFont="1" applyFill="1" applyBorder="1" applyAlignment="1">
      <alignment wrapText="1"/>
    </xf>
    <xf numFmtId="166" fontId="3" fillId="0" borderId="5" xfId="0" applyNumberFormat="1" applyFont="1" applyFill="1" applyBorder="1" applyAlignment="1">
      <alignment horizontal="center"/>
    </xf>
    <xf numFmtId="49" fontId="9" fillId="0" borderId="0" xfId="2" applyNumberFormat="1" applyFont="1" applyFill="1" applyBorder="1" applyAlignment="1">
      <alignment horizontal="left" vertical="center"/>
    </xf>
    <xf numFmtId="0" fontId="3" fillId="0" borderId="1" xfId="0" applyFont="1" applyFill="1" applyBorder="1"/>
    <xf numFmtId="165" fontId="6" fillId="0" borderId="5" xfId="0" applyNumberFormat="1" applyFont="1" applyFill="1" applyBorder="1" applyAlignment="1">
      <alignment horizontal="center" wrapText="1"/>
    </xf>
    <xf numFmtId="165" fontId="6" fillId="0" borderId="5" xfId="0" applyNumberFormat="1" applyFont="1" applyFill="1" applyBorder="1" applyAlignment="1">
      <alignment horizontal="center"/>
    </xf>
    <xf numFmtId="165" fontId="6" fillId="0" borderId="3" xfId="0" applyNumberFormat="1" applyFont="1" applyFill="1" applyBorder="1" applyAlignment="1">
      <alignment horizontal="center" wrapText="1"/>
    </xf>
    <xf numFmtId="38" fontId="6" fillId="0" borderId="0" xfId="2" applyFont="1" applyFill="1" applyBorder="1" applyAlignment="1">
      <alignment horizontal="left" vertical="center"/>
    </xf>
    <xf numFmtId="0" fontId="9" fillId="3" borderId="6" xfId="3" applyFont="1" applyFill="1" applyBorder="1" applyAlignment="1">
      <alignment horizontal="left" vertical="center"/>
    </xf>
    <xf numFmtId="0" fontId="6" fillId="0" borderId="0" xfId="5" applyFont="1" applyFill="1" applyBorder="1" applyAlignment="1">
      <alignment horizontal="left" vertical="center"/>
    </xf>
    <xf numFmtId="49" fontId="6" fillId="2" borderId="11" xfId="5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49" fontId="6" fillId="0" borderId="0" xfId="5" applyNumberFormat="1" applyFont="1" applyFill="1" applyBorder="1" applyAlignment="1">
      <alignment horizontal="left" vertical="center"/>
    </xf>
    <xf numFmtId="0" fontId="6" fillId="4" borderId="15" xfId="3" applyFont="1" applyFill="1" applyBorder="1" applyAlignment="1">
      <alignment horizontal="left" vertical="center"/>
    </xf>
    <xf numFmtId="49" fontId="6" fillId="2" borderId="9" xfId="5" applyNumberFormat="1" applyFont="1" applyFill="1" applyBorder="1" applyAlignment="1">
      <alignment horizontal="left" vertical="center"/>
    </xf>
    <xf numFmtId="14" fontId="6" fillId="0" borderId="0" xfId="5" applyNumberFormat="1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167" fontId="6" fillId="0" borderId="0" xfId="7" applyNumberFormat="1" applyFont="1" applyFill="1" applyBorder="1" applyAlignment="1">
      <alignment horizontal="right" vertical="center"/>
    </xf>
    <xf numFmtId="167" fontId="9" fillId="0" borderId="0" xfId="7" applyNumberFormat="1" applyFont="1" applyFill="1" applyBorder="1" applyAlignment="1">
      <alignment horizontal="right" vertical="center"/>
    </xf>
    <xf numFmtId="167" fontId="14" fillId="0" borderId="0" xfId="7" applyNumberFormat="1" applyFont="1" applyAlignment="1">
      <alignment horizontal="right" vertical="center"/>
    </xf>
    <xf numFmtId="0" fontId="6" fillId="0" borderId="5" xfId="6" applyNumberFormat="1" applyFont="1" applyFill="1" applyBorder="1" applyAlignment="1">
      <alignment vertical="center" wrapText="1"/>
    </xf>
    <xf numFmtId="0" fontId="6" fillId="0" borderId="5" xfId="6" applyNumberFormat="1" applyFont="1" applyFill="1" applyBorder="1" applyAlignment="1">
      <alignment vertical="top" wrapText="1"/>
    </xf>
    <xf numFmtId="49" fontId="3" fillId="0" borderId="5" xfId="0" applyNumberFormat="1" applyFont="1" applyFill="1" applyBorder="1" applyAlignment="1">
      <alignment horizontal="center"/>
    </xf>
    <xf numFmtId="38" fontId="6" fillId="0" borderId="5" xfId="8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/>
    </xf>
    <xf numFmtId="3" fontId="3" fillId="0" borderId="1" xfId="0" applyNumberFormat="1" applyFont="1" applyFill="1" applyBorder="1"/>
    <xf numFmtId="0" fontId="9" fillId="9" borderId="15" xfId="3" applyFont="1" applyFill="1" applyBorder="1" applyAlignment="1">
      <alignment horizontal="center" vertical="center" wrapText="1"/>
    </xf>
    <xf numFmtId="165" fontId="6" fillId="0" borderId="5" xfId="0" applyNumberFormat="1" applyFont="1" applyFill="1" applyBorder="1"/>
    <xf numFmtId="165" fontId="6" fillId="0" borderId="3" xfId="0" applyNumberFormat="1" applyFont="1" applyFill="1" applyBorder="1"/>
    <xf numFmtId="164" fontId="12" fillId="0" borderId="3" xfId="4" applyNumberFormat="1" applyFont="1" applyFill="1" applyBorder="1" applyAlignment="1">
      <alignment vertical="center"/>
    </xf>
    <xf numFmtId="166" fontId="12" fillId="0" borderId="5" xfId="0" applyNumberFormat="1" applyFont="1" applyFill="1" applyBorder="1" applyAlignment="1">
      <alignment horizontal="center" vertical="center"/>
    </xf>
    <xf numFmtId="166" fontId="6" fillId="0" borderId="5" xfId="4" applyNumberFormat="1" applyFont="1" applyFill="1" applyBorder="1" applyAlignment="1">
      <alignment horizontal="center" vertical="center"/>
    </xf>
    <xf numFmtId="165" fontId="12" fillId="0" borderId="3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49" fontId="12" fillId="0" borderId="2" xfId="0" applyNumberFormat="1" applyFont="1" applyFill="1" applyBorder="1" applyAlignment="1">
      <alignment horizontal="left" vertical="center"/>
    </xf>
    <xf numFmtId="0" fontId="12" fillId="0" borderId="5" xfId="0" applyFont="1" applyFill="1" applyBorder="1" applyAlignment="1">
      <alignment vertical="center" wrapText="1"/>
    </xf>
    <xf numFmtId="38" fontId="13" fillId="0" borderId="3" xfId="2" applyFont="1" applyFill="1" applyBorder="1" applyAlignment="1">
      <alignment horizontal="center" vertical="center" wrapText="1"/>
    </xf>
    <xf numFmtId="165" fontId="12" fillId="0" borderId="5" xfId="0" applyNumberFormat="1" applyFont="1" applyFill="1" applyBorder="1" applyAlignment="1">
      <alignment horizontal="center" vertical="center" wrapText="1"/>
    </xf>
    <xf numFmtId="15" fontId="12" fillId="0" borderId="5" xfId="6" applyNumberFormat="1" applyFont="1" applyFill="1" applyBorder="1" applyAlignment="1">
      <alignment horizontal="center" vertical="center" wrapText="1"/>
    </xf>
    <xf numFmtId="49" fontId="14" fillId="0" borderId="0" xfId="0" applyNumberFormat="1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166" fontId="14" fillId="0" borderId="0" xfId="0" applyNumberFormat="1" applyFont="1" applyFill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167" fontId="14" fillId="0" borderId="0" xfId="7" applyNumberFormat="1" applyFont="1" applyFill="1" applyAlignment="1">
      <alignment horizontal="right" vertical="center"/>
    </xf>
    <xf numFmtId="3" fontId="14" fillId="0" borderId="0" xfId="0" applyNumberFormat="1" applyFont="1" applyFill="1" applyAlignment="1">
      <alignment horizontal="center" vertical="center"/>
    </xf>
    <xf numFmtId="0" fontId="14" fillId="0" borderId="0" xfId="0" applyFont="1" applyFill="1" applyAlignment="1">
      <alignment vertical="center" wrapText="1"/>
    </xf>
    <xf numFmtId="49" fontId="16" fillId="0" borderId="5" xfId="6" applyNumberFormat="1" applyFont="1" applyFill="1" applyBorder="1" applyAlignment="1">
      <alignment horizontal="center" vertical="center"/>
    </xf>
    <xf numFmtId="15" fontId="16" fillId="0" borderId="5" xfId="4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49" fontId="16" fillId="0" borderId="3" xfId="6" applyNumberFormat="1" applyFont="1" applyFill="1" applyBorder="1" applyAlignment="1">
      <alignment horizontal="left" vertical="center"/>
    </xf>
    <xf numFmtId="49" fontId="16" fillId="0" borderId="8" xfId="4" applyNumberFormat="1" applyFont="1" applyFill="1" applyBorder="1" applyAlignment="1">
      <alignment horizontal="left" vertical="center"/>
    </xf>
    <xf numFmtId="164" fontId="16" fillId="0" borderId="3" xfId="4" applyNumberFormat="1" applyFont="1" applyFill="1" applyBorder="1" applyAlignment="1">
      <alignment vertical="center"/>
    </xf>
    <xf numFmtId="164" fontId="16" fillId="0" borderId="4" xfId="6" applyNumberFormat="1" applyFont="1" applyFill="1" applyBorder="1" applyAlignment="1">
      <alignment vertical="center"/>
    </xf>
    <xf numFmtId="164" fontId="16" fillId="0" borderId="5" xfId="8" applyNumberFormat="1" applyFont="1" applyFill="1" applyBorder="1" applyAlignment="1">
      <alignment horizontal="right" vertical="center"/>
    </xf>
    <xf numFmtId="38" fontId="16" fillId="0" borderId="5" xfId="8" applyFont="1" applyFill="1" applyBorder="1" applyAlignment="1">
      <alignment horizontal="center" vertical="center" wrapText="1"/>
    </xf>
    <xf numFmtId="164" fontId="16" fillId="0" borderId="5" xfId="6" applyNumberFormat="1" applyFont="1" applyFill="1" applyBorder="1" applyAlignment="1">
      <alignment vertical="center"/>
    </xf>
    <xf numFmtId="164" fontId="16" fillId="0" borderId="5" xfId="6" applyNumberFormat="1" applyFont="1" applyFill="1" applyBorder="1" applyAlignment="1">
      <alignment vertical="center" wrapText="1"/>
    </xf>
    <xf numFmtId="164" fontId="18" fillId="0" borderId="5" xfId="6" applyNumberFormat="1" applyFont="1" applyFill="1" applyBorder="1" applyAlignment="1">
      <alignment vertical="center" wrapText="1"/>
    </xf>
    <xf numFmtId="166" fontId="16" fillId="0" borderId="5" xfId="0" applyNumberFormat="1" applyFont="1" applyFill="1" applyBorder="1" applyAlignment="1">
      <alignment horizontal="center" vertical="center"/>
    </xf>
    <xf numFmtId="0" fontId="19" fillId="0" borderId="0" xfId="0" applyFont="1" applyFill="1"/>
    <xf numFmtId="164" fontId="16" fillId="0" borderId="0" xfId="4" applyNumberFormat="1" applyFont="1" applyFill="1" applyBorder="1" applyAlignment="1">
      <alignment vertical="center"/>
    </xf>
    <xf numFmtId="0" fontId="0" fillId="5" borderId="0" xfId="0" applyFont="1" applyFill="1"/>
    <xf numFmtId="0" fontId="3" fillId="5" borderId="5" xfId="0" applyFont="1" applyFill="1" applyBorder="1"/>
    <xf numFmtId="49" fontId="6" fillId="5" borderId="5" xfId="0" applyNumberFormat="1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 vertical="center"/>
    </xf>
    <xf numFmtId="15" fontId="6" fillId="5" borderId="5" xfId="4" applyNumberFormat="1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left" vertical="center"/>
    </xf>
    <xf numFmtId="49" fontId="6" fillId="5" borderId="8" xfId="0" applyNumberFormat="1" applyFont="1" applyFill="1" applyBorder="1" applyAlignment="1">
      <alignment horizontal="left" vertical="center"/>
    </xf>
    <xf numFmtId="164" fontId="6" fillId="5" borderId="3" xfId="4" applyNumberFormat="1" applyFont="1" applyFill="1" applyBorder="1" applyAlignment="1">
      <alignment vertical="center"/>
    </xf>
    <xf numFmtId="164" fontId="6" fillId="5" borderId="4" xfId="6" applyNumberFormat="1" applyFont="1" applyFill="1" applyBorder="1" applyAlignment="1">
      <alignment vertical="center"/>
    </xf>
    <xf numFmtId="0" fontId="3" fillId="5" borderId="5" xfId="0" applyFont="1" applyFill="1" applyBorder="1" applyAlignment="1">
      <alignment horizontal="right" vertical="center"/>
    </xf>
    <xf numFmtId="0" fontId="6" fillId="5" borderId="5" xfId="0" applyFont="1" applyFill="1" applyBorder="1" applyAlignment="1">
      <alignment horizontal="center" vertical="center" wrapText="1"/>
    </xf>
    <xf numFmtId="165" fontId="6" fillId="5" borderId="5" xfId="0" applyNumberFormat="1" applyFont="1" applyFill="1" applyBorder="1" applyAlignment="1">
      <alignment horizontal="center" wrapText="1"/>
    </xf>
    <xf numFmtId="0" fontId="3" fillId="5" borderId="5" xfId="0" applyFont="1" applyFill="1" applyBorder="1" applyAlignment="1">
      <alignment wrapText="1"/>
    </xf>
    <xf numFmtId="166" fontId="6" fillId="5" borderId="5" xfId="0" applyNumberFormat="1" applyFont="1" applyFill="1" applyBorder="1" applyAlignment="1">
      <alignment horizontal="center" vertical="center"/>
    </xf>
    <xf numFmtId="166" fontId="3" fillId="5" borderId="5" xfId="0" applyNumberFormat="1" applyFont="1" applyFill="1" applyBorder="1" applyAlignment="1">
      <alignment horizontal="center"/>
    </xf>
    <xf numFmtId="164" fontId="6" fillId="5" borderId="0" xfId="4" applyNumberFormat="1" applyFont="1" applyFill="1" applyBorder="1" applyAlignment="1">
      <alignment vertical="center"/>
    </xf>
    <xf numFmtId="164" fontId="6" fillId="0" borderId="5" xfId="8" applyNumberFormat="1" applyFont="1" applyFill="1" applyBorder="1" applyAlignment="1">
      <alignment horizontal="right" vertical="center"/>
    </xf>
    <xf numFmtId="38" fontId="13" fillId="0" borderId="5" xfId="8" applyFont="1" applyFill="1" applyBorder="1" applyAlignment="1">
      <alignment horizontal="center" vertical="center" wrapText="1"/>
    </xf>
    <xf numFmtId="0" fontId="1" fillId="5" borderId="0" xfId="0" applyFont="1" applyFill="1"/>
    <xf numFmtId="0" fontId="16" fillId="0" borderId="5" xfId="0" applyFont="1" applyFill="1" applyBorder="1" applyAlignment="1">
      <alignment horizontal="center" vertical="center"/>
    </xf>
    <xf numFmtId="15" fontId="16" fillId="0" borderId="1" xfId="4" applyNumberFormat="1" applyFont="1" applyFill="1" applyBorder="1" applyAlignment="1">
      <alignment horizontal="center" vertical="center"/>
    </xf>
    <xf numFmtId="165" fontId="16" fillId="0" borderId="5" xfId="0" applyNumberFormat="1" applyFont="1" applyFill="1" applyBorder="1" applyAlignment="1">
      <alignment horizontal="center" wrapText="1"/>
    </xf>
    <xf numFmtId="0" fontId="20" fillId="0" borderId="0" xfId="0" applyFont="1" applyFill="1" applyAlignment="1">
      <alignment vertical="center"/>
    </xf>
    <xf numFmtId="49" fontId="6" fillId="5" borderId="5" xfId="6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49" fontId="6" fillId="5" borderId="3" xfId="6" applyNumberFormat="1" applyFont="1" applyFill="1" applyBorder="1" applyAlignment="1">
      <alignment horizontal="left" vertical="center"/>
    </xf>
    <xf numFmtId="49" fontId="6" fillId="5" borderId="8" xfId="4" applyNumberFormat="1" applyFont="1" applyFill="1" applyBorder="1" applyAlignment="1">
      <alignment horizontal="left" vertical="center"/>
    </xf>
    <xf numFmtId="164" fontId="6" fillId="5" borderId="5" xfId="8" applyNumberFormat="1" applyFont="1" applyFill="1" applyBorder="1" applyAlignment="1">
      <alignment horizontal="right" vertical="center"/>
    </xf>
    <xf numFmtId="38" fontId="6" fillId="5" borderId="5" xfId="8" applyFont="1" applyFill="1" applyBorder="1" applyAlignment="1">
      <alignment horizontal="center" vertical="center" wrapText="1"/>
    </xf>
    <xf numFmtId="164" fontId="6" fillId="5" borderId="5" xfId="6" applyNumberFormat="1" applyFont="1" applyFill="1" applyBorder="1" applyAlignment="1">
      <alignment vertical="center"/>
    </xf>
    <xf numFmtId="164" fontId="6" fillId="5" borderId="5" xfId="6" applyNumberFormat="1" applyFont="1" applyFill="1" applyBorder="1" applyAlignment="1">
      <alignment vertical="center" wrapText="1"/>
    </xf>
    <xf numFmtId="164" fontId="9" fillId="5" borderId="5" xfId="6" applyNumberFormat="1" applyFont="1" applyFill="1" applyBorder="1" applyAlignment="1">
      <alignment vertical="center" wrapText="1"/>
    </xf>
    <xf numFmtId="15" fontId="6" fillId="5" borderId="5" xfId="6" applyNumberFormat="1" applyFont="1" applyFill="1" applyBorder="1" applyAlignment="1">
      <alignment horizontal="center" vertical="center" wrapText="1"/>
    </xf>
    <xf numFmtId="166" fontId="16" fillId="0" borderId="5" xfId="4" applyNumberFormat="1" applyFont="1" applyFill="1" applyBorder="1" applyAlignment="1">
      <alignment horizontal="center" vertical="center"/>
    </xf>
    <xf numFmtId="165" fontId="6" fillId="5" borderId="5" xfId="0" applyNumberFormat="1" applyFont="1" applyFill="1" applyBorder="1" applyAlignment="1">
      <alignment horizontal="center" vertical="center" wrapText="1"/>
    </xf>
    <xf numFmtId="165" fontId="6" fillId="5" borderId="5" xfId="0" applyNumberFormat="1" applyFont="1" applyFill="1" applyBorder="1" applyAlignment="1">
      <alignment horizontal="center"/>
    </xf>
    <xf numFmtId="0" fontId="19" fillId="4" borderId="0" xfId="0" applyFont="1" applyFill="1"/>
    <xf numFmtId="166" fontId="6" fillId="5" borderId="5" xfId="4" applyNumberFormat="1" applyFont="1" applyFill="1" applyBorder="1" applyAlignment="1">
      <alignment horizontal="center" vertical="center"/>
    </xf>
    <xf numFmtId="3" fontId="6" fillId="0" borderId="5" xfId="0" applyNumberFormat="1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vertical="center"/>
    </xf>
    <xf numFmtId="49" fontId="6" fillId="5" borderId="5" xfId="0" applyNumberFormat="1" applyFont="1" applyFill="1" applyBorder="1" applyAlignment="1">
      <alignment horizontal="center" vertical="center"/>
    </xf>
    <xf numFmtId="38" fontId="6" fillId="5" borderId="5" xfId="8" applyFont="1" applyFill="1" applyBorder="1" applyAlignment="1">
      <alignment horizontal="right" vertical="center"/>
    </xf>
    <xf numFmtId="0" fontId="6" fillId="5" borderId="5" xfId="0" applyFont="1" applyFill="1" applyBorder="1" applyAlignment="1">
      <alignment vertical="center" wrapText="1"/>
    </xf>
    <xf numFmtId="0" fontId="9" fillId="5" borderId="5" xfId="0" applyFont="1" applyFill="1" applyBorder="1" applyAlignment="1">
      <alignment vertical="center" wrapText="1"/>
    </xf>
    <xf numFmtId="0" fontId="6" fillId="5" borderId="0" xfId="0" applyFont="1" applyFill="1" applyAlignment="1">
      <alignment vertical="center"/>
    </xf>
    <xf numFmtId="164" fontId="6" fillId="0" borderId="1" xfId="8" applyNumberFormat="1" applyFont="1" applyFill="1" applyBorder="1" applyAlignment="1">
      <alignment horizontal="right" vertical="center"/>
    </xf>
    <xf numFmtId="38" fontId="6" fillId="0" borderId="3" xfId="8" applyFont="1" applyFill="1" applyBorder="1" applyAlignment="1">
      <alignment horizontal="center" vertical="center" wrapText="1"/>
    </xf>
    <xf numFmtId="0" fontId="9" fillId="7" borderId="6" xfId="3" applyFont="1" applyFill="1" applyBorder="1" applyAlignment="1">
      <alignment horizontal="center" vertical="center"/>
    </xf>
    <xf numFmtId="167" fontId="9" fillId="7" borderId="17" xfId="7" applyNumberFormat="1" applyFont="1" applyFill="1" applyBorder="1" applyAlignment="1">
      <alignment horizontal="right" vertical="center"/>
    </xf>
    <xf numFmtId="3" fontId="9" fillId="7" borderId="7" xfId="3" applyNumberFormat="1" applyFont="1" applyFill="1" applyBorder="1" applyAlignment="1">
      <alignment horizontal="center" vertical="center"/>
    </xf>
  </cellXfs>
  <cellStyles count="9">
    <cellStyle name="Comma" xfId="7" builtinId="3"/>
    <cellStyle name="Comma [0]" xfId="2" builtinId="6"/>
    <cellStyle name="Comma [0] 2" xfId="8"/>
    <cellStyle name="Comma [0] 3" xfId="1"/>
    <cellStyle name="Normal" xfId="0" builtinId="0"/>
    <cellStyle name="標準_3April2001 (TCI)_8 May l2001 (TCI)_1" xfId="3"/>
    <cellStyle name="標準_3April2001 (TCI)_8 May l2001 (TCI)_1_T020130" xfId="4"/>
    <cellStyle name="標準_3April2001 (TCI)_8 May l2001 (TCI)_8 May l2001 (TCI)" xfId="5"/>
    <cellStyle name="標準_3April2001 (TCI)_8 May l2001 (TCI)_8 May l2001 (TCI)_T020130" xfId="6"/>
  </cellStyles>
  <dxfs count="0"/>
  <tableStyles count="0" defaultTableStyle="TableStyleMedium9" defaultPivotStyle="PivotStyleLight16"/>
  <colors>
    <mruColors>
      <color rgb="FFFF99CC"/>
      <color rgb="FFCC99FF"/>
      <color rgb="FFCCFFCC"/>
      <color rgb="FFCCFFFF"/>
      <color rgb="FF66CCFF"/>
      <color rgb="FF000000"/>
      <color rgb="FF99CCFF"/>
      <color rgb="FFFFCC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innissj/Local%20Settings/Temporary%20Internet%20Files/Content.Outlook/BWZTE2BB/Ship%20Plan%20Com(07-Jan-11)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286110/AppData/Local/Microsoft/Windows/Temporary%20Internet%20Files/Content.Outlook/I2E8KKWK/Ship%20Plan%20Com(Nov%2010%202010)%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286110/AppData/Local/Microsoft/Windows/Temporary%20Internet%20Files/Content.Outlook/I2E8KKWK/Ship%20Plan%20Com(Aug%2002%202010)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de"/>
    </sheetNames>
    <sheetDataSet>
      <sheetData sheetId="0"/>
      <sheetData sheetId="1">
        <row r="6">
          <cell r="B6" t="str">
            <v>777777</v>
          </cell>
          <cell r="C6" t="str">
            <v>AG1749GRNUL</v>
          </cell>
          <cell r="D6" t="str">
            <v>TPC   EX1KG</v>
          </cell>
          <cell r="E6" t="str">
            <v>999999</v>
          </cell>
        </row>
        <row r="8">
          <cell r="B8" t="str">
            <v>679197</v>
          </cell>
          <cell r="C8" t="str">
            <v>AD-4833MET</v>
          </cell>
          <cell r="D8" t="str">
            <v>15+850EX14TX4</v>
          </cell>
          <cell r="E8" t="str">
            <v>008002</v>
          </cell>
        </row>
        <row r="9">
          <cell r="B9" t="str">
            <v>685288</v>
          </cell>
          <cell r="C9" t="str">
            <v>AD-4833MET</v>
          </cell>
          <cell r="D9" t="str">
            <v>15+850HK14TX8</v>
          </cell>
          <cell r="E9" t="str">
            <v>008002</v>
          </cell>
        </row>
        <row r="10">
          <cell r="B10" t="str">
            <v>685290</v>
          </cell>
          <cell r="C10" t="str">
            <v>AD-4833MET</v>
          </cell>
          <cell r="D10" t="str">
            <v>15+850JC14TX8</v>
          </cell>
          <cell r="E10" t="str">
            <v>008002</v>
          </cell>
        </row>
        <row r="11">
          <cell r="B11" t="str">
            <v>686748</v>
          </cell>
          <cell r="C11" t="str">
            <v>AD-4833MET</v>
          </cell>
          <cell r="D11" t="str">
            <v>15+850PO14TX1</v>
          </cell>
          <cell r="E11" t="str">
            <v>008002</v>
          </cell>
        </row>
        <row r="12">
          <cell r="B12" t="str">
            <v>684776</v>
          </cell>
          <cell r="C12" t="str">
            <v>AD-4833MET</v>
          </cell>
          <cell r="D12" t="str">
            <v>15+850PO14TX4</v>
          </cell>
          <cell r="E12" t="str">
            <v>008002</v>
          </cell>
        </row>
        <row r="13">
          <cell r="B13" t="str">
            <v>686384</v>
          </cell>
          <cell r="C13" t="str">
            <v>AD-4833MET</v>
          </cell>
          <cell r="D13" t="str">
            <v>15+850NW14TX4</v>
          </cell>
          <cell r="E13" t="str">
            <v>008002</v>
          </cell>
        </row>
        <row r="14">
          <cell r="B14" t="str">
            <v>684510</v>
          </cell>
          <cell r="C14" t="str">
            <v>AD-4833MET</v>
          </cell>
          <cell r="D14" t="str">
            <v>15+850SP14TX4</v>
          </cell>
          <cell r="E14" t="str">
            <v>008002</v>
          </cell>
        </row>
        <row r="15">
          <cell r="B15" t="str">
            <v>685306</v>
          </cell>
          <cell r="C15" t="str">
            <v>AD-4833MET</v>
          </cell>
          <cell r="D15" t="str">
            <v>15+850TX14TX8</v>
          </cell>
          <cell r="E15" t="str">
            <v>008002</v>
          </cell>
        </row>
        <row r="16">
          <cell r="B16" t="str">
            <v>679173</v>
          </cell>
          <cell r="C16" t="str">
            <v>AD-4833MET</v>
          </cell>
          <cell r="D16" t="str">
            <v>15+850IT14TX1 S</v>
          </cell>
          <cell r="E16" t="str">
            <v>008002</v>
          </cell>
        </row>
        <row r="17">
          <cell r="B17" t="str">
            <v>682020</v>
          </cell>
          <cell r="C17" t="str">
            <v>AD-4833MET</v>
          </cell>
          <cell r="D17" t="str">
            <v>15+850IT14TX4</v>
          </cell>
          <cell r="E17" t="str">
            <v>008002</v>
          </cell>
        </row>
        <row r="18">
          <cell r="B18" t="str">
            <v>679239</v>
          </cell>
          <cell r="C18" t="str">
            <v>AD-4833MET</v>
          </cell>
          <cell r="D18" t="str">
            <v>15+850ZX14TX1 S</v>
          </cell>
          <cell r="E18" t="str">
            <v>008002</v>
          </cell>
        </row>
        <row r="19">
          <cell r="B19" t="str">
            <v>679227</v>
          </cell>
          <cell r="C19" t="str">
            <v>AD-4833MET</v>
          </cell>
          <cell r="D19" t="str">
            <v>15+850ZX14TX2 HP</v>
          </cell>
          <cell r="E19" t="str">
            <v>008002</v>
          </cell>
        </row>
        <row r="20">
          <cell r="B20" t="str">
            <v>679215</v>
          </cell>
          <cell r="C20" t="str">
            <v>AD-4833MET</v>
          </cell>
          <cell r="D20" t="str">
            <v>15+850ZX14TX7</v>
          </cell>
          <cell r="E20" t="str">
            <v>008002</v>
          </cell>
        </row>
        <row r="21">
          <cell r="B21" t="str">
            <v>682263</v>
          </cell>
          <cell r="C21" t="str">
            <v>AD-4833MET</v>
          </cell>
          <cell r="D21" t="str">
            <v>15+850FX10TX6</v>
          </cell>
          <cell r="E21" t="str">
            <v>008002</v>
          </cell>
        </row>
        <row r="22">
          <cell r="B22" t="str">
            <v>682240</v>
          </cell>
          <cell r="C22" t="str">
            <v>AD-4833MET</v>
          </cell>
          <cell r="D22" t="str">
            <v>15+850AT14TX4</v>
          </cell>
          <cell r="E22" t="str">
            <v>008002</v>
          </cell>
        </row>
        <row r="23">
          <cell r="B23" t="str">
            <v>682251</v>
          </cell>
          <cell r="C23" t="str">
            <v>AD-4833MET</v>
          </cell>
          <cell r="D23" t="str">
            <v>15+850AT14TX4 S</v>
          </cell>
          <cell r="E23" t="str">
            <v>008002</v>
          </cell>
        </row>
        <row r="24">
          <cell r="B24" t="str">
            <v>679318</v>
          </cell>
          <cell r="C24" t="str">
            <v>AD-4833MET</v>
          </cell>
          <cell r="D24" t="str">
            <v>15+850SL14TX2</v>
          </cell>
          <cell r="E24" t="str">
            <v>008002</v>
          </cell>
        </row>
        <row r="25">
          <cell r="B25" t="str">
            <v>679331</v>
          </cell>
          <cell r="C25" t="str">
            <v>AD-4833MET</v>
          </cell>
          <cell r="D25" t="str">
            <v>15+850SL14TX2 S</v>
          </cell>
          <cell r="E25" t="str">
            <v>008002</v>
          </cell>
        </row>
        <row r="26">
          <cell r="B26" t="str">
            <v>679320</v>
          </cell>
          <cell r="C26" t="str">
            <v>AD-4833MET</v>
          </cell>
          <cell r="D26" t="str">
            <v>15+850SL14TX7</v>
          </cell>
          <cell r="E26" t="str">
            <v>008002</v>
          </cell>
        </row>
        <row r="27">
          <cell r="B27" t="str">
            <v>686116</v>
          </cell>
          <cell r="C27" t="str">
            <v>AD-4833MET</v>
          </cell>
          <cell r="D27" t="str">
            <v>15+850SW14TX4</v>
          </cell>
          <cell r="E27" t="str">
            <v>008002</v>
          </cell>
        </row>
        <row r="28">
          <cell r="B28" t="str">
            <v>683530</v>
          </cell>
          <cell r="C28" t="str">
            <v>AD-XT15+1000</v>
          </cell>
          <cell r="D28" t="str">
            <v xml:space="preserve">      EX7TX4</v>
          </cell>
          <cell r="E28" t="str">
            <v>008502</v>
          </cell>
        </row>
        <row r="29">
          <cell r="B29" t="str">
            <v>683541</v>
          </cell>
          <cell r="C29" t="str">
            <v>AD-XT15+1000</v>
          </cell>
          <cell r="D29" t="str">
            <v xml:space="preserve">      IT7TX1  S</v>
          </cell>
          <cell r="E29" t="str">
            <v>008502</v>
          </cell>
        </row>
        <row r="30">
          <cell r="B30" t="str">
            <v>683553</v>
          </cell>
          <cell r="C30" t="str">
            <v>AD-XT15+1000</v>
          </cell>
          <cell r="D30" t="str">
            <v xml:space="preserve">      IT7TX2</v>
          </cell>
          <cell r="E30" t="str">
            <v>008502</v>
          </cell>
        </row>
        <row r="31">
          <cell r="B31" t="str">
            <v>681258</v>
          </cell>
          <cell r="C31" t="str">
            <v>AD-XT15+1000</v>
          </cell>
          <cell r="D31" t="str">
            <v xml:space="preserve">      ZX10TX5 HP</v>
          </cell>
          <cell r="E31" t="str">
            <v>008502</v>
          </cell>
        </row>
        <row r="32">
          <cell r="B32" t="str">
            <v>683565</v>
          </cell>
          <cell r="C32" t="str">
            <v>AD-XT15+1000</v>
          </cell>
          <cell r="D32" t="str">
            <v xml:space="preserve">      ZX7TX1  S</v>
          </cell>
          <cell r="E32" t="str">
            <v>008502</v>
          </cell>
        </row>
        <row r="33">
          <cell r="B33" t="str">
            <v>683577</v>
          </cell>
          <cell r="C33" t="str">
            <v>AD-XT15+1000</v>
          </cell>
          <cell r="D33" t="str">
            <v xml:space="preserve">      ZX7TX2</v>
          </cell>
          <cell r="E33" t="str">
            <v>008502</v>
          </cell>
        </row>
        <row r="34">
          <cell r="B34" t="str">
            <v>683589</v>
          </cell>
          <cell r="C34" t="str">
            <v>AD-XT15+1000</v>
          </cell>
          <cell r="D34" t="str">
            <v xml:space="preserve">      ZX7TX7</v>
          </cell>
          <cell r="E34" t="str">
            <v>008502</v>
          </cell>
        </row>
        <row r="35">
          <cell r="B35" t="str">
            <v>669593</v>
          </cell>
          <cell r="C35" t="str">
            <v>AD-XT15+1000</v>
          </cell>
          <cell r="D35" t="str">
            <v xml:space="preserve">      FX10TX3</v>
          </cell>
          <cell r="E35" t="str">
            <v>008502</v>
          </cell>
        </row>
        <row r="36">
          <cell r="B36" t="str">
            <v>683826</v>
          </cell>
          <cell r="C36" t="str">
            <v>AD-XT15+1000</v>
          </cell>
          <cell r="D36" t="str">
            <v xml:space="preserve">      FX10TX6</v>
          </cell>
          <cell r="E36" t="str">
            <v>008502</v>
          </cell>
        </row>
        <row r="37">
          <cell r="B37" t="str">
            <v>683590</v>
          </cell>
          <cell r="C37" t="str">
            <v>AD-XT15+1000</v>
          </cell>
          <cell r="D37" t="str">
            <v xml:space="preserve">      AT7TX2</v>
          </cell>
          <cell r="E37" t="str">
            <v>008502</v>
          </cell>
        </row>
        <row r="38">
          <cell r="B38" t="str">
            <v>683607</v>
          </cell>
          <cell r="C38" t="str">
            <v>AD-XT15+1000</v>
          </cell>
          <cell r="D38" t="str">
            <v xml:space="preserve">      AT7TX2  S</v>
          </cell>
          <cell r="E38" t="str">
            <v>008502</v>
          </cell>
        </row>
        <row r="39">
          <cell r="B39" t="str">
            <v>683619</v>
          </cell>
          <cell r="C39" t="str">
            <v>AD-XT15+1000</v>
          </cell>
          <cell r="D39" t="str">
            <v xml:space="preserve">      SL7TX2</v>
          </cell>
          <cell r="E39" t="str">
            <v>008502</v>
          </cell>
        </row>
        <row r="40">
          <cell r="B40" t="str">
            <v>683620</v>
          </cell>
          <cell r="C40" t="str">
            <v>AD-XT15+1000</v>
          </cell>
          <cell r="D40" t="str">
            <v xml:space="preserve">      SL7TX2  S</v>
          </cell>
          <cell r="E40" t="str">
            <v>008502</v>
          </cell>
        </row>
        <row r="41">
          <cell r="B41" t="str">
            <v>683632</v>
          </cell>
          <cell r="C41" t="str">
            <v>AD-XT15+1000</v>
          </cell>
          <cell r="D41" t="str">
            <v xml:space="preserve">      SL7TX7</v>
          </cell>
          <cell r="E41" t="str">
            <v>008502</v>
          </cell>
        </row>
        <row r="42">
          <cell r="B42" t="str">
            <v>683644</v>
          </cell>
          <cell r="C42" t="str">
            <v>AD-XT30+1000</v>
          </cell>
          <cell r="D42" t="str">
            <v xml:space="preserve">      EX7TX4</v>
          </cell>
          <cell r="E42" t="str">
            <v>008503</v>
          </cell>
        </row>
        <row r="43">
          <cell r="B43" t="str">
            <v>683656</v>
          </cell>
          <cell r="C43" t="str">
            <v>AD-XT30+1000</v>
          </cell>
          <cell r="D43" t="str">
            <v xml:space="preserve">      IT7TX1  S</v>
          </cell>
          <cell r="E43" t="str">
            <v>008503</v>
          </cell>
        </row>
        <row r="44">
          <cell r="B44" t="str">
            <v>683668</v>
          </cell>
          <cell r="C44" t="str">
            <v>AD-XT30+1000</v>
          </cell>
          <cell r="D44" t="str">
            <v xml:space="preserve">      IT7TX2</v>
          </cell>
          <cell r="E44" t="str">
            <v>008503</v>
          </cell>
        </row>
        <row r="45">
          <cell r="B45" t="str">
            <v>681295</v>
          </cell>
          <cell r="C45" t="str">
            <v>AD-XT30+1000</v>
          </cell>
          <cell r="D45" t="str">
            <v xml:space="preserve">      ZX10TX5 HP</v>
          </cell>
          <cell r="E45" t="str">
            <v>008503</v>
          </cell>
        </row>
        <row r="46">
          <cell r="B46" t="str">
            <v>683670</v>
          </cell>
          <cell r="C46" t="str">
            <v>AD-XT30+1000</v>
          </cell>
          <cell r="D46" t="str">
            <v xml:space="preserve">      ZX7TX1  S</v>
          </cell>
          <cell r="E46" t="str">
            <v>008503</v>
          </cell>
        </row>
        <row r="47">
          <cell r="B47" t="str">
            <v>683681</v>
          </cell>
          <cell r="C47" t="str">
            <v>AD-XT30+1000</v>
          </cell>
          <cell r="D47" t="str">
            <v xml:space="preserve">      ZX7TX2</v>
          </cell>
          <cell r="E47" t="str">
            <v>008503</v>
          </cell>
        </row>
        <row r="48">
          <cell r="B48" t="str">
            <v>683693</v>
          </cell>
          <cell r="C48" t="str">
            <v>AD-XT30+1000</v>
          </cell>
          <cell r="D48" t="str">
            <v xml:space="preserve">      ZX7TX7</v>
          </cell>
          <cell r="E48" t="str">
            <v>008503</v>
          </cell>
        </row>
        <row r="49">
          <cell r="B49" t="str">
            <v>669623</v>
          </cell>
          <cell r="C49" t="str">
            <v>AD-XT30+1000</v>
          </cell>
          <cell r="D49" t="str">
            <v xml:space="preserve">      FX10TX3</v>
          </cell>
          <cell r="E49" t="str">
            <v>008503</v>
          </cell>
        </row>
        <row r="50">
          <cell r="B50" t="str">
            <v>683700</v>
          </cell>
          <cell r="C50" t="str">
            <v>AD-XT30+1000</v>
          </cell>
          <cell r="D50" t="str">
            <v xml:space="preserve">      AT7TX2</v>
          </cell>
          <cell r="E50" t="str">
            <v>008503</v>
          </cell>
        </row>
        <row r="51">
          <cell r="B51" t="str">
            <v>683711</v>
          </cell>
          <cell r="C51" t="str">
            <v>AD-XT30+1000</v>
          </cell>
          <cell r="D51" t="str">
            <v xml:space="preserve">      AT7TX2  S</v>
          </cell>
          <cell r="E51" t="str">
            <v>008503</v>
          </cell>
        </row>
        <row r="52">
          <cell r="B52" t="str">
            <v>683723</v>
          </cell>
          <cell r="C52" t="str">
            <v>AD-XT30+1000</v>
          </cell>
          <cell r="D52" t="str">
            <v xml:space="preserve">      SL7TX2</v>
          </cell>
          <cell r="E52" t="str">
            <v>008503</v>
          </cell>
        </row>
        <row r="53">
          <cell r="B53" t="str">
            <v>683735</v>
          </cell>
          <cell r="C53" t="str">
            <v>AD-XT30+1000</v>
          </cell>
          <cell r="D53" t="str">
            <v xml:space="preserve">      SL7TX2  S</v>
          </cell>
          <cell r="E53" t="str">
            <v>008503</v>
          </cell>
        </row>
        <row r="54">
          <cell r="B54" t="str">
            <v>683747</v>
          </cell>
          <cell r="C54" t="str">
            <v>AD-XT30+1000</v>
          </cell>
          <cell r="D54" t="str">
            <v xml:space="preserve">      SL7TX7</v>
          </cell>
          <cell r="E54" t="str">
            <v>008503</v>
          </cell>
        </row>
        <row r="55">
          <cell r="B55" t="str">
            <v>679690</v>
          </cell>
          <cell r="C55" t="str">
            <v>AD-4833SU</v>
          </cell>
          <cell r="D55" t="str">
            <v>30+2  EX14TX2</v>
          </cell>
          <cell r="E55" t="str">
            <v>009001</v>
          </cell>
        </row>
        <row r="56">
          <cell r="B56" t="str">
            <v>685896</v>
          </cell>
          <cell r="C56" t="str">
            <v>AD-4833SU</v>
          </cell>
          <cell r="D56" t="str">
            <v>30+2  PO14TX2</v>
          </cell>
          <cell r="E56" t="str">
            <v>009001</v>
          </cell>
        </row>
        <row r="57">
          <cell r="B57" t="str">
            <v>685914</v>
          </cell>
          <cell r="C57" t="str">
            <v>AD-4833SU</v>
          </cell>
          <cell r="D57" t="str">
            <v>30+2  SP14TX2</v>
          </cell>
          <cell r="E57" t="str">
            <v>009001</v>
          </cell>
        </row>
        <row r="58">
          <cell r="B58" t="str">
            <v>679641</v>
          </cell>
          <cell r="C58" t="str">
            <v>AD-4833SU</v>
          </cell>
          <cell r="D58" t="str">
            <v>30+2  IT14TX1 SX</v>
          </cell>
          <cell r="E58" t="str">
            <v>009001</v>
          </cell>
        </row>
        <row r="59">
          <cell r="B59" t="str">
            <v>679630</v>
          </cell>
          <cell r="C59" t="str">
            <v>AD-4833SU</v>
          </cell>
          <cell r="D59" t="str">
            <v>30+2  IT14TX2  X</v>
          </cell>
          <cell r="E59" t="str">
            <v>009001</v>
          </cell>
        </row>
        <row r="60">
          <cell r="B60" t="str">
            <v>679744</v>
          </cell>
          <cell r="C60" t="str">
            <v>AD-4833SU</v>
          </cell>
          <cell r="D60" t="str">
            <v>30+2  ZX10TX5</v>
          </cell>
          <cell r="E60" t="str">
            <v>009001</v>
          </cell>
        </row>
        <row r="61">
          <cell r="B61" t="str">
            <v>679756</v>
          </cell>
          <cell r="C61" t="str">
            <v>AD-4833SU</v>
          </cell>
          <cell r="D61" t="str">
            <v>30+2  ZX14TX1 S</v>
          </cell>
          <cell r="E61" t="str">
            <v>009001</v>
          </cell>
        </row>
        <row r="62">
          <cell r="B62" t="str">
            <v>679720</v>
          </cell>
          <cell r="C62" t="str">
            <v>AD-4833SU</v>
          </cell>
          <cell r="D62" t="str">
            <v>30+2  ZX14TX2</v>
          </cell>
          <cell r="E62" t="str">
            <v>009001</v>
          </cell>
        </row>
        <row r="63">
          <cell r="B63" t="str">
            <v>679732</v>
          </cell>
          <cell r="C63" t="str">
            <v>AD-4833SU</v>
          </cell>
          <cell r="D63" t="str">
            <v>30+2  ZX14TX7</v>
          </cell>
          <cell r="E63" t="str">
            <v>009001</v>
          </cell>
        </row>
        <row r="64">
          <cell r="B64" t="str">
            <v>679549</v>
          </cell>
          <cell r="C64" t="str">
            <v>AD-4833SU</v>
          </cell>
          <cell r="D64" t="str">
            <v>30+2  FX10TX3  X</v>
          </cell>
          <cell r="E64" t="str">
            <v>009001</v>
          </cell>
        </row>
        <row r="65">
          <cell r="B65" t="str">
            <v>679550</v>
          </cell>
          <cell r="C65" t="str">
            <v>AD-4833SU</v>
          </cell>
          <cell r="D65" t="str">
            <v>30+2  FX10TX9  X</v>
          </cell>
          <cell r="E65" t="str">
            <v>009001</v>
          </cell>
        </row>
        <row r="66">
          <cell r="B66" t="str">
            <v>679847</v>
          </cell>
          <cell r="C66" t="str">
            <v>AD-4833SU</v>
          </cell>
          <cell r="D66" t="str">
            <v>30+2  AT14TX2</v>
          </cell>
          <cell r="E66" t="str">
            <v>009001</v>
          </cell>
        </row>
        <row r="67">
          <cell r="B67" t="str">
            <v>679859</v>
          </cell>
          <cell r="C67" t="str">
            <v>AD-4833SU</v>
          </cell>
          <cell r="D67" t="str">
            <v>30+2  AT14TX2 S</v>
          </cell>
          <cell r="E67" t="str">
            <v>009001</v>
          </cell>
        </row>
        <row r="68">
          <cell r="B68" t="str">
            <v>679707</v>
          </cell>
          <cell r="C68" t="str">
            <v>AD-4833SU</v>
          </cell>
          <cell r="D68" t="str">
            <v>30+4  EX14TX2</v>
          </cell>
          <cell r="E68" t="str">
            <v>009002</v>
          </cell>
        </row>
        <row r="69">
          <cell r="B69" t="str">
            <v>685902</v>
          </cell>
          <cell r="C69" t="str">
            <v>AD-4833SU</v>
          </cell>
          <cell r="D69" t="str">
            <v>30+4  PO14TX2</v>
          </cell>
          <cell r="E69" t="str">
            <v>009002</v>
          </cell>
        </row>
        <row r="70">
          <cell r="B70" t="str">
            <v>685926</v>
          </cell>
          <cell r="C70" t="str">
            <v>AD-4833SU</v>
          </cell>
          <cell r="D70" t="str">
            <v>30+4  SP14TX2</v>
          </cell>
          <cell r="E70" t="str">
            <v>009002</v>
          </cell>
        </row>
        <row r="71">
          <cell r="B71" t="str">
            <v>679665</v>
          </cell>
          <cell r="C71" t="str">
            <v>AD-4833SU</v>
          </cell>
          <cell r="D71" t="str">
            <v>30+4  IT14TX1 S</v>
          </cell>
          <cell r="E71" t="str">
            <v>009002</v>
          </cell>
        </row>
        <row r="72">
          <cell r="B72" t="str">
            <v>679653</v>
          </cell>
          <cell r="C72" t="str">
            <v>AD-4833SU</v>
          </cell>
          <cell r="D72" t="str">
            <v>30+4  IT14TX2</v>
          </cell>
          <cell r="E72" t="str">
            <v>009002</v>
          </cell>
        </row>
        <row r="73">
          <cell r="B73" t="str">
            <v>679781</v>
          </cell>
          <cell r="C73" t="str">
            <v>AD-4833SU</v>
          </cell>
          <cell r="D73" t="str">
            <v>30+4  ZX10TX5</v>
          </cell>
          <cell r="E73" t="str">
            <v>009002</v>
          </cell>
        </row>
        <row r="74">
          <cell r="B74" t="str">
            <v>679793</v>
          </cell>
          <cell r="C74" t="str">
            <v>AD-4833SU</v>
          </cell>
          <cell r="D74" t="str">
            <v>30+4  ZX14TX1 S</v>
          </cell>
          <cell r="E74" t="str">
            <v>009002</v>
          </cell>
        </row>
        <row r="75">
          <cell r="B75" t="str">
            <v>679768</v>
          </cell>
          <cell r="C75" t="str">
            <v>AD-4833SU</v>
          </cell>
          <cell r="D75" t="str">
            <v>30+4  ZX14TX2</v>
          </cell>
          <cell r="E75" t="str">
            <v>009002</v>
          </cell>
        </row>
        <row r="76">
          <cell r="B76" t="str">
            <v>679770</v>
          </cell>
          <cell r="C76" t="str">
            <v>AD-4833SU</v>
          </cell>
          <cell r="D76" t="str">
            <v>30+4  ZX14TX7</v>
          </cell>
          <cell r="E76" t="str">
            <v>009002</v>
          </cell>
        </row>
        <row r="77">
          <cell r="B77" t="str">
            <v>679574</v>
          </cell>
          <cell r="C77" t="str">
            <v>AD-4833SU</v>
          </cell>
          <cell r="D77" t="str">
            <v>30+4  FX10TX3  X</v>
          </cell>
          <cell r="E77" t="str">
            <v>009002</v>
          </cell>
        </row>
        <row r="78">
          <cell r="B78" t="str">
            <v>679860</v>
          </cell>
          <cell r="C78" t="str">
            <v>AD-4833SU</v>
          </cell>
          <cell r="D78" t="str">
            <v>30+4  AT14TX2</v>
          </cell>
          <cell r="E78" t="str">
            <v>009002</v>
          </cell>
        </row>
        <row r="79">
          <cell r="B79" t="str">
            <v>679872</v>
          </cell>
          <cell r="C79" t="str">
            <v>AD-4833SU</v>
          </cell>
          <cell r="D79" t="str">
            <v>30+4  AT14TX2 S</v>
          </cell>
          <cell r="E79" t="str">
            <v>009002</v>
          </cell>
        </row>
        <row r="80">
          <cell r="B80" t="str">
            <v>669234</v>
          </cell>
          <cell r="C80" t="str">
            <v>ACTOS</v>
          </cell>
          <cell r="D80" t="str">
            <v>15    EX14TX2</v>
          </cell>
          <cell r="E80" t="str">
            <v>010001</v>
          </cell>
        </row>
        <row r="81">
          <cell r="B81" t="str">
            <v>676512</v>
          </cell>
          <cell r="C81" t="str">
            <v>ACTOS</v>
          </cell>
          <cell r="D81" t="str">
            <v>15RP  EX14TX2</v>
          </cell>
          <cell r="E81" t="str">
            <v>010001</v>
          </cell>
        </row>
        <row r="82">
          <cell r="B82" t="str">
            <v>684995</v>
          </cell>
          <cell r="C82" t="str">
            <v>ACTOS DAITO</v>
          </cell>
          <cell r="D82" t="str">
            <v>15    EX14TX2</v>
          </cell>
          <cell r="E82" t="str">
            <v>010001</v>
          </cell>
        </row>
        <row r="83">
          <cell r="B83" t="str">
            <v>682561</v>
          </cell>
          <cell r="C83" t="str">
            <v>ACTOS DAITO</v>
          </cell>
          <cell r="D83" t="str">
            <v>15RP  EX14TX2</v>
          </cell>
          <cell r="E83" t="str">
            <v>010001</v>
          </cell>
        </row>
        <row r="84">
          <cell r="B84" t="str">
            <v>672075</v>
          </cell>
          <cell r="C84" t="str">
            <v>ACTOS LILLY</v>
          </cell>
          <cell r="D84" t="str">
            <v>15    EX1000T</v>
          </cell>
          <cell r="E84" t="str">
            <v>010001</v>
          </cell>
        </row>
        <row r="85">
          <cell r="B85" t="str">
            <v>673020</v>
          </cell>
          <cell r="C85" t="str">
            <v>ACTOS LILLY</v>
          </cell>
          <cell r="D85" t="str">
            <v>15    AX1000T</v>
          </cell>
          <cell r="E85" t="str">
            <v>010001</v>
          </cell>
        </row>
        <row r="86">
          <cell r="B86" t="str">
            <v>685768</v>
          </cell>
          <cell r="C86" t="str">
            <v>ACTOS</v>
          </cell>
          <cell r="D86" t="str">
            <v>15    BE14TX2</v>
          </cell>
          <cell r="E86" t="str">
            <v>010001</v>
          </cell>
        </row>
        <row r="87">
          <cell r="B87" t="str">
            <v>686396</v>
          </cell>
          <cell r="C87" t="str">
            <v>ACTOS</v>
          </cell>
          <cell r="D87" t="str">
            <v>15    BE14TX7</v>
          </cell>
          <cell r="E87" t="str">
            <v>010001</v>
          </cell>
        </row>
        <row r="88">
          <cell r="B88" t="str">
            <v>685884</v>
          </cell>
          <cell r="C88" t="str">
            <v>ACTOS AD4</v>
          </cell>
          <cell r="D88" t="str">
            <v>15    PO14TX1</v>
          </cell>
          <cell r="E88" t="str">
            <v>010001</v>
          </cell>
        </row>
        <row r="89">
          <cell r="B89" t="str">
            <v>670686</v>
          </cell>
          <cell r="C89" t="str">
            <v>ACTOS AD4</v>
          </cell>
          <cell r="D89" t="str">
            <v>15    PO14TX2</v>
          </cell>
          <cell r="E89" t="str">
            <v>010001</v>
          </cell>
        </row>
        <row r="90">
          <cell r="B90" t="str">
            <v>685781</v>
          </cell>
          <cell r="C90" t="str">
            <v>ACTOS</v>
          </cell>
          <cell r="D90" t="str">
            <v>15    LU14TX2</v>
          </cell>
          <cell r="E90" t="str">
            <v>010001</v>
          </cell>
        </row>
        <row r="91">
          <cell r="B91" t="str">
            <v>686414</v>
          </cell>
          <cell r="C91" t="str">
            <v>ACTOS</v>
          </cell>
          <cell r="D91" t="str">
            <v>15    LU14TX7</v>
          </cell>
          <cell r="E91" t="str">
            <v>010001</v>
          </cell>
        </row>
        <row r="92">
          <cell r="B92" t="str">
            <v>686128</v>
          </cell>
          <cell r="C92" t="str">
            <v>ACTOS</v>
          </cell>
          <cell r="D92" t="str">
            <v>15    DE14TX2</v>
          </cell>
          <cell r="E92" t="str">
            <v>010001</v>
          </cell>
        </row>
        <row r="93">
          <cell r="B93" t="str">
            <v>686130</v>
          </cell>
          <cell r="C93" t="str">
            <v>ACTOS</v>
          </cell>
          <cell r="D93" t="str">
            <v>15    DE14TX7</v>
          </cell>
          <cell r="E93" t="str">
            <v>010001</v>
          </cell>
        </row>
        <row r="94">
          <cell r="B94" t="str">
            <v>686165</v>
          </cell>
          <cell r="C94" t="str">
            <v>ACTOS</v>
          </cell>
          <cell r="D94" t="str">
            <v>15    NW14TX2</v>
          </cell>
          <cell r="E94" t="str">
            <v>010001</v>
          </cell>
        </row>
        <row r="95">
          <cell r="B95" t="str">
            <v>686177</v>
          </cell>
          <cell r="C95" t="str">
            <v>ACTOS</v>
          </cell>
          <cell r="D95" t="str">
            <v>15    NW14TX7</v>
          </cell>
          <cell r="E95" t="str">
            <v>010001</v>
          </cell>
        </row>
        <row r="96">
          <cell r="B96" t="str">
            <v>670352</v>
          </cell>
          <cell r="C96" t="str">
            <v>ACTOS AD4</v>
          </cell>
          <cell r="D96" t="str">
            <v>15    SP14TX2</v>
          </cell>
          <cell r="E96" t="str">
            <v>010001</v>
          </cell>
        </row>
        <row r="97">
          <cell r="B97" t="str">
            <v>670364</v>
          </cell>
          <cell r="C97" t="str">
            <v>ACTOS AD4</v>
          </cell>
          <cell r="D97" t="str">
            <v>15    SP14TX4</v>
          </cell>
          <cell r="E97" t="str">
            <v>010001</v>
          </cell>
        </row>
        <row r="98">
          <cell r="B98" t="str">
            <v>671228</v>
          </cell>
          <cell r="C98" t="str">
            <v>ACTOS</v>
          </cell>
          <cell r="D98" t="str">
            <v>15    UX1000T</v>
          </cell>
          <cell r="E98" t="str">
            <v>010001</v>
          </cell>
        </row>
        <row r="99">
          <cell r="B99" t="str">
            <v>674953</v>
          </cell>
          <cell r="C99" t="str">
            <v>ACTOS JUZEN</v>
          </cell>
          <cell r="D99" t="str">
            <v>15    UX1000T</v>
          </cell>
          <cell r="E99" t="str">
            <v>010001</v>
          </cell>
        </row>
        <row r="100">
          <cell r="B100" t="str">
            <v>685641</v>
          </cell>
          <cell r="C100" t="str">
            <v>ACTOS LONZA</v>
          </cell>
          <cell r="D100" t="str">
            <v>15    UX1000T</v>
          </cell>
          <cell r="E100" t="str">
            <v>010001</v>
          </cell>
        </row>
        <row r="101">
          <cell r="B101" t="str">
            <v>672452</v>
          </cell>
          <cell r="C101" t="str">
            <v>ACTOS</v>
          </cell>
          <cell r="D101" t="str">
            <v>15    IT14TX1  S</v>
          </cell>
          <cell r="E101" t="str">
            <v>010001</v>
          </cell>
        </row>
        <row r="102">
          <cell r="B102" t="str">
            <v>669210</v>
          </cell>
          <cell r="C102" t="str">
            <v>ACTOS</v>
          </cell>
          <cell r="D102" t="str">
            <v>15    IT14TX2</v>
          </cell>
          <cell r="E102" t="str">
            <v>010001</v>
          </cell>
        </row>
        <row r="103">
          <cell r="B103" t="str">
            <v>676524</v>
          </cell>
          <cell r="C103" t="str">
            <v>ACTOS</v>
          </cell>
          <cell r="D103" t="str">
            <v>15RP  IT14TX1  S</v>
          </cell>
          <cell r="E103" t="str">
            <v>010001</v>
          </cell>
        </row>
        <row r="104">
          <cell r="B104" t="str">
            <v>676536</v>
          </cell>
          <cell r="C104" t="str">
            <v>ACTOS</v>
          </cell>
          <cell r="D104" t="str">
            <v>15RP  IT14TX2</v>
          </cell>
          <cell r="E104" t="str">
            <v>010001</v>
          </cell>
        </row>
        <row r="105">
          <cell r="B105" t="str">
            <v>685008</v>
          </cell>
          <cell r="C105" t="str">
            <v>ACTOS DAITO</v>
          </cell>
          <cell r="D105" t="str">
            <v>15    IT14TX1 S</v>
          </cell>
          <cell r="E105" t="str">
            <v>010001</v>
          </cell>
        </row>
        <row r="106">
          <cell r="B106" t="str">
            <v>685010</v>
          </cell>
          <cell r="C106" t="str">
            <v>ACTOS DAITO</v>
          </cell>
          <cell r="D106" t="str">
            <v>15    IT14TX2</v>
          </cell>
          <cell r="E106" t="str">
            <v>010001</v>
          </cell>
        </row>
        <row r="107">
          <cell r="B107" t="str">
            <v>682573</v>
          </cell>
          <cell r="C107" t="str">
            <v>ACTOS DAITO</v>
          </cell>
          <cell r="D107" t="str">
            <v>15RP  IT14TX1  S</v>
          </cell>
          <cell r="E107" t="str">
            <v>010001</v>
          </cell>
        </row>
        <row r="108">
          <cell r="B108" t="str">
            <v>682585</v>
          </cell>
          <cell r="C108" t="str">
            <v>ACTOS DAITO</v>
          </cell>
          <cell r="D108" t="str">
            <v>15RP  IT14TX2</v>
          </cell>
          <cell r="E108" t="str">
            <v>010001</v>
          </cell>
        </row>
        <row r="109">
          <cell r="B109" t="str">
            <v>669155</v>
          </cell>
          <cell r="C109" t="str">
            <v>ACTOS</v>
          </cell>
          <cell r="D109" t="str">
            <v>15    ZX10TX5</v>
          </cell>
          <cell r="E109" t="str">
            <v>010001</v>
          </cell>
        </row>
        <row r="110">
          <cell r="B110" t="str">
            <v>669167</v>
          </cell>
          <cell r="C110" t="str">
            <v>ACTOS</v>
          </cell>
          <cell r="D110" t="str">
            <v>15    ZX14TX2</v>
          </cell>
          <cell r="E110" t="str">
            <v>010001</v>
          </cell>
        </row>
        <row r="111">
          <cell r="B111" t="str">
            <v>669180</v>
          </cell>
          <cell r="C111" t="str">
            <v>ACTOS</v>
          </cell>
          <cell r="D111" t="str">
            <v>15    ZX14TX7</v>
          </cell>
          <cell r="E111" t="str">
            <v>010001</v>
          </cell>
        </row>
        <row r="112">
          <cell r="B112" t="str">
            <v>682780</v>
          </cell>
          <cell r="C112" t="str">
            <v>ACTOS DAITO</v>
          </cell>
          <cell r="D112" t="str">
            <v>15    ZX10TX5</v>
          </cell>
          <cell r="E112" t="str">
            <v>010001</v>
          </cell>
        </row>
        <row r="113">
          <cell r="B113" t="str">
            <v>682792</v>
          </cell>
          <cell r="C113" t="str">
            <v>ACTOS DAITO</v>
          </cell>
          <cell r="D113" t="str">
            <v>15    ZX14TX2</v>
          </cell>
          <cell r="E113" t="str">
            <v>010001</v>
          </cell>
        </row>
        <row r="114">
          <cell r="B114" t="str">
            <v>682809</v>
          </cell>
          <cell r="C114" t="str">
            <v>ACTOS DAITO</v>
          </cell>
          <cell r="D114" t="str">
            <v>15    ZX14TX7</v>
          </cell>
          <cell r="E114" t="str">
            <v>010001</v>
          </cell>
        </row>
        <row r="115">
          <cell r="B115" t="str">
            <v>683840</v>
          </cell>
          <cell r="C115" t="str">
            <v>ACTOS</v>
          </cell>
          <cell r="D115" t="str">
            <v>15    FX10TX3  X</v>
          </cell>
          <cell r="E115" t="str">
            <v>010001</v>
          </cell>
        </row>
        <row r="116">
          <cell r="B116" t="str">
            <v>669192</v>
          </cell>
          <cell r="C116" t="str">
            <v>ACTOS</v>
          </cell>
          <cell r="D116" t="str">
            <v>15    FX14TX2</v>
          </cell>
          <cell r="E116" t="str">
            <v>010001</v>
          </cell>
        </row>
        <row r="117">
          <cell r="B117" t="str">
            <v>683838</v>
          </cell>
          <cell r="C117" t="str">
            <v>ACTOS</v>
          </cell>
          <cell r="D117" t="str">
            <v>15RP  FX10TX3  X</v>
          </cell>
          <cell r="E117" t="str">
            <v>010001</v>
          </cell>
        </row>
        <row r="118">
          <cell r="B118" t="str">
            <v>681209</v>
          </cell>
          <cell r="C118" t="str">
            <v>ACTOS</v>
          </cell>
          <cell r="D118" t="str">
            <v>15RP  FX10TX9  X</v>
          </cell>
          <cell r="E118" t="str">
            <v>010001</v>
          </cell>
        </row>
        <row r="119">
          <cell r="B119" t="str">
            <v>676573</v>
          </cell>
          <cell r="C119" t="str">
            <v>ACTOS</v>
          </cell>
          <cell r="D119" t="str">
            <v>15RP  FX14TX2</v>
          </cell>
          <cell r="E119" t="str">
            <v>010001</v>
          </cell>
        </row>
        <row r="120">
          <cell r="B120" t="str">
            <v>683220</v>
          </cell>
          <cell r="C120" t="str">
            <v>ACTOS DAITO</v>
          </cell>
          <cell r="D120" t="str">
            <v>15    FX14TX2</v>
          </cell>
          <cell r="E120" t="str">
            <v>010001</v>
          </cell>
        </row>
        <row r="121">
          <cell r="B121" t="str">
            <v>682950</v>
          </cell>
          <cell r="C121" t="str">
            <v>ACTOS DAITO</v>
          </cell>
          <cell r="D121" t="str">
            <v>15RP  FX10TX3  X</v>
          </cell>
          <cell r="E121" t="str">
            <v>010001</v>
          </cell>
        </row>
        <row r="122">
          <cell r="B122" t="str">
            <v>682615</v>
          </cell>
          <cell r="C122" t="str">
            <v>ACTOS DAITO</v>
          </cell>
          <cell r="D122" t="str">
            <v>15RP  FX10TX9  X</v>
          </cell>
          <cell r="E122" t="str">
            <v>010001</v>
          </cell>
        </row>
        <row r="123">
          <cell r="B123" t="str">
            <v>682597</v>
          </cell>
          <cell r="C123" t="str">
            <v>ACTOS DAITO</v>
          </cell>
          <cell r="D123" t="str">
            <v>15RP  FX14TX2</v>
          </cell>
          <cell r="E123" t="str">
            <v>010001</v>
          </cell>
        </row>
        <row r="124">
          <cell r="B124" t="str">
            <v>670236</v>
          </cell>
          <cell r="C124" t="str">
            <v>ACTOS</v>
          </cell>
          <cell r="D124" t="str">
            <v>15    AT14TX2</v>
          </cell>
          <cell r="E124" t="str">
            <v>010001</v>
          </cell>
        </row>
        <row r="125">
          <cell r="B125" t="str">
            <v>673110</v>
          </cell>
          <cell r="C125" t="str">
            <v>ACTOS</v>
          </cell>
          <cell r="D125" t="str">
            <v>15    AT14TX2  S</v>
          </cell>
          <cell r="E125" t="str">
            <v>010001</v>
          </cell>
        </row>
        <row r="126">
          <cell r="B126" t="str">
            <v>682810</v>
          </cell>
          <cell r="C126" t="str">
            <v>ACTOS DAITO</v>
          </cell>
          <cell r="D126" t="str">
            <v>15    AT14TX2</v>
          </cell>
          <cell r="E126" t="str">
            <v>010001</v>
          </cell>
        </row>
        <row r="127">
          <cell r="B127" t="str">
            <v>682822</v>
          </cell>
          <cell r="C127" t="str">
            <v>ACTOS DAITO</v>
          </cell>
          <cell r="D127" t="str">
            <v>15    AT14TX2  S</v>
          </cell>
          <cell r="E127" t="str">
            <v>010001</v>
          </cell>
        </row>
        <row r="128">
          <cell r="B128" t="str">
            <v>670418</v>
          </cell>
          <cell r="C128" t="str">
            <v>ACTOS</v>
          </cell>
          <cell r="D128" t="str">
            <v>15    SL14TX2</v>
          </cell>
          <cell r="E128" t="str">
            <v>010001</v>
          </cell>
        </row>
        <row r="129">
          <cell r="B129" t="str">
            <v>670420</v>
          </cell>
          <cell r="C129" t="str">
            <v>ACTOS</v>
          </cell>
          <cell r="D129" t="str">
            <v>15    SL14TX7</v>
          </cell>
          <cell r="E129" t="str">
            <v>010001</v>
          </cell>
        </row>
        <row r="130">
          <cell r="B130" t="str">
            <v>676615</v>
          </cell>
          <cell r="C130" t="str">
            <v>ACTOS</v>
          </cell>
          <cell r="D130" t="str">
            <v>15RP  SL14TX2</v>
          </cell>
          <cell r="E130" t="str">
            <v>010001</v>
          </cell>
        </row>
        <row r="131">
          <cell r="B131" t="str">
            <v>676627</v>
          </cell>
          <cell r="C131" t="str">
            <v>ACTOS</v>
          </cell>
          <cell r="D131" t="str">
            <v>15RP  SL14TX7</v>
          </cell>
          <cell r="E131" t="str">
            <v>010001</v>
          </cell>
        </row>
        <row r="132">
          <cell r="B132" t="str">
            <v>682627</v>
          </cell>
          <cell r="C132" t="str">
            <v>ACTOS DAITO</v>
          </cell>
          <cell r="D132" t="str">
            <v>15RP  SL14TX2</v>
          </cell>
          <cell r="E132" t="str">
            <v>010001</v>
          </cell>
        </row>
        <row r="133">
          <cell r="B133" t="str">
            <v>682639</v>
          </cell>
          <cell r="C133" t="str">
            <v>ACTOS DAITO</v>
          </cell>
          <cell r="D133" t="str">
            <v>15RP  SL14TX7</v>
          </cell>
          <cell r="E133" t="str">
            <v>010001</v>
          </cell>
        </row>
        <row r="134">
          <cell r="B134" t="str">
            <v>686062</v>
          </cell>
          <cell r="C134" t="str">
            <v>ACTOS</v>
          </cell>
          <cell r="D134" t="str">
            <v>15    SW14TX2</v>
          </cell>
          <cell r="E134" t="str">
            <v>010001</v>
          </cell>
        </row>
        <row r="135">
          <cell r="B135" t="str">
            <v>686074</v>
          </cell>
          <cell r="C135" t="str">
            <v>ACTOS</v>
          </cell>
          <cell r="D135" t="str">
            <v>15    SW14TX7</v>
          </cell>
          <cell r="E135" t="str">
            <v>010001</v>
          </cell>
        </row>
        <row r="136">
          <cell r="B136" t="str">
            <v>669349</v>
          </cell>
          <cell r="C136" t="str">
            <v>ACTOS</v>
          </cell>
          <cell r="D136" t="str">
            <v>30    EX14TX2</v>
          </cell>
          <cell r="E136" t="str">
            <v>010002</v>
          </cell>
        </row>
        <row r="137">
          <cell r="B137" t="str">
            <v>676639</v>
          </cell>
          <cell r="C137" t="str">
            <v>ACTOS</v>
          </cell>
          <cell r="D137" t="str">
            <v>30RP  EX14TX2</v>
          </cell>
          <cell r="E137" t="str">
            <v>010002</v>
          </cell>
        </row>
        <row r="138">
          <cell r="B138" t="str">
            <v>685021</v>
          </cell>
          <cell r="C138" t="str">
            <v>ACTOS DAITO</v>
          </cell>
          <cell r="D138" t="str">
            <v>30    EX14TX2</v>
          </cell>
          <cell r="E138" t="str">
            <v>010002</v>
          </cell>
        </row>
        <row r="139">
          <cell r="B139" t="str">
            <v>682640</v>
          </cell>
          <cell r="C139" t="str">
            <v>ACTOS DAITO</v>
          </cell>
          <cell r="D139" t="str">
            <v>30RP  EX14TX2</v>
          </cell>
          <cell r="E139" t="str">
            <v>010002</v>
          </cell>
        </row>
        <row r="140">
          <cell r="B140" t="str">
            <v>672099</v>
          </cell>
          <cell r="C140" t="str">
            <v>ACTOS LILLY</v>
          </cell>
          <cell r="D140" t="str">
            <v>30    EX1000T</v>
          </cell>
          <cell r="E140" t="str">
            <v>010002</v>
          </cell>
        </row>
        <row r="141">
          <cell r="B141" t="str">
            <v>673043</v>
          </cell>
          <cell r="C141" t="str">
            <v>ACTOS LILLY</v>
          </cell>
          <cell r="D141" t="str">
            <v>30    AX1000T</v>
          </cell>
          <cell r="E141" t="str">
            <v>010002</v>
          </cell>
        </row>
        <row r="142">
          <cell r="B142" t="str">
            <v>685770</v>
          </cell>
          <cell r="C142" t="str">
            <v>ACTOS</v>
          </cell>
          <cell r="D142" t="str">
            <v>30    BE14TX2</v>
          </cell>
          <cell r="E142" t="str">
            <v>010002</v>
          </cell>
        </row>
        <row r="143">
          <cell r="B143" t="str">
            <v>686402</v>
          </cell>
          <cell r="C143" t="str">
            <v>ACTOS</v>
          </cell>
          <cell r="D143" t="str">
            <v>30    BE14TX7</v>
          </cell>
          <cell r="E143" t="str">
            <v>010002</v>
          </cell>
        </row>
        <row r="144">
          <cell r="B144" t="str">
            <v>670704</v>
          </cell>
          <cell r="C144" t="str">
            <v>ACTOS AD4</v>
          </cell>
          <cell r="D144" t="str">
            <v>30    PO14TX2</v>
          </cell>
          <cell r="E144" t="str">
            <v>010002</v>
          </cell>
        </row>
        <row r="145">
          <cell r="B145" t="str">
            <v>685793</v>
          </cell>
          <cell r="C145" t="str">
            <v>ACTOS</v>
          </cell>
          <cell r="D145" t="str">
            <v>30    LU14TX2</v>
          </cell>
          <cell r="E145" t="str">
            <v>010002</v>
          </cell>
        </row>
        <row r="146">
          <cell r="B146" t="str">
            <v>686426</v>
          </cell>
          <cell r="C146" t="str">
            <v>ACTOS</v>
          </cell>
          <cell r="D146" t="str">
            <v>30    LU14TX7</v>
          </cell>
          <cell r="E146" t="str">
            <v>010002</v>
          </cell>
        </row>
        <row r="147">
          <cell r="B147" t="str">
            <v>686141</v>
          </cell>
          <cell r="C147" t="str">
            <v>ACTOS</v>
          </cell>
          <cell r="D147" t="str">
            <v>30    DE14TX2</v>
          </cell>
          <cell r="E147" t="str">
            <v>010002</v>
          </cell>
        </row>
        <row r="148">
          <cell r="B148" t="str">
            <v>686153</v>
          </cell>
          <cell r="C148" t="str">
            <v>ACTOS</v>
          </cell>
          <cell r="D148" t="str">
            <v>30    DE14TX7</v>
          </cell>
          <cell r="E148" t="str">
            <v>010002</v>
          </cell>
        </row>
        <row r="149">
          <cell r="B149" t="str">
            <v>686189</v>
          </cell>
          <cell r="C149" t="str">
            <v>ACTOS</v>
          </cell>
          <cell r="D149" t="str">
            <v>30    NW14TX2</v>
          </cell>
          <cell r="E149" t="str">
            <v>010002</v>
          </cell>
        </row>
        <row r="150">
          <cell r="B150" t="str">
            <v>686190</v>
          </cell>
          <cell r="C150" t="str">
            <v>ACTOS</v>
          </cell>
          <cell r="D150" t="str">
            <v>30    NW14TX7</v>
          </cell>
          <cell r="E150" t="str">
            <v>010002</v>
          </cell>
        </row>
        <row r="151">
          <cell r="B151" t="str">
            <v>670376</v>
          </cell>
          <cell r="C151" t="str">
            <v>ACTOS AD4</v>
          </cell>
          <cell r="D151" t="str">
            <v>30    SP14TX2</v>
          </cell>
          <cell r="E151" t="str">
            <v>010002</v>
          </cell>
        </row>
        <row r="152">
          <cell r="B152" t="str">
            <v>670388</v>
          </cell>
          <cell r="C152" t="str">
            <v>ACTOS AD4</v>
          </cell>
          <cell r="D152" t="str">
            <v>30    SP14TX4</v>
          </cell>
          <cell r="E152" t="str">
            <v>010002</v>
          </cell>
        </row>
        <row r="153">
          <cell r="B153" t="str">
            <v>683954</v>
          </cell>
          <cell r="C153" t="str">
            <v>ACTOS</v>
          </cell>
          <cell r="D153" t="str">
            <v>45    TX14TX7</v>
          </cell>
          <cell r="E153" t="str">
            <v>010002</v>
          </cell>
        </row>
        <row r="154">
          <cell r="B154" t="str">
            <v>671230</v>
          </cell>
          <cell r="C154" t="str">
            <v>ACTOS</v>
          </cell>
          <cell r="D154" t="str">
            <v>30    UX1000T</v>
          </cell>
          <cell r="E154" t="str">
            <v>010002</v>
          </cell>
        </row>
        <row r="155">
          <cell r="B155" t="str">
            <v>681933</v>
          </cell>
          <cell r="C155" t="str">
            <v>ACTOS JUZEN</v>
          </cell>
          <cell r="D155" t="str">
            <v>30    UX1000T</v>
          </cell>
          <cell r="E155" t="str">
            <v>010002</v>
          </cell>
        </row>
        <row r="156">
          <cell r="B156" t="str">
            <v>685653</v>
          </cell>
          <cell r="C156" t="str">
            <v>ACTOS LONZA</v>
          </cell>
          <cell r="D156" t="str">
            <v>30    UX1000T</v>
          </cell>
          <cell r="E156" t="str">
            <v>010002</v>
          </cell>
        </row>
        <row r="157">
          <cell r="B157" t="str">
            <v>673274</v>
          </cell>
          <cell r="C157" t="str">
            <v>ACTOS</v>
          </cell>
          <cell r="D157" t="str">
            <v>30    IT14TX1  S</v>
          </cell>
          <cell r="E157" t="str">
            <v>010002</v>
          </cell>
        </row>
        <row r="158">
          <cell r="B158" t="str">
            <v>669325</v>
          </cell>
          <cell r="C158" t="str">
            <v>ACTOS</v>
          </cell>
          <cell r="D158" t="str">
            <v>30    IT14TX2</v>
          </cell>
          <cell r="E158" t="str">
            <v>010002</v>
          </cell>
        </row>
        <row r="159">
          <cell r="B159" t="str">
            <v>676640</v>
          </cell>
          <cell r="C159" t="str">
            <v>ACTOS</v>
          </cell>
          <cell r="D159" t="str">
            <v>30RP  IT14TX1  S</v>
          </cell>
          <cell r="E159" t="str">
            <v>010002</v>
          </cell>
        </row>
        <row r="160">
          <cell r="B160" t="str">
            <v>676652</v>
          </cell>
          <cell r="C160" t="str">
            <v>ACTOS</v>
          </cell>
          <cell r="D160" t="str">
            <v>30RP  IT14TX2</v>
          </cell>
          <cell r="E160" t="str">
            <v>010002</v>
          </cell>
        </row>
        <row r="161">
          <cell r="B161" t="str">
            <v>685033</v>
          </cell>
          <cell r="C161" t="str">
            <v>ACTOS DAITO</v>
          </cell>
          <cell r="D161" t="str">
            <v>30    IT14TX1 S</v>
          </cell>
          <cell r="E161" t="str">
            <v>010002</v>
          </cell>
        </row>
        <row r="162">
          <cell r="B162" t="str">
            <v>685045</v>
          </cell>
          <cell r="C162" t="str">
            <v>ACTOS DAITO</v>
          </cell>
          <cell r="D162" t="str">
            <v>30    IT14TX2</v>
          </cell>
          <cell r="E162" t="str">
            <v>010002</v>
          </cell>
        </row>
        <row r="163">
          <cell r="B163" t="str">
            <v>682652</v>
          </cell>
          <cell r="C163" t="str">
            <v>ACTOS DAITO</v>
          </cell>
          <cell r="D163" t="str">
            <v>30RP  IT14TX1  S</v>
          </cell>
          <cell r="E163" t="str">
            <v>010002</v>
          </cell>
        </row>
        <row r="164">
          <cell r="B164" t="str">
            <v>682664</v>
          </cell>
          <cell r="C164" t="str">
            <v>ACTOS DAITO</v>
          </cell>
          <cell r="D164" t="str">
            <v>30RP  IT14TX2</v>
          </cell>
          <cell r="E164" t="str">
            <v>010002</v>
          </cell>
        </row>
        <row r="165">
          <cell r="B165" t="str">
            <v>669260</v>
          </cell>
          <cell r="C165" t="str">
            <v>ACTOS</v>
          </cell>
          <cell r="D165" t="str">
            <v>30    ZX10TX5</v>
          </cell>
          <cell r="E165" t="str">
            <v>010002</v>
          </cell>
        </row>
        <row r="166">
          <cell r="B166" t="str">
            <v>675143</v>
          </cell>
          <cell r="C166" t="str">
            <v>ACTOS</v>
          </cell>
          <cell r="D166" t="str">
            <v>30    ZX14TX1  S</v>
          </cell>
          <cell r="E166" t="str">
            <v>010002</v>
          </cell>
        </row>
        <row r="167">
          <cell r="B167" t="str">
            <v>669271</v>
          </cell>
          <cell r="C167" t="str">
            <v>ACTOS</v>
          </cell>
          <cell r="D167" t="str">
            <v>30    ZX14TX2</v>
          </cell>
          <cell r="E167" t="str">
            <v>010002</v>
          </cell>
        </row>
        <row r="168">
          <cell r="B168" t="str">
            <v>669295</v>
          </cell>
          <cell r="C168" t="str">
            <v>ACTOS</v>
          </cell>
          <cell r="D168" t="str">
            <v>30    ZX14TX7</v>
          </cell>
          <cell r="E168" t="str">
            <v>010002</v>
          </cell>
        </row>
        <row r="169">
          <cell r="B169" t="str">
            <v>682834</v>
          </cell>
          <cell r="C169" t="str">
            <v>ACTOS DAITO</v>
          </cell>
          <cell r="D169" t="str">
            <v>30    ZX10TX5</v>
          </cell>
          <cell r="E169" t="str">
            <v>010002</v>
          </cell>
        </row>
        <row r="170">
          <cell r="B170" t="str">
            <v>682846</v>
          </cell>
          <cell r="C170" t="str">
            <v>ACTOS DAITO</v>
          </cell>
          <cell r="D170" t="str">
            <v>30    ZX14TX1  S</v>
          </cell>
          <cell r="E170" t="str">
            <v>010002</v>
          </cell>
        </row>
        <row r="171">
          <cell r="B171" t="str">
            <v>682858</v>
          </cell>
          <cell r="C171" t="str">
            <v>ACTOS DAITO</v>
          </cell>
          <cell r="D171" t="str">
            <v>30    ZX14TX2</v>
          </cell>
          <cell r="E171" t="str">
            <v>010002</v>
          </cell>
        </row>
        <row r="172">
          <cell r="B172" t="str">
            <v>682860</v>
          </cell>
          <cell r="C172" t="str">
            <v>ACTOS DAITO</v>
          </cell>
          <cell r="D172" t="str">
            <v>30    ZX14TX7</v>
          </cell>
          <cell r="E172" t="str">
            <v>010002</v>
          </cell>
        </row>
        <row r="173">
          <cell r="B173" t="str">
            <v>683863</v>
          </cell>
          <cell r="C173" t="str">
            <v>ACTOS</v>
          </cell>
          <cell r="D173" t="str">
            <v>30    FX10TX3  X</v>
          </cell>
          <cell r="E173" t="str">
            <v>010002</v>
          </cell>
        </row>
        <row r="174">
          <cell r="B174" t="str">
            <v>669301</v>
          </cell>
          <cell r="C174" t="str">
            <v>ACTOS</v>
          </cell>
          <cell r="D174" t="str">
            <v>30    FX14TX2</v>
          </cell>
          <cell r="E174" t="str">
            <v>010002</v>
          </cell>
        </row>
        <row r="175">
          <cell r="B175" t="str">
            <v>683851</v>
          </cell>
          <cell r="C175" t="str">
            <v>ACTOS</v>
          </cell>
          <cell r="D175" t="str">
            <v>30RP  FX10TX3  X</v>
          </cell>
          <cell r="E175" t="str">
            <v>010002</v>
          </cell>
        </row>
        <row r="176">
          <cell r="B176" t="str">
            <v>681210</v>
          </cell>
          <cell r="C176" t="str">
            <v>ACTOS</v>
          </cell>
          <cell r="D176" t="str">
            <v>30RP  FX10TX9  X</v>
          </cell>
          <cell r="E176" t="str">
            <v>010002</v>
          </cell>
        </row>
        <row r="177">
          <cell r="B177" t="str">
            <v>676706</v>
          </cell>
          <cell r="C177" t="str">
            <v>ACTOS</v>
          </cell>
          <cell r="D177" t="str">
            <v>30RP  FX14TX2</v>
          </cell>
          <cell r="E177" t="str">
            <v>010002</v>
          </cell>
        </row>
        <row r="178">
          <cell r="B178" t="str">
            <v>682962</v>
          </cell>
          <cell r="C178" t="str">
            <v>ACTOS DAITO</v>
          </cell>
          <cell r="D178" t="str">
            <v>30RP  FX10TX3  X</v>
          </cell>
          <cell r="E178" t="str">
            <v>010002</v>
          </cell>
        </row>
        <row r="179">
          <cell r="B179" t="str">
            <v>682690</v>
          </cell>
          <cell r="C179" t="str">
            <v>ACTOS DAITO</v>
          </cell>
          <cell r="D179" t="str">
            <v>30RP  FX10TX9  X</v>
          </cell>
          <cell r="E179" t="str">
            <v>010002</v>
          </cell>
        </row>
        <row r="180">
          <cell r="B180" t="str">
            <v>682676</v>
          </cell>
          <cell r="C180" t="str">
            <v>ACTOS DAITO</v>
          </cell>
          <cell r="D180" t="str">
            <v>30RP  FX14TX2</v>
          </cell>
          <cell r="E180" t="str">
            <v>010002</v>
          </cell>
        </row>
        <row r="181">
          <cell r="B181" t="str">
            <v>670248</v>
          </cell>
          <cell r="C181" t="str">
            <v>ACTOS</v>
          </cell>
          <cell r="D181" t="str">
            <v>30    AT14TX2</v>
          </cell>
          <cell r="E181" t="str">
            <v>010002</v>
          </cell>
        </row>
        <row r="182">
          <cell r="B182" t="str">
            <v>671691</v>
          </cell>
          <cell r="C182" t="str">
            <v>ACTOS</v>
          </cell>
          <cell r="D182" t="str">
            <v>30    AT14TX2  S</v>
          </cell>
          <cell r="E182" t="str">
            <v>010002</v>
          </cell>
        </row>
        <row r="183">
          <cell r="B183" t="str">
            <v>682871</v>
          </cell>
          <cell r="C183" t="str">
            <v>ACTOS DAITO</v>
          </cell>
          <cell r="D183" t="str">
            <v>30    AT14TX2</v>
          </cell>
          <cell r="E183" t="str">
            <v>010002</v>
          </cell>
        </row>
        <row r="184">
          <cell r="B184" t="str">
            <v>682883</v>
          </cell>
          <cell r="C184" t="str">
            <v>ACTOS DAITO</v>
          </cell>
          <cell r="D184" t="str">
            <v>30    AT14TX2  S</v>
          </cell>
          <cell r="E184" t="str">
            <v>010002</v>
          </cell>
        </row>
        <row r="185">
          <cell r="B185" t="str">
            <v>670431</v>
          </cell>
          <cell r="C185" t="str">
            <v>ACTOS</v>
          </cell>
          <cell r="D185" t="str">
            <v>30    SL14TX2</v>
          </cell>
          <cell r="E185" t="str">
            <v>010002</v>
          </cell>
        </row>
        <row r="186">
          <cell r="B186" t="str">
            <v>670443</v>
          </cell>
          <cell r="C186" t="str">
            <v>ACTOS</v>
          </cell>
          <cell r="D186" t="str">
            <v>30    SL14TX7</v>
          </cell>
          <cell r="E186" t="str">
            <v>010002</v>
          </cell>
        </row>
        <row r="187">
          <cell r="B187" t="str">
            <v>676743</v>
          </cell>
          <cell r="C187" t="str">
            <v>ACTOS</v>
          </cell>
          <cell r="D187" t="str">
            <v>30RP  SL14TX2</v>
          </cell>
          <cell r="E187" t="str">
            <v>010002</v>
          </cell>
        </row>
        <row r="188">
          <cell r="B188" t="str">
            <v>676755</v>
          </cell>
          <cell r="C188" t="str">
            <v>ACTOS</v>
          </cell>
          <cell r="D188" t="str">
            <v>30RP  SL14TX7</v>
          </cell>
          <cell r="E188" t="str">
            <v>010002</v>
          </cell>
        </row>
        <row r="189">
          <cell r="B189" t="str">
            <v>682706</v>
          </cell>
          <cell r="C189" t="str">
            <v>ACTOS DAITO</v>
          </cell>
          <cell r="D189" t="str">
            <v>30RP  SL14TX2</v>
          </cell>
          <cell r="E189" t="str">
            <v>010002</v>
          </cell>
        </row>
        <row r="190">
          <cell r="B190" t="str">
            <v>682718</v>
          </cell>
          <cell r="C190" t="str">
            <v>ACTOS DAITO</v>
          </cell>
          <cell r="D190" t="str">
            <v>30RP  SL14TX7</v>
          </cell>
          <cell r="E190" t="str">
            <v>010002</v>
          </cell>
        </row>
        <row r="191">
          <cell r="B191" t="str">
            <v>686086</v>
          </cell>
          <cell r="C191" t="str">
            <v>ACTOS</v>
          </cell>
          <cell r="D191" t="str">
            <v>30    SW14TX2</v>
          </cell>
          <cell r="E191" t="str">
            <v>010002</v>
          </cell>
        </row>
        <row r="192">
          <cell r="B192" t="str">
            <v>686098</v>
          </cell>
          <cell r="C192" t="str">
            <v>ACTOS</v>
          </cell>
          <cell r="D192" t="str">
            <v>30    SW14TX7</v>
          </cell>
          <cell r="E192" t="str">
            <v>010002</v>
          </cell>
        </row>
        <row r="193">
          <cell r="B193" t="str">
            <v>669453</v>
          </cell>
          <cell r="C193" t="str">
            <v>ACTOS</v>
          </cell>
          <cell r="D193" t="str">
            <v>45    EX14TX2</v>
          </cell>
          <cell r="E193" t="str">
            <v>010003</v>
          </cell>
        </row>
        <row r="194">
          <cell r="B194" t="str">
            <v>676767</v>
          </cell>
          <cell r="C194" t="str">
            <v>ACTOS</v>
          </cell>
          <cell r="D194" t="str">
            <v>45RP  EX14TX2</v>
          </cell>
          <cell r="E194" t="str">
            <v>010003</v>
          </cell>
        </row>
        <row r="195">
          <cell r="B195" t="str">
            <v>685057</v>
          </cell>
          <cell r="C195" t="str">
            <v>ACTOS DAITO</v>
          </cell>
          <cell r="D195" t="str">
            <v>45    EX14TX2</v>
          </cell>
          <cell r="E195" t="str">
            <v>010003</v>
          </cell>
        </row>
        <row r="196">
          <cell r="B196" t="str">
            <v>682720</v>
          </cell>
          <cell r="C196" t="str">
            <v>ACTOS DAITO</v>
          </cell>
          <cell r="D196" t="str">
            <v>45RP  EX14TX2</v>
          </cell>
          <cell r="E196" t="str">
            <v>010003</v>
          </cell>
        </row>
        <row r="197">
          <cell r="B197" t="str">
            <v>672117</v>
          </cell>
          <cell r="C197" t="str">
            <v>ACTOS LILLY</v>
          </cell>
          <cell r="D197" t="str">
            <v>45    EX1000T</v>
          </cell>
          <cell r="E197" t="str">
            <v>010003</v>
          </cell>
        </row>
        <row r="198">
          <cell r="B198" t="str">
            <v>673067</v>
          </cell>
          <cell r="C198" t="str">
            <v>ACTOS LILLY</v>
          </cell>
          <cell r="D198" t="str">
            <v>45    AX1000T</v>
          </cell>
          <cell r="E198" t="str">
            <v>010003</v>
          </cell>
        </row>
        <row r="199">
          <cell r="B199" t="str">
            <v>670728</v>
          </cell>
          <cell r="C199" t="str">
            <v>ACTOS AD4</v>
          </cell>
          <cell r="D199" t="str">
            <v>45    PO14TX2</v>
          </cell>
          <cell r="E199" t="str">
            <v>010003</v>
          </cell>
        </row>
        <row r="200">
          <cell r="B200" t="str">
            <v>671241</v>
          </cell>
          <cell r="C200" t="str">
            <v>ACTOS</v>
          </cell>
          <cell r="D200" t="str">
            <v>45    UX1000T</v>
          </cell>
          <cell r="E200" t="str">
            <v>010003</v>
          </cell>
        </row>
        <row r="201">
          <cell r="B201" t="str">
            <v>681945</v>
          </cell>
          <cell r="C201" t="str">
            <v>ACTOS JUZEN</v>
          </cell>
          <cell r="D201" t="str">
            <v>45    UX1000T</v>
          </cell>
          <cell r="E201" t="str">
            <v>010003</v>
          </cell>
        </row>
        <row r="202">
          <cell r="B202" t="str">
            <v>685665</v>
          </cell>
          <cell r="C202" t="str">
            <v>ACTOS LONZA</v>
          </cell>
          <cell r="D202" t="str">
            <v>45    UX1000T</v>
          </cell>
          <cell r="E202" t="str">
            <v>010003</v>
          </cell>
        </row>
        <row r="203">
          <cell r="B203" t="str">
            <v>669374</v>
          </cell>
          <cell r="C203" t="str">
            <v>ACTOS</v>
          </cell>
          <cell r="D203" t="str">
            <v>45    ZX10TX5</v>
          </cell>
          <cell r="E203" t="str">
            <v>010003</v>
          </cell>
        </row>
        <row r="204">
          <cell r="B204" t="str">
            <v>669398</v>
          </cell>
          <cell r="C204" t="str">
            <v>ACTOS</v>
          </cell>
          <cell r="D204" t="str">
            <v>45    ZX14TX1  S</v>
          </cell>
          <cell r="E204" t="str">
            <v>010003</v>
          </cell>
        </row>
        <row r="205">
          <cell r="B205" t="str">
            <v>669386</v>
          </cell>
          <cell r="C205" t="str">
            <v>ACTOS</v>
          </cell>
          <cell r="D205" t="str">
            <v>45    ZX14TX2</v>
          </cell>
          <cell r="E205" t="str">
            <v>010003</v>
          </cell>
        </row>
        <row r="206">
          <cell r="B206" t="str">
            <v>669404</v>
          </cell>
          <cell r="C206" t="str">
            <v>ACTOS</v>
          </cell>
          <cell r="D206" t="str">
            <v>45    ZX14TX7</v>
          </cell>
          <cell r="E206" t="str">
            <v>010003</v>
          </cell>
        </row>
        <row r="207">
          <cell r="B207" t="str">
            <v>682895</v>
          </cell>
          <cell r="C207" t="str">
            <v>ACTOS DAITO</v>
          </cell>
          <cell r="D207" t="str">
            <v>45    ZX10TX5</v>
          </cell>
          <cell r="E207" t="str">
            <v>010003</v>
          </cell>
        </row>
        <row r="208">
          <cell r="B208" t="str">
            <v>682901</v>
          </cell>
          <cell r="C208" t="str">
            <v>ACTOS DAITO</v>
          </cell>
          <cell r="D208" t="str">
            <v>45    ZX14TX1  S</v>
          </cell>
          <cell r="E208" t="str">
            <v>010003</v>
          </cell>
        </row>
        <row r="209">
          <cell r="B209" t="str">
            <v>682913</v>
          </cell>
          <cell r="C209" t="str">
            <v>ACTOS DAITO</v>
          </cell>
          <cell r="D209" t="str">
            <v>45    ZX14TX2</v>
          </cell>
          <cell r="E209" t="str">
            <v>010003</v>
          </cell>
        </row>
        <row r="210">
          <cell r="B210" t="str">
            <v>682925</v>
          </cell>
          <cell r="C210" t="str">
            <v>ACTOS DAITO</v>
          </cell>
          <cell r="D210" t="str">
            <v>45    ZX14TX7</v>
          </cell>
          <cell r="E210" t="str">
            <v>010003</v>
          </cell>
        </row>
        <row r="211">
          <cell r="B211" t="str">
            <v>670250</v>
          </cell>
          <cell r="C211" t="str">
            <v>ACTOS</v>
          </cell>
          <cell r="D211" t="str">
            <v>45    AT14TX2</v>
          </cell>
          <cell r="E211" t="str">
            <v>010003</v>
          </cell>
        </row>
        <row r="212">
          <cell r="B212" t="str">
            <v>675064</v>
          </cell>
          <cell r="C212" t="str">
            <v>ACTOS</v>
          </cell>
          <cell r="D212" t="str">
            <v>45    AT14TX2 S</v>
          </cell>
          <cell r="E212" t="str">
            <v>010003</v>
          </cell>
        </row>
        <row r="213">
          <cell r="B213" t="str">
            <v>682937</v>
          </cell>
          <cell r="C213" t="str">
            <v>ACTOS DAITO</v>
          </cell>
          <cell r="D213" t="str">
            <v>45    AT14TX2</v>
          </cell>
          <cell r="E213" t="str">
            <v>010003</v>
          </cell>
        </row>
        <row r="214">
          <cell r="B214" t="str">
            <v>682949</v>
          </cell>
          <cell r="C214" t="str">
            <v>ACTOS DAITO</v>
          </cell>
          <cell r="D214" t="str">
            <v>45    AT14TX2 S</v>
          </cell>
          <cell r="E214" t="str">
            <v>010003</v>
          </cell>
        </row>
        <row r="215">
          <cell r="B215" t="str">
            <v>670455</v>
          </cell>
          <cell r="C215" t="str">
            <v>ACTOS</v>
          </cell>
          <cell r="D215" t="str">
            <v>45    SL14TX2</v>
          </cell>
          <cell r="E215" t="str">
            <v>010003</v>
          </cell>
        </row>
        <row r="216">
          <cell r="B216" t="str">
            <v>670467</v>
          </cell>
          <cell r="C216" t="str">
            <v>ACTOS</v>
          </cell>
          <cell r="D216" t="str">
            <v>45    SL14TX7</v>
          </cell>
          <cell r="E216" t="str">
            <v>010003</v>
          </cell>
        </row>
        <row r="217">
          <cell r="B217" t="str">
            <v>676895</v>
          </cell>
          <cell r="C217" t="str">
            <v>ACTOS</v>
          </cell>
          <cell r="D217" t="str">
            <v>45RP  SL14TX2</v>
          </cell>
          <cell r="E217" t="str">
            <v>010003</v>
          </cell>
        </row>
        <row r="218">
          <cell r="B218" t="str">
            <v>676901</v>
          </cell>
          <cell r="C218" t="str">
            <v>ACTOS</v>
          </cell>
          <cell r="D218" t="str">
            <v>45RP  SL14TX7</v>
          </cell>
          <cell r="E218" t="str">
            <v>010003</v>
          </cell>
        </row>
        <row r="219">
          <cell r="B219" t="str">
            <v>682767</v>
          </cell>
          <cell r="C219" t="str">
            <v>ACTOS DAITO</v>
          </cell>
          <cell r="D219" t="str">
            <v>45RP  SL14TX2</v>
          </cell>
          <cell r="E219" t="str">
            <v>010003</v>
          </cell>
        </row>
        <row r="220">
          <cell r="B220" t="str">
            <v>682779</v>
          </cell>
          <cell r="C220" t="str">
            <v>ACTOS DAITO</v>
          </cell>
          <cell r="D220" t="str">
            <v>45RP  SL14TX7</v>
          </cell>
          <cell r="E220" t="str">
            <v>010003</v>
          </cell>
        </row>
        <row r="221">
          <cell r="B221" t="str">
            <v>686104</v>
          </cell>
          <cell r="C221" t="str">
            <v>ACTOS</v>
          </cell>
          <cell r="D221" t="str">
            <v>45    SW14TX7</v>
          </cell>
          <cell r="E221" t="str">
            <v>010003</v>
          </cell>
        </row>
        <row r="222">
          <cell r="B222" t="str">
            <v>669507</v>
          </cell>
          <cell r="C222" t="str">
            <v>AG1749GRNUL</v>
          </cell>
          <cell r="D222" t="str">
            <v xml:space="preserve">      EX1KG</v>
          </cell>
          <cell r="E222" t="str">
            <v>010100</v>
          </cell>
        </row>
        <row r="223">
          <cell r="B223" t="str">
            <v>673687</v>
          </cell>
          <cell r="C223" t="str">
            <v>AG1749GRNUL</v>
          </cell>
          <cell r="D223" t="str">
            <v>FR    EX1KG</v>
          </cell>
          <cell r="E223" t="str">
            <v>010100</v>
          </cell>
        </row>
        <row r="224">
          <cell r="B224" t="str">
            <v>673900</v>
          </cell>
          <cell r="C224" t="str">
            <v>AG1749GRNUL</v>
          </cell>
          <cell r="D224" t="str">
            <v>FR    PO1KG</v>
          </cell>
          <cell r="E224" t="str">
            <v>010100</v>
          </cell>
        </row>
        <row r="225">
          <cell r="B225" t="str">
            <v>684442</v>
          </cell>
          <cell r="C225" t="str">
            <v>AG1749GRNUL</v>
          </cell>
          <cell r="D225" t="str">
            <v xml:space="preserve">      UX1KG</v>
          </cell>
          <cell r="E225" t="str">
            <v>010100</v>
          </cell>
        </row>
        <row r="226">
          <cell r="B226" t="str">
            <v>673766</v>
          </cell>
          <cell r="C226" t="str">
            <v>AG1749GRNUL</v>
          </cell>
          <cell r="D226" t="str">
            <v>FR    IT1KG</v>
          </cell>
          <cell r="E226" t="str">
            <v>010100</v>
          </cell>
        </row>
        <row r="227">
          <cell r="B227" t="str">
            <v>674163</v>
          </cell>
          <cell r="C227" t="str">
            <v>AG1749GRNUL</v>
          </cell>
          <cell r="D227" t="str">
            <v xml:space="preserve">      FX1KG</v>
          </cell>
          <cell r="E227" t="str">
            <v>010100</v>
          </cell>
        </row>
        <row r="228">
          <cell r="B228" t="str">
            <v>679355</v>
          </cell>
          <cell r="C228" t="str">
            <v>AG1749OD TIL</v>
          </cell>
          <cell r="D228" t="str">
            <v>15  UKEX1000T  X</v>
          </cell>
          <cell r="E228" t="str">
            <v>010201</v>
          </cell>
        </row>
        <row r="229">
          <cell r="B229" t="str">
            <v>680503</v>
          </cell>
          <cell r="C229" t="str">
            <v>AG-OD TPCFIS</v>
          </cell>
          <cell r="D229" t="str">
            <v>15  UKEX1000T  X</v>
          </cell>
          <cell r="E229" t="str">
            <v>010201</v>
          </cell>
        </row>
        <row r="230">
          <cell r="B230" t="str">
            <v>684351</v>
          </cell>
          <cell r="C230" t="str">
            <v>AG-OD15TIL</v>
          </cell>
          <cell r="D230" t="str">
            <v>DEBOSS UKAX1000T</v>
          </cell>
          <cell r="E230" t="str">
            <v>010201</v>
          </cell>
        </row>
        <row r="231">
          <cell r="B231" t="str">
            <v>683425</v>
          </cell>
          <cell r="C231" t="str">
            <v>AG-OD15TIL</v>
          </cell>
          <cell r="D231" t="str">
            <v>DEBOSS UKEX1000T</v>
          </cell>
          <cell r="E231" t="str">
            <v>010201</v>
          </cell>
        </row>
        <row r="232">
          <cell r="B232" t="str">
            <v>683383</v>
          </cell>
          <cell r="C232" t="str">
            <v>AG-OD15TIL F</v>
          </cell>
          <cell r="D232" t="str">
            <v>DEBOSS UKEX1000T</v>
          </cell>
          <cell r="E232" t="str">
            <v>010201</v>
          </cell>
        </row>
        <row r="233">
          <cell r="B233" t="str">
            <v>684340</v>
          </cell>
          <cell r="C233" t="str">
            <v>AG-OD15TPC F</v>
          </cell>
          <cell r="D233" t="str">
            <v>DEBOSS UKAX1000T</v>
          </cell>
          <cell r="E233" t="str">
            <v>010201</v>
          </cell>
        </row>
        <row r="234">
          <cell r="B234" t="str">
            <v>683395</v>
          </cell>
          <cell r="C234" t="str">
            <v>AG-OD15TPC F</v>
          </cell>
          <cell r="D234" t="str">
            <v>DEBOSS UKEX1000T</v>
          </cell>
          <cell r="E234" t="str">
            <v>010201</v>
          </cell>
        </row>
        <row r="235">
          <cell r="B235" t="str">
            <v>683449</v>
          </cell>
          <cell r="C235" t="str">
            <v>AG-OD15TIL</v>
          </cell>
          <cell r="D235" t="str">
            <v>DEBOSSBL2GX7TX18</v>
          </cell>
          <cell r="E235" t="str">
            <v>010201</v>
          </cell>
        </row>
        <row r="236">
          <cell r="B236" t="str">
            <v>683048</v>
          </cell>
          <cell r="C236" t="str">
            <v>AG-OD15TIL F</v>
          </cell>
          <cell r="D236" t="str">
            <v>DEBOSSBL2GX7TX18</v>
          </cell>
          <cell r="E236" t="str">
            <v>010201</v>
          </cell>
        </row>
        <row r="237">
          <cell r="B237" t="str">
            <v>683050</v>
          </cell>
          <cell r="C237" t="str">
            <v>AG-OD15TPC F</v>
          </cell>
          <cell r="D237" t="str">
            <v>DEBOSSBL2GX7TX18</v>
          </cell>
          <cell r="E237" t="str">
            <v>010201</v>
          </cell>
        </row>
        <row r="238">
          <cell r="B238" t="str">
            <v>683462</v>
          </cell>
          <cell r="C238" t="str">
            <v>AG-OD15TIL</v>
          </cell>
          <cell r="D238" t="str">
            <v>DEBOSSBL2PO7TX18</v>
          </cell>
          <cell r="E238" t="str">
            <v>010201</v>
          </cell>
        </row>
        <row r="239">
          <cell r="B239" t="str">
            <v>682998</v>
          </cell>
          <cell r="C239" t="str">
            <v>AG-OD15TIL F</v>
          </cell>
          <cell r="D239" t="str">
            <v>DEBOSSBL2PO7TX18</v>
          </cell>
          <cell r="E239" t="str">
            <v>010201</v>
          </cell>
        </row>
        <row r="240">
          <cell r="B240" t="str">
            <v>683000</v>
          </cell>
          <cell r="C240" t="str">
            <v>AG-OD15TPC F</v>
          </cell>
          <cell r="D240" t="str">
            <v>DEBOSSBL2PO7TX18</v>
          </cell>
          <cell r="E240" t="str">
            <v>010201</v>
          </cell>
        </row>
        <row r="241">
          <cell r="B241" t="str">
            <v>683486</v>
          </cell>
          <cell r="C241" t="str">
            <v>AG-OD15TIL</v>
          </cell>
          <cell r="D241" t="str">
            <v>DEBOSSBL2SP7TX18</v>
          </cell>
          <cell r="E241" t="str">
            <v>010201</v>
          </cell>
        </row>
        <row r="242">
          <cell r="B242" t="str">
            <v>683085</v>
          </cell>
          <cell r="C242" t="str">
            <v>AG-OD15TIL F</v>
          </cell>
          <cell r="D242" t="str">
            <v>DEBOSSBL2SP7TX18</v>
          </cell>
          <cell r="E242" t="str">
            <v>010201</v>
          </cell>
        </row>
        <row r="243">
          <cell r="B243" t="str">
            <v>683097</v>
          </cell>
          <cell r="C243" t="str">
            <v>AG-OD15TPC F</v>
          </cell>
          <cell r="D243" t="str">
            <v>DEBOSSBL2SP7TX18</v>
          </cell>
          <cell r="E243" t="str">
            <v>010201</v>
          </cell>
        </row>
        <row r="244">
          <cell r="B244" t="str">
            <v>677000</v>
          </cell>
          <cell r="C244" t="str">
            <v>AG-1749 OD15</v>
          </cell>
          <cell r="D244" t="str">
            <v>DEBOSSUX1000T</v>
          </cell>
          <cell r="E244" t="str">
            <v>010201</v>
          </cell>
        </row>
        <row r="245">
          <cell r="B245" t="str">
            <v>682147</v>
          </cell>
          <cell r="C245" t="str">
            <v>AG-OD 15 SAT</v>
          </cell>
          <cell r="D245" t="str">
            <v>DEBOSSUX1000T</v>
          </cell>
          <cell r="E245" t="str">
            <v>010201</v>
          </cell>
        </row>
        <row r="246">
          <cell r="B246" t="str">
            <v>679343</v>
          </cell>
          <cell r="C246" t="str">
            <v>AG-OD 15 TIL</v>
          </cell>
          <cell r="D246" t="str">
            <v>DEBOSSUX1000T</v>
          </cell>
          <cell r="E246" t="str">
            <v>010201</v>
          </cell>
        </row>
        <row r="247">
          <cell r="B247" t="str">
            <v>686232</v>
          </cell>
          <cell r="C247" t="str">
            <v>AG-OD15 TIL</v>
          </cell>
          <cell r="D247" t="str">
            <v>DEBOSSGEUX1000T</v>
          </cell>
          <cell r="E247" t="str">
            <v>010201</v>
          </cell>
        </row>
        <row r="248">
          <cell r="B248" t="str">
            <v>686220</v>
          </cell>
          <cell r="C248" t="str">
            <v>AG-OD15 TIL</v>
          </cell>
          <cell r="D248" t="str">
            <v>DEBOSSOTCUX1000T</v>
          </cell>
          <cell r="E248" t="str">
            <v>010201</v>
          </cell>
        </row>
        <row r="249">
          <cell r="B249" t="str">
            <v>685823</v>
          </cell>
          <cell r="C249" t="str">
            <v>AG-OD15SAT F</v>
          </cell>
          <cell r="D249" t="str">
            <v>DEBOSSGEUX1000T</v>
          </cell>
          <cell r="E249" t="str">
            <v>010201</v>
          </cell>
        </row>
        <row r="250">
          <cell r="B250" t="str">
            <v>685847</v>
          </cell>
          <cell r="C250" t="str">
            <v>AG-OD15SAT F</v>
          </cell>
          <cell r="D250" t="str">
            <v>DEBOSSOTCUX1000T</v>
          </cell>
          <cell r="E250" t="str">
            <v>010201</v>
          </cell>
        </row>
        <row r="251">
          <cell r="B251" t="str">
            <v>682159</v>
          </cell>
          <cell r="C251" t="str">
            <v>AG-OD15SAT F</v>
          </cell>
          <cell r="D251" t="str">
            <v>DEBOSSUX1000T</v>
          </cell>
          <cell r="E251" t="str">
            <v>010201</v>
          </cell>
        </row>
        <row r="252">
          <cell r="B252" t="str">
            <v>680357</v>
          </cell>
          <cell r="C252" t="str">
            <v>AG-OD15TIL F</v>
          </cell>
          <cell r="D252" t="str">
            <v>DEBOSSUX1000T</v>
          </cell>
          <cell r="E252" t="str">
            <v>010201</v>
          </cell>
        </row>
        <row r="253">
          <cell r="B253" t="str">
            <v>680485</v>
          </cell>
          <cell r="C253" t="str">
            <v>AG-OD15TPC F</v>
          </cell>
          <cell r="D253" t="str">
            <v>DEBOSSUX1000T</v>
          </cell>
          <cell r="E253" t="str">
            <v>010201</v>
          </cell>
        </row>
        <row r="254">
          <cell r="B254" t="str">
            <v>685082</v>
          </cell>
          <cell r="C254" t="str">
            <v>AG-OD15TIL</v>
          </cell>
          <cell r="D254" t="str">
            <v>DEB BL2STIT7TX18</v>
          </cell>
          <cell r="E254" t="str">
            <v>010201</v>
          </cell>
        </row>
        <row r="255">
          <cell r="B255" t="str">
            <v>683504</v>
          </cell>
          <cell r="C255" t="str">
            <v>AG-OD15TIL</v>
          </cell>
          <cell r="D255" t="str">
            <v>DEBOSSIT1000T</v>
          </cell>
          <cell r="E255" t="str">
            <v>010201</v>
          </cell>
        </row>
        <row r="256">
          <cell r="B256" t="str">
            <v>683127</v>
          </cell>
          <cell r="C256" t="str">
            <v>AG-OD15TIL F</v>
          </cell>
          <cell r="D256" t="str">
            <v>DEBOSSIT1000T</v>
          </cell>
          <cell r="E256" t="str">
            <v>010201</v>
          </cell>
        </row>
        <row r="257">
          <cell r="B257" t="str">
            <v>684284</v>
          </cell>
          <cell r="C257" t="str">
            <v>AG-OD15TPC F</v>
          </cell>
          <cell r="D257" t="str">
            <v>DEBOSSIT1000T</v>
          </cell>
          <cell r="E257" t="str">
            <v>010201</v>
          </cell>
        </row>
        <row r="258">
          <cell r="B258" t="str">
            <v>684326</v>
          </cell>
          <cell r="C258" t="str">
            <v>AG-OD 15 KKD</v>
          </cell>
          <cell r="D258" t="str">
            <v>DEBOSSBL2FX7TX18</v>
          </cell>
          <cell r="E258" t="str">
            <v>010201</v>
          </cell>
        </row>
        <row r="259">
          <cell r="B259" t="str">
            <v>684302</v>
          </cell>
          <cell r="C259" t="str">
            <v>AG-OD15TIL</v>
          </cell>
          <cell r="D259" t="str">
            <v>DEBOSSBL2FX7TX18</v>
          </cell>
          <cell r="E259" t="str">
            <v>010201</v>
          </cell>
        </row>
        <row r="260">
          <cell r="B260" t="str">
            <v>670030</v>
          </cell>
          <cell r="C260" t="str">
            <v>AG-1749 OD</v>
          </cell>
          <cell r="D260" t="str">
            <v>15    LX1000T</v>
          </cell>
          <cell r="E260" t="str">
            <v>010201</v>
          </cell>
        </row>
        <row r="261">
          <cell r="B261" t="str">
            <v>679458</v>
          </cell>
          <cell r="C261" t="str">
            <v>AG1749OD TIL</v>
          </cell>
          <cell r="D261" t="str">
            <v>30  UKEX1000T  X</v>
          </cell>
          <cell r="E261" t="str">
            <v>010203</v>
          </cell>
        </row>
        <row r="262">
          <cell r="B262" t="str">
            <v>680590</v>
          </cell>
          <cell r="C262" t="str">
            <v>AG-OD TPCFIS</v>
          </cell>
          <cell r="D262" t="str">
            <v>30  UKEX1000T  X</v>
          </cell>
          <cell r="E262" t="str">
            <v>010203</v>
          </cell>
        </row>
        <row r="263">
          <cell r="B263" t="str">
            <v>684375</v>
          </cell>
          <cell r="C263" t="str">
            <v>AG-OD30TIL</v>
          </cell>
          <cell r="D263" t="str">
            <v>DEBOSS UKAX1000T</v>
          </cell>
          <cell r="E263" t="str">
            <v>010203</v>
          </cell>
        </row>
        <row r="264">
          <cell r="B264" t="str">
            <v>683437</v>
          </cell>
          <cell r="C264" t="str">
            <v>AG-OD30TIL</v>
          </cell>
          <cell r="D264" t="str">
            <v>DEBOSS UKEX1000T</v>
          </cell>
          <cell r="E264" t="str">
            <v>010203</v>
          </cell>
        </row>
        <row r="265">
          <cell r="B265" t="str">
            <v>683401</v>
          </cell>
          <cell r="C265" t="str">
            <v>AG-OD30TIL F</v>
          </cell>
          <cell r="D265" t="str">
            <v>DEBOSS UKEX1000T</v>
          </cell>
          <cell r="E265" t="str">
            <v>010203</v>
          </cell>
        </row>
        <row r="266">
          <cell r="B266" t="str">
            <v>684363</v>
          </cell>
          <cell r="C266" t="str">
            <v>AG-OD30TPC F</v>
          </cell>
          <cell r="D266" t="str">
            <v>DEBOSS UKAX1000T</v>
          </cell>
          <cell r="E266" t="str">
            <v>010203</v>
          </cell>
        </row>
        <row r="267">
          <cell r="B267" t="str">
            <v>683413</v>
          </cell>
          <cell r="C267" t="str">
            <v>AG-OD30TPC F</v>
          </cell>
          <cell r="D267" t="str">
            <v>DEBOSS UKEX1000T</v>
          </cell>
          <cell r="E267" t="str">
            <v>010203</v>
          </cell>
        </row>
        <row r="268">
          <cell r="B268" t="str">
            <v>683450</v>
          </cell>
          <cell r="C268" t="str">
            <v>AG-OD30TIL</v>
          </cell>
          <cell r="D268" t="str">
            <v>DEBOSSBL2GX7TX16</v>
          </cell>
          <cell r="E268" t="str">
            <v>010203</v>
          </cell>
        </row>
        <row r="269">
          <cell r="B269" t="str">
            <v>683061</v>
          </cell>
          <cell r="C269" t="str">
            <v>AG-OD30TIL F</v>
          </cell>
          <cell r="D269" t="str">
            <v>DEBOSSBL2GX7TX16</v>
          </cell>
          <cell r="E269" t="str">
            <v>010203</v>
          </cell>
        </row>
        <row r="270">
          <cell r="B270" t="str">
            <v>683073</v>
          </cell>
          <cell r="C270" t="str">
            <v>AG-OD30TPC F</v>
          </cell>
          <cell r="D270" t="str">
            <v>DEBOSSBL2GX7TX16</v>
          </cell>
          <cell r="E270" t="str">
            <v>010203</v>
          </cell>
        </row>
        <row r="271">
          <cell r="B271" t="str">
            <v>683474</v>
          </cell>
          <cell r="C271" t="str">
            <v>AG-OD30TIL</v>
          </cell>
          <cell r="D271" t="str">
            <v>DEBOSSBL2PO7TX16</v>
          </cell>
          <cell r="E271" t="str">
            <v>010203</v>
          </cell>
        </row>
        <row r="272">
          <cell r="B272" t="str">
            <v>683012</v>
          </cell>
          <cell r="C272" t="str">
            <v>AG-OD30TIL F</v>
          </cell>
          <cell r="D272" t="str">
            <v>DEBOSSBL2PO7TX16</v>
          </cell>
          <cell r="E272" t="str">
            <v>010203</v>
          </cell>
        </row>
        <row r="273">
          <cell r="B273" t="str">
            <v>683024</v>
          </cell>
          <cell r="C273" t="str">
            <v>AG-OD30TPC F</v>
          </cell>
          <cell r="D273" t="str">
            <v>DEBOSSBL2PO7TX16</v>
          </cell>
          <cell r="E273" t="str">
            <v>010203</v>
          </cell>
        </row>
        <row r="274">
          <cell r="B274" t="str">
            <v>683498</v>
          </cell>
          <cell r="C274" t="str">
            <v>AG-OD30TIL</v>
          </cell>
          <cell r="D274" t="str">
            <v>DEBOSSBL2SP7TX16</v>
          </cell>
          <cell r="E274" t="str">
            <v>010203</v>
          </cell>
        </row>
        <row r="275">
          <cell r="B275" t="str">
            <v>683103</v>
          </cell>
          <cell r="C275" t="str">
            <v>AG-OD30TIL F</v>
          </cell>
          <cell r="D275" t="str">
            <v>DEBOSSBL2SP7TX16</v>
          </cell>
          <cell r="E275" t="str">
            <v>010203</v>
          </cell>
        </row>
        <row r="276">
          <cell r="B276" t="str">
            <v>683115</v>
          </cell>
          <cell r="C276" t="str">
            <v>AG-OD30TPC F</v>
          </cell>
          <cell r="D276" t="str">
            <v>DEBOSSBL2SP7TX16</v>
          </cell>
          <cell r="E276" t="str">
            <v>010203</v>
          </cell>
        </row>
        <row r="277">
          <cell r="B277" t="str">
            <v>677012</v>
          </cell>
          <cell r="C277" t="str">
            <v>AG-1749 OD30</v>
          </cell>
          <cell r="D277" t="str">
            <v>DEBOSSUX1000T</v>
          </cell>
          <cell r="E277" t="str">
            <v>010203</v>
          </cell>
        </row>
        <row r="278">
          <cell r="B278" t="str">
            <v>682160</v>
          </cell>
          <cell r="C278" t="str">
            <v>AG-OD 30 SAT</v>
          </cell>
          <cell r="D278" t="str">
            <v>DEBOSSUX1000T</v>
          </cell>
          <cell r="E278" t="str">
            <v>010203</v>
          </cell>
        </row>
        <row r="279">
          <cell r="B279" t="str">
            <v>679446</v>
          </cell>
          <cell r="C279" t="str">
            <v>AG-OD 30 TIL</v>
          </cell>
          <cell r="D279" t="str">
            <v>DEBOSSUX1000T</v>
          </cell>
          <cell r="E279" t="str">
            <v>010203</v>
          </cell>
        </row>
        <row r="280">
          <cell r="B280" t="str">
            <v>686219</v>
          </cell>
          <cell r="C280" t="str">
            <v>AG-OD30 TIL</v>
          </cell>
          <cell r="D280" t="str">
            <v>DEBOSSGEUX1000T</v>
          </cell>
          <cell r="E280" t="str">
            <v>010203</v>
          </cell>
        </row>
        <row r="281">
          <cell r="B281" t="str">
            <v>685835</v>
          </cell>
          <cell r="C281" t="str">
            <v>AG-OD30SAT F</v>
          </cell>
          <cell r="D281" t="str">
            <v>DEBOSSGEUX1000T</v>
          </cell>
          <cell r="E281" t="str">
            <v>010203</v>
          </cell>
        </row>
        <row r="282">
          <cell r="B282" t="str">
            <v>682172</v>
          </cell>
          <cell r="C282" t="str">
            <v>AG-OD30SAT F</v>
          </cell>
          <cell r="D282" t="str">
            <v>DEBOSSUX1000T</v>
          </cell>
          <cell r="E282" t="str">
            <v>010203</v>
          </cell>
        </row>
        <row r="283">
          <cell r="B283" t="str">
            <v>680369</v>
          </cell>
          <cell r="C283" t="str">
            <v>AG-OD30TIL F</v>
          </cell>
          <cell r="D283" t="str">
            <v>DEBOSSUX1000T</v>
          </cell>
          <cell r="E283" t="str">
            <v>010203</v>
          </cell>
        </row>
        <row r="284">
          <cell r="B284" t="str">
            <v>680497</v>
          </cell>
          <cell r="C284" t="str">
            <v>AG-OD30TPC F</v>
          </cell>
          <cell r="D284" t="str">
            <v>DEBOSSUX1000T</v>
          </cell>
          <cell r="E284" t="str">
            <v>010203</v>
          </cell>
        </row>
        <row r="285">
          <cell r="B285" t="str">
            <v>685094</v>
          </cell>
          <cell r="C285" t="str">
            <v>AG-OD30TIL</v>
          </cell>
          <cell r="D285" t="str">
            <v>DEB BL2STIT7TX16</v>
          </cell>
          <cell r="E285" t="str">
            <v>010203</v>
          </cell>
        </row>
        <row r="286">
          <cell r="B286" t="str">
            <v>683516</v>
          </cell>
          <cell r="C286" t="str">
            <v>AG-OD30TIL</v>
          </cell>
          <cell r="D286" t="str">
            <v>DEBOSSIT1000T</v>
          </cell>
          <cell r="E286" t="str">
            <v>010203</v>
          </cell>
        </row>
        <row r="287">
          <cell r="B287" t="str">
            <v>683139</v>
          </cell>
          <cell r="C287" t="str">
            <v>AG-OD30TIL F</v>
          </cell>
          <cell r="D287" t="str">
            <v>DEBOSSIT1000T</v>
          </cell>
          <cell r="E287" t="str">
            <v>010203</v>
          </cell>
        </row>
        <row r="288">
          <cell r="B288" t="str">
            <v>684296</v>
          </cell>
          <cell r="C288" t="str">
            <v>AG-OD30TPC F</v>
          </cell>
          <cell r="D288" t="str">
            <v>DEBOSSIT1000T</v>
          </cell>
          <cell r="E288" t="str">
            <v>010203</v>
          </cell>
        </row>
        <row r="289">
          <cell r="B289" t="str">
            <v>684338</v>
          </cell>
          <cell r="C289" t="str">
            <v>AG-OD30 KKD</v>
          </cell>
          <cell r="D289" t="str">
            <v>DEBOSSBL2FX7TX16</v>
          </cell>
          <cell r="E289" t="str">
            <v>010203</v>
          </cell>
        </row>
        <row r="290">
          <cell r="B290" t="str">
            <v>684314</v>
          </cell>
          <cell r="C290" t="str">
            <v>AG-OD30TIL</v>
          </cell>
          <cell r="D290" t="str">
            <v>DEBOSSBL2FX7TX16</v>
          </cell>
          <cell r="E290" t="str">
            <v>010203</v>
          </cell>
        </row>
        <row r="291">
          <cell r="B291" t="str">
            <v>670042</v>
          </cell>
          <cell r="C291" t="str">
            <v>AG-1749 OD</v>
          </cell>
          <cell r="D291" t="str">
            <v>30    LX1000T</v>
          </cell>
          <cell r="E291" t="str">
            <v>010203</v>
          </cell>
        </row>
        <row r="292">
          <cell r="B292" t="str">
            <v>669520</v>
          </cell>
          <cell r="C292" t="str">
            <v>BLOPRESS</v>
          </cell>
          <cell r="D292" t="str">
            <v>4     EX1000T</v>
          </cell>
          <cell r="E292" t="str">
            <v>010501</v>
          </cell>
        </row>
        <row r="293">
          <cell r="B293" t="str">
            <v>685616</v>
          </cell>
          <cell r="C293" t="str">
            <v>BLOPRESS SMT</v>
          </cell>
          <cell r="D293" t="str">
            <v xml:space="preserve"> 4    EX1000T</v>
          </cell>
          <cell r="E293" t="str">
            <v>010501</v>
          </cell>
        </row>
        <row r="294">
          <cell r="B294" t="str">
            <v>669570</v>
          </cell>
          <cell r="C294" t="str">
            <v>BLOPRESS</v>
          </cell>
          <cell r="D294" t="str">
            <v>8     EX1000T</v>
          </cell>
          <cell r="E294" t="str">
            <v>010502</v>
          </cell>
        </row>
        <row r="295">
          <cell r="B295" t="str">
            <v>685628</v>
          </cell>
          <cell r="C295" t="str">
            <v>BLOPRESS SMT</v>
          </cell>
          <cell r="D295" t="str">
            <v xml:space="preserve"> 8    EX1000T</v>
          </cell>
          <cell r="E295" t="str">
            <v>010502</v>
          </cell>
        </row>
        <row r="296">
          <cell r="B296" t="str">
            <v>669611</v>
          </cell>
          <cell r="C296" t="str">
            <v>BLOPRESS</v>
          </cell>
          <cell r="D296" t="str">
            <v>16    EX1000T</v>
          </cell>
          <cell r="E296" t="str">
            <v>010503</v>
          </cell>
        </row>
        <row r="297">
          <cell r="B297" t="str">
            <v>685630</v>
          </cell>
          <cell r="C297" t="str">
            <v>BLOPRESS SMT</v>
          </cell>
          <cell r="D297" t="str">
            <v xml:space="preserve"> 16   EX1000T</v>
          </cell>
          <cell r="E297" t="str">
            <v>010503</v>
          </cell>
        </row>
        <row r="298">
          <cell r="B298" t="str">
            <v>673444</v>
          </cell>
          <cell r="C298" t="str">
            <v>BLOPRESS C</v>
          </cell>
          <cell r="D298" t="str">
            <v>16    SP1000T</v>
          </cell>
          <cell r="E298" t="str">
            <v>010505</v>
          </cell>
        </row>
        <row r="299">
          <cell r="B299" t="str">
            <v>686360</v>
          </cell>
          <cell r="C299" t="str">
            <v>BLOPRESS C</v>
          </cell>
          <cell r="D299" t="str">
            <v>16    MX1000T  X</v>
          </cell>
          <cell r="E299" t="str">
            <v>010505</v>
          </cell>
        </row>
        <row r="300">
          <cell r="B300" t="str">
            <v>673134</v>
          </cell>
          <cell r="C300" t="str">
            <v>BLOPRESS C</v>
          </cell>
          <cell r="D300" t="str">
            <v>16    LX1000T</v>
          </cell>
          <cell r="E300" t="str">
            <v>010505</v>
          </cell>
        </row>
        <row r="301">
          <cell r="B301" t="str">
            <v>685240</v>
          </cell>
          <cell r="C301" t="str">
            <v>SYR-322</v>
          </cell>
          <cell r="D301" t="str">
            <v>3.125 UX1000T</v>
          </cell>
          <cell r="E301" t="str">
            <v>011003</v>
          </cell>
        </row>
        <row r="302">
          <cell r="B302" t="str">
            <v>685252</v>
          </cell>
          <cell r="C302" t="str">
            <v>SYR-322</v>
          </cell>
          <cell r="D302" t="str">
            <v>6.25  UX1000T</v>
          </cell>
          <cell r="E302" t="str">
            <v>011004</v>
          </cell>
        </row>
        <row r="303">
          <cell r="B303" t="str">
            <v>685264</v>
          </cell>
          <cell r="C303" t="str">
            <v>SYR-322</v>
          </cell>
          <cell r="D303" t="str">
            <v>12.5  UX1000T</v>
          </cell>
          <cell r="E303" t="str">
            <v>011005</v>
          </cell>
        </row>
        <row r="304">
          <cell r="B304" t="str">
            <v>685276</v>
          </cell>
          <cell r="C304" t="str">
            <v>SYR-322</v>
          </cell>
          <cell r="D304" t="str">
            <v>25    UX1000T</v>
          </cell>
          <cell r="E304" t="str">
            <v>011006</v>
          </cell>
        </row>
        <row r="305">
          <cell r="B305" t="str">
            <v>674497</v>
          </cell>
          <cell r="C305" t="str">
            <v>TAK-375 TIL</v>
          </cell>
          <cell r="D305" t="str">
            <v>4MG   EX1000T</v>
          </cell>
          <cell r="E305" t="str">
            <v>011401</v>
          </cell>
        </row>
        <row r="306">
          <cell r="B306" t="str">
            <v>674503</v>
          </cell>
          <cell r="C306" t="str">
            <v>TAK-375 TIL</v>
          </cell>
          <cell r="D306" t="str">
            <v>8MG   EX1000T  X</v>
          </cell>
          <cell r="E306" t="str">
            <v>011402</v>
          </cell>
        </row>
        <row r="307">
          <cell r="B307" t="str">
            <v>686037</v>
          </cell>
          <cell r="C307" t="str">
            <v>TAK-375TIL</v>
          </cell>
          <cell r="D307" t="str">
            <v>8MG   HK1000T</v>
          </cell>
          <cell r="E307" t="str">
            <v>011402</v>
          </cell>
        </row>
        <row r="308">
          <cell r="B308" t="str">
            <v>683784</v>
          </cell>
          <cell r="C308" t="str">
            <v>TAK-375 TIL</v>
          </cell>
          <cell r="D308" t="str">
            <v>8MG   INX1000T</v>
          </cell>
          <cell r="E308" t="str">
            <v>011402</v>
          </cell>
        </row>
        <row r="309">
          <cell r="B309" t="str">
            <v>684480</v>
          </cell>
          <cell r="C309" t="str">
            <v>TAK-375 TIL</v>
          </cell>
          <cell r="D309" t="str">
            <v>8MG   JC1000T</v>
          </cell>
          <cell r="E309" t="str">
            <v>011402</v>
          </cell>
        </row>
        <row r="310">
          <cell r="B310" t="str">
            <v>683796</v>
          </cell>
          <cell r="C310" t="str">
            <v>TAK-375 TIL</v>
          </cell>
          <cell r="D310" t="str">
            <v>8MG   PH1000T</v>
          </cell>
          <cell r="E310" t="str">
            <v>011402</v>
          </cell>
        </row>
        <row r="311">
          <cell r="B311" t="str">
            <v>674473</v>
          </cell>
          <cell r="C311" t="str">
            <v>TAK-375 TIL</v>
          </cell>
          <cell r="D311" t="str">
            <v>8MG   UX1000T</v>
          </cell>
          <cell r="E311" t="str">
            <v>011402</v>
          </cell>
        </row>
        <row r="312">
          <cell r="B312" t="str">
            <v>686244</v>
          </cell>
          <cell r="C312" t="str">
            <v>TAK-375 TPI</v>
          </cell>
          <cell r="D312" t="str">
            <v>8MG   UX1000T</v>
          </cell>
          <cell r="E312" t="str">
            <v>011402</v>
          </cell>
        </row>
        <row r="313">
          <cell r="B313" t="str">
            <v>683814</v>
          </cell>
          <cell r="C313" t="str">
            <v>TAK-375 TIL</v>
          </cell>
          <cell r="D313" t="str">
            <v>8MG   IT1000T  X</v>
          </cell>
          <cell r="E313" t="str">
            <v>011402</v>
          </cell>
        </row>
        <row r="314">
          <cell r="B314" t="str">
            <v>674515</v>
          </cell>
          <cell r="C314" t="str">
            <v>TAK-375 TIL</v>
          </cell>
          <cell r="D314" t="str">
            <v>16MG  EX1000T</v>
          </cell>
          <cell r="E314" t="str">
            <v>011403</v>
          </cell>
        </row>
        <row r="315">
          <cell r="B315" t="str">
            <v>674138</v>
          </cell>
          <cell r="C315" t="str">
            <v>PREVACID TCI</v>
          </cell>
          <cell r="D315" t="str">
            <v>30 TAPUX1000T</v>
          </cell>
          <cell r="E315" t="str">
            <v>011700</v>
          </cell>
        </row>
        <row r="316">
          <cell r="B316" t="str">
            <v>674126</v>
          </cell>
          <cell r="C316" t="str">
            <v>PREVACID TIL</v>
          </cell>
          <cell r="D316" t="str">
            <v>30 TAPUX1000T</v>
          </cell>
          <cell r="E316" t="str">
            <v>011700</v>
          </cell>
        </row>
        <row r="317">
          <cell r="B317" t="str">
            <v>686207</v>
          </cell>
          <cell r="C317" t="str">
            <v>PREVACID TIL</v>
          </cell>
          <cell r="D317" t="str">
            <v>30GE  UX1000T</v>
          </cell>
          <cell r="E317" t="str">
            <v>011700</v>
          </cell>
        </row>
        <row r="318">
          <cell r="B318" t="str">
            <v>677322</v>
          </cell>
          <cell r="C318" t="str">
            <v>TAK-375 A</v>
          </cell>
          <cell r="D318" t="str">
            <v xml:space="preserve">    AMUX1000T</v>
          </cell>
          <cell r="E318" t="str">
            <v>361101</v>
          </cell>
        </row>
        <row r="319">
          <cell r="B319" t="str">
            <v>669945</v>
          </cell>
          <cell r="C319" t="str">
            <v>BLOPRESS C</v>
          </cell>
          <cell r="D319" t="str">
            <v>EX    140T     X</v>
          </cell>
          <cell r="E319" t="str">
            <v>959715</v>
          </cell>
        </row>
        <row r="320">
          <cell r="B320" t="str">
            <v>334960</v>
          </cell>
          <cell r="C320" t="str">
            <v>AD-4833 TAB</v>
          </cell>
          <cell r="D320" t="str">
            <v>30 CL 125000T  X</v>
          </cell>
          <cell r="E320" t="str">
            <v>959716</v>
          </cell>
        </row>
        <row r="321">
          <cell r="B321" t="str">
            <v>334972</v>
          </cell>
          <cell r="C321" t="str">
            <v>AD-4833 TAB</v>
          </cell>
          <cell r="D321" t="str">
            <v>45 CL 125000T  X</v>
          </cell>
          <cell r="E321" t="str">
            <v>959716</v>
          </cell>
        </row>
        <row r="322">
          <cell r="B322" t="str">
            <v>670625</v>
          </cell>
          <cell r="C322" t="str">
            <v>ACTOS LILLY</v>
          </cell>
          <cell r="D322" t="str">
            <v>15    GX14TX2  X</v>
          </cell>
          <cell r="E322" t="str">
            <v>959716</v>
          </cell>
        </row>
        <row r="323">
          <cell r="B323" t="str">
            <v>670637</v>
          </cell>
          <cell r="C323" t="str">
            <v>ACTOS LILLY</v>
          </cell>
          <cell r="D323" t="str">
            <v>15    GX14TX2 SX</v>
          </cell>
          <cell r="E323" t="str">
            <v>959716</v>
          </cell>
        </row>
        <row r="324">
          <cell r="B324" t="str">
            <v>670649</v>
          </cell>
          <cell r="C324" t="str">
            <v>ACTOS LILLY</v>
          </cell>
          <cell r="D324" t="str">
            <v>30    GX14TX2  X</v>
          </cell>
          <cell r="E324" t="str">
            <v>959716</v>
          </cell>
        </row>
        <row r="325">
          <cell r="B325" t="str">
            <v>670650</v>
          </cell>
          <cell r="C325" t="str">
            <v>ACTOS LILLY</v>
          </cell>
          <cell r="D325" t="str">
            <v>30    GX14TX2 SX</v>
          </cell>
          <cell r="E325" t="str">
            <v>959716</v>
          </cell>
        </row>
        <row r="326">
          <cell r="B326" t="str">
            <v>670662</v>
          </cell>
          <cell r="C326" t="str">
            <v>ACTOS LILLY</v>
          </cell>
          <cell r="D326" t="str">
            <v>45    GX14TX2  X</v>
          </cell>
          <cell r="E326" t="str">
            <v>959716</v>
          </cell>
        </row>
        <row r="327">
          <cell r="B327" t="str">
            <v>670674</v>
          </cell>
          <cell r="C327" t="str">
            <v>ACTOS LILLY</v>
          </cell>
          <cell r="D327" t="str">
            <v>45    GX14TX2 SX</v>
          </cell>
          <cell r="E327" t="str">
            <v>959716</v>
          </cell>
        </row>
        <row r="328">
          <cell r="B328" t="str">
            <v>670698</v>
          </cell>
          <cell r="C328" t="str">
            <v>ACTOS LILLY</v>
          </cell>
          <cell r="D328" t="str">
            <v>15    PO14TX2 SX</v>
          </cell>
          <cell r="E328" t="str">
            <v>959716</v>
          </cell>
        </row>
        <row r="329">
          <cell r="B329" t="str">
            <v>670716</v>
          </cell>
          <cell r="C329" t="str">
            <v>ACTOS LILLY</v>
          </cell>
          <cell r="D329" t="str">
            <v>30    PO14TX2 SX</v>
          </cell>
          <cell r="E329" t="str">
            <v>959716</v>
          </cell>
        </row>
        <row r="330">
          <cell r="B330" t="str">
            <v>670730</v>
          </cell>
          <cell r="C330" t="str">
            <v>ACTOS LILLY</v>
          </cell>
          <cell r="D330" t="str">
            <v>45    PO14TX2 SX</v>
          </cell>
          <cell r="E330" t="str">
            <v>959716</v>
          </cell>
        </row>
        <row r="331">
          <cell r="B331" t="str">
            <v>669751</v>
          </cell>
          <cell r="C331" t="str">
            <v>BLOPRESS C</v>
          </cell>
          <cell r="D331" t="str">
            <v>16    PO14T    X</v>
          </cell>
          <cell r="E331" t="str">
            <v>959716</v>
          </cell>
        </row>
        <row r="332">
          <cell r="B332" t="str">
            <v>670741</v>
          </cell>
          <cell r="C332" t="str">
            <v>ACTOS LILLY</v>
          </cell>
          <cell r="D332" t="str">
            <v>15    SP14TX2  X</v>
          </cell>
          <cell r="E332" t="str">
            <v>959716</v>
          </cell>
        </row>
        <row r="333">
          <cell r="B333" t="str">
            <v>670753</v>
          </cell>
          <cell r="C333" t="str">
            <v>ACTOS LILLY</v>
          </cell>
          <cell r="D333" t="str">
            <v>15    SP14TX2 SX</v>
          </cell>
          <cell r="E333" t="str">
            <v>959716</v>
          </cell>
        </row>
        <row r="334">
          <cell r="B334" t="str">
            <v>670765</v>
          </cell>
          <cell r="C334" t="str">
            <v>ACTOS LILLY</v>
          </cell>
          <cell r="D334" t="str">
            <v>30    SP14TX2  X</v>
          </cell>
          <cell r="E334" t="str">
            <v>959716</v>
          </cell>
        </row>
        <row r="335">
          <cell r="B335" t="str">
            <v>670777</v>
          </cell>
          <cell r="C335" t="str">
            <v>ACTOS LILLY</v>
          </cell>
          <cell r="D335" t="str">
            <v>30    SP14TX2 SX</v>
          </cell>
          <cell r="E335" t="str">
            <v>959716</v>
          </cell>
        </row>
        <row r="336">
          <cell r="B336" t="str">
            <v>670789</v>
          </cell>
          <cell r="C336" t="str">
            <v>ACTOS LILLY</v>
          </cell>
          <cell r="D336" t="str">
            <v>45    SP14TX2  X</v>
          </cell>
          <cell r="E336" t="str">
            <v>959716</v>
          </cell>
        </row>
        <row r="337">
          <cell r="B337" t="str">
            <v>670790</v>
          </cell>
          <cell r="C337" t="str">
            <v>ACTOS LILLY</v>
          </cell>
          <cell r="D337" t="str">
            <v>45    SP14TX2 SX</v>
          </cell>
          <cell r="E337" t="str">
            <v>959716</v>
          </cell>
        </row>
        <row r="338">
          <cell r="B338" t="str">
            <v>669738</v>
          </cell>
          <cell r="C338" t="str">
            <v>BLOPRESS C</v>
          </cell>
          <cell r="D338" t="str">
            <v>16    SP14T    X</v>
          </cell>
          <cell r="E338" t="str">
            <v>959716</v>
          </cell>
        </row>
        <row r="339">
          <cell r="B339" t="str">
            <v>669726</v>
          </cell>
          <cell r="C339" t="str">
            <v>BLOPRESS C</v>
          </cell>
          <cell r="D339" t="str">
            <v>16    SP7T     X</v>
          </cell>
          <cell r="E339" t="str">
            <v>959716</v>
          </cell>
        </row>
        <row r="340">
          <cell r="B340" t="str">
            <v>669933</v>
          </cell>
          <cell r="C340" t="str">
            <v>BLOPRESS C</v>
          </cell>
          <cell r="D340" t="str">
            <v>8    ZX10T     X</v>
          </cell>
          <cell r="E340" t="str">
            <v>959716</v>
          </cell>
        </row>
        <row r="341">
          <cell r="B341" t="str">
            <v>670509</v>
          </cell>
          <cell r="C341" t="str">
            <v>ACTOS LILLY</v>
          </cell>
          <cell r="D341" t="str">
            <v>15    DX14TX2  X</v>
          </cell>
          <cell r="E341" t="str">
            <v>959716</v>
          </cell>
        </row>
        <row r="342">
          <cell r="B342" t="str">
            <v>670510</v>
          </cell>
          <cell r="C342" t="str">
            <v>ACTOS LILLY</v>
          </cell>
          <cell r="D342" t="str">
            <v>15    DX14TX2 SX</v>
          </cell>
          <cell r="E342" t="str">
            <v>959716</v>
          </cell>
        </row>
        <row r="343">
          <cell r="B343" t="str">
            <v>671678</v>
          </cell>
          <cell r="C343" t="str">
            <v>ACTOS LILLY</v>
          </cell>
          <cell r="D343" t="str">
            <v>15    DX14TX7  X</v>
          </cell>
          <cell r="E343" t="str">
            <v>959716</v>
          </cell>
        </row>
        <row r="344">
          <cell r="B344" t="str">
            <v>670522</v>
          </cell>
          <cell r="C344" t="str">
            <v>ACTOS LILLY</v>
          </cell>
          <cell r="D344" t="str">
            <v>30    DX14TX2  X</v>
          </cell>
          <cell r="E344" t="str">
            <v>959716</v>
          </cell>
        </row>
        <row r="345">
          <cell r="B345" t="str">
            <v>670534</v>
          </cell>
          <cell r="C345" t="str">
            <v>ACTOS LILLY</v>
          </cell>
          <cell r="D345" t="str">
            <v>30    DX14TX2 SX</v>
          </cell>
          <cell r="E345" t="str">
            <v>959716</v>
          </cell>
        </row>
        <row r="346">
          <cell r="B346" t="str">
            <v>671459</v>
          </cell>
          <cell r="C346" t="str">
            <v>ACTOS LILLY</v>
          </cell>
          <cell r="D346" t="str">
            <v>30    DX14TX7  X</v>
          </cell>
          <cell r="E346" t="str">
            <v>959716</v>
          </cell>
        </row>
        <row r="347">
          <cell r="B347" t="str">
            <v>671460</v>
          </cell>
          <cell r="C347" t="str">
            <v>ACTOS LILLY</v>
          </cell>
          <cell r="D347" t="str">
            <v>30    DX14TX7 SX</v>
          </cell>
          <cell r="E347" t="str">
            <v>959716</v>
          </cell>
        </row>
        <row r="348">
          <cell r="B348" t="str">
            <v>670546</v>
          </cell>
          <cell r="C348" t="str">
            <v>ACTOS LILLY</v>
          </cell>
          <cell r="D348" t="str">
            <v>45    DX14TX2  X</v>
          </cell>
          <cell r="E348" t="str">
            <v>959716</v>
          </cell>
        </row>
        <row r="349">
          <cell r="B349" t="str">
            <v>670558</v>
          </cell>
          <cell r="C349" t="str">
            <v>ACTOS LILLY</v>
          </cell>
          <cell r="D349" t="str">
            <v>45    DX14TX2 SX</v>
          </cell>
          <cell r="E349" t="str">
            <v>959716</v>
          </cell>
        </row>
        <row r="350">
          <cell r="B350" t="str">
            <v>670560</v>
          </cell>
          <cell r="C350" t="str">
            <v>ACTOS LILLY</v>
          </cell>
          <cell r="D350" t="str">
            <v>15    FL14TX2  X</v>
          </cell>
          <cell r="E350" t="str">
            <v>959716</v>
          </cell>
        </row>
        <row r="351">
          <cell r="B351" t="str">
            <v>670571</v>
          </cell>
          <cell r="C351" t="str">
            <v>ACTOS LILLY</v>
          </cell>
          <cell r="D351" t="str">
            <v>15    FL14TX2 SX</v>
          </cell>
          <cell r="E351" t="str">
            <v>959716</v>
          </cell>
        </row>
        <row r="352">
          <cell r="B352" t="str">
            <v>670583</v>
          </cell>
          <cell r="C352" t="str">
            <v>ACTOS LILLY</v>
          </cell>
          <cell r="D352" t="str">
            <v>30    FL14TX2  X</v>
          </cell>
          <cell r="E352" t="str">
            <v>959716</v>
          </cell>
        </row>
        <row r="353">
          <cell r="B353" t="str">
            <v>670595</v>
          </cell>
          <cell r="C353" t="str">
            <v>ACTOS LILLY</v>
          </cell>
          <cell r="D353" t="str">
            <v>30    FL14TX2 SX</v>
          </cell>
          <cell r="E353" t="str">
            <v>959716</v>
          </cell>
        </row>
        <row r="354">
          <cell r="B354" t="str">
            <v>670601</v>
          </cell>
          <cell r="C354" t="str">
            <v>ACTOS LILLY</v>
          </cell>
          <cell r="D354" t="str">
            <v>45    FL14TX2  X</v>
          </cell>
          <cell r="E354" t="str">
            <v>959716</v>
          </cell>
        </row>
        <row r="355">
          <cell r="B355" t="str">
            <v>670613</v>
          </cell>
          <cell r="C355" t="str">
            <v>ACTOS LILLY</v>
          </cell>
          <cell r="D355" t="str">
            <v>45    FL14TX2 SX</v>
          </cell>
          <cell r="E355" t="str">
            <v>959716</v>
          </cell>
        </row>
        <row r="356">
          <cell r="B356" t="str">
            <v>670807</v>
          </cell>
          <cell r="C356" t="str">
            <v>ACTOS LILLY</v>
          </cell>
          <cell r="D356" t="str">
            <v>15    SW14TX2  X</v>
          </cell>
          <cell r="E356" t="str">
            <v>959716</v>
          </cell>
        </row>
        <row r="357">
          <cell r="B357" t="str">
            <v>670819</v>
          </cell>
          <cell r="C357" t="str">
            <v>ACTOS LILLY</v>
          </cell>
          <cell r="D357" t="str">
            <v>15    SW14TX2 SX</v>
          </cell>
          <cell r="E357" t="str">
            <v>959716</v>
          </cell>
        </row>
        <row r="358">
          <cell r="B358" t="str">
            <v>672026</v>
          </cell>
          <cell r="C358" t="str">
            <v>ACTOS LILLY</v>
          </cell>
          <cell r="D358" t="str">
            <v>15    SW14TX7  X</v>
          </cell>
          <cell r="E358" t="str">
            <v>959716</v>
          </cell>
        </row>
        <row r="359">
          <cell r="B359" t="str">
            <v>670820</v>
          </cell>
          <cell r="C359" t="str">
            <v>ACTOS LILLY</v>
          </cell>
          <cell r="D359" t="str">
            <v>30    SW14TX2  X</v>
          </cell>
          <cell r="E359" t="str">
            <v>959716</v>
          </cell>
        </row>
        <row r="360">
          <cell r="B360" t="str">
            <v>670832</v>
          </cell>
          <cell r="C360" t="str">
            <v>ACTOS LILLY</v>
          </cell>
          <cell r="D360" t="str">
            <v>30    SW14TX2 SX</v>
          </cell>
          <cell r="E360" t="str">
            <v>959716</v>
          </cell>
        </row>
        <row r="361">
          <cell r="B361" t="str">
            <v>671680</v>
          </cell>
          <cell r="C361" t="str">
            <v>ACTOS LILLY</v>
          </cell>
          <cell r="D361" t="str">
            <v>30    SW14TX7  X</v>
          </cell>
          <cell r="E361" t="str">
            <v>959716</v>
          </cell>
        </row>
        <row r="362">
          <cell r="B362" t="str">
            <v>670844</v>
          </cell>
          <cell r="C362" t="str">
            <v>ACTOS LILLY</v>
          </cell>
          <cell r="D362" t="str">
            <v>45    SW14TX2  X</v>
          </cell>
          <cell r="E362" t="str">
            <v>959716</v>
          </cell>
        </row>
        <row r="363">
          <cell r="B363" t="str">
            <v>670856</v>
          </cell>
          <cell r="C363" t="str">
            <v>ACTOS LILLY</v>
          </cell>
          <cell r="D363" t="str">
            <v>45    SW14TX2 SX</v>
          </cell>
          <cell r="E363" t="str">
            <v>959716</v>
          </cell>
        </row>
        <row r="364">
          <cell r="B364" t="str">
            <v>670868</v>
          </cell>
          <cell r="C364" t="str">
            <v>ACTOS LILLY</v>
          </cell>
          <cell r="D364" t="str">
            <v>15    RL1000T  X</v>
          </cell>
          <cell r="E364" t="str">
            <v>959716</v>
          </cell>
        </row>
        <row r="365">
          <cell r="B365" t="str">
            <v>670870</v>
          </cell>
          <cell r="C365" t="str">
            <v>ACTOS LILLY</v>
          </cell>
          <cell r="D365" t="str">
            <v>30    RL1000T  X</v>
          </cell>
          <cell r="E365" t="str">
            <v>959716</v>
          </cell>
        </row>
        <row r="366">
          <cell r="B366" t="str">
            <v>670881</v>
          </cell>
          <cell r="C366" t="str">
            <v>ACTOS LILLY</v>
          </cell>
          <cell r="D366" t="str">
            <v>45    RL1000T  X</v>
          </cell>
          <cell r="E366" t="str">
            <v>959716</v>
          </cell>
        </row>
        <row r="367">
          <cell r="B367" t="str">
            <v>672040</v>
          </cell>
          <cell r="C367" t="str">
            <v>ACTOS LILLY</v>
          </cell>
          <cell r="D367" t="str">
            <v>15    NO14TX2  X</v>
          </cell>
          <cell r="E367" t="str">
            <v>959716</v>
          </cell>
        </row>
        <row r="368">
          <cell r="B368" t="str">
            <v>672051</v>
          </cell>
          <cell r="C368" t="str">
            <v>ACTOS LILLY</v>
          </cell>
          <cell r="D368" t="str">
            <v>15    NO14TX7  X</v>
          </cell>
          <cell r="E368" t="str">
            <v>959716</v>
          </cell>
        </row>
        <row r="369">
          <cell r="B369" t="str">
            <v>671472</v>
          </cell>
          <cell r="C369" t="str">
            <v>ACTOS LILLY</v>
          </cell>
          <cell r="D369" t="str">
            <v>30    NO14TX2  X</v>
          </cell>
          <cell r="E369" t="str">
            <v>959716</v>
          </cell>
        </row>
        <row r="370">
          <cell r="B370" t="str">
            <v>671484</v>
          </cell>
          <cell r="C370" t="str">
            <v>ACTOS LILLY</v>
          </cell>
          <cell r="D370" t="str">
            <v>30    NO14TX7  X</v>
          </cell>
          <cell r="E370" t="str">
            <v>959716</v>
          </cell>
        </row>
        <row r="371">
          <cell r="B371" t="str">
            <v>669740</v>
          </cell>
          <cell r="C371" t="str">
            <v>BLOPRESS C</v>
          </cell>
          <cell r="D371" t="str">
            <v>16    PO7TX20X4X</v>
          </cell>
          <cell r="E371" t="str">
            <v>959717</v>
          </cell>
        </row>
        <row r="372">
          <cell r="B372" t="str">
            <v>672555</v>
          </cell>
          <cell r="C372" t="str">
            <v>ACTOS</v>
          </cell>
          <cell r="D372" t="str">
            <v>15    CA1000T  X</v>
          </cell>
          <cell r="E372" t="str">
            <v>959717</v>
          </cell>
        </row>
        <row r="373">
          <cell r="B373" t="str">
            <v>672543</v>
          </cell>
          <cell r="C373" t="str">
            <v>ACTOS</v>
          </cell>
          <cell r="D373" t="str">
            <v>15    CA125000TX</v>
          </cell>
          <cell r="E373" t="str">
            <v>959717</v>
          </cell>
        </row>
        <row r="374">
          <cell r="B374" t="str">
            <v>672579</v>
          </cell>
          <cell r="C374" t="str">
            <v>ACTOS</v>
          </cell>
          <cell r="D374" t="str">
            <v>30    CA1000T  X</v>
          </cell>
          <cell r="E374" t="str">
            <v>959717</v>
          </cell>
        </row>
        <row r="375">
          <cell r="B375" t="str">
            <v>672567</v>
          </cell>
          <cell r="C375" t="str">
            <v>ACTOS</v>
          </cell>
          <cell r="D375" t="str">
            <v>30    CA125000TX</v>
          </cell>
          <cell r="E375" t="str">
            <v>959717</v>
          </cell>
        </row>
        <row r="376">
          <cell r="B376" t="str">
            <v>672592</v>
          </cell>
          <cell r="C376" t="str">
            <v>ACTOS</v>
          </cell>
          <cell r="D376" t="str">
            <v>45    CA1000T  X</v>
          </cell>
          <cell r="E376" t="str">
            <v>959717</v>
          </cell>
        </row>
        <row r="377">
          <cell r="B377" t="str">
            <v>672580</v>
          </cell>
          <cell r="C377" t="str">
            <v>ACTOS</v>
          </cell>
          <cell r="D377" t="str">
            <v>45    CA80000T X</v>
          </cell>
          <cell r="E377" t="str">
            <v>959717</v>
          </cell>
        </row>
        <row r="378">
          <cell r="B378" t="str">
            <v>670303</v>
          </cell>
          <cell r="C378" t="str">
            <v>ACTOS</v>
          </cell>
          <cell r="D378" t="str">
            <v>15    NL14TX2  X</v>
          </cell>
          <cell r="E378" t="str">
            <v>959717</v>
          </cell>
        </row>
        <row r="379">
          <cell r="B379" t="str">
            <v>670297</v>
          </cell>
          <cell r="C379" t="str">
            <v>ACTOS</v>
          </cell>
          <cell r="D379" t="str">
            <v>15    NL14TX2  X</v>
          </cell>
          <cell r="E379" t="str">
            <v>959717</v>
          </cell>
        </row>
        <row r="380">
          <cell r="B380" t="str">
            <v>670327</v>
          </cell>
          <cell r="C380" t="str">
            <v>ACTOS</v>
          </cell>
          <cell r="D380" t="str">
            <v>30    NL14TX2  X</v>
          </cell>
          <cell r="E380" t="str">
            <v>959717</v>
          </cell>
        </row>
        <row r="381">
          <cell r="B381" t="str">
            <v>670315</v>
          </cell>
          <cell r="C381" t="str">
            <v>ACTOS</v>
          </cell>
          <cell r="D381" t="str">
            <v>30    NL14TX2  X</v>
          </cell>
          <cell r="E381" t="str">
            <v>959717</v>
          </cell>
        </row>
        <row r="382">
          <cell r="B382" t="str">
            <v>670340</v>
          </cell>
          <cell r="C382" t="str">
            <v>ACTOS</v>
          </cell>
          <cell r="D382" t="str">
            <v>45    NL14TX2  X</v>
          </cell>
          <cell r="E382" t="str">
            <v>959717</v>
          </cell>
        </row>
        <row r="383">
          <cell r="B383" t="str">
            <v>670339</v>
          </cell>
          <cell r="C383" t="str">
            <v>ACTOS</v>
          </cell>
          <cell r="D383" t="str">
            <v>45    NL14TX2  X</v>
          </cell>
          <cell r="E383" t="str">
            <v>959717</v>
          </cell>
        </row>
        <row r="384">
          <cell r="B384" t="str">
            <v>670390</v>
          </cell>
          <cell r="C384" t="str">
            <v>ACTOS</v>
          </cell>
          <cell r="D384" t="str">
            <v>45    SP14TX2  X</v>
          </cell>
          <cell r="E384" t="str">
            <v>960109</v>
          </cell>
        </row>
        <row r="385">
          <cell r="B385" t="str">
            <v>670406</v>
          </cell>
          <cell r="C385" t="str">
            <v>ACTOS</v>
          </cell>
          <cell r="D385" t="str">
            <v>45    SP14TX2 SX</v>
          </cell>
          <cell r="E385" t="str">
            <v>960109</v>
          </cell>
        </row>
        <row r="386">
          <cell r="B386" t="str">
            <v>669222</v>
          </cell>
          <cell r="C386" t="str">
            <v>ACTOS</v>
          </cell>
          <cell r="D386" t="str">
            <v>15    IT14TX2 SX</v>
          </cell>
          <cell r="E386" t="str">
            <v>960109</v>
          </cell>
        </row>
        <row r="387">
          <cell r="B387" t="str">
            <v>669337</v>
          </cell>
          <cell r="C387" t="str">
            <v>ACTOS</v>
          </cell>
          <cell r="D387" t="str">
            <v>30    IT14TX2 SX</v>
          </cell>
          <cell r="E387" t="str">
            <v>960109</v>
          </cell>
        </row>
        <row r="388">
          <cell r="B388" t="str">
            <v>669910</v>
          </cell>
          <cell r="C388" t="str">
            <v>BLOPRESS C</v>
          </cell>
          <cell r="D388" t="str">
            <v>16    IT1000T  X</v>
          </cell>
          <cell r="E388" t="str">
            <v>960109</v>
          </cell>
        </row>
        <row r="389">
          <cell r="B389" t="str">
            <v>669714</v>
          </cell>
          <cell r="C389" t="str">
            <v>BLOPRESS C</v>
          </cell>
          <cell r="D389" t="str">
            <v>16    IT125000TX</v>
          </cell>
          <cell r="E389" t="str">
            <v>960109</v>
          </cell>
        </row>
        <row r="390">
          <cell r="B390" t="str">
            <v>669659</v>
          </cell>
          <cell r="C390" t="str">
            <v>BLOPRESS C</v>
          </cell>
          <cell r="D390" t="str">
            <v>16    ZX14T    X</v>
          </cell>
          <cell r="E390" t="str">
            <v>960109</v>
          </cell>
        </row>
        <row r="391">
          <cell r="B391" t="str">
            <v>669647</v>
          </cell>
          <cell r="C391" t="str">
            <v>BLOPRESS C</v>
          </cell>
          <cell r="D391" t="str">
            <v>16    ZX7T     X</v>
          </cell>
          <cell r="E391" t="str">
            <v>960109</v>
          </cell>
        </row>
        <row r="392">
          <cell r="B392" t="str">
            <v>669921</v>
          </cell>
          <cell r="C392" t="str">
            <v>BLOPRESS C</v>
          </cell>
          <cell r="D392" t="str">
            <v>8     ZX7T     X</v>
          </cell>
          <cell r="E392" t="str">
            <v>960109</v>
          </cell>
        </row>
        <row r="393">
          <cell r="B393" t="str">
            <v>669684</v>
          </cell>
          <cell r="C393" t="str">
            <v>BLOPRESS C</v>
          </cell>
          <cell r="D393" t="str">
            <v>16    FX14T    X</v>
          </cell>
          <cell r="E393" t="str">
            <v>960109</v>
          </cell>
        </row>
        <row r="394">
          <cell r="B394" t="str">
            <v>669672</v>
          </cell>
          <cell r="C394" t="str">
            <v>BLOPRESS C</v>
          </cell>
          <cell r="D394" t="str">
            <v>16    FX7T     X</v>
          </cell>
          <cell r="E394" t="str">
            <v>960109</v>
          </cell>
        </row>
        <row r="395">
          <cell r="B395" t="str">
            <v>669702</v>
          </cell>
          <cell r="C395" t="str">
            <v>BLOPRESS C</v>
          </cell>
          <cell r="D395" t="str">
            <v>8     FX14T    X</v>
          </cell>
          <cell r="E395" t="str">
            <v>960109</v>
          </cell>
        </row>
        <row r="396">
          <cell r="B396" t="str">
            <v>669696</v>
          </cell>
          <cell r="C396" t="str">
            <v>BLOPRESS C</v>
          </cell>
          <cell r="D396" t="str">
            <v>8     FX7T     X</v>
          </cell>
          <cell r="E396" t="str">
            <v>960109</v>
          </cell>
        </row>
        <row r="397">
          <cell r="B397" t="str">
            <v>671162</v>
          </cell>
          <cell r="C397" t="str">
            <v>BLOPRESS C</v>
          </cell>
          <cell r="D397" t="str">
            <v>16    ZX7T    SX</v>
          </cell>
          <cell r="E397" t="str">
            <v>960109</v>
          </cell>
        </row>
        <row r="398">
          <cell r="B398" t="str">
            <v>671733</v>
          </cell>
          <cell r="C398" t="str">
            <v>ACTOS</v>
          </cell>
          <cell r="D398" t="str">
            <v>15    SL14TX2 SX</v>
          </cell>
          <cell r="E398" t="str">
            <v>960109</v>
          </cell>
        </row>
        <row r="399">
          <cell r="B399" t="str">
            <v>671745</v>
          </cell>
          <cell r="C399" t="str">
            <v>ACTOS</v>
          </cell>
          <cell r="D399" t="str">
            <v>30    SL14TX2 SX</v>
          </cell>
          <cell r="E399" t="str">
            <v>960109</v>
          </cell>
        </row>
        <row r="400">
          <cell r="B400" t="str">
            <v>671757</v>
          </cell>
          <cell r="C400" t="str">
            <v>ACTOS</v>
          </cell>
          <cell r="D400" t="str">
            <v>45    SL14TX2 SX</v>
          </cell>
          <cell r="E400" t="str">
            <v>960109</v>
          </cell>
        </row>
        <row r="401">
          <cell r="B401" t="str">
            <v>669246</v>
          </cell>
          <cell r="C401" t="str">
            <v>ACTOS</v>
          </cell>
          <cell r="D401" t="str">
            <v>15    EX1000T  X</v>
          </cell>
          <cell r="E401" t="str">
            <v>960203</v>
          </cell>
        </row>
        <row r="402">
          <cell r="B402" t="str">
            <v>669258</v>
          </cell>
          <cell r="C402" t="str">
            <v>ACTOS</v>
          </cell>
          <cell r="D402" t="str">
            <v>15    EX1000T SX</v>
          </cell>
          <cell r="E402" t="str">
            <v>960203</v>
          </cell>
        </row>
        <row r="403">
          <cell r="B403" t="str">
            <v>670479</v>
          </cell>
          <cell r="C403" t="str">
            <v>ACTOS</v>
          </cell>
          <cell r="D403" t="str">
            <v>15    EX14TX2 SX</v>
          </cell>
          <cell r="E403" t="str">
            <v>960203</v>
          </cell>
        </row>
        <row r="404">
          <cell r="B404" t="str">
            <v>669350</v>
          </cell>
          <cell r="C404" t="str">
            <v>ACTOS</v>
          </cell>
          <cell r="D404" t="str">
            <v>30    EX1000T  X</v>
          </cell>
          <cell r="E404" t="str">
            <v>960203</v>
          </cell>
        </row>
        <row r="405">
          <cell r="B405" t="str">
            <v>669362</v>
          </cell>
          <cell r="C405" t="str">
            <v>ACTOS</v>
          </cell>
          <cell r="D405" t="str">
            <v>30    EX1000T SX</v>
          </cell>
          <cell r="E405" t="str">
            <v>960203</v>
          </cell>
        </row>
        <row r="406">
          <cell r="B406" t="str">
            <v>670480</v>
          </cell>
          <cell r="C406" t="str">
            <v>ACTOS</v>
          </cell>
          <cell r="D406" t="str">
            <v>30    EX14TX2 SX</v>
          </cell>
          <cell r="E406" t="str">
            <v>960203</v>
          </cell>
        </row>
        <row r="407">
          <cell r="B407" t="str">
            <v>669660</v>
          </cell>
          <cell r="C407" t="str">
            <v>BLOPRESS C</v>
          </cell>
          <cell r="D407" t="str">
            <v>16    EX7TX4   X</v>
          </cell>
          <cell r="E407" t="str">
            <v>960203</v>
          </cell>
        </row>
        <row r="408">
          <cell r="B408" t="str">
            <v>673651</v>
          </cell>
          <cell r="C408" t="str">
            <v>BLOPRESS</v>
          </cell>
          <cell r="D408" t="str">
            <v>4     SP1000T  X</v>
          </cell>
          <cell r="E408" t="str">
            <v>960203</v>
          </cell>
        </row>
        <row r="409">
          <cell r="B409" t="str">
            <v>671538</v>
          </cell>
          <cell r="C409" t="str">
            <v>BLOPRESS C</v>
          </cell>
          <cell r="D409" t="str">
            <v>16    SP7TX4   X</v>
          </cell>
          <cell r="E409" t="str">
            <v>960203</v>
          </cell>
        </row>
        <row r="410">
          <cell r="B410" t="str">
            <v>672464</v>
          </cell>
          <cell r="C410" t="str">
            <v>ACTOS</v>
          </cell>
          <cell r="D410" t="str">
            <v>30    IT14TX1  X</v>
          </cell>
          <cell r="E410" t="str">
            <v>960203</v>
          </cell>
        </row>
        <row r="411">
          <cell r="B411" t="str">
            <v>672361</v>
          </cell>
          <cell r="C411" t="str">
            <v>ACTOS</v>
          </cell>
          <cell r="D411" t="str">
            <v>15    ZX14TX1  X</v>
          </cell>
          <cell r="E411" t="str">
            <v>960203</v>
          </cell>
        </row>
        <row r="412">
          <cell r="B412" t="str">
            <v>669179</v>
          </cell>
          <cell r="C412" t="str">
            <v>ACTOS</v>
          </cell>
          <cell r="D412" t="str">
            <v>15    ZX14TX1 SX</v>
          </cell>
          <cell r="E412" t="str">
            <v>960203</v>
          </cell>
        </row>
        <row r="413">
          <cell r="B413" t="str">
            <v>670261</v>
          </cell>
          <cell r="C413" t="str">
            <v>ACTOS</v>
          </cell>
          <cell r="D413" t="str">
            <v>15    ZX14TX2 SX</v>
          </cell>
          <cell r="E413" t="str">
            <v>960203</v>
          </cell>
        </row>
        <row r="414">
          <cell r="B414" t="str">
            <v>672373</v>
          </cell>
          <cell r="C414" t="str">
            <v>ACTOS</v>
          </cell>
          <cell r="D414" t="str">
            <v>30    ZX14TX1  X</v>
          </cell>
          <cell r="E414" t="str">
            <v>960203</v>
          </cell>
        </row>
        <row r="415">
          <cell r="B415" t="str">
            <v>669283</v>
          </cell>
          <cell r="C415" t="str">
            <v>ACTOS</v>
          </cell>
          <cell r="D415" t="str">
            <v>30    ZX14TX1 SX</v>
          </cell>
          <cell r="E415" t="str">
            <v>960203</v>
          </cell>
        </row>
        <row r="416">
          <cell r="B416" t="str">
            <v>672415</v>
          </cell>
          <cell r="C416" t="str">
            <v>ACTOS</v>
          </cell>
          <cell r="D416" t="str">
            <v>15    FX14TX1  X</v>
          </cell>
          <cell r="E416" t="str">
            <v>960203</v>
          </cell>
        </row>
        <row r="417">
          <cell r="B417" t="str">
            <v>672427</v>
          </cell>
          <cell r="C417" t="str">
            <v>ACTOS</v>
          </cell>
          <cell r="D417" t="str">
            <v>15    FX14TX1 SX</v>
          </cell>
          <cell r="E417" t="str">
            <v>960203</v>
          </cell>
        </row>
        <row r="418">
          <cell r="B418" t="str">
            <v>672439</v>
          </cell>
          <cell r="C418" t="str">
            <v>ACTOS</v>
          </cell>
          <cell r="D418" t="str">
            <v>30    FX14TX1  X</v>
          </cell>
          <cell r="E418" t="str">
            <v>960203</v>
          </cell>
        </row>
        <row r="419">
          <cell r="B419" t="str">
            <v>672440</v>
          </cell>
          <cell r="C419" t="str">
            <v>ACTOS</v>
          </cell>
          <cell r="D419" t="str">
            <v>30    FX14TX1 SX</v>
          </cell>
          <cell r="E419" t="str">
            <v>960203</v>
          </cell>
        </row>
        <row r="420">
          <cell r="B420" t="str">
            <v>672385</v>
          </cell>
          <cell r="C420" t="str">
            <v>ACTOS</v>
          </cell>
          <cell r="D420" t="str">
            <v>15    AT14TX1 SX</v>
          </cell>
          <cell r="E420" t="str">
            <v>960203</v>
          </cell>
        </row>
        <row r="421">
          <cell r="B421" t="str">
            <v>672397</v>
          </cell>
          <cell r="C421" t="str">
            <v>ACTOS</v>
          </cell>
          <cell r="D421" t="str">
            <v>30    AT14TX1  X</v>
          </cell>
          <cell r="E421" t="str">
            <v>960203</v>
          </cell>
        </row>
        <row r="422">
          <cell r="B422" t="str">
            <v>672403</v>
          </cell>
          <cell r="C422" t="str">
            <v>ACTOS</v>
          </cell>
          <cell r="D422" t="str">
            <v>30    AT14TX1 SX</v>
          </cell>
          <cell r="E422" t="str">
            <v>960203</v>
          </cell>
        </row>
        <row r="423">
          <cell r="B423" t="str">
            <v>671710</v>
          </cell>
          <cell r="C423" t="str">
            <v>BLOPRESS C</v>
          </cell>
          <cell r="D423" t="str">
            <v>8     AT7TX4  SX</v>
          </cell>
          <cell r="E423" t="str">
            <v>960203</v>
          </cell>
        </row>
        <row r="424">
          <cell r="B424" t="str">
            <v>671095</v>
          </cell>
          <cell r="C424" t="str">
            <v>BLOPRESS C</v>
          </cell>
          <cell r="D424" t="str">
            <v>16    SL7TX8   X</v>
          </cell>
          <cell r="E424" t="str">
            <v>960203</v>
          </cell>
        </row>
        <row r="425">
          <cell r="B425" t="str">
            <v>671060</v>
          </cell>
          <cell r="C425" t="str">
            <v>BLOPRESS C</v>
          </cell>
          <cell r="D425" t="str">
            <v>8SL7TX8   X</v>
          </cell>
          <cell r="E425" t="str">
            <v>960203</v>
          </cell>
        </row>
        <row r="426">
          <cell r="B426" t="str">
            <v>670169</v>
          </cell>
          <cell r="C426" t="str">
            <v>AG-1749 OD</v>
          </cell>
          <cell r="D426" t="str">
            <v>30    EX1000T  X</v>
          </cell>
          <cell r="E426" t="str">
            <v>960209</v>
          </cell>
        </row>
        <row r="427">
          <cell r="B427" t="str">
            <v>670017</v>
          </cell>
          <cell r="C427" t="str">
            <v>AG-1749 OD</v>
          </cell>
          <cell r="D427" t="str">
            <v>15    UX1000T  X</v>
          </cell>
          <cell r="E427" t="str">
            <v>960209</v>
          </cell>
        </row>
        <row r="428">
          <cell r="B428" t="str">
            <v>671769</v>
          </cell>
          <cell r="C428" t="str">
            <v>AG-1749 OD</v>
          </cell>
          <cell r="D428" t="str">
            <v>15    UX10T    X</v>
          </cell>
          <cell r="E428" t="str">
            <v>960209</v>
          </cell>
        </row>
        <row r="429">
          <cell r="B429" t="str">
            <v>673948</v>
          </cell>
          <cell r="C429" t="str">
            <v>AG-1749 OD</v>
          </cell>
          <cell r="D429" t="str">
            <v>15    UX10TX3  X</v>
          </cell>
          <cell r="E429" t="str">
            <v>960209</v>
          </cell>
        </row>
        <row r="430">
          <cell r="B430" t="str">
            <v>671770</v>
          </cell>
          <cell r="C430" t="str">
            <v>AG-1749 OD</v>
          </cell>
          <cell r="D430" t="str">
            <v>15    UX7T    SX</v>
          </cell>
          <cell r="E430" t="str">
            <v>960209</v>
          </cell>
        </row>
        <row r="431">
          <cell r="B431" t="str">
            <v>670029</v>
          </cell>
          <cell r="C431" t="str">
            <v>AG-1749 OD</v>
          </cell>
          <cell r="D431" t="str">
            <v>30    UX1000T  X</v>
          </cell>
          <cell r="E431" t="str">
            <v>960209</v>
          </cell>
        </row>
        <row r="432">
          <cell r="B432" t="str">
            <v>671885</v>
          </cell>
          <cell r="C432" t="str">
            <v>AG-1749 OD</v>
          </cell>
          <cell r="D432" t="str">
            <v>30    UX10T    X</v>
          </cell>
          <cell r="E432" t="str">
            <v>960209</v>
          </cell>
        </row>
        <row r="433">
          <cell r="B433" t="str">
            <v>673950</v>
          </cell>
          <cell r="C433" t="str">
            <v>AG-1749 OD</v>
          </cell>
          <cell r="D433" t="str">
            <v>30    UX10TX3  X</v>
          </cell>
          <cell r="E433" t="str">
            <v>960209</v>
          </cell>
        </row>
        <row r="434">
          <cell r="B434" t="str">
            <v>671897</v>
          </cell>
          <cell r="C434" t="str">
            <v>AG-1749 OD</v>
          </cell>
          <cell r="D434" t="str">
            <v>30    UX7T    SX</v>
          </cell>
          <cell r="E434" t="str">
            <v>960209</v>
          </cell>
        </row>
        <row r="435">
          <cell r="B435" t="str">
            <v>670054</v>
          </cell>
          <cell r="C435" t="str">
            <v>AG-1749 OD</v>
          </cell>
          <cell r="D435" t="str">
            <v>15T-P   ZX1000TX</v>
          </cell>
          <cell r="E435" t="str">
            <v>960209</v>
          </cell>
        </row>
        <row r="436">
          <cell r="B436" t="str">
            <v>670066</v>
          </cell>
          <cell r="C436" t="str">
            <v>AG-1749 OD</v>
          </cell>
          <cell r="D436" t="str">
            <v>30T-P   ZX1000TX</v>
          </cell>
          <cell r="E436" t="str">
            <v>960209</v>
          </cell>
        </row>
        <row r="437">
          <cell r="B437" t="str">
            <v>669490</v>
          </cell>
          <cell r="C437" t="str">
            <v>AG1749GRNUL</v>
          </cell>
          <cell r="D437" t="str">
            <v xml:space="preserve">      EX50KGX</v>
          </cell>
          <cell r="E437" t="str">
            <v>960303</v>
          </cell>
        </row>
        <row r="438">
          <cell r="B438" t="str">
            <v>672660</v>
          </cell>
          <cell r="C438" t="str">
            <v>ACTOS AD4</v>
          </cell>
          <cell r="D438" t="str">
            <v>15    EX125000TX</v>
          </cell>
          <cell r="E438" t="str">
            <v>960303</v>
          </cell>
        </row>
        <row r="439">
          <cell r="B439" t="str">
            <v>672683</v>
          </cell>
          <cell r="C439" t="str">
            <v>ACTOS AD4</v>
          </cell>
          <cell r="D439" t="str">
            <v>30    EX125000TX</v>
          </cell>
          <cell r="E439" t="str">
            <v>960303</v>
          </cell>
        </row>
        <row r="440">
          <cell r="B440" t="str">
            <v>672701</v>
          </cell>
          <cell r="C440" t="str">
            <v>ACTOS AD4</v>
          </cell>
          <cell r="D440" t="str">
            <v>45    EX80000TX</v>
          </cell>
          <cell r="E440" t="str">
            <v>960303</v>
          </cell>
        </row>
        <row r="441">
          <cell r="B441" t="str">
            <v>672063</v>
          </cell>
          <cell r="C441" t="str">
            <v>ACTOS LILLY</v>
          </cell>
          <cell r="D441" t="str">
            <v>15    EX125000TX</v>
          </cell>
          <cell r="E441" t="str">
            <v>960303</v>
          </cell>
        </row>
        <row r="442">
          <cell r="B442" t="str">
            <v>672087</v>
          </cell>
          <cell r="C442" t="str">
            <v>ACTOS LILLY</v>
          </cell>
          <cell r="D442" t="str">
            <v>30    EX125000TX</v>
          </cell>
          <cell r="E442" t="str">
            <v>960303</v>
          </cell>
        </row>
        <row r="443">
          <cell r="B443" t="str">
            <v>672105</v>
          </cell>
          <cell r="C443" t="str">
            <v>ACTOS LILLY</v>
          </cell>
          <cell r="D443" t="str">
            <v>45    EX80000TX</v>
          </cell>
          <cell r="E443" t="str">
            <v>960303</v>
          </cell>
        </row>
        <row r="444">
          <cell r="B444" t="str">
            <v>673328</v>
          </cell>
          <cell r="C444" t="str">
            <v>AG-1749 OD</v>
          </cell>
          <cell r="D444" t="str">
            <v>15  UKEX40000TX</v>
          </cell>
          <cell r="E444" t="str">
            <v>960303</v>
          </cell>
        </row>
        <row r="445">
          <cell r="B445" t="str">
            <v>673330</v>
          </cell>
          <cell r="C445" t="str">
            <v>AG-1749 OD</v>
          </cell>
          <cell r="D445" t="str">
            <v>30  UKEX20000TX</v>
          </cell>
          <cell r="E445" t="str">
            <v>960303</v>
          </cell>
        </row>
        <row r="446">
          <cell r="B446" t="str">
            <v>669600</v>
          </cell>
          <cell r="C446" t="str">
            <v>BLOPRESS</v>
          </cell>
          <cell r="D446" t="str">
            <v>16    EX125000TX</v>
          </cell>
          <cell r="E446" t="str">
            <v>960303</v>
          </cell>
        </row>
        <row r="447">
          <cell r="B447" t="str">
            <v>669532</v>
          </cell>
          <cell r="C447" t="str">
            <v>BLOPRESS</v>
          </cell>
          <cell r="D447" t="str">
            <v>4     EX10000TX</v>
          </cell>
          <cell r="E447" t="str">
            <v>960303</v>
          </cell>
        </row>
        <row r="448">
          <cell r="B448" t="str">
            <v>669519</v>
          </cell>
          <cell r="C448" t="str">
            <v>BLOPRESS</v>
          </cell>
          <cell r="D448" t="str">
            <v>4     EX125000TX</v>
          </cell>
          <cell r="E448" t="str">
            <v>960303</v>
          </cell>
        </row>
        <row r="449">
          <cell r="B449" t="str">
            <v>669568</v>
          </cell>
          <cell r="C449" t="str">
            <v>BLOPRESS</v>
          </cell>
          <cell r="D449" t="str">
            <v>8     EX125000TX</v>
          </cell>
          <cell r="E449" t="str">
            <v>960303</v>
          </cell>
        </row>
        <row r="450">
          <cell r="B450" t="str">
            <v>673031</v>
          </cell>
          <cell r="C450" t="str">
            <v>ACTOS LILLY</v>
          </cell>
          <cell r="D450" t="str">
            <v>15    AX125000TX</v>
          </cell>
          <cell r="E450" t="str">
            <v>960303</v>
          </cell>
        </row>
        <row r="451">
          <cell r="B451" t="str">
            <v>673055</v>
          </cell>
          <cell r="C451" t="str">
            <v>ACTOS LILLY</v>
          </cell>
          <cell r="D451" t="str">
            <v>30    AX125000TX</v>
          </cell>
          <cell r="E451" t="str">
            <v>960303</v>
          </cell>
        </row>
        <row r="452">
          <cell r="B452" t="str">
            <v>673079</v>
          </cell>
          <cell r="C452" t="str">
            <v>ACTOS LILLY</v>
          </cell>
          <cell r="D452" t="str">
            <v>45    AX80000TX</v>
          </cell>
          <cell r="E452" t="str">
            <v>960303</v>
          </cell>
        </row>
        <row r="453">
          <cell r="B453" t="str">
            <v>669957</v>
          </cell>
          <cell r="C453" t="str">
            <v>BLOPRESS C</v>
          </cell>
          <cell r="D453" t="str">
            <v>16    SP125000TX</v>
          </cell>
          <cell r="E453" t="str">
            <v>960303</v>
          </cell>
        </row>
        <row r="454">
          <cell r="B454" t="str">
            <v>671496</v>
          </cell>
          <cell r="C454" t="str">
            <v>ACTOS</v>
          </cell>
          <cell r="D454" t="str">
            <v>15    UX125000TX</v>
          </cell>
          <cell r="E454" t="str">
            <v>960303</v>
          </cell>
        </row>
        <row r="455">
          <cell r="B455" t="str">
            <v>671502</v>
          </cell>
          <cell r="C455" t="str">
            <v>ACTOS</v>
          </cell>
          <cell r="D455" t="str">
            <v>30    UX125000TX</v>
          </cell>
          <cell r="E455" t="str">
            <v>960303</v>
          </cell>
        </row>
        <row r="456">
          <cell r="B456" t="str">
            <v>671514</v>
          </cell>
          <cell r="C456" t="str">
            <v>ACTOS</v>
          </cell>
          <cell r="D456" t="str">
            <v>45    UX80000TX</v>
          </cell>
          <cell r="E456" t="str">
            <v>960303</v>
          </cell>
        </row>
        <row r="457">
          <cell r="B457" t="str">
            <v>673122</v>
          </cell>
          <cell r="C457" t="str">
            <v>BLOPRESS C</v>
          </cell>
          <cell r="D457" t="str">
            <v>16    LX125000TX</v>
          </cell>
          <cell r="E457" t="str">
            <v>960303</v>
          </cell>
        </row>
        <row r="458">
          <cell r="B458" t="str">
            <v>669489</v>
          </cell>
          <cell r="C458" t="str">
            <v>PREVACID 30</v>
          </cell>
          <cell r="D458" t="str">
            <v>TAP   UX1000TX</v>
          </cell>
          <cell r="E458" t="str">
            <v>960303</v>
          </cell>
        </row>
        <row r="459">
          <cell r="B459" t="str">
            <v>669477</v>
          </cell>
          <cell r="C459" t="str">
            <v>PREVACID 30</v>
          </cell>
          <cell r="D459" t="str">
            <v>TAP   UX50000TX</v>
          </cell>
          <cell r="E459" t="str">
            <v>960303</v>
          </cell>
        </row>
        <row r="460">
          <cell r="B460" t="str">
            <v>672312</v>
          </cell>
          <cell r="C460" t="str">
            <v>TAK-677 TIL</v>
          </cell>
          <cell r="D460" t="str">
            <v>0.5MG UX1000T  X</v>
          </cell>
          <cell r="E460" t="str">
            <v>960309</v>
          </cell>
        </row>
        <row r="461">
          <cell r="B461" t="str">
            <v>672348</v>
          </cell>
          <cell r="C461" t="str">
            <v>TAK-427 TIL</v>
          </cell>
          <cell r="D461" t="str">
            <v>50MG  EX1000T  X</v>
          </cell>
          <cell r="E461" t="str">
            <v>960309</v>
          </cell>
        </row>
        <row r="462">
          <cell r="B462" t="str">
            <v>672269</v>
          </cell>
          <cell r="C462" t="str">
            <v>TAK-637 TIL</v>
          </cell>
          <cell r="D462" t="str">
            <v>120MG EX1000T  X</v>
          </cell>
          <cell r="E462" t="str">
            <v>960309</v>
          </cell>
        </row>
        <row r="463">
          <cell r="B463" t="str">
            <v>672300</v>
          </cell>
          <cell r="C463" t="str">
            <v>TAK-677 TIL</v>
          </cell>
          <cell r="D463" t="str">
            <v>0.5MG EX1000T  X</v>
          </cell>
          <cell r="E463" t="str">
            <v>960309</v>
          </cell>
        </row>
        <row r="464">
          <cell r="B464" t="str">
            <v>672350</v>
          </cell>
          <cell r="C464" t="str">
            <v>TAK-427 TIL</v>
          </cell>
          <cell r="D464" t="str">
            <v>50MG  UX1000T  X</v>
          </cell>
          <cell r="E464" t="str">
            <v>960309</v>
          </cell>
        </row>
        <row r="465">
          <cell r="B465" t="str">
            <v>672270</v>
          </cell>
          <cell r="C465" t="str">
            <v>TAK-637 TIL</v>
          </cell>
          <cell r="D465" t="str">
            <v>120MG UX1000T  X</v>
          </cell>
          <cell r="E465" t="str">
            <v>960309</v>
          </cell>
        </row>
        <row r="466">
          <cell r="B466" t="str">
            <v>673547</v>
          </cell>
          <cell r="C466" t="str">
            <v>AG-1749 OD</v>
          </cell>
          <cell r="D466" t="str">
            <v>15UK  EX7TX4   X</v>
          </cell>
          <cell r="E466" t="str">
            <v>960403</v>
          </cell>
        </row>
        <row r="467">
          <cell r="B467" t="str">
            <v>671824</v>
          </cell>
          <cell r="C467" t="str">
            <v>AG-1749 OD</v>
          </cell>
          <cell r="D467" t="str">
            <v>15    SP7TX19 SX</v>
          </cell>
          <cell r="E467" t="str">
            <v>960403</v>
          </cell>
        </row>
        <row r="468">
          <cell r="B468" t="str">
            <v>670145</v>
          </cell>
          <cell r="C468" t="str">
            <v>AG-1749 OD</v>
          </cell>
          <cell r="D468" t="str">
            <v>30    SP7TX16 SX</v>
          </cell>
          <cell r="E468" t="str">
            <v>960403</v>
          </cell>
        </row>
        <row r="469">
          <cell r="B469" t="str">
            <v>670273</v>
          </cell>
          <cell r="C469" t="str">
            <v>ACTOS</v>
          </cell>
          <cell r="D469" t="str">
            <v>30    ZX14TX2 SX</v>
          </cell>
          <cell r="E469" t="str">
            <v>960403</v>
          </cell>
        </row>
        <row r="470">
          <cell r="B470" t="str">
            <v>670078</v>
          </cell>
          <cell r="C470" t="str">
            <v>AG-1749 OD</v>
          </cell>
          <cell r="D470" t="str">
            <v>15    FX1000T  X</v>
          </cell>
          <cell r="E470" t="str">
            <v>960403</v>
          </cell>
        </row>
        <row r="471">
          <cell r="B471" t="str">
            <v>671812</v>
          </cell>
          <cell r="C471" t="str">
            <v>AG-1749 OD</v>
          </cell>
          <cell r="D471" t="str">
            <v>15    FX7T    SX</v>
          </cell>
          <cell r="E471" t="str">
            <v>960403</v>
          </cell>
        </row>
        <row r="472">
          <cell r="B472" t="str">
            <v>670080</v>
          </cell>
          <cell r="C472" t="str">
            <v>AG-1749 OD</v>
          </cell>
          <cell r="D472" t="str">
            <v>30    FX1000T  X</v>
          </cell>
          <cell r="E472" t="str">
            <v>960403</v>
          </cell>
        </row>
        <row r="473">
          <cell r="B473" t="str">
            <v>671939</v>
          </cell>
          <cell r="C473" t="str">
            <v>AG-1749 OD</v>
          </cell>
          <cell r="D473" t="str">
            <v>30    FX7T    SX</v>
          </cell>
          <cell r="E473" t="str">
            <v>960403</v>
          </cell>
        </row>
        <row r="474">
          <cell r="B474" t="str">
            <v>669544</v>
          </cell>
          <cell r="C474" t="str">
            <v>BLOPRESS</v>
          </cell>
          <cell r="D474" t="str">
            <v>4     FX7TX20X4X</v>
          </cell>
          <cell r="E474" t="str">
            <v>960403</v>
          </cell>
        </row>
        <row r="475">
          <cell r="B475" t="str">
            <v>669581</v>
          </cell>
          <cell r="C475" t="str">
            <v>BLOPRESS</v>
          </cell>
          <cell r="D475" t="str">
            <v>8     FX7TX20X4X</v>
          </cell>
          <cell r="E475" t="str">
            <v>960403</v>
          </cell>
        </row>
        <row r="476">
          <cell r="B476" t="str">
            <v>673146</v>
          </cell>
          <cell r="C476" t="str">
            <v>BLOPRESS C</v>
          </cell>
          <cell r="D476" t="str">
            <v>16 PO7TX20X</v>
          </cell>
          <cell r="E476" t="str">
            <v>960409</v>
          </cell>
        </row>
        <row r="477">
          <cell r="B477" t="str">
            <v>670972</v>
          </cell>
          <cell r="C477" t="str">
            <v>BLOPRESS C</v>
          </cell>
          <cell r="D477" t="str">
            <v>16  ZX10TX1 SX</v>
          </cell>
          <cell r="E477" t="str">
            <v>960409</v>
          </cell>
        </row>
        <row r="478">
          <cell r="B478" t="str">
            <v>670959</v>
          </cell>
          <cell r="C478" t="str">
            <v>BLOPRESS C</v>
          </cell>
          <cell r="D478" t="str">
            <v>16  ZX7TX14X</v>
          </cell>
          <cell r="E478" t="str">
            <v>960409</v>
          </cell>
        </row>
        <row r="479">
          <cell r="B479" t="str">
            <v>670960</v>
          </cell>
          <cell r="C479" t="str">
            <v>BLOPRESS C</v>
          </cell>
          <cell r="D479" t="str">
            <v>16  ZX7TX2 SX</v>
          </cell>
          <cell r="E479" t="str">
            <v>960409</v>
          </cell>
        </row>
        <row r="480">
          <cell r="B480" t="str">
            <v>670935</v>
          </cell>
          <cell r="C480" t="str">
            <v>BLOPRESS C</v>
          </cell>
          <cell r="D480" t="str">
            <v>16  ZX7TX4X</v>
          </cell>
          <cell r="E480" t="str">
            <v>960409</v>
          </cell>
        </row>
        <row r="481">
          <cell r="B481" t="str">
            <v>670947</v>
          </cell>
          <cell r="C481" t="str">
            <v>BLOPRESS C</v>
          </cell>
          <cell r="D481" t="str">
            <v>16  ZX7TX8X</v>
          </cell>
          <cell r="E481" t="str">
            <v>960409</v>
          </cell>
        </row>
        <row r="482">
          <cell r="B482" t="str">
            <v>671022</v>
          </cell>
          <cell r="C482" t="str">
            <v>BLOPRESS C</v>
          </cell>
          <cell r="D482" t="str">
            <v>8 ZX10TX1  SX</v>
          </cell>
          <cell r="E482" t="str">
            <v>960409</v>
          </cell>
        </row>
        <row r="483">
          <cell r="B483" t="str">
            <v>671009</v>
          </cell>
          <cell r="C483" t="str">
            <v>BLOPRESS C</v>
          </cell>
          <cell r="D483" t="str">
            <v>8 ZX7TX14X</v>
          </cell>
          <cell r="E483" t="str">
            <v>960409</v>
          </cell>
        </row>
        <row r="484">
          <cell r="B484" t="str">
            <v>671010</v>
          </cell>
          <cell r="C484" t="str">
            <v>BLOPRESS C</v>
          </cell>
          <cell r="D484" t="str">
            <v>8 ZX7TX2   SX</v>
          </cell>
          <cell r="E484" t="str">
            <v>960409</v>
          </cell>
        </row>
        <row r="485">
          <cell r="B485" t="str">
            <v>670984</v>
          </cell>
          <cell r="C485" t="str">
            <v>BLOPRESS C</v>
          </cell>
          <cell r="D485" t="str">
            <v>8 ZX7TX4X</v>
          </cell>
          <cell r="E485" t="str">
            <v>960409</v>
          </cell>
        </row>
        <row r="486">
          <cell r="B486" t="str">
            <v>670996</v>
          </cell>
          <cell r="C486" t="str">
            <v>BLOPRESS C</v>
          </cell>
          <cell r="D486" t="str">
            <v>8 ZX7TX8X</v>
          </cell>
          <cell r="E486" t="str">
            <v>960409</v>
          </cell>
        </row>
        <row r="487">
          <cell r="B487" t="str">
            <v>670900</v>
          </cell>
          <cell r="C487" t="str">
            <v>BLOPRESS C</v>
          </cell>
          <cell r="D487" t="str">
            <v>16 FX7TX4  SX</v>
          </cell>
          <cell r="E487" t="str">
            <v>960409</v>
          </cell>
        </row>
        <row r="488">
          <cell r="B488" t="str">
            <v>670893</v>
          </cell>
          <cell r="C488" t="str">
            <v>BLOPRESS C</v>
          </cell>
          <cell r="D488" t="str">
            <v>16 FX7TX4X</v>
          </cell>
          <cell r="E488" t="str">
            <v>960409</v>
          </cell>
        </row>
        <row r="489">
          <cell r="B489" t="str">
            <v>670923</v>
          </cell>
          <cell r="C489" t="str">
            <v>BLOPRESS C</v>
          </cell>
          <cell r="D489" t="str">
            <v>8 FX7TX4  SX</v>
          </cell>
          <cell r="E489" t="str">
            <v>960409</v>
          </cell>
        </row>
        <row r="490">
          <cell r="B490" t="str">
            <v>670911</v>
          </cell>
          <cell r="C490" t="str">
            <v>BLOPRESS C</v>
          </cell>
          <cell r="D490" t="str">
            <v>8 FX7TX4X</v>
          </cell>
          <cell r="E490" t="str">
            <v>960409</v>
          </cell>
        </row>
        <row r="491">
          <cell r="B491" t="str">
            <v>671526</v>
          </cell>
          <cell r="C491" t="str">
            <v>BLOPRESS C</v>
          </cell>
          <cell r="D491" t="str">
            <v>16  AT7TX2  SX</v>
          </cell>
          <cell r="E491" t="str">
            <v>960409</v>
          </cell>
        </row>
        <row r="492">
          <cell r="B492" t="str">
            <v>671046</v>
          </cell>
          <cell r="C492" t="str">
            <v>BLOPRESS C</v>
          </cell>
          <cell r="D492" t="str">
            <v>16 AT7TX4X</v>
          </cell>
          <cell r="E492" t="str">
            <v>960409</v>
          </cell>
        </row>
        <row r="493">
          <cell r="B493" t="str">
            <v>671708</v>
          </cell>
          <cell r="C493" t="str">
            <v>BLOPRESS C</v>
          </cell>
          <cell r="D493" t="str">
            <v>8  AT7TX2  SX</v>
          </cell>
          <cell r="E493" t="str">
            <v>960409</v>
          </cell>
        </row>
        <row r="494">
          <cell r="B494" t="str">
            <v>671034</v>
          </cell>
          <cell r="C494" t="str">
            <v>BLOPRESS C</v>
          </cell>
          <cell r="D494" t="str">
            <v>8 AT7TX4X</v>
          </cell>
          <cell r="E494" t="str">
            <v>960409</v>
          </cell>
        </row>
        <row r="495">
          <cell r="B495" t="str">
            <v>671540</v>
          </cell>
          <cell r="C495" t="str">
            <v>BLOPRESS C</v>
          </cell>
          <cell r="D495" t="str">
            <v>16  SL7TX1  SX</v>
          </cell>
          <cell r="E495" t="str">
            <v>960409</v>
          </cell>
        </row>
        <row r="496">
          <cell r="B496" t="str">
            <v>671101</v>
          </cell>
          <cell r="C496" t="str">
            <v>BLOPRESS C</v>
          </cell>
          <cell r="D496" t="str">
            <v>16  SL7TX14X</v>
          </cell>
          <cell r="E496" t="str">
            <v>960409</v>
          </cell>
        </row>
        <row r="497">
          <cell r="B497" t="str">
            <v>671083</v>
          </cell>
          <cell r="C497" t="str">
            <v>BLOPRESS C</v>
          </cell>
          <cell r="D497" t="str">
            <v>16  SL7TX4X</v>
          </cell>
          <cell r="E497" t="str">
            <v>960409</v>
          </cell>
        </row>
        <row r="498">
          <cell r="B498" t="str">
            <v>671071</v>
          </cell>
          <cell r="C498" t="str">
            <v>BLOPRESS C</v>
          </cell>
          <cell r="D498" t="str">
            <v>8   SL7TX14X</v>
          </cell>
          <cell r="E498" t="str">
            <v>960409</v>
          </cell>
        </row>
        <row r="499">
          <cell r="B499" t="str">
            <v>671721</v>
          </cell>
          <cell r="C499" t="str">
            <v>BLOPRESS C</v>
          </cell>
          <cell r="D499" t="str">
            <v>8  SL7TX1X</v>
          </cell>
          <cell r="E499" t="str">
            <v>960409</v>
          </cell>
        </row>
        <row r="500">
          <cell r="B500" t="str">
            <v>671058</v>
          </cell>
          <cell r="C500" t="str">
            <v>BLOPRESS C</v>
          </cell>
          <cell r="D500" t="str">
            <v>8 SL7TX4X</v>
          </cell>
          <cell r="E500" t="str">
            <v>960409</v>
          </cell>
        </row>
        <row r="501">
          <cell r="B501" t="str">
            <v>671794</v>
          </cell>
          <cell r="C501" t="str">
            <v>AG-1749 OD</v>
          </cell>
          <cell r="D501" t="str">
            <v>15    GX7TX19 SX</v>
          </cell>
          <cell r="E501" t="str">
            <v>960503</v>
          </cell>
        </row>
        <row r="502">
          <cell r="B502" t="str">
            <v>671915</v>
          </cell>
          <cell r="C502" t="str">
            <v>AG-1749 OD</v>
          </cell>
          <cell r="D502" t="str">
            <v>30    GX7TX16 SX</v>
          </cell>
          <cell r="E502" t="str">
            <v>960503</v>
          </cell>
        </row>
        <row r="503">
          <cell r="B503" t="str">
            <v>671850</v>
          </cell>
          <cell r="C503" t="str">
            <v>AG-1749 OD</v>
          </cell>
          <cell r="D503" t="str">
            <v>15    PO7TX19 SX</v>
          </cell>
          <cell r="E503" t="str">
            <v>960503</v>
          </cell>
        </row>
        <row r="504">
          <cell r="B504" t="str">
            <v>671976</v>
          </cell>
          <cell r="C504" t="str">
            <v>AG-1749 OD</v>
          </cell>
          <cell r="D504" t="str">
            <v>30    PO7TX16 SX</v>
          </cell>
          <cell r="E504" t="str">
            <v>960503</v>
          </cell>
        </row>
        <row r="505">
          <cell r="B505" t="str">
            <v>675921</v>
          </cell>
          <cell r="C505" t="str">
            <v>BLOPRESS C</v>
          </cell>
          <cell r="D505" t="str">
            <v>16    PO1000T  X</v>
          </cell>
          <cell r="E505" t="str">
            <v>960503</v>
          </cell>
        </row>
        <row r="506">
          <cell r="B506" t="str">
            <v>673626</v>
          </cell>
          <cell r="C506" t="str">
            <v>AG-1749 OD</v>
          </cell>
          <cell r="D506" t="str">
            <v>15    UX10TX19 X</v>
          </cell>
          <cell r="E506" t="str">
            <v>960503</v>
          </cell>
        </row>
        <row r="507">
          <cell r="B507" t="str">
            <v>674140</v>
          </cell>
          <cell r="C507" t="str">
            <v>AG-1749 OD</v>
          </cell>
          <cell r="D507" t="str">
            <v>15    UX7TX19 SX</v>
          </cell>
          <cell r="E507" t="str">
            <v>960503</v>
          </cell>
        </row>
        <row r="508">
          <cell r="B508" t="str">
            <v>674151</v>
          </cell>
          <cell r="C508" t="str">
            <v>AG-1749 OD</v>
          </cell>
          <cell r="D508" t="str">
            <v>30    UX7TX16 SX</v>
          </cell>
          <cell r="E508" t="str">
            <v>960503</v>
          </cell>
        </row>
        <row r="509">
          <cell r="B509" t="str">
            <v>675970</v>
          </cell>
          <cell r="C509" t="str">
            <v>AG-1749 OD15</v>
          </cell>
          <cell r="D509" t="str">
            <v>DEBOSSUX7TX19 SX</v>
          </cell>
          <cell r="E509" t="str">
            <v>960503</v>
          </cell>
        </row>
        <row r="510">
          <cell r="B510" t="str">
            <v>675982</v>
          </cell>
          <cell r="C510" t="str">
            <v>AG-1749 OD30</v>
          </cell>
          <cell r="D510" t="str">
            <v>DEBOSSUX7TX16 SX</v>
          </cell>
          <cell r="E510" t="str">
            <v>960503</v>
          </cell>
        </row>
        <row r="511">
          <cell r="B511" t="str">
            <v>673985</v>
          </cell>
          <cell r="C511" t="str">
            <v>AG-1749 OD</v>
          </cell>
          <cell r="D511" t="str">
            <v>15    IT7TX19  X</v>
          </cell>
          <cell r="E511" t="str">
            <v>960503</v>
          </cell>
        </row>
        <row r="512">
          <cell r="B512" t="str">
            <v>671782</v>
          </cell>
          <cell r="C512" t="str">
            <v>AG-1749 OD</v>
          </cell>
          <cell r="D512" t="str">
            <v>15    IT7TX19 SX</v>
          </cell>
          <cell r="E512" t="str">
            <v>960503</v>
          </cell>
        </row>
        <row r="513">
          <cell r="B513" t="str">
            <v>673997</v>
          </cell>
          <cell r="C513" t="str">
            <v>AG-1749 OD</v>
          </cell>
          <cell r="D513" t="str">
            <v>30    IT7TX16  X</v>
          </cell>
          <cell r="E513" t="str">
            <v>960503</v>
          </cell>
        </row>
        <row r="514">
          <cell r="B514" t="str">
            <v>671903</v>
          </cell>
          <cell r="C514" t="str">
            <v>AG-1749 OD</v>
          </cell>
          <cell r="D514" t="str">
            <v>30    IT7TX16 SX</v>
          </cell>
          <cell r="E514" t="str">
            <v>960503</v>
          </cell>
        </row>
        <row r="515">
          <cell r="B515" t="str">
            <v>676070</v>
          </cell>
          <cell r="C515" t="str">
            <v>PREVACID FIS</v>
          </cell>
          <cell r="D515" t="str">
            <v>30 TAPUX1000T  X</v>
          </cell>
          <cell r="E515" t="str">
            <v>960503</v>
          </cell>
        </row>
        <row r="516">
          <cell r="B516" t="str">
            <v>670492</v>
          </cell>
          <cell r="C516" t="str">
            <v>ACTOS</v>
          </cell>
          <cell r="D516" t="str">
            <v>45    EX14TX2 SX</v>
          </cell>
          <cell r="E516" t="str">
            <v>960509</v>
          </cell>
        </row>
        <row r="517">
          <cell r="B517" t="str">
            <v>670285</v>
          </cell>
          <cell r="C517" t="str">
            <v>ACTOS</v>
          </cell>
          <cell r="D517" t="str">
            <v>45    ZX14TX2 SX</v>
          </cell>
          <cell r="E517" t="str">
            <v>960509</v>
          </cell>
        </row>
        <row r="518">
          <cell r="B518" t="str">
            <v>673961</v>
          </cell>
          <cell r="C518" t="str">
            <v>AG-1749 OD</v>
          </cell>
          <cell r="D518" t="str">
            <v>15    ZX7TX19  X</v>
          </cell>
          <cell r="E518" t="str">
            <v>960509</v>
          </cell>
        </row>
        <row r="519">
          <cell r="B519" t="str">
            <v>671800</v>
          </cell>
          <cell r="C519" t="str">
            <v>AG-1749 OD</v>
          </cell>
          <cell r="D519" t="str">
            <v>15    ZX7TX19 SX</v>
          </cell>
          <cell r="E519" t="str">
            <v>960509</v>
          </cell>
        </row>
        <row r="520">
          <cell r="B520" t="str">
            <v>676305</v>
          </cell>
          <cell r="C520" t="str">
            <v>AG-1749 OD</v>
          </cell>
          <cell r="D520" t="str">
            <v>15BL2 ZX7TX18  X</v>
          </cell>
          <cell r="E520" t="str">
            <v>960509</v>
          </cell>
        </row>
        <row r="521">
          <cell r="B521" t="str">
            <v>673973</v>
          </cell>
          <cell r="C521" t="str">
            <v>AG-1749 OD</v>
          </cell>
          <cell r="D521" t="str">
            <v>30    ZX7TX16  X</v>
          </cell>
          <cell r="E521" t="str">
            <v>960509</v>
          </cell>
        </row>
        <row r="522">
          <cell r="B522" t="str">
            <v>671927</v>
          </cell>
          <cell r="C522" t="str">
            <v>AG-1749 OD</v>
          </cell>
          <cell r="D522" t="str">
            <v>30    ZX7TX16 SX</v>
          </cell>
          <cell r="E522" t="str">
            <v>960509</v>
          </cell>
        </row>
        <row r="523">
          <cell r="B523" t="str">
            <v>676317</v>
          </cell>
          <cell r="C523" t="str">
            <v>AG-1749 OD</v>
          </cell>
          <cell r="D523" t="str">
            <v>30BL2 ZX7TX16  X</v>
          </cell>
          <cell r="E523" t="str">
            <v>960509</v>
          </cell>
        </row>
        <row r="524">
          <cell r="B524" t="str">
            <v>674000</v>
          </cell>
          <cell r="C524" t="str">
            <v>AG-1749 OD</v>
          </cell>
          <cell r="D524" t="str">
            <v>15    AT7TX19  X</v>
          </cell>
          <cell r="E524" t="str">
            <v>960509</v>
          </cell>
        </row>
        <row r="525">
          <cell r="B525" t="str">
            <v>671861</v>
          </cell>
          <cell r="C525" t="str">
            <v>AG-1749 OD</v>
          </cell>
          <cell r="D525" t="str">
            <v>15    AT7TX19 SX</v>
          </cell>
          <cell r="E525" t="str">
            <v>960509</v>
          </cell>
        </row>
        <row r="526">
          <cell r="B526" t="str">
            <v>676342</v>
          </cell>
          <cell r="C526" t="str">
            <v>AG-1749 OD</v>
          </cell>
          <cell r="D526" t="str">
            <v>15BL2 AT7TX18  X</v>
          </cell>
          <cell r="E526" t="str">
            <v>960509</v>
          </cell>
        </row>
        <row r="527">
          <cell r="B527" t="str">
            <v>674011</v>
          </cell>
          <cell r="C527" t="str">
            <v>AG-1749 OD</v>
          </cell>
          <cell r="D527" t="str">
            <v>30    AT7TX16  X</v>
          </cell>
          <cell r="E527" t="str">
            <v>960509</v>
          </cell>
        </row>
        <row r="528">
          <cell r="B528" t="str">
            <v>671988</v>
          </cell>
          <cell r="C528" t="str">
            <v>AG-1749 OD</v>
          </cell>
          <cell r="D528" t="str">
            <v>30    AT7TX16 SX</v>
          </cell>
          <cell r="E528" t="str">
            <v>960509</v>
          </cell>
        </row>
        <row r="529">
          <cell r="B529" t="str">
            <v>676354</v>
          </cell>
          <cell r="C529" t="str">
            <v>AG-1749 OD</v>
          </cell>
          <cell r="D529" t="str">
            <v>30BL2 AT7TX16  X</v>
          </cell>
          <cell r="E529" t="str">
            <v>960509</v>
          </cell>
        </row>
        <row r="530">
          <cell r="B530" t="str">
            <v>671873</v>
          </cell>
          <cell r="C530" t="str">
            <v>AG-1749 OD</v>
          </cell>
          <cell r="D530" t="str">
            <v>15    SL7TX19 SX</v>
          </cell>
          <cell r="E530" t="str">
            <v>960509</v>
          </cell>
        </row>
        <row r="531">
          <cell r="B531" t="str">
            <v>674023</v>
          </cell>
          <cell r="C531" t="str">
            <v>AG-1749 OD</v>
          </cell>
          <cell r="D531" t="str">
            <v>15  SL7TX19    X</v>
          </cell>
          <cell r="E531" t="str">
            <v>960509</v>
          </cell>
        </row>
        <row r="532">
          <cell r="B532" t="str">
            <v>676366</v>
          </cell>
          <cell r="C532" t="str">
            <v>AG-1749 OD</v>
          </cell>
          <cell r="D532" t="str">
            <v>15BL2 SL7TX18  X</v>
          </cell>
          <cell r="E532" t="str">
            <v>960509</v>
          </cell>
        </row>
        <row r="533">
          <cell r="B533" t="str">
            <v>674035</v>
          </cell>
          <cell r="C533" t="str">
            <v>AG-1749 OD</v>
          </cell>
          <cell r="D533" t="str">
            <v>30    SL7TX16  X</v>
          </cell>
          <cell r="E533" t="str">
            <v>960509</v>
          </cell>
        </row>
        <row r="534">
          <cell r="B534" t="str">
            <v>671990</v>
          </cell>
          <cell r="C534" t="str">
            <v>AG-1749 OD</v>
          </cell>
          <cell r="D534" t="str">
            <v>30    SL7TX16 SX</v>
          </cell>
          <cell r="E534" t="str">
            <v>960509</v>
          </cell>
        </row>
        <row r="535">
          <cell r="B535" t="str">
            <v>669465</v>
          </cell>
          <cell r="C535" t="str">
            <v>ACTOS</v>
          </cell>
          <cell r="D535" t="str">
            <v>45    EX1000T  X</v>
          </cell>
          <cell r="E535" t="str">
            <v>960603</v>
          </cell>
        </row>
        <row r="536">
          <cell r="B536" t="str">
            <v>672671</v>
          </cell>
          <cell r="C536" t="str">
            <v>ACTOS AD4</v>
          </cell>
          <cell r="D536" t="str">
            <v>15    EX1000T  X</v>
          </cell>
          <cell r="E536" t="str">
            <v>960603</v>
          </cell>
        </row>
        <row r="537">
          <cell r="B537" t="str">
            <v>672695</v>
          </cell>
          <cell r="C537" t="str">
            <v>ACTOS AD4</v>
          </cell>
          <cell r="D537" t="str">
            <v>30    EX1000T  X</v>
          </cell>
          <cell r="E537" t="str">
            <v>960603</v>
          </cell>
        </row>
        <row r="538">
          <cell r="B538" t="str">
            <v>672713</v>
          </cell>
          <cell r="C538" t="str">
            <v>ACTOS AD4</v>
          </cell>
          <cell r="D538" t="str">
            <v>45    EX1000T  X</v>
          </cell>
          <cell r="E538" t="str">
            <v>960603</v>
          </cell>
        </row>
        <row r="539">
          <cell r="B539" t="str">
            <v>670157</v>
          </cell>
          <cell r="C539" t="str">
            <v>AG-1749 OD</v>
          </cell>
          <cell r="D539" t="str">
            <v>15    EX1000T  X</v>
          </cell>
          <cell r="E539" t="str">
            <v>960603</v>
          </cell>
        </row>
        <row r="540">
          <cell r="B540" t="str">
            <v>674588</v>
          </cell>
          <cell r="C540" t="str">
            <v>BLPRESS</v>
          </cell>
          <cell r="D540" t="str">
            <v>32    EX1000T  X</v>
          </cell>
          <cell r="E540" t="str">
            <v>960603</v>
          </cell>
        </row>
        <row r="541">
          <cell r="B541" t="str">
            <v>671848</v>
          </cell>
          <cell r="C541" t="str">
            <v>AG-1749 OD</v>
          </cell>
          <cell r="D541" t="str">
            <v>15    GX7TX19  X</v>
          </cell>
          <cell r="E541" t="str">
            <v>960603</v>
          </cell>
        </row>
        <row r="542">
          <cell r="B542" t="str">
            <v>671964</v>
          </cell>
          <cell r="C542" t="str">
            <v>AG-1749 OD</v>
          </cell>
          <cell r="D542" t="str">
            <v>30    GX7TX16  X</v>
          </cell>
          <cell r="E542" t="str">
            <v>960603</v>
          </cell>
        </row>
        <row r="543">
          <cell r="B543" t="str">
            <v>671836</v>
          </cell>
          <cell r="C543" t="str">
            <v>AG-1749 OD</v>
          </cell>
          <cell r="D543" t="str">
            <v>15    PO7TX19  X</v>
          </cell>
          <cell r="E543" t="str">
            <v>960603</v>
          </cell>
        </row>
        <row r="544">
          <cell r="B544" t="str">
            <v>671952</v>
          </cell>
          <cell r="C544" t="str">
            <v>AG-1749 OD</v>
          </cell>
          <cell r="D544" t="str">
            <v>30    PO7TX16  X</v>
          </cell>
          <cell r="E544" t="str">
            <v>960603</v>
          </cell>
        </row>
        <row r="545">
          <cell r="B545" t="str">
            <v>674941</v>
          </cell>
          <cell r="C545" t="str">
            <v>ACTOS LILLY</v>
          </cell>
          <cell r="D545" t="str">
            <v>15    UX1000T  X</v>
          </cell>
          <cell r="E545" t="str">
            <v>960603</v>
          </cell>
        </row>
        <row r="546">
          <cell r="B546" t="str">
            <v>673638</v>
          </cell>
          <cell r="C546" t="str">
            <v>AG-1749 OD</v>
          </cell>
          <cell r="D546" t="str">
            <v>30    UX10TX16 X</v>
          </cell>
          <cell r="E546" t="str">
            <v>960603</v>
          </cell>
        </row>
        <row r="547">
          <cell r="B547" t="str">
            <v>676913</v>
          </cell>
          <cell r="C547" t="str">
            <v>AG-1749 OD15</v>
          </cell>
          <cell r="D547" t="str">
            <v>BL2DEB UX10TX18X</v>
          </cell>
          <cell r="E547" t="str">
            <v>960603</v>
          </cell>
        </row>
        <row r="548">
          <cell r="B548" t="str">
            <v>675957</v>
          </cell>
          <cell r="C548" t="str">
            <v>AG-1749 OD15</v>
          </cell>
          <cell r="D548" t="str">
            <v>DEBOSSUX10TX19 X</v>
          </cell>
          <cell r="E548" t="str">
            <v>960603</v>
          </cell>
        </row>
        <row r="549">
          <cell r="B549" t="str">
            <v>676925</v>
          </cell>
          <cell r="C549" t="str">
            <v>AG-1749 OD30</v>
          </cell>
          <cell r="D549" t="str">
            <v>BL2DEB UX10TX16X</v>
          </cell>
          <cell r="E549" t="str">
            <v>960603</v>
          </cell>
        </row>
        <row r="550">
          <cell r="B550" t="str">
            <v>675969</v>
          </cell>
          <cell r="C550" t="str">
            <v>AG-1749 OD30</v>
          </cell>
          <cell r="D550" t="str">
            <v>DEBOSSUX10TX16 X</v>
          </cell>
          <cell r="E550" t="str">
            <v>960603</v>
          </cell>
        </row>
        <row r="551">
          <cell r="B551" t="str">
            <v>674278</v>
          </cell>
          <cell r="C551" t="str">
            <v>AG-1749 OD</v>
          </cell>
          <cell r="D551" t="str">
            <v>15    FX7TX19  X</v>
          </cell>
          <cell r="E551" t="str">
            <v>960603</v>
          </cell>
        </row>
        <row r="552">
          <cell r="B552" t="str">
            <v>674280</v>
          </cell>
          <cell r="C552" t="str">
            <v>AG-1749 OD</v>
          </cell>
          <cell r="D552" t="str">
            <v>15    FX7TX19 SX</v>
          </cell>
          <cell r="E552" t="str">
            <v>960603</v>
          </cell>
        </row>
        <row r="553">
          <cell r="B553" t="str">
            <v>674291</v>
          </cell>
          <cell r="C553" t="str">
            <v>AG-1749 OD</v>
          </cell>
          <cell r="D553" t="str">
            <v>30    FX7TX16  X</v>
          </cell>
          <cell r="E553" t="str">
            <v>960603</v>
          </cell>
        </row>
        <row r="554">
          <cell r="B554" t="str">
            <v>674308</v>
          </cell>
          <cell r="C554" t="str">
            <v>AG-1749 OD</v>
          </cell>
          <cell r="D554" t="str">
            <v>30    FX7TX16 SX</v>
          </cell>
          <cell r="E554" t="str">
            <v>960603</v>
          </cell>
        </row>
        <row r="555">
          <cell r="B555" t="str">
            <v>673912</v>
          </cell>
          <cell r="C555" t="str">
            <v>BLOPRESS C</v>
          </cell>
          <cell r="D555" t="str">
            <v>16    CO1000T  X</v>
          </cell>
          <cell r="E555" t="str">
            <v>960603</v>
          </cell>
        </row>
        <row r="556">
          <cell r="B556" t="str">
            <v>679999</v>
          </cell>
          <cell r="C556" t="str">
            <v>AD-SU LILLY</v>
          </cell>
          <cell r="D556" t="str">
            <v>30+2  EX1000T  X</v>
          </cell>
          <cell r="E556" t="str">
            <v>960609</v>
          </cell>
        </row>
        <row r="557">
          <cell r="B557" t="str">
            <v>680000</v>
          </cell>
          <cell r="C557" t="str">
            <v>AD-SU LILLY</v>
          </cell>
          <cell r="D557" t="str">
            <v>30+4  EX1000T  X</v>
          </cell>
          <cell r="E557" t="str">
            <v>960609</v>
          </cell>
        </row>
        <row r="558">
          <cell r="B558" t="str">
            <v>680011</v>
          </cell>
          <cell r="C558" t="str">
            <v>AD-SU LILLY</v>
          </cell>
          <cell r="D558" t="str">
            <v>45+4  EX1000T  X</v>
          </cell>
          <cell r="E558" t="str">
            <v>960609</v>
          </cell>
        </row>
        <row r="559">
          <cell r="B559" t="str">
            <v>670133</v>
          </cell>
          <cell r="C559" t="str">
            <v>AG-1749 OD</v>
          </cell>
          <cell r="D559" t="str">
            <v>15    SP7TX19  X</v>
          </cell>
          <cell r="E559" t="str">
            <v>960609</v>
          </cell>
        </row>
        <row r="560">
          <cell r="B560" t="str">
            <v>671940</v>
          </cell>
          <cell r="C560" t="str">
            <v>AG-1749 OD</v>
          </cell>
          <cell r="D560" t="str">
            <v>30    SP7TX16  X</v>
          </cell>
          <cell r="E560" t="str">
            <v>960609</v>
          </cell>
        </row>
        <row r="561">
          <cell r="B561" t="str">
            <v>679185</v>
          </cell>
          <cell r="C561" t="str">
            <v>AD-4833MET</v>
          </cell>
          <cell r="D561" t="str">
            <v>15+500EX14TX4  X</v>
          </cell>
          <cell r="E561" t="str">
            <v>960609</v>
          </cell>
        </row>
        <row r="562">
          <cell r="B562" t="str">
            <v>680023</v>
          </cell>
          <cell r="C562" t="str">
            <v>AD-MET LILLY</v>
          </cell>
          <cell r="D562" t="str">
            <v>15+500EX1000T  X</v>
          </cell>
          <cell r="E562" t="str">
            <v>960609</v>
          </cell>
        </row>
        <row r="563">
          <cell r="B563" t="str">
            <v>680035</v>
          </cell>
          <cell r="C563" t="str">
            <v>AD-MET LILLY</v>
          </cell>
          <cell r="D563" t="str">
            <v>15+850EX1000T  X</v>
          </cell>
          <cell r="E563" t="str">
            <v>960609</v>
          </cell>
        </row>
        <row r="564">
          <cell r="B564" t="str">
            <v>672221</v>
          </cell>
          <cell r="C564" t="str">
            <v>TAK-375 TIL</v>
          </cell>
          <cell r="D564" t="str">
            <v>2MG   EX1000T  X</v>
          </cell>
          <cell r="E564" t="str">
            <v>960609</v>
          </cell>
        </row>
        <row r="565">
          <cell r="B565" t="str">
            <v>674485</v>
          </cell>
          <cell r="C565" t="str">
            <v>TAK-375 TIL</v>
          </cell>
          <cell r="D565" t="str">
            <v>16MG  UX1000T  X</v>
          </cell>
          <cell r="E565" t="str">
            <v>960609</v>
          </cell>
        </row>
        <row r="566">
          <cell r="B566" t="str">
            <v>672233</v>
          </cell>
          <cell r="C566" t="str">
            <v>TAK-375 TIL</v>
          </cell>
          <cell r="D566" t="str">
            <v>2MG   UX1000T  X</v>
          </cell>
          <cell r="E566" t="str">
            <v>960609</v>
          </cell>
        </row>
        <row r="567">
          <cell r="B567" t="str">
            <v>674461</v>
          </cell>
          <cell r="C567" t="str">
            <v>TAK-375 TIL</v>
          </cell>
          <cell r="D567" t="str">
            <v>4MG   UX1000T  X</v>
          </cell>
          <cell r="E567" t="str">
            <v>960609</v>
          </cell>
        </row>
        <row r="568">
          <cell r="B568" t="str">
            <v>679150</v>
          </cell>
          <cell r="C568" t="str">
            <v>AD-4833MET</v>
          </cell>
          <cell r="D568" t="str">
            <v>15+500IT14TX1 SX</v>
          </cell>
          <cell r="E568" t="str">
            <v>960609</v>
          </cell>
        </row>
        <row r="569">
          <cell r="B569" t="str">
            <v>679148</v>
          </cell>
          <cell r="C569" t="str">
            <v>AD-4833MET</v>
          </cell>
          <cell r="D569" t="str">
            <v>15+500IT14TX2  X</v>
          </cell>
          <cell r="E569" t="str">
            <v>960609</v>
          </cell>
        </row>
        <row r="570">
          <cell r="B570" t="str">
            <v>679161</v>
          </cell>
          <cell r="C570" t="str">
            <v>AD-4833MET</v>
          </cell>
          <cell r="D570" t="str">
            <v>15+850IT14TX2  X</v>
          </cell>
          <cell r="E570" t="str">
            <v>960609</v>
          </cell>
        </row>
        <row r="571">
          <cell r="B571" t="str">
            <v>679082</v>
          </cell>
          <cell r="C571" t="str">
            <v>AD-4833MET</v>
          </cell>
          <cell r="D571" t="str">
            <v>15+500FX10TX3  X</v>
          </cell>
          <cell r="E571" t="str">
            <v>960609</v>
          </cell>
        </row>
        <row r="572">
          <cell r="B572" t="str">
            <v>679094</v>
          </cell>
          <cell r="C572" t="str">
            <v>AD-4833MET</v>
          </cell>
          <cell r="D572" t="str">
            <v>15+500FX10TX9  X</v>
          </cell>
          <cell r="E572" t="str">
            <v>960609</v>
          </cell>
        </row>
        <row r="573">
          <cell r="B573" t="str">
            <v>679240</v>
          </cell>
          <cell r="C573" t="str">
            <v>AD-4833MET</v>
          </cell>
          <cell r="D573" t="str">
            <v>15+500AT14TX2  X</v>
          </cell>
          <cell r="E573" t="str">
            <v>960609</v>
          </cell>
        </row>
        <row r="574">
          <cell r="B574" t="str">
            <v>679252</v>
          </cell>
          <cell r="C574" t="str">
            <v>AD-4833MET</v>
          </cell>
          <cell r="D574" t="str">
            <v>15+500AT14TX2 SX</v>
          </cell>
          <cell r="E574" t="str">
            <v>960609</v>
          </cell>
        </row>
        <row r="575">
          <cell r="B575" t="str">
            <v>679264</v>
          </cell>
          <cell r="C575" t="str">
            <v>AD-4833MET</v>
          </cell>
          <cell r="D575" t="str">
            <v>15+850AT14TX2  X</v>
          </cell>
          <cell r="E575" t="str">
            <v>960609</v>
          </cell>
        </row>
        <row r="576">
          <cell r="B576" t="str">
            <v>679276</v>
          </cell>
          <cell r="C576" t="str">
            <v>AD-4833MET</v>
          </cell>
          <cell r="D576" t="str">
            <v>15+850AT14TX2 SX</v>
          </cell>
          <cell r="E576" t="str">
            <v>960609</v>
          </cell>
        </row>
        <row r="577">
          <cell r="B577" t="str">
            <v>679288</v>
          </cell>
          <cell r="C577" t="str">
            <v>AD-4833MET</v>
          </cell>
          <cell r="D577" t="str">
            <v>15+500SL14TX2  X</v>
          </cell>
          <cell r="E577" t="str">
            <v>960609</v>
          </cell>
        </row>
        <row r="578">
          <cell r="B578" t="str">
            <v>679306</v>
          </cell>
          <cell r="C578" t="str">
            <v>AD-4833MET</v>
          </cell>
          <cell r="D578" t="str">
            <v>15+500SL14TX2 SX</v>
          </cell>
          <cell r="E578" t="str">
            <v>960609</v>
          </cell>
        </row>
        <row r="579">
          <cell r="B579" t="str">
            <v>679290</v>
          </cell>
          <cell r="C579" t="str">
            <v>AD-4833MET</v>
          </cell>
          <cell r="D579" t="str">
            <v>15+500SL14TX7  X</v>
          </cell>
          <cell r="E579" t="str">
            <v>960609</v>
          </cell>
        </row>
        <row r="580">
          <cell r="B580" t="str">
            <v>681623</v>
          </cell>
          <cell r="C580" t="str">
            <v>AD-4833SU</v>
          </cell>
          <cell r="D580" t="str">
            <v>30+4  EX30T    X</v>
          </cell>
          <cell r="E580" t="str">
            <v>960709</v>
          </cell>
        </row>
        <row r="581">
          <cell r="B581" t="str">
            <v>681763</v>
          </cell>
          <cell r="C581" t="str">
            <v>AD-4833SU</v>
          </cell>
          <cell r="D581" t="str">
            <v>45+4  EX30T    X</v>
          </cell>
          <cell r="E581" t="str">
            <v>960709</v>
          </cell>
        </row>
        <row r="582">
          <cell r="B582" t="str">
            <v>670110</v>
          </cell>
          <cell r="C582" t="str">
            <v>AG-1749 OD</v>
          </cell>
          <cell r="D582" t="str">
            <v>15  UKEX1000T  X</v>
          </cell>
          <cell r="E582" t="str">
            <v>960709</v>
          </cell>
        </row>
        <row r="583">
          <cell r="B583" t="str">
            <v>670121</v>
          </cell>
          <cell r="C583" t="str">
            <v>AG-1749 OD</v>
          </cell>
          <cell r="D583" t="str">
            <v>30  UKEX1000T  X</v>
          </cell>
          <cell r="E583" t="str">
            <v>960709</v>
          </cell>
        </row>
        <row r="584">
          <cell r="B584" t="str">
            <v>679100</v>
          </cell>
          <cell r="C584" t="str">
            <v>AG-OD TILFIS</v>
          </cell>
          <cell r="D584" t="str">
            <v>15  UKEX1000T  X</v>
          </cell>
          <cell r="E584" t="str">
            <v>960709</v>
          </cell>
        </row>
        <row r="585">
          <cell r="B585" t="str">
            <v>680394</v>
          </cell>
          <cell r="C585" t="str">
            <v>AG-OD TILFIS</v>
          </cell>
          <cell r="D585" t="str">
            <v>30  UKEX1000T  X</v>
          </cell>
          <cell r="E585" t="str">
            <v>960709</v>
          </cell>
        </row>
        <row r="586">
          <cell r="B586" t="str">
            <v>676240</v>
          </cell>
          <cell r="C586" t="str">
            <v>AG-1749 OD</v>
          </cell>
          <cell r="D586" t="str">
            <v>15BL2 GX7TX18  X</v>
          </cell>
          <cell r="E586" t="str">
            <v>960709</v>
          </cell>
        </row>
        <row r="587">
          <cell r="B587" t="str">
            <v>676251</v>
          </cell>
          <cell r="C587" t="str">
            <v>AG-1749 OD</v>
          </cell>
          <cell r="D587" t="str">
            <v>30BL2 GX7TX16  X</v>
          </cell>
          <cell r="E587" t="str">
            <v>960709</v>
          </cell>
        </row>
        <row r="588">
          <cell r="B588" t="str">
            <v>679422</v>
          </cell>
          <cell r="C588" t="str">
            <v>AG1749OD TIL</v>
          </cell>
          <cell r="D588" t="str">
            <v>15BL2 GX7TX18  X</v>
          </cell>
          <cell r="E588" t="str">
            <v>960709</v>
          </cell>
        </row>
        <row r="589">
          <cell r="B589" t="str">
            <v>679525</v>
          </cell>
          <cell r="C589" t="str">
            <v>AG1749OD TIL</v>
          </cell>
          <cell r="D589" t="str">
            <v>30BL2 GX7TX16  X</v>
          </cell>
          <cell r="E589" t="str">
            <v>960709</v>
          </cell>
        </row>
        <row r="590">
          <cell r="B590" t="str">
            <v>680370</v>
          </cell>
          <cell r="C590" t="str">
            <v>AG-OD TILFIS</v>
          </cell>
          <cell r="D590" t="str">
            <v>15BL2 GX7TX18  X</v>
          </cell>
          <cell r="E590" t="str">
            <v>960709</v>
          </cell>
        </row>
        <row r="591">
          <cell r="B591" t="str">
            <v>680461</v>
          </cell>
          <cell r="C591" t="str">
            <v>AG-OD TILFIS</v>
          </cell>
          <cell r="D591" t="str">
            <v>30BL2 GX7TX16  X</v>
          </cell>
          <cell r="E591" t="str">
            <v>960709</v>
          </cell>
        </row>
        <row r="592">
          <cell r="B592" t="str">
            <v>680576</v>
          </cell>
          <cell r="C592" t="str">
            <v>AG-OD TPCFIS</v>
          </cell>
          <cell r="D592" t="str">
            <v>15BL2 GX7TX18  X</v>
          </cell>
          <cell r="E592" t="str">
            <v>960709</v>
          </cell>
        </row>
        <row r="593">
          <cell r="B593" t="str">
            <v>680667</v>
          </cell>
          <cell r="C593" t="str">
            <v>AG-OD TPCFIS</v>
          </cell>
          <cell r="D593" t="str">
            <v>30BL2 GX7TX16  X</v>
          </cell>
          <cell r="E593" t="str">
            <v>960709</v>
          </cell>
        </row>
        <row r="594">
          <cell r="B594" t="str">
            <v>676263</v>
          </cell>
          <cell r="C594" t="str">
            <v>AG-1749 OD</v>
          </cell>
          <cell r="D594" t="str">
            <v>15BL2 PO7TX18  X</v>
          </cell>
          <cell r="E594" t="str">
            <v>960709</v>
          </cell>
        </row>
        <row r="595">
          <cell r="B595" t="str">
            <v>676275</v>
          </cell>
          <cell r="C595" t="str">
            <v>AG-1749 OD</v>
          </cell>
          <cell r="D595" t="str">
            <v>30BL2 PO7TX16  X</v>
          </cell>
          <cell r="E595" t="str">
            <v>960709</v>
          </cell>
        </row>
        <row r="596">
          <cell r="B596" t="str">
            <v>679410</v>
          </cell>
          <cell r="C596" t="str">
            <v>AG1749OD TIL</v>
          </cell>
          <cell r="D596" t="str">
            <v>15BL2 PO7TX18  X</v>
          </cell>
          <cell r="E596" t="str">
            <v>960709</v>
          </cell>
        </row>
        <row r="597">
          <cell r="B597" t="str">
            <v>679513</v>
          </cell>
          <cell r="C597" t="str">
            <v>AG1749OD TIL</v>
          </cell>
          <cell r="D597" t="str">
            <v>30BL2 PO7TX16  X</v>
          </cell>
          <cell r="E597" t="str">
            <v>960709</v>
          </cell>
        </row>
        <row r="598">
          <cell r="B598" t="str">
            <v>679628</v>
          </cell>
          <cell r="C598" t="str">
            <v>AG-OD TILFIS</v>
          </cell>
          <cell r="D598" t="str">
            <v>15BL2 PO7TX18  X</v>
          </cell>
          <cell r="E598" t="str">
            <v>960709</v>
          </cell>
        </row>
        <row r="599">
          <cell r="B599" t="str">
            <v>680450</v>
          </cell>
          <cell r="C599" t="str">
            <v>AG-OD TILFIS</v>
          </cell>
          <cell r="D599" t="str">
            <v>30BL2 PO7TX16  X</v>
          </cell>
          <cell r="E599" t="str">
            <v>960709</v>
          </cell>
        </row>
        <row r="600">
          <cell r="B600" t="str">
            <v>680564</v>
          </cell>
          <cell r="C600" t="str">
            <v>AG-OD TPCFIS</v>
          </cell>
          <cell r="D600" t="str">
            <v>15BL2 PO7TX18  X</v>
          </cell>
          <cell r="E600" t="str">
            <v>960709</v>
          </cell>
        </row>
        <row r="601">
          <cell r="B601" t="str">
            <v>680655</v>
          </cell>
          <cell r="C601" t="str">
            <v>AG-OD TPCFIS</v>
          </cell>
          <cell r="D601" t="str">
            <v>30BL2 PO7TX16  X</v>
          </cell>
          <cell r="E601" t="str">
            <v>960709</v>
          </cell>
        </row>
        <row r="602">
          <cell r="B602" t="str">
            <v>676287</v>
          </cell>
          <cell r="C602" t="str">
            <v>AG-1749 OD</v>
          </cell>
          <cell r="D602" t="str">
            <v>15BL2 SP7TX18  X</v>
          </cell>
          <cell r="E602" t="str">
            <v>960709</v>
          </cell>
        </row>
        <row r="603">
          <cell r="B603" t="str">
            <v>676299</v>
          </cell>
          <cell r="C603" t="str">
            <v>AG-1749 OD</v>
          </cell>
          <cell r="D603" t="str">
            <v>30BL2 SP7TX16  X</v>
          </cell>
          <cell r="E603" t="str">
            <v>960709</v>
          </cell>
        </row>
        <row r="604">
          <cell r="B604" t="str">
            <v>679392</v>
          </cell>
          <cell r="C604" t="str">
            <v>AG1749OD TIL</v>
          </cell>
          <cell r="D604" t="str">
            <v>15BL2 SP7TX18  X</v>
          </cell>
          <cell r="E604" t="str">
            <v>960709</v>
          </cell>
        </row>
        <row r="605">
          <cell r="B605" t="str">
            <v>679495</v>
          </cell>
          <cell r="C605" t="str">
            <v>AG1749OD TIL</v>
          </cell>
          <cell r="D605" t="str">
            <v>30BL2 SP7TX16  X</v>
          </cell>
          <cell r="E605" t="str">
            <v>960709</v>
          </cell>
        </row>
        <row r="606">
          <cell r="B606" t="str">
            <v>679562</v>
          </cell>
          <cell r="C606" t="str">
            <v>AG-OD TILFIS</v>
          </cell>
          <cell r="D606" t="str">
            <v>15BL2 SP7TX18  X</v>
          </cell>
          <cell r="E606" t="str">
            <v>960709</v>
          </cell>
        </row>
        <row r="607">
          <cell r="B607" t="str">
            <v>680436</v>
          </cell>
          <cell r="C607" t="str">
            <v>AG-OD TILFIS</v>
          </cell>
          <cell r="D607" t="str">
            <v>30BL2 SP7TX16  X</v>
          </cell>
          <cell r="E607" t="str">
            <v>960709</v>
          </cell>
        </row>
        <row r="608">
          <cell r="B608" t="str">
            <v>680540</v>
          </cell>
          <cell r="C608" t="str">
            <v>AG-OD TPCFIS</v>
          </cell>
          <cell r="D608" t="str">
            <v>15BL2 SP7TX18  X</v>
          </cell>
          <cell r="E608" t="str">
            <v>960709</v>
          </cell>
        </row>
        <row r="609">
          <cell r="B609" t="str">
            <v>680631</v>
          </cell>
          <cell r="C609" t="str">
            <v>AG-OD TPCFIS</v>
          </cell>
          <cell r="D609" t="str">
            <v>30BL2 SP7TX16  X</v>
          </cell>
          <cell r="E609" t="str">
            <v>960709</v>
          </cell>
        </row>
        <row r="610">
          <cell r="B610" t="str">
            <v>681611</v>
          </cell>
          <cell r="C610" t="str">
            <v>AD-4833SU</v>
          </cell>
          <cell r="D610" t="str">
            <v>30+4  IT30T    X</v>
          </cell>
          <cell r="E610" t="str">
            <v>960709</v>
          </cell>
        </row>
        <row r="611">
          <cell r="B611" t="str">
            <v>681600</v>
          </cell>
          <cell r="C611" t="str">
            <v>AD-4833SU</v>
          </cell>
          <cell r="D611" t="str">
            <v>30+4  IT30T   SX</v>
          </cell>
          <cell r="E611" t="str">
            <v>960709</v>
          </cell>
        </row>
        <row r="612">
          <cell r="B612" t="str">
            <v>670091</v>
          </cell>
          <cell r="C612" t="str">
            <v>AG-1749 OD</v>
          </cell>
          <cell r="D612" t="str">
            <v>15    IT1000T  X</v>
          </cell>
          <cell r="E612" t="str">
            <v>960709</v>
          </cell>
        </row>
        <row r="613">
          <cell r="B613" t="str">
            <v>674898</v>
          </cell>
          <cell r="C613" t="str">
            <v>AG-1749 OD</v>
          </cell>
          <cell r="D613" t="str">
            <v>15  STIT7TX19  X</v>
          </cell>
          <cell r="E613" t="str">
            <v>960709</v>
          </cell>
        </row>
        <row r="614">
          <cell r="B614" t="str">
            <v>674904</v>
          </cell>
          <cell r="C614" t="str">
            <v>AG-1749 OD</v>
          </cell>
          <cell r="D614" t="str">
            <v>15  STIT7TX19  X</v>
          </cell>
          <cell r="E614" t="str">
            <v>960709</v>
          </cell>
        </row>
        <row r="615">
          <cell r="B615" t="str">
            <v>670108</v>
          </cell>
          <cell r="C615" t="str">
            <v>AG-1749 OD</v>
          </cell>
          <cell r="D615" t="str">
            <v>30    IT1000T  X</v>
          </cell>
          <cell r="E615" t="str">
            <v>960709</v>
          </cell>
        </row>
        <row r="616">
          <cell r="B616" t="str">
            <v>674916</v>
          </cell>
          <cell r="C616" t="str">
            <v>AG-1749 OD</v>
          </cell>
          <cell r="D616" t="str">
            <v>30  STIT7TX16  X</v>
          </cell>
          <cell r="E616" t="str">
            <v>960709</v>
          </cell>
        </row>
        <row r="617">
          <cell r="B617" t="str">
            <v>674928</v>
          </cell>
          <cell r="C617" t="str">
            <v>AG-1749 OD</v>
          </cell>
          <cell r="D617" t="str">
            <v>30  STIT7TX16  X</v>
          </cell>
          <cell r="E617" t="str">
            <v>960709</v>
          </cell>
        </row>
        <row r="618">
          <cell r="B618" t="str">
            <v>679367</v>
          </cell>
          <cell r="C618" t="str">
            <v>AG1749OD TIL</v>
          </cell>
          <cell r="D618" t="str">
            <v>15    IT1000T  X</v>
          </cell>
          <cell r="E618" t="str">
            <v>960709</v>
          </cell>
        </row>
        <row r="619">
          <cell r="B619" t="str">
            <v>679379</v>
          </cell>
          <cell r="C619" t="str">
            <v>AG1749OD TIL</v>
          </cell>
          <cell r="D619" t="str">
            <v>15 ST IT7TX19  X</v>
          </cell>
          <cell r="E619" t="str">
            <v>960709</v>
          </cell>
        </row>
        <row r="620">
          <cell r="B620" t="str">
            <v>679380</v>
          </cell>
          <cell r="C620" t="str">
            <v>AG1749OD TIL</v>
          </cell>
          <cell r="D620" t="str">
            <v>15 ST IT7TX19  X</v>
          </cell>
          <cell r="E620" t="str">
            <v>960709</v>
          </cell>
        </row>
        <row r="621">
          <cell r="B621" t="str">
            <v>679460</v>
          </cell>
          <cell r="C621" t="str">
            <v>AG1749OD TIL</v>
          </cell>
          <cell r="D621" t="str">
            <v>30    IT1000T  X</v>
          </cell>
          <cell r="E621" t="str">
            <v>960709</v>
          </cell>
        </row>
        <row r="622">
          <cell r="B622" t="str">
            <v>679483</v>
          </cell>
          <cell r="C622" t="str">
            <v>AG1749OD TIL</v>
          </cell>
          <cell r="D622" t="str">
            <v>30 ST IT7TX16  X</v>
          </cell>
          <cell r="E622" t="str">
            <v>960709</v>
          </cell>
        </row>
        <row r="623">
          <cell r="B623" t="str">
            <v>679471</v>
          </cell>
          <cell r="C623" t="str">
            <v>AG1749OD TIL</v>
          </cell>
          <cell r="D623" t="str">
            <v>30 ST IT7TX16  X</v>
          </cell>
          <cell r="E623" t="str">
            <v>960709</v>
          </cell>
        </row>
        <row r="624">
          <cell r="B624" t="str">
            <v>680680</v>
          </cell>
          <cell r="C624" t="str">
            <v>AG-OD TILFIS</v>
          </cell>
          <cell r="D624" t="str">
            <v>15    IT1000T  X</v>
          </cell>
          <cell r="E624" t="str">
            <v>960709</v>
          </cell>
        </row>
        <row r="625">
          <cell r="B625" t="str">
            <v>680692</v>
          </cell>
          <cell r="C625" t="str">
            <v>AG-OD TILFIS</v>
          </cell>
          <cell r="D625" t="str">
            <v>15    STIT7TX19X</v>
          </cell>
          <cell r="E625" t="str">
            <v>960709</v>
          </cell>
        </row>
        <row r="626">
          <cell r="B626" t="str">
            <v>679136</v>
          </cell>
          <cell r="C626" t="str">
            <v>AG-OD TILFIS</v>
          </cell>
          <cell r="D626" t="str">
            <v>15  STIT7TX19  X</v>
          </cell>
          <cell r="E626" t="str">
            <v>960709</v>
          </cell>
        </row>
        <row r="627">
          <cell r="B627" t="str">
            <v>680400</v>
          </cell>
          <cell r="C627" t="str">
            <v>AG-OD TILFIS</v>
          </cell>
          <cell r="D627" t="str">
            <v>30    IT1000T  X</v>
          </cell>
          <cell r="E627" t="str">
            <v>960709</v>
          </cell>
        </row>
        <row r="628">
          <cell r="B628" t="str">
            <v>680424</v>
          </cell>
          <cell r="C628" t="str">
            <v>AG-OD TILFIS</v>
          </cell>
          <cell r="D628" t="str">
            <v>30  STIT7TX16  X</v>
          </cell>
          <cell r="E628" t="str">
            <v>960709</v>
          </cell>
        </row>
        <row r="629">
          <cell r="B629" t="str">
            <v>680412</v>
          </cell>
          <cell r="C629" t="str">
            <v>AG-OD TILFIS</v>
          </cell>
          <cell r="D629" t="str">
            <v>30  STIT7TX16  X</v>
          </cell>
          <cell r="E629" t="str">
            <v>960709</v>
          </cell>
        </row>
        <row r="630">
          <cell r="B630" t="str">
            <v>680515</v>
          </cell>
          <cell r="C630" t="str">
            <v>AG-OD TPCFIS</v>
          </cell>
          <cell r="D630" t="str">
            <v>15    IT1000T  X</v>
          </cell>
          <cell r="E630" t="str">
            <v>960709</v>
          </cell>
        </row>
        <row r="631">
          <cell r="B631" t="str">
            <v>680539</v>
          </cell>
          <cell r="C631" t="str">
            <v>AG-OD TPCFIS</v>
          </cell>
          <cell r="D631" t="str">
            <v>15  STIT7TX19  X</v>
          </cell>
          <cell r="E631" t="str">
            <v>960709</v>
          </cell>
        </row>
        <row r="632">
          <cell r="B632" t="str">
            <v>680606</v>
          </cell>
          <cell r="C632" t="str">
            <v>AG-OD TPCFIS</v>
          </cell>
          <cell r="D632" t="str">
            <v>30    IT1000T  X</v>
          </cell>
          <cell r="E632" t="str">
            <v>960709</v>
          </cell>
        </row>
        <row r="633">
          <cell r="B633" t="str">
            <v>680620</v>
          </cell>
          <cell r="C633" t="str">
            <v>AG-OD TPCFIS</v>
          </cell>
          <cell r="D633" t="str">
            <v>30  STIT7TX16  X</v>
          </cell>
          <cell r="E633" t="str">
            <v>960709</v>
          </cell>
        </row>
        <row r="634">
          <cell r="B634" t="str">
            <v>680618</v>
          </cell>
          <cell r="C634" t="str">
            <v>AG-OD TPCFIS</v>
          </cell>
          <cell r="D634" t="str">
            <v>30  STIT7TX16  X</v>
          </cell>
          <cell r="E634" t="str">
            <v>960709</v>
          </cell>
        </row>
        <row r="635">
          <cell r="B635" t="str">
            <v>681635</v>
          </cell>
          <cell r="C635" t="str">
            <v>AD-4833SU</v>
          </cell>
          <cell r="D635" t="str">
            <v>30+4  ZX30T    X</v>
          </cell>
          <cell r="E635" t="str">
            <v>960709</v>
          </cell>
        </row>
        <row r="636">
          <cell r="B636" t="str">
            <v>681659</v>
          </cell>
          <cell r="C636" t="str">
            <v>AD-4833SU</v>
          </cell>
          <cell r="D636" t="str">
            <v>30+4  ZX30T   HX</v>
          </cell>
          <cell r="E636" t="str">
            <v>960709</v>
          </cell>
        </row>
        <row r="637">
          <cell r="B637" t="str">
            <v>681660</v>
          </cell>
          <cell r="C637" t="str">
            <v>AD-4833SU</v>
          </cell>
          <cell r="D637" t="str">
            <v>30+4  ZX30T   SX</v>
          </cell>
          <cell r="E637" t="str">
            <v>960709</v>
          </cell>
        </row>
        <row r="638">
          <cell r="B638" t="str">
            <v>681647</v>
          </cell>
          <cell r="C638" t="str">
            <v>AD-4833SU</v>
          </cell>
          <cell r="D638" t="str">
            <v>30+4  ZX90T    X</v>
          </cell>
          <cell r="E638" t="str">
            <v>960709</v>
          </cell>
        </row>
        <row r="639">
          <cell r="B639" t="str">
            <v>681581</v>
          </cell>
          <cell r="C639" t="str">
            <v>AD-4833SU</v>
          </cell>
          <cell r="D639" t="str">
            <v>30+4  FX30T    X</v>
          </cell>
          <cell r="E639" t="str">
            <v>960709</v>
          </cell>
        </row>
        <row r="640">
          <cell r="B640" t="str">
            <v>676329</v>
          </cell>
          <cell r="C640" t="str">
            <v>AG-1749 OD</v>
          </cell>
          <cell r="D640" t="str">
            <v>15BL2 FX7TX18  X</v>
          </cell>
          <cell r="E640" t="str">
            <v>960709</v>
          </cell>
        </row>
        <row r="641">
          <cell r="B641" t="str">
            <v>676330</v>
          </cell>
          <cell r="C641" t="str">
            <v>AG-1749 OD</v>
          </cell>
          <cell r="D641" t="str">
            <v>30BL2 FX7TX16  X</v>
          </cell>
          <cell r="E641" t="str">
            <v>960709</v>
          </cell>
        </row>
        <row r="642">
          <cell r="B642" t="str">
            <v>680382</v>
          </cell>
          <cell r="C642" t="str">
            <v>AG-OD TILFIS</v>
          </cell>
          <cell r="D642" t="str">
            <v>15BL2 FX7TX18  X</v>
          </cell>
          <cell r="E642" t="str">
            <v>960709</v>
          </cell>
        </row>
        <row r="643">
          <cell r="B643" t="str">
            <v>680473</v>
          </cell>
          <cell r="C643" t="str">
            <v>AG-OD TILFIS</v>
          </cell>
          <cell r="D643" t="str">
            <v>30BL2 FX7TX16  X</v>
          </cell>
          <cell r="E643" t="str">
            <v>960709</v>
          </cell>
        </row>
        <row r="644">
          <cell r="B644" t="str">
            <v>681684</v>
          </cell>
          <cell r="C644" t="str">
            <v>AD-4833SU</v>
          </cell>
          <cell r="D644" t="str">
            <v>30+4  AT30T    X</v>
          </cell>
          <cell r="E644" t="str">
            <v>960709</v>
          </cell>
        </row>
        <row r="645">
          <cell r="B645" t="str">
            <v>681672</v>
          </cell>
          <cell r="C645" t="str">
            <v>AD-4833SU</v>
          </cell>
          <cell r="D645" t="str">
            <v>30+4  AT30T   SX</v>
          </cell>
          <cell r="E645" t="str">
            <v>960709</v>
          </cell>
        </row>
        <row r="646">
          <cell r="B646" t="str">
            <v>676378</v>
          </cell>
          <cell r="C646" t="str">
            <v>AG-1749 OD</v>
          </cell>
          <cell r="D646" t="str">
            <v>30BL2 SL7TX16  X</v>
          </cell>
          <cell r="E646" t="str">
            <v>960709</v>
          </cell>
        </row>
        <row r="647">
          <cell r="B647" t="str">
            <v>669635</v>
          </cell>
          <cell r="C647" t="str">
            <v>AD-XT15+1000</v>
          </cell>
          <cell r="D647" t="str">
            <v xml:space="preserve">      EX14TX4  X</v>
          </cell>
          <cell r="E647" t="str">
            <v>960709</v>
          </cell>
        </row>
        <row r="648">
          <cell r="B648" t="str">
            <v>669556</v>
          </cell>
          <cell r="C648" t="str">
            <v>AD-XT30+1000</v>
          </cell>
          <cell r="D648" t="str">
            <v xml:space="preserve">      EX14TX4  X</v>
          </cell>
          <cell r="E648" t="str">
            <v>960709</v>
          </cell>
        </row>
        <row r="649">
          <cell r="B649" t="str">
            <v>681143</v>
          </cell>
          <cell r="C649" t="str">
            <v>AD-XT15+1000</v>
          </cell>
          <cell r="D649" t="str">
            <v xml:space="preserve">      IT14TX1  X</v>
          </cell>
          <cell r="E649" t="str">
            <v>960709</v>
          </cell>
        </row>
        <row r="650">
          <cell r="B650" t="str">
            <v>681131</v>
          </cell>
          <cell r="C650" t="str">
            <v>AD-XT15+1000</v>
          </cell>
          <cell r="D650" t="str">
            <v xml:space="preserve">      IT14TX2  X</v>
          </cell>
          <cell r="E650" t="str">
            <v>960709</v>
          </cell>
        </row>
        <row r="651">
          <cell r="B651" t="str">
            <v>681167</v>
          </cell>
          <cell r="C651" t="str">
            <v>AD-XT30+1000</v>
          </cell>
          <cell r="D651" t="str">
            <v xml:space="preserve">      IT14TX1  X</v>
          </cell>
          <cell r="E651" t="str">
            <v>960709</v>
          </cell>
        </row>
        <row r="652">
          <cell r="B652" t="str">
            <v>681260</v>
          </cell>
          <cell r="C652" t="str">
            <v>AD-XT15+1000</v>
          </cell>
          <cell r="D652" t="str">
            <v xml:space="preserve">      ZX14TX1  X</v>
          </cell>
          <cell r="E652" t="str">
            <v>960709</v>
          </cell>
        </row>
        <row r="653">
          <cell r="B653" t="str">
            <v>681234</v>
          </cell>
          <cell r="C653" t="str">
            <v>AD-XT15+1000</v>
          </cell>
          <cell r="D653" t="str">
            <v xml:space="preserve">      ZX14TX2  X</v>
          </cell>
          <cell r="E653" t="str">
            <v>960709</v>
          </cell>
        </row>
        <row r="654">
          <cell r="B654" t="str">
            <v>681246</v>
          </cell>
          <cell r="C654" t="str">
            <v>AD-XT15+1000</v>
          </cell>
          <cell r="D654" t="str">
            <v xml:space="preserve">      ZX14TX7  X</v>
          </cell>
          <cell r="E654" t="str">
            <v>960709</v>
          </cell>
        </row>
        <row r="655">
          <cell r="B655" t="str">
            <v>681301</v>
          </cell>
          <cell r="C655" t="str">
            <v>AD-XT30+1000</v>
          </cell>
          <cell r="D655" t="str">
            <v xml:space="preserve">      ZX14TX1  X</v>
          </cell>
          <cell r="E655" t="str">
            <v>960709</v>
          </cell>
        </row>
        <row r="656">
          <cell r="B656" t="str">
            <v>681271</v>
          </cell>
          <cell r="C656" t="str">
            <v>AD-XT30+1000</v>
          </cell>
          <cell r="D656" t="str">
            <v xml:space="preserve">      ZX14TX2  X</v>
          </cell>
          <cell r="E656" t="str">
            <v>960709</v>
          </cell>
        </row>
        <row r="657">
          <cell r="B657" t="str">
            <v>681283</v>
          </cell>
          <cell r="C657" t="str">
            <v>AD-XT30+1000</v>
          </cell>
          <cell r="D657" t="str">
            <v xml:space="preserve">      ZX14TX7  X</v>
          </cell>
          <cell r="E657" t="str">
            <v>960709</v>
          </cell>
        </row>
        <row r="658">
          <cell r="B658" t="str">
            <v>681313</v>
          </cell>
          <cell r="C658" t="str">
            <v>AD-XT15+1000</v>
          </cell>
          <cell r="D658" t="str">
            <v xml:space="preserve">      AT14TX2  X</v>
          </cell>
          <cell r="E658" t="str">
            <v>960709</v>
          </cell>
        </row>
        <row r="659">
          <cell r="B659" t="str">
            <v>681325</v>
          </cell>
          <cell r="C659" t="str">
            <v>AD-XT15+1000</v>
          </cell>
          <cell r="D659" t="str">
            <v xml:space="preserve">      AT14TX2 SX</v>
          </cell>
          <cell r="E659" t="str">
            <v>960709</v>
          </cell>
        </row>
        <row r="660">
          <cell r="B660" t="str">
            <v>681349</v>
          </cell>
          <cell r="C660" t="str">
            <v>AD-XT30+1000</v>
          </cell>
          <cell r="D660" t="str">
            <v xml:space="preserve">      AT14TX2  X</v>
          </cell>
          <cell r="E660" t="str">
            <v>960709</v>
          </cell>
        </row>
        <row r="661">
          <cell r="B661" t="str">
            <v>681337</v>
          </cell>
          <cell r="C661" t="str">
            <v>AD-XT30+1000</v>
          </cell>
          <cell r="D661" t="str">
            <v xml:space="preserve">      AT14TX2 SX</v>
          </cell>
          <cell r="E661" t="str">
            <v>960709</v>
          </cell>
        </row>
        <row r="662">
          <cell r="B662" t="str">
            <v>681374</v>
          </cell>
          <cell r="C662" t="str">
            <v>AD-XT15+1000</v>
          </cell>
          <cell r="D662" t="str">
            <v xml:space="preserve">      SL14TX2  X</v>
          </cell>
          <cell r="E662" t="str">
            <v>960709</v>
          </cell>
        </row>
        <row r="663">
          <cell r="B663" t="str">
            <v>681350</v>
          </cell>
          <cell r="C663" t="str">
            <v>AD-XT15+1000</v>
          </cell>
          <cell r="D663" t="str">
            <v xml:space="preserve">      SL14TX2 SX</v>
          </cell>
          <cell r="E663" t="str">
            <v>960709</v>
          </cell>
        </row>
        <row r="664">
          <cell r="B664" t="str">
            <v>681362</v>
          </cell>
          <cell r="C664" t="str">
            <v>AD-XT15+1000</v>
          </cell>
          <cell r="D664" t="str">
            <v xml:space="preserve">      SL14TX7  X</v>
          </cell>
          <cell r="E664" t="str">
            <v>960709</v>
          </cell>
        </row>
        <row r="665">
          <cell r="B665" t="str">
            <v>681386</v>
          </cell>
          <cell r="C665" t="str">
            <v>AD-XT30+1000</v>
          </cell>
          <cell r="D665" t="str">
            <v xml:space="preserve">      SL14TX2  X</v>
          </cell>
          <cell r="E665" t="str">
            <v>960709</v>
          </cell>
        </row>
        <row r="666">
          <cell r="B666" t="str">
            <v>681404</v>
          </cell>
          <cell r="C666" t="str">
            <v>AD-XT30+1000</v>
          </cell>
          <cell r="D666" t="str">
            <v xml:space="preserve">      SL14TX2 SX</v>
          </cell>
          <cell r="E666" t="str">
            <v>960709</v>
          </cell>
        </row>
        <row r="667">
          <cell r="B667" t="str">
            <v>681398</v>
          </cell>
          <cell r="C667" t="str">
            <v>AD-XT30+1000</v>
          </cell>
          <cell r="D667" t="str">
            <v xml:space="preserve">      SL14TX7  X</v>
          </cell>
          <cell r="E667" t="str">
            <v>960709</v>
          </cell>
        </row>
        <row r="668">
          <cell r="B668" t="str">
            <v>680527</v>
          </cell>
          <cell r="C668" t="str">
            <v>AG-OD TPCFIS</v>
          </cell>
          <cell r="D668" t="str">
            <v>15    STIT7TX19X</v>
          </cell>
          <cell r="E668" t="str">
            <v>960803</v>
          </cell>
        </row>
        <row r="669">
          <cell r="B669" t="str">
            <v>669209</v>
          </cell>
          <cell r="C669" t="str">
            <v>ACTOS</v>
          </cell>
          <cell r="D669" t="str">
            <v>15    FX14TX2 SX</v>
          </cell>
          <cell r="E669" t="str">
            <v>960803</v>
          </cell>
        </row>
        <row r="670">
          <cell r="B670" t="str">
            <v>676585</v>
          </cell>
          <cell r="C670" t="str">
            <v>ACTOS</v>
          </cell>
          <cell r="D670" t="str">
            <v>15RP  FX14TX2 SX</v>
          </cell>
          <cell r="E670" t="str">
            <v>960803</v>
          </cell>
        </row>
        <row r="671">
          <cell r="B671" t="str">
            <v>669313</v>
          </cell>
          <cell r="C671" t="str">
            <v>ACTOS</v>
          </cell>
          <cell r="D671" t="str">
            <v>30    FX14TX2 SX</v>
          </cell>
          <cell r="E671" t="str">
            <v>960803</v>
          </cell>
        </row>
        <row r="672">
          <cell r="B672" t="str">
            <v>676718</v>
          </cell>
          <cell r="C672" t="str">
            <v>ACTOS</v>
          </cell>
          <cell r="D672" t="str">
            <v>30RP  FX14TX2 SX</v>
          </cell>
          <cell r="E672" t="str">
            <v>960803</v>
          </cell>
        </row>
        <row r="673">
          <cell r="B673" t="str">
            <v>682603</v>
          </cell>
          <cell r="C673" t="str">
            <v>ACTOS DAITO</v>
          </cell>
          <cell r="D673" t="str">
            <v>15RP  FX14TX2 SX</v>
          </cell>
          <cell r="E673" t="str">
            <v>960803</v>
          </cell>
        </row>
        <row r="674">
          <cell r="B674" t="str">
            <v>682688</v>
          </cell>
          <cell r="C674" t="str">
            <v>ACTOS DAITO</v>
          </cell>
          <cell r="D674" t="str">
            <v>30RP  FX14TX2 SX</v>
          </cell>
          <cell r="E674" t="str">
            <v>960803</v>
          </cell>
        </row>
        <row r="675">
          <cell r="B675" t="str">
            <v>679434</v>
          </cell>
          <cell r="C675" t="str">
            <v>AG1749OD TIL</v>
          </cell>
          <cell r="D675" t="str">
            <v>15BL2 FX7TX18 X</v>
          </cell>
          <cell r="E675" t="str">
            <v>960803</v>
          </cell>
        </row>
        <row r="676">
          <cell r="B676" t="str">
            <v>679537</v>
          </cell>
          <cell r="C676" t="str">
            <v>AG1749OD TIL</v>
          </cell>
          <cell r="D676" t="str">
            <v>30BL2 FX7TX16 X</v>
          </cell>
          <cell r="E676" t="str">
            <v>960803</v>
          </cell>
        </row>
        <row r="677">
          <cell r="B677" t="str">
            <v>680588</v>
          </cell>
          <cell r="C677" t="str">
            <v>AG-OD TPCFIS</v>
          </cell>
          <cell r="D677" t="str">
            <v>15BL2 FX7TX18 X</v>
          </cell>
          <cell r="E677" t="str">
            <v>960803</v>
          </cell>
        </row>
        <row r="678">
          <cell r="B678" t="str">
            <v>680679</v>
          </cell>
          <cell r="C678" t="str">
            <v>AG-OD TPCFIS</v>
          </cell>
          <cell r="D678" t="str">
            <v>30BL2 FX7TX16 X</v>
          </cell>
          <cell r="E678" t="str">
            <v>960803</v>
          </cell>
        </row>
        <row r="679">
          <cell r="B679" t="str">
            <v>684004</v>
          </cell>
          <cell r="C679" t="str">
            <v>TAK-375 TIL</v>
          </cell>
          <cell r="D679" t="str">
            <v>8MG   EX10TX3 X</v>
          </cell>
          <cell r="E679" t="str">
            <v>960803</v>
          </cell>
        </row>
        <row r="680">
          <cell r="B680" t="str">
            <v>681155</v>
          </cell>
          <cell r="C680" t="str">
            <v>AD-XT30+1000</v>
          </cell>
          <cell r="D680" t="str">
            <v xml:space="preserve">      IT14TX2 X</v>
          </cell>
          <cell r="E680" t="str">
            <v>960803</v>
          </cell>
        </row>
        <row r="681">
          <cell r="B681" t="str">
            <v>684077</v>
          </cell>
          <cell r="C681" t="str">
            <v>TAK-375 TIL</v>
          </cell>
          <cell r="D681" t="str">
            <v>4MG   IT10TX3 X</v>
          </cell>
          <cell r="E681" t="str">
            <v>960803</v>
          </cell>
        </row>
        <row r="682">
          <cell r="B682" t="str">
            <v>684030</v>
          </cell>
          <cell r="C682" t="str">
            <v>TAK-375 TIL</v>
          </cell>
          <cell r="D682" t="str">
            <v>8MG   IT10TX3 X</v>
          </cell>
          <cell r="E682" t="str">
            <v>960803</v>
          </cell>
        </row>
        <row r="683">
          <cell r="B683" t="str">
            <v>683978</v>
          </cell>
          <cell r="C683" t="str">
            <v>TAK-375 TIL</v>
          </cell>
          <cell r="D683" t="str">
            <v>4MG   ZX10TX3 X</v>
          </cell>
          <cell r="E683" t="str">
            <v>960803</v>
          </cell>
        </row>
        <row r="684">
          <cell r="B684" t="str">
            <v>683980</v>
          </cell>
          <cell r="C684" t="str">
            <v>TAK-375 TIL</v>
          </cell>
          <cell r="D684" t="str">
            <v>8MG   ZX10TX3 X</v>
          </cell>
          <cell r="E684" t="str">
            <v>960803</v>
          </cell>
        </row>
        <row r="685">
          <cell r="B685" t="str">
            <v>684016</v>
          </cell>
          <cell r="C685" t="str">
            <v>TAK-375 TIL</v>
          </cell>
          <cell r="D685" t="str">
            <v>4MG   FX10TX3 X</v>
          </cell>
          <cell r="E685" t="str">
            <v>960803</v>
          </cell>
        </row>
        <row r="686">
          <cell r="B686" t="str">
            <v>684028</v>
          </cell>
          <cell r="C686" t="str">
            <v>TAK-375 TIL</v>
          </cell>
          <cell r="D686" t="str">
            <v>8MG   FX10TX3 X</v>
          </cell>
          <cell r="E686" t="str">
            <v>960803</v>
          </cell>
        </row>
        <row r="687">
          <cell r="B687" t="str">
            <v>683875</v>
          </cell>
          <cell r="C687" t="str">
            <v>AG-OD15TIL</v>
          </cell>
          <cell r="D687" t="str">
            <v>DEBOSSSTIT7TX19X</v>
          </cell>
          <cell r="E687" t="str">
            <v>960809</v>
          </cell>
        </row>
        <row r="688">
          <cell r="B688" t="str">
            <v>683887</v>
          </cell>
          <cell r="C688" t="str">
            <v>AG-OD15TIL</v>
          </cell>
          <cell r="D688" t="str">
            <v>DEBOSSTIT7TX19SX</v>
          </cell>
          <cell r="E688" t="str">
            <v>960809</v>
          </cell>
        </row>
        <row r="689">
          <cell r="B689" t="str">
            <v>683899</v>
          </cell>
          <cell r="C689" t="str">
            <v>AG-OD30TIL</v>
          </cell>
          <cell r="D689" t="str">
            <v>DEBOSSSTIT7TX16X</v>
          </cell>
          <cell r="E689" t="str">
            <v>960809</v>
          </cell>
        </row>
        <row r="690">
          <cell r="B690" t="str">
            <v>683905</v>
          </cell>
          <cell r="C690" t="str">
            <v>AG-OD30TIL</v>
          </cell>
          <cell r="D690" t="str">
            <v>DEBOSSTIT7TX16SX</v>
          </cell>
          <cell r="E690" t="str">
            <v>960809</v>
          </cell>
        </row>
        <row r="691">
          <cell r="B691" t="str">
            <v>679719</v>
          </cell>
          <cell r="C691" t="str">
            <v>AD-4833SU</v>
          </cell>
          <cell r="D691" t="str">
            <v>45+4  EX14TX2  X</v>
          </cell>
          <cell r="E691" t="str">
            <v>960809</v>
          </cell>
        </row>
        <row r="692">
          <cell r="B692" t="str">
            <v>683991</v>
          </cell>
          <cell r="C692" t="str">
            <v>TAK-375 TIL</v>
          </cell>
          <cell r="D692" t="str">
            <v>4MG   EX10TX3  X</v>
          </cell>
          <cell r="E692" t="str">
            <v>960809</v>
          </cell>
        </row>
        <row r="693">
          <cell r="B693" t="str">
            <v>683930</v>
          </cell>
          <cell r="C693" t="str">
            <v>AD-4833MET</v>
          </cell>
          <cell r="D693" t="str">
            <v>15+850HK14TX2  X</v>
          </cell>
          <cell r="E693" t="str">
            <v>960809</v>
          </cell>
        </row>
        <row r="694">
          <cell r="B694" t="str">
            <v>683929</v>
          </cell>
          <cell r="C694" t="str">
            <v>AD-4833MET</v>
          </cell>
          <cell r="D694" t="str">
            <v>15+850JC14TX2  X</v>
          </cell>
          <cell r="E694" t="str">
            <v>960809</v>
          </cell>
        </row>
        <row r="695">
          <cell r="B695" t="str">
            <v>683942</v>
          </cell>
          <cell r="C695" t="str">
            <v>AD-4833MET</v>
          </cell>
          <cell r="D695" t="str">
            <v>15+850TX14TX2  X</v>
          </cell>
          <cell r="E695" t="str">
            <v>960809</v>
          </cell>
        </row>
        <row r="696">
          <cell r="B696" t="str">
            <v>679203</v>
          </cell>
          <cell r="C696" t="str">
            <v>AD-4833MET</v>
          </cell>
          <cell r="D696" t="str">
            <v>15+850ZX14TX2  X</v>
          </cell>
          <cell r="E696" t="str">
            <v>960809</v>
          </cell>
        </row>
        <row r="697">
          <cell r="B697" t="str">
            <v>679823</v>
          </cell>
          <cell r="C697" t="str">
            <v>AD-4833SU</v>
          </cell>
          <cell r="D697" t="str">
            <v>45+4  ZX10TX5  X</v>
          </cell>
          <cell r="E697" t="str">
            <v>960809</v>
          </cell>
        </row>
        <row r="698">
          <cell r="B698" t="str">
            <v>679800</v>
          </cell>
          <cell r="C698" t="str">
            <v>AD-4833SU</v>
          </cell>
          <cell r="D698" t="str">
            <v>45+4  ZX14TX2  X</v>
          </cell>
          <cell r="E698" t="str">
            <v>960809</v>
          </cell>
        </row>
        <row r="699">
          <cell r="B699" t="str">
            <v>679811</v>
          </cell>
          <cell r="C699" t="str">
            <v>AD-4833SU</v>
          </cell>
          <cell r="D699" t="str">
            <v>45+4  ZX14TX7  X</v>
          </cell>
          <cell r="E699" t="str">
            <v>960809</v>
          </cell>
        </row>
        <row r="700">
          <cell r="B700" t="str">
            <v>679835</v>
          </cell>
          <cell r="C700" t="str">
            <v>AD-4833SU</v>
          </cell>
          <cell r="D700" t="str">
            <v>45+4 ZX14TX1 S X</v>
          </cell>
          <cell r="E700" t="str">
            <v>960809</v>
          </cell>
        </row>
        <row r="701">
          <cell r="B701" t="str">
            <v>679884</v>
          </cell>
          <cell r="C701" t="str">
            <v>AD-4833SU</v>
          </cell>
          <cell r="D701" t="str">
            <v>45+4  AT14TX2  X</v>
          </cell>
          <cell r="E701" t="str">
            <v>960809</v>
          </cell>
        </row>
        <row r="702">
          <cell r="B702" t="str">
            <v>679896</v>
          </cell>
          <cell r="C702" t="str">
            <v>AD-4833SU</v>
          </cell>
          <cell r="D702" t="str">
            <v>45+4 AT14TX2 S X</v>
          </cell>
          <cell r="E702" t="str">
            <v>960809</v>
          </cell>
        </row>
        <row r="703">
          <cell r="B703" t="str">
            <v>679902</v>
          </cell>
          <cell r="C703" t="str">
            <v>AD-4833SU</v>
          </cell>
          <cell r="D703" t="str">
            <v>30+2  SL14TX2  X</v>
          </cell>
          <cell r="E703" t="str">
            <v>960809</v>
          </cell>
        </row>
        <row r="704">
          <cell r="B704" t="str">
            <v>679914</v>
          </cell>
          <cell r="C704" t="str">
            <v>AD-4833SU</v>
          </cell>
          <cell r="D704" t="str">
            <v>30+2  SL14TX7  X</v>
          </cell>
          <cell r="E704" t="str">
            <v>960809</v>
          </cell>
        </row>
        <row r="705">
          <cell r="B705" t="str">
            <v>679926</v>
          </cell>
          <cell r="C705" t="str">
            <v>AD-4833SU</v>
          </cell>
          <cell r="D705" t="str">
            <v>30+2 SL14TX2 S X</v>
          </cell>
          <cell r="E705" t="str">
            <v>960809</v>
          </cell>
        </row>
        <row r="706">
          <cell r="B706" t="str">
            <v>679938</v>
          </cell>
          <cell r="C706" t="str">
            <v>AD-4833SU</v>
          </cell>
          <cell r="D706" t="str">
            <v>30+4  SL14TX2  X</v>
          </cell>
          <cell r="E706" t="str">
            <v>960809</v>
          </cell>
        </row>
        <row r="707">
          <cell r="B707" t="str">
            <v>679940</v>
          </cell>
          <cell r="C707" t="str">
            <v>AD-4833SU</v>
          </cell>
          <cell r="D707" t="str">
            <v>30+4  SL14TX7  X</v>
          </cell>
          <cell r="E707" t="str">
            <v>960809</v>
          </cell>
        </row>
        <row r="708">
          <cell r="B708" t="str">
            <v>679951</v>
          </cell>
          <cell r="C708" t="str">
            <v>AD-4833SU</v>
          </cell>
          <cell r="D708" t="str">
            <v>30+4 SL14TX2 S X</v>
          </cell>
          <cell r="E708" t="str">
            <v>960809</v>
          </cell>
        </row>
        <row r="709">
          <cell r="B709" t="str">
            <v>679963</v>
          </cell>
          <cell r="C709" t="str">
            <v>AD-4833SU</v>
          </cell>
          <cell r="D709" t="str">
            <v>45+4  SL14TX2  X</v>
          </cell>
          <cell r="E709" t="str">
            <v>960809</v>
          </cell>
        </row>
        <row r="710">
          <cell r="B710" t="str">
            <v>679975</v>
          </cell>
          <cell r="C710" t="str">
            <v>AD-4833SU</v>
          </cell>
          <cell r="D710" t="str">
            <v>45+4  SL14TX7  X</v>
          </cell>
          <cell r="E710" t="str">
            <v>960809</v>
          </cell>
        </row>
        <row r="711">
          <cell r="B711" t="str">
            <v>679987</v>
          </cell>
          <cell r="C711" t="str">
            <v>AD-4833SU</v>
          </cell>
          <cell r="D711" t="str">
            <v>45+4 SL14TX2 S X</v>
          </cell>
          <cell r="E711" t="str">
            <v>960809</v>
          </cell>
        </row>
        <row r="712">
          <cell r="B712" t="str">
            <v>684090</v>
          </cell>
          <cell r="C712" t="str">
            <v>XXXXXXXXXXXX</v>
          </cell>
          <cell r="D712" t="str">
            <v>XXXXXXXXXXXXXXXX</v>
          </cell>
          <cell r="E712" t="str">
            <v>999900</v>
          </cell>
        </row>
        <row r="713">
          <cell r="B713" t="str">
            <v>684119</v>
          </cell>
          <cell r="C713" t="str">
            <v>XXXXXXXXXXXX</v>
          </cell>
          <cell r="D713" t="str">
            <v>XXXXXXXXXXXXXXXX</v>
          </cell>
          <cell r="E713" t="str">
            <v>999900</v>
          </cell>
        </row>
        <row r="714">
          <cell r="B714" t="str">
            <v>684107</v>
          </cell>
          <cell r="C714" t="str">
            <v>XXXXXXXXXXXX</v>
          </cell>
          <cell r="D714" t="str">
            <v>XXXXXXXXXXXXXXXX</v>
          </cell>
          <cell r="E714" t="str">
            <v>999900</v>
          </cell>
        </row>
        <row r="715">
          <cell r="B715" t="str">
            <v>687560</v>
          </cell>
          <cell r="C715" t="str">
            <v>ACTOS AD4</v>
          </cell>
          <cell r="D715" t="str">
            <v>15    IT14TX2</v>
          </cell>
          <cell r="E715" t="str">
            <v>010001</v>
          </cell>
        </row>
        <row r="716">
          <cell r="B716" t="str">
            <v>687571</v>
          </cell>
          <cell r="C716" t="str">
            <v>ACTOS AD4</v>
          </cell>
          <cell r="D716" t="str">
            <v>30    IT14TX2</v>
          </cell>
          <cell r="E716" t="str">
            <v>010002</v>
          </cell>
        </row>
        <row r="717">
          <cell r="B717" t="str">
            <v>687583</v>
          </cell>
          <cell r="C717" t="str">
            <v>AD-4833MET G</v>
          </cell>
          <cell r="D717" t="str">
            <v>15+850IT14TX4</v>
          </cell>
          <cell r="E717" t="str">
            <v>008002</v>
          </cell>
        </row>
        <row r="718">
          <cell r="B718" t="str">
            <v>687601</v>
          </cell>
          <cell r="C718" t="str">
            <v>ACTOS</v>
          </cell>
          <cell r="D718" t="str">
            <v>15    FX14TX6</v>
          </cell>
          <cell r="E718" t="str">
            <v>010001</v>
          </cell>
        </row>
        <row r="719">
          <cell r="B719" t="str">
            <v>687613</v>
          </cell>
          <cell r="C719" t="str">
            <v>ACTOS</v>
          </cell>
          <cell r="D719" t="str">
            <v>30    FX14TX6</v>
          </cell>
          <cell r="E719" t="str">
            <v>010002</v>
          </cell>
        </row>
        <row r="720">
          <cell r="B720" t="str">
            <v>687315</v>
          </cell>
          <cell r="C720" t="str">
            <v>AD-4833SU</v>
          </cell>
          <cell r="D720" t="str">
            <v>30+2  PO14TX1</v>
          </cell>
          <cell r="E720" t="str">
            <v>009001</v>
          </cell>
        </row>
        <row r="721">
          <cell r="B721" t="str">
            <v>689592</v>
          </cell>
          <cell r="C721" t="str">
            <v>AD-4833MET</v>
          </cell>
          <cell r="D721" t="str">
            <v>15+850PH14TX8</v>
          </cell>
          <cell r="E721" t="str">
            <v>008002</v>
          </cell>
        </row>
        <row r="722">
          <cell r="B722" t="str">
            <v>777772</v>
          </cell>
          <cell r="C722" t="str">
            <v>AG-OD15TIL</v>
          </cell>
          <cell r="D722" t="str">
            <v>DEBTIFIT1000T</v>
          </cell>
          <cell r="E722" t="str">
            <v>010201</v>
          </cell>
        </row>
        <row r="723">
          <cell r="B723" t="str">
            <v>777773</v>
          </cell>
          <cell r="C723" t="str">
            <v>AG-OD30TIL</v>
          </cell>
          <cell r="D723" t="str">
            <v>DEBTIFIT1000T</v>
          </cell>
          <cell r="E723" t="str">
            <v>010203</v>
          </cell>
        </row>
        <row r="724">
          <cell r="B724" t="str">
            <v>777774</v>
          </cell>
          <cell r="C724" t="str">
            <v xml:space="preserve">BLOPRESS </v>
          </cell>
          <cell r="D724" t="str">
            <v>4   TIFEX1000T</v>
          </cell>
          <cell r="E724" t="str">
            <v>010501</v>
          </cell>
        </row>
        <row r="725">
          <cell r="B725" t="str">
            <v>777775</v>
          </cell>
          <cell r="C725" t="str">
            <v xml:space="preserve">BLOPRESS </v>
          </cell>
          <cell r="D725" t="str">
            <v>8   TIFEX1000T</v>
          </cell>
          <cell r="E725" t="str">
            <v>010502</v>
          </cell>
        </row>
        <row r="726">
          <cell r="B726" t="str">
            <v>777776</v>
          </cell>
          <cell r="C726" t="str">
            <v xml:space="preserve">BLOPRESS </v>
          </cell>
          <cell r="D726" t="str">
            <v>16  TIFEX1000T</v>
          </cell>
          <cell r="E726" t="str">
            <v>010503</v>
          </cell>
        </row>
        <row r="727">
          <cell r="B727" t="str">
            <v>687583</v>
          </cell>
          <cell r="C727" t="str">
            <v>AD-4833MET G</v>
          </cell>
          <cell r="D727" t="str">
            <v>15+850IT14TX4</v>
          </cell>
          <cell r="E727" t="str">
            <v>008002</v>
          </cell>
        </row>
        <row r="728">
          <cell r="B728" t="str">
            <v>687560</v>
          </cell>
          <cell r="C728" t="str">
            <v>ACTOS AD4</v>
          </cell>
          <cell r="D728" t="str">
            <v>15 IT14TX2</v>
          </cell>
          <cell r="E728" t="str">
            <v>010001</v>
          </cell>
        </row>
        <row r="729">
          <cell r="B729" t="str">
            <v>687571</v>
          </cell>
          <cell r="C729" t="str">
            <v>ACTOS AD4</v>
          </cell>
          <cell r="D729" t="str">
            <v>30 IT14TX2</v>
          </cell>
          <cell r="E729" t="str">
            <v>010002</v>
          </cell>
        </row>
        <row r="730">
          <cell r="B730" t="str">
            <v>689610</v>
          </cell>
          <cell r="C730" t="str">
            <v>ACTOS</v>
          </cell>
          <cell r="D730" t="str">
            <v>45   IT14TX1S</v>
          </cell>
          <cell r="E730" t="str">
            <v>010003</v>
          </cell>
        </row>
        <row r="731">
          <cell r="B731" t="str">
            <v>689609</v>
          </cell>
          <cell r="C731" t="str">
            <v>ACTOS</v>
          </cell>
          <cell r="D731" t="str">
            <v>45   IT14TX2</v>
          </cell>
          <cell r="E731" t="str">
            <v>010003</v>
          </cell>
        </row>
        <row r="732">
          <cell r="B732" t="str">
            <v>689890</v>
          </cell>
          <cell r="C732" t="str">
            <v>ACTOS</v>
          </cell>
          <cell r="D732" t="str">
            <v>15 TU14TX1 S</v>
          </cell>
          <cell r="E732" t="str">
            <v>010001</v>
          </cell>
        </row>
        <row r="733">
          <cell r="B733" t="str">
            <v>687789</v>
          </cell>
          <cell r="C733" t="str">
            <v>ACTOS</v>
          </cell>
          <cell r="D733" t="str">
            <v>15 TU14TX2</v>
          </cell>
          <cell r="E733" t="str">
            <v>010001</v>
          </cell>
        </row>
        <row r="734">
          <cell r="B734" t="str">
            <v>689907</v>
          </cell>
          <cell r="C734" t="str">
            <v>ACTOS</v>
          </cell>
          <cell r="D734" t="str">
            <v>30 TU14TX1S</v>
          </cell>
          <cell r="E734" t="str">
            <v>010002</v>
          </cell>
        </row>
        <row r="735">
          <cell r="B735" t="str">
            <v>687790</v>
          </cell>
          <cell r="C735" t="str">
            <v>ACTOS</v>
          </cell>
          <cell r="D735" t="str">
            <v>30 TU14TX2</v>
          </cell>
          <cell r="E735" t="str">
            <v>010002</v>
          </cell>
        </row>
        <row r="736">
          <cell r="B736" t="str">
            <v>777782</v>
          </cell>
          <cell r="C736" t="str">
            <v>AG-OD15TIL</v>
          </cell>
          <cell r="D736" t="str">
            <v>DEBOSSJP1000T</v>
          </cell>
          <cell r="E736"/>
        </row>
        <row r="737">
          <cell r="B737" t="str">
            <v>777783</v>
          </cell>
          <cell r="C737" t="str">
            <v>AG-OD15TILSAT</v>
          </cell>
          <cell r="D737" t="str">
            <v>DEBOSSJP1000T</v>
          </cell>
          <cell r="E737"/>
        </row>
        <row r="738">
          <cell r="B738" t="str">
            <v>689981</v>
          </cell>
          <cell r="C738" t="str">
            <v>AD-4833MET</v>
          </cell>
          <cell r="D738" t="str">
            <v>15+850ZX14TX8</v>
          </cell>
          <cell r="E738"/>
        </row>
        <row r="739">
          <cell r="B739" t="str">
            <v>689993</v>
          </cell>
          <cell r="C739" t="str">
            <v>AD-4833MET</v>
          </cell>
          <cell r="D739" t="str">
            <v>15+850ZX14TX7X2</v>
          </cell>
          <cell r="E739"/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de"/>
    </sheetNames>
    <sheetDataSet>
      <sheetData sheetId="0" refreshError="1"/>
      <sheetData sheetId="1" refreshError="1">
        <row r="6">
          <cell r="B6" t="str">
            <v>777777</v>
          </cell>
          <cell r="C6" t="str">
            <v>AG1749GRNUL</v>
          </cell>
          <cell r="D6" t="str">
            <v>TPC   EX1KG</v>
          </cell>
          <cell r="E6" t="str">
            <v>999999</v>
          </cell>
        </row>
        <row r="8">
          <cell r="B8" t="str">
            <v>679197</v>
          </cell>
          <cell r="C8" t="str">
            <v>AD-4833MET</v>
          </cell>
          <cell r="D8" t="str">
            <v>15+850EX14TX4</v>
          </cell>
          <cell r="E8" t="str">
            <v>008002</v>
          </cell>
        </row>
        <row r="9">
          <cell r="B9" t="str">
            <v>685288</v>
          </cell>
          <cell r="C9" t="str">
            <v>AD-4833MET</v>
          </cell>
          <cell r="D9" t="str">
            <v>15+850HK14TX8</v>
          </cell>
          <cell r="E9" t="str">
            <v>008002</v>
          </cell>
        </row>
        <row r="10">
          <cell r="B10" t="str">
            <v>685290</v>
          </cell>
          <cell r="C10" t="str">
            <v>AD-4833MET</v>
          </cell>
          <cell r="D10" t="str">
            <v>15+850JC14TX8</v>
          </cell>
          <cell r="E10" t="str">
            <v>008002</v>
          </cell>
        </row>
        <row r="11">
          <cell r="B11" t="str">
            <v>686748</v>
          </cell>
          <cell r="C11" t="str">
            <v>AD-4833MET</v>
          </cell>
          <cell r="D11" t="str">
            <v>15+850PO14TX1</v>
          </cell>
          <cell r="E11" t="str">
            <v>008002</v>
          </cell>
        </row>
        <row r="12">
          <cell r="B12" t="str">
            <v>684776</v>
          </cell>
          <cell r="C12" t="str">
            <v>AD-4833MET</v>
          </cell>
          <cell r="D12" t="str">
            <v>15+850PO14TX4</v>
          </cell>
          <cell r="E12" t="str">
            <v>008002</v>
          </cell>
        </row>
        <row r="13">
          <cell r="B13" t="str">
            <v>686384</v>
          </cell>
          <cell r="C13" t="str">
            <v>AD-4833MET</v>
          </cell>
          <cell r="D13" t="str">
            <v>15+850NW14TX4</v>
          </cell>
          <cell r="E13" t="str">
            <v>008002</v>
          </cell>
        </row>
        <row r="14">
          <cell r="B14" t="str">
            <v>684510</v>
          </cell>
          <cell r="C14" t="str">
            <v>AD-4833MET</v>
          </cell>
          <cell r="D14" t="str">
            <v>15+850SP14TX4</v>
          </cell>
          <cell r="E14" t="str">
            <v>008002</v>
          </cell>
        </row>
        <row r="15">
          <cell r="B15" t="str">
            <v>685306</v>
          </cell>
          <cell r="C15" t="str">
            <v>AD-4833MET</v>
          </cell>
          <cell r="D15" t="str">
            <v>15+850TX14TX8</v>
          </cell>
          <cell r="E15" t="str">
            <v>008002</v>
          </cell>
        </row>
        <row r="16">
          <cell r="B16" t="str">
            <v>679173</v>
          </cell>
          <cell r="C16" t="str">
            <v>AD-4833MET</v>
          </cell>
          <cell r="D16" t="str">
            <v>15+850IT14TX1 S</v>
          </cell>
          <cell r="E16" t="str">
            <v>008002</v>
          </cell>
        </row>
        <row r="17">
          <cell r="B17" t="str">
            <v>682020</v>
          </cell>
          <cell r="C17" t="str">
            <v>AD-4833MET</v>
          </cell>
          <cell r="D17" t="str">
            <v>15+850IT14TX4</v>
          </cell>
          <cell r="E17" t="str">
            <v>008002</v>
          </cell>
        </row>
        <row r="18">
          <cell r="B18" t="str">
            <v>679239</v>
          </cell>
          <cell r="C18" t="str">
            <v>AD-4833MET</v>
          </cell>
          <cell r="D18" t="str">
            <v>15+850ZX14TX1 S</v>
          </cell>
          <cell r="E18" t="str">
            <v>008002</v>
          </cell>
        </row>
        <row r="19">
          <cell r="B19" t="str">
            <v>679227</v>
          </cell>
          <cell r="C19" t="str">
            <v>AD-4833MET</v>
          </cell>
          <cell r="D19" t="str">
            <v>15+850ZX14TX2 HP</v>
          </cell>
          <cell r="E19" t="str">
            <v>008002</v>
          </cell>
        </row>
        <row r="20">
          <cell r="B20" t="str">
            <v>679215</v>
          </cell>
          <cell r="C20" t="str">
            <v>AD-4833MET</v>
          </cell>
          <cell r="D20" t="str">
            <v>15+850ZX14TX7</v>
          </cell>
          <cell r="E20" t="str">
            <v>008002</v>
          </cell>
        </row>
        <row r="21">
          <cell r="B21" t="str">
            <v>682263</v>
          </cell>
          <cell r="C21" t="str">
            <v>AD-4833MET</v>
          </cell>
          <cell r="D21" t="str">
            <v>15+850FX10TX6</v>
          </cell>
          <cell r="E21" t="str">
            <v>008002</v>
          </cell>
        </row>
        <row r="22">
          <cell r="B22" t="str">
            <v>682240</v>
          </cell>
          <cell r="C22" t="str">
            <v>AD-4833MET</v>
          </cell>
          <cell r="D22" t="str">
            <v>15+850AT14TX4</v>
          </cell>
          <cell r="E22" t="str">
            <v>008002</v>
          </cell>
        </row>
        <row r="23">
          <cell r="B23" t="str">
            <v>682251</v>
          </cell>
          <cell r="C23" t="str">
            <v>AD-4833MET</v>
          </cell>
          <cell r="D23" t="str">
            <v>15+850AT14TX4 S</v>
          </cell>
          <cell r="E23" t="str">
            <v>008002</v>
          </cell>
        </row>
        <row r="24">
          <cell r="B24" t="str">
            <v>679318</v>
          </cell>
          <cell r="C24" t="str">
            <v>AD-4833MET</v>
          </cell>
          <cell r="D24" t="str">
            <v>15+850SL14TX2</v>
          </cell>
          <cell r="E24" t="str">
            <v>008002</v>
          </cell>
        </row>
        <row r="25">
          <cell r="B25" t="str">
            <v>679331</v>
          </cell>
          <cell r="C25" t="str">
            <v>AD-4833MET</v>
          </cell>
          <cell r="D25" t="str">
            <v>15+850SL14TX2 S</v>
          </cell>
          <cell r="E25" t="str">
            <v>008002</v>
          </cell>
        </row>
        <row r="26">
          <cell r="B26" t="str">
            <v>679320</v>
          </cell>
          <cell r="C26" t="str">
            <v>AD-4833MET</v>
          </cell>
          <cell r="D26" t="str">
            <v>15+850SL14TX7</v>
          </cell>
          <cell r="E26" t="str">
            <v>008002</v>
          </cell>
        </row>
        <row r="27">
          <cell r="B27" t="str">
            <v>686116</v>
          </cell>
          <cell r="C27" t="str">
            <v>AD-4833MET</v>
          </cell>
          <cell r="D27" t="str">
            <v>15+850SW14TX4</v>
          </cell>
          <cell r="E27" t="str">
            <v>008002</v>
          </cell>
        </row>
        <row r="28">
          <cell r="B28" t="str">
            <v>683530</v>
          </cell>
          <cell r="C28" t="str">
            <v>AD-XT15+1000</v>
          </cell>
          <cell r="D28" t="str">
            <v xml:space="preserve">      EX7TX4</v>
          </cell>
          <cell r="E28" t="str">
            <v>008502</v>
          </cell>
        </row>
        <row r="29">
          <cell r="B29" t="str">
            <v>683541</v>
          </cell>
          <cell r="C29" t="str">
            <v>AD-XT15+1000</v>
          </cell>
          <cell r="D29" t="str">
            <v xml:space="preserve">      IT7TX1  S</v>
          </cell>
          <cell r="E29" t="str">
            <v>008502</v>
          </cell>
        </row>
        <row r="30">
          <cell r="B30" t="str">
            <v>683553</v>
          </cell>
          <cell r="C30" t="str">
            <v>AD-XT15+1000</v>
          </cell>
          <cell r="D30" t="str">
            <v xml:space="preserve">      IT7TX2</v>
          </cell>
          <cell r="E30" t="str">
            <v>008502</v>
          </cell>
        </row>
        <row r="31">
          <cell r="B31" t="str">
            <v>681258</v>
          </cell>
          <cell r="C31" t="str">
            <v>AD-XT15+1000</v>
          </cell>
          <cell r="D31" t="str">
            <v xml:space="preserve">      ZX10TX5 HP</v>
          </cell>
          <cell r="E31" t="str">
            <v>008502</v>
          </cell>
        </row>
        <row r="32">
          <cell r="B32" t="str">
            <v>683565</v>
          </cell>
          <cell r="C32" t="str">
            <v>AD-XT15+1000</v>
          </cell>
          <cell r="D32" t="str">
            <v xml:space="preserve">      ZX7TX1  S</v>
          </cell>
          <cell r="E32" t="str">
            <v>008502</v>
          </cell>
        </row>
        <row r="33">
          <cell r="B33" t="str">
            <v>683577</v>
          </cell>
          <cell r="C33" t="str">
            <v>AD-XT15+1000</v>
          </cell>
          <cell r="D33" t="str">
            <v xml:space="preserve">      ZX7TX2</v>
          </cell>
          <cell r="E33" t="str">
            <v>008502</v>
          </cell>
        </row>
        <row r="34">
          <cell r="B34" t="str">
            <v>683589</v>
          </cell>
          <cell r="C34" t="str">
            <v>AD-XT15+1000</v>
          </cell>
          <cell r="D34" t="str">
            <v xml:space="preserve">      ZX7TX7</v>
          </cell>
          <cell r="E34" t="str">
            <v>008502</v>
          </cell>
        </row>
        <row r="35">
          <cell r="B35" t="str">
            <v>669593</v>
          </cell>
          <cell r="C35" t="str">
            <v>AD-XT15+1000</v>
          </cell>
          <cell r="D35" t="str">
            <v xml:space="preserve">      FX10TX3</v>
          </cell>
          <cell r="E35" t="str">
            <v>008502</v>
          </cell>
        </row>
        <row r="36">
          <cell r="B36" t="str">
            <v>683826</v>
          </cell>
          <cell r="C36" t="str">
            <v>AD-XT15+1000</v>
          </cell>
          <cell r="D36" t="str">
            <v xml:space="preserve">      FX10TX6</v>
          </cell>
          <cell r="E36" t="str">
            <v>008502</v>
          </cell>
        </row>
        <row r="37">
          <cell r="B37" t="str">
            <v>683590</v>
          </cell>
          <cell r="C37" t="str">
            <v>AD-XT15+1000</v>
          </cell>
          <cell r="D37" t="str">
            <v xml:space="preserve">      AT7TX2</v>
          </cell>
          <cell r="E37" t="str">
            <v>008502</v>
          </cell>
        </row>
        <row r="38">
          <cell r="B38" t="str">
            <v>683607</v>
          </cell>
          <cell r="C38" t="str">
            <v>AD-XT15+1000</v>
          </cell>
          <cell r="D38" t="str">
            <v xml:space="preserve">      AT7TX2  S</v>
          </cell>
          <cell r="E38" t="str">
            <v>008502</v>
          </cell>
        </row>
        <row r="39">
          <cell r="B39" t="str">
            <v>683619</v>
          </cell>
          <cell r="C39" t="str">
            <v>AD-XT15+1000</v>
          </cell>
          <cell r="D39" t="str">
            <v xml:space="preserve">      SL7TX2</v>
          </cell>
          <cell r="E39" t="str">
            <v>008502</v>
          </cell>
        </row>
        <row r="40">
          <cell r="B40" t="str">
            <v>683620</v>
          </cell>
          <cell r="C40" t="str">
            <v>AD-XT15+1000</v>
          </cell>
          <cell r="D40" t="str">
            <v xml:space="preserve">      SL7TX2  S</v>
          </cell>
          <cell r="E40" t="str">
            <v>008502</v>
          </cell>
        </row>
        <row r="41">
          <cell r="B41" t="str">
            <v>683632</v>
          </cell>
          <cell r="C41" t="str">
            <v>AD-XT15+1000</v>
          </cell>
          <cell r="D41" t="str">
            <v xml:space="preserve">      SL7TX7</v>
          </cell>
          <cell r="E41" t="str">
            <v>008502</v>
          </cell>
        </row>
        <row r="42">
          <cell r="B42" t="str">
            <v>683644</v>
          </cell>
          <cell r="C42" t="str">
            <v>AD-XT30+1000</v>
          </cell>
          <cell r="D42" t="str">
            <v xml:space="preserve">      EX7TX4</v>
          </cell>
          <cell r="E42" t="str">
            <v>008503</v>
          </cell>
        </row>
        <row r="43">
          <cell r="B43" t="str">
            <v>683656</v>
          </cell>
          <cell r="C43" t="str">
            <v>AD-XT30+1000</v>
          </cell>
          <cell r="D43" t="str">
            <v xml:space="preserve">      IT7TX1  S</v>
          </cell>
          <cell r="E43" t="str">
            <v>008503</v>
          </cell>
        </row>
        <row r="44">
          <cell r="B44" t="str">
            <v>683668</v>
          </cell>
          <cell r="C44" t="str">
            <v>AD-XT30+1000</v>
          </cell>
          <cell r="D44" t="str">
            <v xml:space="preserve">      IT7TX2</v>
          </cell>
          <cell r="E44" t="str">
            <v>008503</v>
          </cell>
        </row>
        <row r="45">
          <cell r="B45" t="str">
            <v>681295</v>
          </cell>
          <cell r="C45" t="str">
            <v>AD-XT30+1000</v>
          </cell>
          <cell r="D45" t="str">
            <v xml:space="preserve">      ZX10TX5 HP</v>
          </cell>
          <cell r="E45" t="str">
            <v>008503</v>
          </cell>
        </row>
        <row r="46">
          <cell r="B46" t="str">
            <v>683670</v>
          </cell>
          <cell r="C46" t="str">
            <v>AD-XT30+1000</v>
          </cell>
          <cell r="D46" t="str">
            <v xml:space="preserve">      ZX7TX1  S</v>
          </cell>
          <cell r="E46" t="str">
            <v>008503</v>
          </cell>
        </row>
        <row r="47">
          <cell r="B47" t="str">
            <v>683681</v>
          </cell>
          <cell r="C47" t="str">
            <v>AD-XT30+1000</v>
          </cell>
          <cell r="D47" t="str">
            <v xml:space="preserve">      ZX7TX2</v>
          </cell>
          <cell r="E47" t="str">
            <v>008503</v>
          </cell>
        </row>
        <row r="48">
          <cell r="B48" t="str">
            <v>683693</v>
          </cell>
          <cell r="C48" t="str">
            <v>AD-XT30+1000</v>
          </cell>
          <cell r="D48" t="str">
            <v xml:space="preserve">      ZX7TX7</v>
          </cell>
          <cell r="E48" t="str">
            <v>008503</v>
          </cell>
        </row>
        <row r="49">
          <cell r="B49" t="str">
            <v>669623</v>
          </cell>
          <cell r="C49" t="str">
            <v>AD-XT30+1000</v>
          </cell>
          <cell r="D49" t="str">
            <v xml:space="preserve">      FX10TX3</v>
          </cell>
          <cell r="E49" t="str">
            <v>008503</v>
          </cell>
        </row>
        <row r="50">
          <cell r="B50" t="str">
            <v>683700</v>
          </cell>
          <cell r="C50" t="str">
            <v>AD-XT30+1000</v>
          </cell>
          <cell r="D50" t="str">
            <v xml:space="preserve">      AT7TX2</v>
          </cell>
          <cell r="E50" t="str">
            <v>008503</v>
          </cell>
        </row>
        <row r="51">
          <cell r="B51" t="str">
            <v>683711</v>
          </cell>
          <cell r="C51" t="str">
            <v>AD-XT30+1000</v>
          </cell>
          <cell r="D51" t="str">
            <v xml:space="preserve">      AT7TX2  S</v>
          </cell>
          <cell r="E51" t="str">
            <v>008503</v>
          </cell>
        </row>
        <row r="52">
          <cell r="B52" t="str">
            <v>683723</v>
          </cell>
          <cell r="C52" t="str">
            <v>AD-XT30+1000</v>
          </cell>
          <cell r="D52" t="str">
            <v xml:space="preserve">      SL7TX2</v>
          </cell>
          <cell r="E52" t="str">
            <v>008503</v>
          </cell>
        </row>
        <row r="53">
          <cell r="B53" t="str">
            <v>683735</v>
          </cell>
          <cell r="C53" t="str">
            <v>AD-XT30+1000</v>
          </cell>
          <cell r="D53" t="str">
            <v xml:space="preserve">      SL7TX2  S</v>
          </cell>
          <cell r="E53" t="str">
            <v>008503</v>
          </cell>
        </row>
        <row r="54">
          <cell r="B54" t="str">
            <v>683747</v>
          </cell>
          <cell r="C54" t="str">
            <v>AD-XT30+1000</v>
          </cell>
          <cell r="D54" t="str">
            <v xml:space="preserve">      SL7TX7</v>
          </cell>
          <cell r="E54" t="str">
            <v>008503</v>
          </cell>
        </row>
        <row r="55">
          <cell r="B55" t="str">
            <v>679690</v>
          </cell>
          <cell r="C55" t="str">
            <v>AD-4833SU</v>
          </cell>
          <cell r="D55" t="str">
            <v>30+2  EX14TX2</v>
          </cell>
          <cell r="E55" t="str">
            <v>009001</v>
          </cell>
        </row>
        <row r="56">
          <cell r="B56" t="str">
            <v>685896</v>
          </cell>
          <cell r="C56" t="str">
            <v>AD-4833SU</v>
          </cell>
          <cell r="D56" t="str">
            <v>30+2  PO14TX2</v>
          </cell>
          <cell r="E56" t="str">
            <v>009001</v>
          </cell>
        </row>
        <row r="57">
          <cell r="B57" t="str">
            <v>685914</v>
          </cell>
          <cell r="C57" t="str">
            <v>AD-4833SU</v>
          </cell>
          <cell r="D57" t="str">
            <v>30+2  SP14TX2</v>
          </cell>
          <cell r="E57" t="str">
            <v>009001</v>
          </cell>
        </row>
        <row r="58">
          <cell r="B58" t="str">
            <v>679641</v>
          </cell>
          <cell r="C58" t="str">
            <v>AD-4833SU</v>
          </cell>
          <cell r="D58" t="str">
            <v>30+2  IT14TX1 SX</v>
          </cell>
          <cell r="E58" t="str">
            <v>009001</v>
          </cell>
        </row>
        <row r="59">
          <cell r="B59" t="str">
            <v>679630</v>
          </cell>
          <cell r="C59" t="str">
            <v>AD-4833SU</v>
          </cell>
          <cell r="D59" t="str">
            <v>30+2  IT14TX2  X</v>
          </cell>
          <cell r="E59" t="str">
            <v>009001</v>
          </cell>
        </row>
        <row r="60">
          <cell r="B60" t="str">
            <v>679744</v>
          </cell>
          <cell r="C60" t="str">
            <v>AD-4833SU</v>
          </cell>
          <cell r="D60" t="str">
            <v>30+2  ZX10TX5</v>
          </cell>
          <cell r="E60" t="str">
            <v>009001</v>
          </cell>
        </row>
        <row r="61">
          <cell r="B61" t="str">
            <v>679756</v>
          </cell>
          <cell r="C61" t="str">
            <v>AD-4833SU</v>
          </cell>
          <cell r="D61" t="str">
            <v>30+2  ZX14TX1 S</v>
          </cell>
          <cell r="E61" t="str">
            <v>009001</v>
          </cell>
        </row>
        <row r="62">
          <cell r="B62" t="str">
            <v>679720</v>
          </cell>
          <cell r="C62" t="str">
            <v>AD-4833SU</v>
          </cell>
          <cell r="D62" t="str">
            <v>30+2  ZX14TX2</v>
          </cell>
          <cell r="E62" t="str">
            <v>009001</v>
          </cell>
        </row>
        <row r="63">
          <cell r="B63" t="str">
            <v>679732</v>
          </cell>
          <cell r="C63" t="str">
            <v>AD-4833SU</v>
          </cell>
          <cell r="D63" t="str">
            <v>30+2  ZX14TX7</v>
          </cell>
          <cell r="E63" t="str">
            <v>009001</v>
          </cell>
        </row>
        <row r="64">
          <cell r="B64" t="str">
            <v>679549</v>
          </cell>
          <cell r="C64" t="str">
            <v>AD-4833SU</v>
          </cell>
          <cell r="D64" t="str">
            <v>30+2  FX10TX3  X</v>
          </cell>
          <cell r="E64" t="str">
            <v>009001</v>
          </cell>
        </row>
        <row r="65">
          <cell r="B65" t="str">
            <v>679550</v>
          </cell>
          <cell r="C65" t="str">
            <v>AD-4833SU</v>
          </cell>
          <cell r="D65" t="str">
            <v>30+2  FX10TX9  X</v>
          </cell>
          <cell r="E65" t="str">
            <v>009001</v>
          </cell>
        </row>
        <row r="66">
          <cell r="B66" t="str">
            <v>679847</v>
          </cell>
          <cell r="C66" t="str">
            <v>AD-4833SU</v>
          </cell>
          <cell r="D66" t="str">
            <v>30+2  AT14TX2</v>
          </cell>
          <cell r="E66" t="str">
            <v>009001</v>
          </cell>
        </row>
        <row r="67">
          <cell r="B67" t="str">
            <v>679859</v>
          </cell>
          <cell r="C67" t="str">
            <v>AD-4833SU</v>
          </cell>
          <cell r="D67" t="str">
            <v>30+2  AT14TX2 S</v>
          </cell>
          <cell r="E67" t="str">
            <v>009001</v>
          </cell>
        </row>
        <row r="68">
          <cell r="B68" t="str">
            <v>679707</v>
          </cell>
          <cell r="C68" t="str">
            <v>AD-4833SU</v>
          </cell>
          <cell r="D68" t="str">
            <v>30+4  EX14TX2</v>
          </cell>
          <cell r="E68" t="str">
            <v>009002</v>
          </cell>
        </row>
        <row r="69">
          <cell r="B69" t="str">
            <v>685902</v>
          </cell>
          <cell r="C69" t="str">
            <v>AD-4833SU</v>
          </cell>
          <cell r="D69" t="str">
            <v>30+4  PO14TX2</v>
          </cell>
          <cell r="E69" t="str">
            <v>009002</v>
          </cell>
        </row>
        <row r="70">
          <cell r="B70" t="str">
            <v>685926</v>
          </cell>
          <cell r="C70" t="str">
            <v>AD-4833SU</v>
          </cell>
          <cell r="D70" t="str">
            <v>30+4  SP14TX2</v>
          </cell>
          <cell r="E70" t="str">
            <v>009002</v>
          </cell>
        </row>
        <row r="71">
          <cell r="B71" t="str">
            <v>679665</v>
          </cell>
          <cell r="C71" t="str">
            <v>AD-4833SU</v>
          </cell>
          <cell r="D71" t="str">
            <v>30+4  IT14TX1 S</v>
          </cell>
          <cell r="E71" t="str">
            <v>009002</v>
          </cell>
        </row>
        <row r="72">
          <cell r="B72" t="str">
            <v>679653</v>
          </cell>
          <cell r="C72" t="str">
            <v>AD-4833SU</v>
          </cell>
          <cell r="D72" t="str">
            <v>30+4  IT14TX2</v>
          </cell>
          <cell r="E72" t="str">
            <v>009002</v>
          </cell>
        </row>
        <row r="73">
          <cell r="B73" t="str">
            <v>679781</v>
          </cell>
          <cell r="C73" t="str">
            <v>AD-4833SU</v>
          </cell>
          <cell r="D73" t="str">
            <v>30+4  ZX10TX5</v>
          </cell>
          <cell r="E73" t="str">
            <v>009002</v>
          </cell>
        </row>
        <row r="74">
          <cell r="B74" t="str">
            <v>679793</v>
          </cell>
          <cell r="C74" t="str">
            <v>AD-4833SU</v>
          </cell>
          <cell r="D74" t="str">
            <v>30+4  ZX14TX1 S</v>
          </cell>
          <cell r="E74" t="str">
            <v>009002</v>
          </cell>
        </row>
        <row r="75">
          <cell r="B75" t="str">
            <v>679768</v>
          </cell>
          <cell r="C75" t="str">
            <v>AD-4833SU</v>
          </cell>
          <cell r="D75" t="str">
            <v>30+4  ZX14TX2</v>
          </cell>
          <cell r="E75" t="str">
            <v>009002</v>
          </cell>
        </row>
        <row r="76">
          <cell r="B76" t="str">
            <v>679770</v>
          </cell>
          <cell r="C76" t="str">
            <v>AD-4833SU</v>
          </cell>
          <cell r="D76" t="str">
            <v>30+4  ZX14TX7</v>
          </cell>
          <cell r="E76" t="str">
            <v>009002</v>
          </cell>
        </row>
        <row r="77">
          <cell r="B77" t="str">
            <v>679574</v>
          </cell>
          <cell r="C77" t="str">
            <v>AD-4833SU</v>
          </cell>
          <cell r="D77" t="str">
            <v>30+4  FX10TX3  X</v>
          </cell>
          <cell r="E77" t="str">
            <v>009002</v>
          </cell>
        </row>
        <row r="78">
          <cell r="B78" t="str">
            <v>679860</v>
          </cell>
          <cell r="C78" t="str">
            <v>AD-4833SU</v>
          </cell>
          <cell r="D78" t="str">
            <v>30+4  AT14TX2</v>
          </cell>
          <cell r="E78" t="str">
            <v>009002</v>
          </cell>
        </row>
        <row r="79">
          <cell r="B79" t="str">
            <v>679872</v>
          </cell>
          <cell r="C79" t="str">
            <v>AD-4833SU</v>
          </cell>
          <cell r="D79" t="str">
            <v>30+4  AT14TX2 S</v>
          </cell>
          <cell r="E79" t="str">
            <v>009002</v>
          </cell>
        </row>
        <row r="80">
          <cell r="B80" t="str">
            <v>669234</v>
          </cell>
          <cell r="C80" t="str">
            <v>ACTOS</v>
          </cell>
          <cell r="D80" t="str">
            <v>15    EX14TX2</v>
          </cell>
          <cell r="E80" t="str">
            <v>010001</v>
          </cell>
        </row>
        <row r="81">
          <cell r="B81" t="str">
            <v>676512</v>
          </cell>
          <cell r="C81" t="str">
            <v>ACTOS</v>
          </cell>
          <cell r="D81" t="str">
            <v>15RP  EX14TX2</v>
          </cell>
          <cell r="E81" t="str">
            <v>010001</v>
          </cell>
        </row>
        <row r="82">
          <cell r="B82" t="str">
            <v>684995</v>
          </cell>
          <cell r="C82" t="str">
            <v>ACTOS DAITO</v>
          </cell>
          <cell r="D82" t="str">
            <v>15    EX14TX2</v>
          </cell>
          <cell r="E82" t="str">
            <v>010001</v>
          </cell>
        </row>
        <row r="83">
          <cell r="B83" t="str">
            <v>682561</v>
          </cell>
          <cell r="C83" t="str">
            <v>ACTOS DAITO</v>
          </cell>
          <cell r="D83" t="str">
            <v>15RP  EX14TX2</v>
          </cell>
          <cell r="E83" t="str">
            <v>010001</v>
          </cell>
        </row>
        <row r="84">
          <cell r="B84" t="str">
            <v>672075</v>
          </cell>
          <cell r="C84" t="str">
            <v>ACTOS LILLY</v>
          </cell>
          <cell r="D84" t="str">
            <v>15    EX1000T</v>
          </cell>
          <cell r="E84" t="str">
            <v>010001</v>
          </cell>
        </row>
        <row r="85">
          <cell r="B85" t="str">
            <v>673020</v>
          </cell>
          <cell r="C85" t="str">
            <v>ACTOS LILLY</v>
          </cell>
          <cell r="D85" t="str">
            <v>15    AX1000T</v>
          </cell>
          <cell r="E85" t="str">
            <v>010001</v>
          </cell>
        </row>
        <row r="86">
          <cell r="B86" t="str">
            <v>685768</v>
          </cell>
          <cell r="C86" t="str">
            <v>ACTOS</v>
          </cell>
          <cell r="D86" t="str">
            <v>15    BE14TX2</v>
          </cell>
          <cell r="E86" t="str">
            <v>010001</v>
          </cell>
        </row>
        <row r="87">
          <cell r="B87" t="str">
            <v>686396</v>
          </cell>
          <cell r="C87" t="str">
            <v>ACTOS</v>
          </cell>
          <cell r="D87" t="str">
            <v>15    BE14TX7</v>
          </cell>
          <cell r="E87" t="str">
            <v>010001</v>
          </cell>
        </row>
        <row r="88">
          <cell r="B88" t="str">
            <v>685884</v>
          </cell>
          <cell r="C88" t="str">
            <v>ACTOS AD4</v>
          </cell>
          <cell r="D88" t="str">
            <v>15    PO14TX1</v>
          </cell>
          <cell r="E88" t="str">
            <v>010001</v>
          </cell>
        </row>
        <row r="89">
          <cell r="B89" t="str">
            <v>670686</v>
          </cell>
          <cell r="C89" t="str">
            <v>ACTOS AD4</v>
          </cell>
          <cell r="D89" t="str">
            <v>15    PO14TX2</v>
          </cell>
          <cell r="E89" t="str">
            <v>010001</v>
          </cell>
        </row>
        <row r="90">
          <cell r="B90" t="str">
            <v>685781</v>
          </cell>
          <cell r="C90" t="str">
            <v>ACTOS</v>
          </cell>
          <cell r="D90" t="str">
            <v>15    LU14TX2</v>
          </cell>
          <cell r="E90" t="str">
            <v>010001</v>
          </cell>
        </row>
        <row r="91">
          <cell r="B91" t="str">
            <v>686414</v>
          </cell>
          <cell r="C91" t="str">
            <v>ACTOS</v>
          </cell>
          <cell r="D91" t="str">
            <v>15    LU14TX7</v>
          </cell>
          <cell r="E91" t="str">
            <v>010001</v>
          </cell>
        </row>
        <row r="92">
          <cell r="B92" t="str">
            <v>686128</v>
          </cell>
          <cell r="C92" t="str">
            <v>ACTOS</v>
          </cell>
          <cell r="D92" t="str">
            <v>15    DE14TX2</v>
          </cell>
          <cell r="E92" t="str">
            <v>010001</v>
          </cell>
        </row>
        <row r="93">
          <cell r="B93" t="str">
            <v>686130</v>
          </cell>
          <cell r="C93" t="str">
            <v>ACTOS</v>
          </cell>
          <cell r="D93" t="str">
            <v>15    DE14TX7</v>
          </cell>
          <cell r="E93" t="str">
            <v>010001</v>
          </cell>
        </row>
        <row r="94">
          <cell r="B94" t="str">
            <v>686165</v>
          </cell>
          <cell r="C94" t="str">
            <v>ACTOS</v>
          </cell>
          <cell r="D94" t="str">
            <v>15    NW14TX2</v>
          </cell>
          <cell r="E94" t="str">
            <v>010001</v>
          </cell>
        </row>
        <row r="95">
          <cell r="B95" t="str">
            <v>686177</v>
          </cell>
          <cell r="C95" t="str">
            <v>ACTOS</v>
          </cell>
          <cell r="D95" t="str">
            <v>15    NW14TX7</v>
          </cell>
          <cell r="E95" t="str">
            <v>010001</v>
          </cell>
        </row>
        <row r="96">
          <cell r="B96" t="str">
            <v>670352</v>
          </cell>
          <cell r="C96" t="str">
            <v>ACTOS AD4</v>
          </cell>
          <cell r="D96" t="str">
            <v>15    SP14TX2</v>
          </cell>
          <cell r="E96" t="str">
            <v>010001</v>
          </cell>
        </row>
        <row r="97">
          <cell r="B97" t="str">
            <v>670364</v>
          </cell>
          <cell r="C97" t="str">
            <v>ACTOS AD4</v>
          </cell>
          <cell r="D97" t="str">
            <v>15    SP14TX4</v>
          </cell>
          <cell r="E97" t="str">
            <v>010001</v>
          </cell>
        </row>
        <row r="98">
          <cell r="B98" t="str">
            <v>671228</v>
          </cell>
          <cell r="C98" t="str">
            <v>ACTOS</v>
          </cell>
          <cell r="D98" t="str">
            <v>15    UX1000T</v>
          </cell>
          <cell r="E98" t="str">
            <v>010001</v>
          </cell>
        </row>
        <row r="99">
          <cell r="B99" t="str">
            <v>674953</v>
          </cell>
          <cell r="C99" t="str">
            <v>ACTOS JUZEN</v>
          </cell>
          <cell r="D99" t="str">
            <v>15    UX1000T</v>
          </cell>
          <cell r="E99" t="str">
            <v>010001</v>
          </cell>
        </row>
        <row r="100">
          <cell r="B100" t="str">
            <v>685641</v>
          </cell>
          <cell r="C100" t="str">
            <v>ACTOS LONZA</v>
          </cell>
          <cell r="D100" t="str">
            <v>15    UX1000T</v>
          </cell>
          <cell r="E100" t="str">
            <v>010001</v>
          </cell>
        </row>
        <row r="101">
          <cell r="B101" t="str">
            <v>672452</v>
          </cell>
          <cell r="C101" t="str">
            <v>ACTOS</v>
          </cell>
          <cell r="D101" t="str">
            <v>15    IT14TX1  S</v>
          </cell>
          <cell r="E101" t="str">
            <v>010001</v>
          </cell>
        </row>
        <row r="102">
          <cell r="B102" t="str">
            <v>669210</v>
          </cell>
          <cell r="C102" t="str">
            <v>ACTOS</v>
          </cell>
          <cell r="D102" t="str">
            <v>15    IT14TX2</v>
          </cell>
          <cell r="E102" t="str">
            <v>010001</v>
          </cell>
        </row>
        <row r="103">
          <cell r="B103" t="str">
            <v>676524</v>
          </cell>
          <cell r="C103" t="str">
            <v>ACTOS</v>
          </cell>
          <cell r="D103" t="str">
            <v>15RP  IT14TX1  S</v>
          </cell>
          <cell r="E103" t="str">
            <v>010001</v>
          </cell>
        </row>
        <row r="104">
          <cell r="B104" t="str">
            <v>676536</v>
          </cell>
          <cell r="C104" t="str">
            <v>ACTOS</v>
          </cell>
          <cell r="D104" t="str">
            <v>15RP  IT14TX2</v>
          </cell>
          <cell r="E104" t="str">
            <v>010001</v>
          </cell>
        </row>
        <row r="105">
          <cell r="B105" t="str">
            <v>685008</v>
          </cell>
          <cell r="C105" t="str">
            <v>ACTOS DAITO</v>
          </cell>
          <cell r="D105" t="str">
            <v>15    IT14TX1 S</v>
          </cell>
          <cell r="E105" t="str">
            <v>010001</v>
          </cell>
        </row>
        <row r="106">
          <cell r="B106" t="str">
            <v>685010</v>
          </cell>
          <cell r="C106" t="str">
            <v>ACTOS DAITO</v>
          </cell>
          <cell r="D106" t="str">
            <v>15    IT14TX2</v>
          </cell>
          <cell r="E106" t="str">
            <v>010001</v>
          </cell>
        </row>
        <row r="107">
          <cell r="B107" t="str">
            <v>682573</v>
          </cell>
          <cell r="C107" t="str">
            <v>ACTOS DAITO</v>
          </cell>
          <cell r="D107" t="str">
            <v>15RP  IT14TX1  S</v>
          </cell>
          <cell r="E107" t="str">
            <v>010001</v>
          </cell>
        </row>
        <row r="108">
          <cell r="B108" t="str">
            <v>682585</v>
          </cell>
          <cell r="C108" t="str">
            <v>ACTOS DAITO</v>
          </cell>
          <cell r="D108" t="str">
            <v>15RP  IT14TX2</v>
          </cell>
          <cell r="E108" t="str">
            <v>010001</v>
          </cell>
        </row>
        <row r="109">
          <cell r="B109" t="str">
            <v>669155</v>
          </cell>
          <cell r="C109" t="str">
            <v>ACTOS</v>
          </cell>
          <cell r="D109" t="str">
            <v>15    ZX10TX5</v>
          </cell>
          <cell r="E109" t="str">
            <v>010001</v>
          </cell>
        </row>
        <row r="110">
          <cell r="B110" t="str">
            <v>669167</v>
          </cell>
          <cell r="C110" t="str">
            <v>ACTOS</v>
          </cell>
          <cell r="D110" t="str">
            <v>15    ZX14TX2</v>
          </cell>
          <cell r="E110" t="str">
            <v>010001</v>
          </cell>
        </row>
        <row r="111">
          <cell r="B111" t="str">
            <v>669180</v>
          </cell>
          <cell r="C111" t="str">
            <v>ACTOS</v>
          </cell>
          <cell r="D111" t="str">
            <v>15    ZX14TX7</v>
          </cell>
          <cell r="E111" t="str">
            <v>010001</v>
          </cell>
        </row>
        <row r="112">
          <cell r="B112" t="str">
            <v>682780</v>
          </cell>
          <cell r="C112" t="str">
            <v>ACTOS DAITO</v>
          </cell>
          <cell r="D112" t="str">
            <v>15    ZX10TX5</v>
          </cell>
          <cell r="E112" t="str">
            <v>010001</v>
          </cell>
        </row>
        <row r="113">
          <cell r="B113" t="str">
            <v>682792</v>
          </cell>
          <cell r="C113" t="str">
            <v>ACTOS DAITO</v>
          </cell>
          <cell r="D113" t="str">
            <v>15    ZX14TX2</v>
          </cell>
          <cell r="E113" t="str">
            <v>010001</v>
          </cell>
        </row>
        <row r="114">
          <cell r="B114" t="str">
            <v>682809</v>
          </cell>
          <cell r="C114" t="str">
            <v>ACTOS DAITO</v>
          </cell>
          <cell r="D114" t="str">
            <v>15    ZX14TX7</v>
          </cell>
          <cell r="E114" t="str">
            <v>010001</v>
          </cell>
        </row>
        <row r="115">
          <cell r="B115" t="str">
            <v>683840</v>
          </cell>
          <cell r="C115" t="str">
            <v>ACTOS</v>
          </cell>
          <cell r="D115" t="str">
            <v>15    FX10TX3  X</v>
          </cell>
          <cell r="E115" t="str">
            <v>010001</v>
          </cell>
        </row>
        <row r="116">
          <cell r="B116" t="str">
            <v>669192</v>
          </cell>
          <cell r="C116" t="str">
            <v>ACTOS</v>
          </cell>
          <cell r="D116" t="str">
            <v>15    FX14TX2</v>
          </cell>
          <cell r="E116" t="str">
            <v>010001</v>
          </cell>
        </row>
        <row r="117">
          <cell r="B117" t="str">
            <v>683838</v>
          </cell>
          <cell r="C117" t="str">
            <v>ACTOS</v>
          </cell>
          <cell r="D117" t="str">
            <v>15RP  FX10TX3  X</v>
          </cell>
          <cell r="E117" t="str">
            <v>010001</v>
          </cell>
        </row>
        <row r="118">
          <cell r="B118" t="str">
            <v>681209</v>
          </cell>
          <cell r="C118" t="str">
            <v>ACTOS</v>
          </cell>
          <cell r="D118" t="str">
            <v>15RP  FX10TX9  X</v>
          </cell>
          <cell r="E118" t="str">
            <v>010001</v>
          </cell>
        </row>
        <row r="119">
          <cell r="B119" t="str">
            <v>676573</v>
          </cell>
          <cell r="C119" t="str">
            <v>ACTOS</v>
          </cell>
          <cell r="D119" t="str">
            <v>15RP  FX14TX2</v>
          </cell>
          <cell r="E119" t="str">
            <v>010001</v>
          </cell>
        </row>
        <row r="120">
          <cell r="B120" t="str">
            <v>683220</v>
          </cell>
          <cell r="C120" t="str">
            <v>ACTOS DAITO</v>
          </cell>
          <cell r="D120" t="str">
            <v>15    FX14TX2</v>
          </cell>
          <cell r="E120" t="str">
            <v>010001</v>
          </cell>
        </row>
        <row r="121">
          <cell r="B121" t="str">
            <v>682950</v>
          </cell>
          <cell r="C121" t="str">
            <v>ACTOS DAITO</v>
          </cell>
          <cell r="D121" t="str">
            <v>15RP  FX10TX3  X</v>
          </cell>
          <cell r="E121" t="str">
            <v>010001</v>
          </cell>
        </row>
        <row r="122">
          <cell r="B122" t="str">
            <v>682615</v>
          </cell>
          <cell r="C122" t="str">
            <v>ACTOS DAITO</v>
          </cell>
          <cell r="D122" t="str">
            <v>15RP  FX10TX9  X</v>
          </cell>
          <cell r="E122" t="str">
            <v>010001</v>
          </cell>
        </row>
        <row r="123">
          <cell r="B123" t="str">
            <v>682597</v>
          </cell>
          <cell r="C123" t="str">
            <v>ACTOS DAITO</v>
          </cell>
          <cell r="D123" t="str">
            <v>15RP  FX14TX2</v>
          </cell>
          <cell r="E123" t="str">
            <v>010001</v>
          </cell>
        </row>
        <row r="124">
          <cell r="B124" t="str">
            <v>670236</v>
          </cell>
          <cell r="C124" t="str">
            <v>ACTOS</v>
          </cell>
          <cell r="D124" t="str">
            <v>15    AT14TX2</v>
          </cell>
          <cell r="E124" t="str">
            <v>010001</v>
          </cell>
        </row>
        <row r="125">
          <cell r="B125" t="str">
            <v>673110</v>
          </cell>
          <cell r="C125" t="str">
            <v>ACTOS</v>
          </cell>
          <cell r="D125" t="str">
            <v>15    AT14TX2  S</v>
          </cell>
          <cell r="E125" t="str">
            <v>010001</v>
          </cell>
        </row>
        <row r="126">
          <cell r="B126" t="str">
            <v>682810</v>
          </cell>
          <cell r="C126" t="str">
            <v>ACTOS DAITO</v>
          </cell>
          <cell r="D126" t="str">
            <v>15    AT14TX2</v>
          </cell>
          <cell r="E126" t="str">
            <v>010001</v>
          </cell>
        </row>
        <row r="127">
          <cell r="B127" t="str">
            <v>682822</v>
          </cell>
          <cell r="C127" t="str">
            <v>ACTOS DAITO</v>
          </cell>
          <cell r="D127" t="str">
            <v>15    AT14TX2  S</v>
          </cell>
          <cell r="E127" t="str">
            <v>010001</v>
          </cell>
        </row>
        <row r="128">
          <cell r="B128" t="str">
            <v>670418</v>
          </cell>
          <cell r="C128" t="str">
            <v>ACTOS</v>
          </cell>
          <cell r="D128" t="str">
            <v>15    SL14TX2</v>
          </cell>
          <cell r="E128" t="str">
            <v>010001</v>
          </cell>
        </row>
        <row r="129">
          <cell r="B129" t="str">
            <v>670420</v>
          </cell>
          <cell r="C129" t="str">
            <v>ACTOS</v>
          </cell>
          <cell r="D129" t="str">
            <v>15    SL14TX7</v>
          </cell>
          <cell r="E129" t="str">
            <v>010001</v>
          </cell>
        </row>
        <row r="130">
          <cell r="B130" t="str">
            <v>676615</v>
          </cell>
          <cell r="C130" t="str">
            <v>ACTOS</v>
          </cell>
          <cell r="D130" t="str">
            <v>15RP  SL14TX2</v>
          </cell>
          <cell r="E130" t="str">
            <v>010001</v>
          </cell>
        </row>
        <row r="131">
          <cell r="B131" t="str">
            <v>676627</v>
          </cell>
          <cell r="C131" t="str">
            <v>ACTOS</v>
          </cell>
          <cell r="D131" t="str">
            <v>15RP  SL14TX7</v>
          </cell>
          <cell r="E131" t="str">
            <v>010001</v>
          </cell>
        </row>
        <row r="132">
          <cell r="B132" t="str">
            <v>682627</v>
          </cell>
          <cell r="C132" t="str">
            <v>ACTOS DAITO</v>
          </cell>
          <cell r="D132" t="str">
            <v>15RP  SL14TX2</v>
          </cell>
          <cell r="E132" t="str">
            <v>010001</v>
          </cell>
        </row>
        <row r="133">
          <cell r="B133" t="str">
            <v>682639</v>
          </cell>
          <cell r="C133" t="str">
            <v>ACTOS DAITO</v>
          </cell>
          <cell r="D133" t="str">
            <v>15RP  SL14TX7</v>
          </cell>
          <cell r="E133" t="str">
            <v>010001</v>
          </cell>
        </row>
        <row r="134">
          <cell r="B134" t="str">
            <v>686062</v>
          </cell>
          <cell r="C134" t="str">
            <v>ACTOS</v>
          </cell>
          <cell r="D134" t="str">
            <v>15    SW14TX2</v>
          </cell>
          <cell r="E134" t="str">
            <v>010001</v>
          </cell>
        </row>
        <row r="135">
          <cell r="B135" t="str">
            <v>686074</v>
          </cell>
          <cell r="C135" t="str">
            <v>ACTOS</v>
          </cell>
          <cell r="D135" t="str">
            <v>15    SW14TX7</v>
          </cell>
          <cell r="E135" t="str">
            <v>010001</v>
          </cell>
        </row>
        <row r="136">
          <cell r="B136" t="str">
            <v>669349</v>
          </cell>
          <cell r="C136" t="str">
            <v>ACTOS</v>
          </cell>
          <cell r="D136" t="str">
            <v>30    EX14TX2</v>
          </cell>
          <cell r="E136" t="str">
            <v>010002</v>
          </cell>
        </row>
        <row r="137">
          <cell r="B137" t="str">
            <v>676639</v>
          </cell>
          <cell r="C137" t="str">
            <v>ACTOS</v>
          </cell>
          <cell r="D137" t="str">
            <v>30RP  EX14TX2</v>
          </cell>
          <cell r="E137" t="str">
            <v>010002</v>
          </cell>
        </row>
        <row r="138">
          <cell r="B138" t="str">
            <v>685021</v>
          </cell>
          <cell r="C138" t="str">
            <v>ACTOS DAITO</v>
          </cell>
          <cell r="D138" t="str">
            <v>30    EX14TX2</v>
          </cell>
          <cell r="E138" t="str">
            <v>010002</v>
          </cell>
        </row>
        <row r="139">
          <cell r="B139" t="str">
            <v>682640</v>
          </cell>
          <cell r="C139" t="str">
            <v>ACTOS DAITO</v>
          </cell>
          <cell r="D139" t="str">
            <v>30RP  EX14TX2</v>
          </cell>
          <cell r="E139" t="str">
            <v>010002</v>
          </cell>
        </row>
        <row r="140">
          <cell r="B140" t="str">
            <v>672099</v>
          </cell>
          <cell r="C140" t="str">
            <v>ACTOS LILLY</v>
          </cell>
          <cell r="D140" t="str">
            <v>30    EX1000T</v>
          </cell>
          <cell r="E140" t="str">
            <v>010002</v>
          </cell>
        </row>
        <row r="141">
          <cell r="B141" t="str">
            <v>673043</v>
          </cell>
          <cell r="C141" t="str">
            <v>ACTOS LILLY</v>
          </cell>
          <cell r="D141" t="str">
            <v>30    AX1000T</v>
          </cell>
          <cell r="E141" t="str">
            <v>010002</v>
          </cell>
        </row>
        <row r="142">
          <cell r="B142" t="str">
            <v>685770</v>
          </cell>
          <cell r="C142" t="str">
            <v>ACTOS</v>
          </cell>
          <cell r="D142" t="str">
            <v>30    BE14TX2</v>
          </cell>
          <cell r="E142" t="str">
            <v>010002</v>
          </cell>
        </row>
        <row r="143">
          <cell r="B143" t="str">
            <v>686402</v>
          </cell>
          <cell r="C143" t="str">
            <v>ACTOS</v>
          </cell>
          <cell r="D143" t="str">
            <v>30    BE14TX7</v>
          </cell>
          <cell r="E143" t="str">
            <v>010002</v>
          </cell>
        </row>
        <row r="144">
          <cell r="B144" t="str">
            <v>670704</v>
          </cell>
          <cell r="C144" t="str">
            <v>ACTOS AD4</v>
          </cell>
          <cell r="D144" t="str">
            <v>30    PO14TX2</v>
          </cell>
          <cell r="E144" t="str">
            <v>010002</v>
          </cell>
        </row>
        <row r="145">
          <cell r="B145" t="str">
            <v>685793</v>
          </cell>
          <cell r="C145" t="str">
            <v>ACTOS</v>
          </cell>
          <cell r="D145" t="str">
            <v>30    LU14TX2</v>
          </cell>
          <cell r="E145" t="str">
            <v>010002</v>
          </cell>
        </row>
        <row r="146">
          <cell r="B146" t="str">
            <v>686426</v>
          </cell>
          <cell r="C146" t="str">
            <v>ACTOS</v>
          </cell>
          <cell r="D146" t="str">
            <v>30    LU14TX7</v>
          </cell>
          <cell r="E146" t="str">
            <v>010002</v>
          </cell>
        </row>
        <row r="147">
          <cell r="B147" t="str">
            <v>686141</v>
          </cell>
          <cell r="C147" t="str">
            <v>ACTOS</v>
          </cell>
          <cell r="D147" t="str">
            <v>30    DE14TX2</v>
          </cell>
          <cell r="E147" t="str">
            <v>010002</v>
          </cell>
        </row>
        <row r="148">
          <cell r="B148" t="str">
            <v>686153</v>
          </cell>
          <cell r="C148" t="str">
            <v>ACTOS</v>
          </cell>
          <cell r="D148" t="str">
            <v>30    DE14TX7</v>
          </cell>
          <cell r="E148" t="str">
            <v>010002</v>
          </cell>
        </row>
        <row r="149">
          <cell r="B149" t="str">
            <v>686189</v>
          </cell>
          <cell r="C149" t="str">
            <v>ACTOS</v>
          </cell>
          <cell r="D149" t="str">
            <v>30    NW14TX2</v>
          </cell>
          <cell r="E149" t="str">
            <v>010002</v>
          </cell>
        </row>
        <row r="150">
          <cell r="B150" t="str">
            <v>686190</v>
          </cell>
          <cell r="C150" t="str">
            <v>ACTOS</v>
          </cell>
          <cell r="D150" t="str">
            <v>30    NW14TX7</v>
          </cell>
          <cell r="E150" t="str">
            <v>010002</v>
          </cell>
        </row>
        <row r="151">
          <cell r="B151" t="str">
            <v>670376</v>
          </cell>
          <cell r="C151" t="str">
            <v>ACTOS AD4</v>
          </cell>
          <cell r="D151" t="str">
            <v>30    SP14TX2</v>
          </cell>
          <cell r="E151" t="str">
            <v>010002</v>
          </cell>
        </row>
        <row r="152">
          <cell r="B152" t="str">
            <v>670388</v>
          </cell>
          <cell r="C152" t="str">
            <v>ACTOS AD4</v>
          </cell>
          <cell r="D152" t="str">
            <v>30    SP14TX4</v>
          </cell>
          <cell r="E152" t="str">
            <v>010002</v>
          </cell>
        </row>
        <row r="153">
          <cell r="B153" t="str">
            <v>683954</v>
          </cell>
          <cell r="C153" t="str">
            <v>ACTOS</v>
          </cell>
          <cell r="D153" t="str">
            <v>45    TX14TX7</v>
          </cell>
          <cell r="E153" t="str">
            <v>010002</v>
          </cell>
        </row>
        <row r="154">
          <cell r="B154" t="str">
            <v>671230</v>
          </cell>
          <cell r="C154" t="str">
            <v>ACTOS</v>
          </cell>
          <cell r="D154" t="str">
            <v>30    UX1000T</v>
          </cell>
          <cell r="E154" t="str">
            <v>010002</v>
          </cell>
        </row>
        <row r="155">
          <cell r="B155" t="str">
            <v>681933</v>
          </cell>
          <cell r="C155" t="str">
            <v>ACTOS JUZEN</v>
          </cell>
          <cell r="D155" t="str">
            <v>30    UX1000T</v>
          </cell>
          <cell r="E155" t="str">
            <v>010002</v>
          </cell>
        </row>
        <row r="156">
          <cell r="B156" t="str">
            <v>685653</v>
          </cell>
          <cell r="C156" t="str">
            <v>ACTOS LONZA</v>
          </cell>
          <cell r="D156" t="str">
            <v>30    UX1000T</v>
          </cell>
          <cell r="E156" t="str">
            <v>010002</v>
          </cell>
        </row>
        <row r="157">
          <cell r="B157" t="str">
            <v>673274</v>
          </cell>
          <cell r="C157" t="str">
            <v>ACTOS</v>
          </cell>
          <cell r="D157" t="str">
            <v>30    IT14TX1  S</v>
          </cell>
          <cell r="E157" t="str">
            <v>010002</v>
          </cell>
        </row>
        <row r="158">
          <cell r="B158" t="str">
            <v>669325</v>
          </cell>
          <cell r="C158" t="str">
            <v>ACTOS</v>
          </cell>
          <cell r="D158" t="str">
            <v>30    IT14TX2</v>
          </cell>
          <cell r="E158" t="str">
            <v>010002</v>
          </cell>
        </row>
        <row r="159">
          <cell r="B159" t="str">
            <v>676640</v>
          </cell>
          <cell r="C159" t="str">
            <v>ACTOS</v>
          </cell>
          <cell r="D159" t="str">
            <v>30RP  IT14TX1  S</v>
          </cell>
          <cell r="E159" t="str">
            <v>010002</v>
          </cell>
        </row>
        <row r="160">
          <cell r="B160" t="str">
            <v>676652</v>
          </cell>
          <cell r="C160" t="str">
            <v>ACTOS</v>
          </cell>
          <cell r="D160" t="str">
            <v>30RP  IT14TX2</v>
          </cell>
          <cell r="E160" t="str">
            <v>010002</v>
          </cell>
        </row>
        <row r="161">
          <cell r="B161" t="str">
            <v>685033</v>
          </cell>
          <cell r="C161" t="str">
            <v>ACTOS DAITO</v>
          </cell>
          <cell r="D161" t="str">
            <v>30    IT14TX1 S</v>
          </cell>
          <cell r="E161" t="str">
            <v>010002</v>
          </cell>
        </row>
        <row r="162">
          <cell r="B162" t="str">
            <v>685045</v>
          </cell>
          <cell r="C162" t="str">
            <v>ACTOS DAITO</v>
          </cell>
          <cell r="D162" t="str">
            <v>30    IT14TX2</v>
          </cell>
          <cell r="E162" t="str">
            <v>010002</v>
          </cell>
        </row>
        <row r="163">
          <cell r="B163" t="str">
            <v>682652</v>
          </cell>
          <cell r="C163" t="str">
            <v>ACTOS DAITO</v>
          </cell>
          <cell r="D163" t="str">
            <v>30RP  IT14TX1  S</v>
          </cell>
          <cell r="E163" t="str">
            <v>010002</v>
          </cell>
        </row>
        <row r="164">
          <cell r="B164" t="str">
            <v>682664</v>
          </cell>
          <cell r="C164" t="str">
            <v>ACTOS DAITO</v>
          </cell>
          <cell r="D164" t="str">
            <v>30RP  IT14TX2</v>
          </cell>
          <cell r="E164" t="str">
            <v>010002</v>
          </cell>
        </row>
        <row r="165">
          <cell r="B165" t="str">
            <v>669260</v>
          </cell>
          <cell r="C165" t="str">
            <v>ACTOS</v>
          </cell>
          <cell r="D165" t="str">
            <v>30    ZX10TX5</v>
          </cell>
          <cell r="E165" t="str">
            <v>010002</v>
          </cell>
        </row>
        <row r="166">
          <cell r="B166" t="str">
            <v>675143</v>
          </cell>
          <cell r="C166" t="str">
            <v>ACTOS</v>
          </cell>
          <cell r="D166" t="str">
            <v>30    ZX14TX1  S</v>
          </cell>
          <cell r="E166" t="str">
            <v>010002</v>
          </cell>
        </row>
        <row r="167">
          <cell r="B167" t="str">
            <v>669271</v>
          </cell>
          <cell r="C167" t="str">
            <v>ACTOS</v>
          </cell>
          <cell r="D167" t="str">
            <v>30    ZX14TX2</v>
          </cell>
          <cell r="E167" t="str">
            <v>010002</v>
          </cell>
        </row>
        <row r="168">
          <cell r="B168" t="str">
            <v>669295</v>
          </cell>
          <cell r="C168" t="str">
            <v>ACTOS</v>
          </cell>
          <cell r="D168" t="str">
            <v>30    ZX14TX7</v>
          </cell>
          <cell r="E168" t="str">
            <v>010002</v>
          </cell>
        </row>
        <row r="169">
          <cell r="B169" t="str">
            <v>682834</v>
          </cell>
          <cell r="C169" t="str">
            <v>ACTOS DAITO</v>
          </cell>
          <cell r="D169" t="str">
            <v>30    ZX10TX5</v>
          </cell>
          <cell r="E169" t="str">
            <v>010002</v>
          </cell>
        </row>
        <row r="170">
          <cell r="B170" t="str">
            <v>682846</v>
          </cell>
          <cell r="C170" t="str">
            <v>ACTOS DAITO</v>
          </cell>
          <cell r="D170" t="str">
            <v>30    ZX14TX1  S</v>
          </cell>
          <cell r="E170" t="str">
            <v>010002</v>
          </cell>
        </row>
        <row r="171">
          <cell r="B171" t="str">
            <v>682858</v>
          </cell>
          <cell r="C171" t="str">
            <v>ACTOS DAITO</v>
          </cell>
          <cell r="D171" t="str">
            <v>30    ZX14TX2</v>
          </cell>
          <cell r="E171" t="str">
            <v>010002</v>
          </cell>
        </row>
        <row r="172">
          <cell r="B172" t="str">
            <v>682860</v>
          </cell>
          <cell r="C172" t="str">
            <v>ACTOS DAITO</v>
          </cell>
          <cell r="D172" t="str">
            <v>30    ZX14TX7</v>
          </cell>
          <cell r="E172" t="str">
            <v>010002</v>
          </cell>
        </row>
        <row r="173">
          <cell r="B173" t="str">
            <v>683863</v>
          </cell>
          <cell r="C173" t="str">
            <v>ACTOS</v>
          </cell>
          <cell r="D173" t="str">
            <v>30    FX10TX3  X</v>
          </cell>
          <cell r="E173" t="str">
            <v>010002</v>
          </cell>
        </row>
        <row r="174">
          <cell r="B174" t="str">
            <v>669301</v>
          </cell>
          <cell r="C174" t="str">
            <v>ACTOS</v>
          </cell>
          <cell r="D174" t="str">
            <v>30    FX14TX2</v>
          </cell>
          <cell r="E174" t="str">
            <v>010002</v>
          </cell>
        </row>
        <row r="175">
          <cell r="B175" t="str">
            <v>683851</v>
          </cell>
          <cell r="C175" t="str">
            <v>ACTOS</v>
          </cell>
          <cell r="D175" t="str">
            <v>30RP  FX10TX3  X</v>
          </cell>
          <cell r="E175" t="str">
            <v>010002</v>
          </cell>
        </row>
        <row r="176">
          <cell r="B176" t="str">
            <v>681210</v>
          </cell>
          <cell r="C176" t="str">
            <v>ACTOS</v>
          </cell>
          <cell r="D176" t="str">
            <v>30RP  FX10TX9  X</v>
          </cell>
          <cell r="E176" t="str">
            <v>010002</v>
          </cell>
        </row>
        <row r="177">
          <cell r="B177" t="str">
            <v>676706</v>
          </cell>
          <cell r="C177" t="str">
            <v>ACTOS</v>
          </cell>
          <cell r="D177" t="str">
            <v>30RP  FX14TX2</v>
          </cell>
          <cell r="E177" t="str">
            <v>010002</v>
          </cell>
        </row>
        <row r="178">
          <cell r="B178" t="str">
            <v>682962</v>
          </cell>
          <cell r="C178" t="str">
            <v>ACTOS DAITO</v>
          </cell>
          <cell r="D178" t="str">
            <v>30RP  FX10TX3  X</v>
          </cell>
          <cell r="E178" t="str">
            <v>010002</v>
          </cell>
        </row>
        <row r="179">
          <cell r="B179" t="str">
            <v>682690</v>
          </cell>
          <cell r="C179" t="str">
            <v>ACTOS DAITO</v>
          </cell>
          <cell r="D179" t="str">
            <v>30RP  FX10TX9  X</v>
          </cell>
          <cell r="E179" t="str">
            <v>010002</v>
          </cell>
        </row>
        <row r="180">
          <cell r="B180" t="str">
            <v>682676</v>
          </cell>
          <cell r="C180" t="str">
            <v>ACTOS DAITO</v>
          </cell>
          <cell r="D180" t="str">
            <v>30RP  FX14TX2</v>
          </cell>
          <cell r="E180" t="str">
            <v>010002</v>
          </cell>
        </row>
        <row r="181">
          <cell r="B181" t="str">
            <v>670248</v>
          </cell>
          <cell r="C181" t="str">
            <v>ACTOS</v>
          </cell>
          <cell r="D181" t="str">
            <v>30    AT14TX2</v>
          </cell>
          <cell r="E181" t="str">
            <v>010002</v>
          </cell>
        </row>
        <row r="182">
          <cell r="B182" t="str">
            <v>671691</v>
          </cell>
          <cell r="C182" t="str">
            <v>ACTOS</v>
          </cell>
          <cell r="D182" t="str">
            <v>30    AT14TX2  S</v>
          </cell>
          <cell r="E182" t="str">
            <v>010002</v>
          </cell>
        </row>
        <row r="183">
          <cell r="B183" t="str">
            <v>682871</v>
          </cell>
          <cell r="C183" t="str">
            <v>ACTOS DAITO</v>
          </cell>
          <cell r="D183" t="str">
            <v>30    AT14TX2</v>
          </cell>
          <cell r="E183" t="str">
            <v>010002</v>
          </cell>
        </row>
        <row r="184">
          <cell r="B184" t="str">
            <v>682883</v>
          </cell>
          <cell r="C184" t="str">
            <v>ACTOS DAITO</v>
          </cell>
          <cell r="D184" t="str">
            <v>30    AT14TX2  S</v>
          </cell>
          <cell r="E184" t="str">
            <v>010002</v>
          </cell>
        </row>
        <row r="185">
          <cell r="B185" t="str">
            <v>670431</v>
          </cell>
          <cell r="C185" t="str">
            <v>ACTOS</v>
          </cell>
          <cell r="D185" t="str">
            <v>30    SL14TX2</v>
          </cell>
          <cell r="E185" t="str">
            <v>010002</v>
          </cell>
        </row>
        <row r="186">
          <cell r="B186" t="str">
            <v>670443</v>
          </cell>
          <cell r="C186" t="str">
            <v>ACTOS</v>
          </cell>
          <cell r="D186" t="str">
            <v>30    SL14TX7</v>
          </cell>
          <cell r="E186" t="str">
            <v>010002</v>
          </cell>
        </row>
        <row r="187">
          <cell r="B187" t="str">
            <v>676743</v>
          </cell>
          <cell r="C187" t="str">
            <v>ACTOS</v>
          </cell>
          <cell r="D187" t="str">
            <v>30RP  SL14TX2</v>
          </cell>
          <cell r="E187" t="str">
            <v>010002</v>
          </cell>
        </row>
        <row r="188">
          <cell r="B188" t="str">
            <v>676755</v>
          </cell>
          <cell r="C188" t="str">
            <v>ACTOS</v>
          </cell>
          <cell r="D188" t="str">
            <v>30RP  SL14TX7</v>
          </cell>
          <cell r="E188" t="str">
            <v>010002</v>
          </cell>
        </row>
        <row r="189">
          <cell r="B189" t="str">
            <v>682706</v>
          </cell>
          <cell r="C189" t="str">
            <v>ACTOS DAITO</v>
          </cell>
          <cell r="D189" t="str">
            <v>30RP  SL14TX2</v>
          </cell>
          <cell r="E189" t="str">
            <v>010002</v>
          </cell>
        </row>
        <row r="190">
          <cell r="B190" t="str">
            <v>682718</v>
          </cell>
          <cell r="C190" t="str">
            <v>ACTOS DAITO</v>
          </cell>
          <cell r="D190" t="str">
            <v>30RP  SL14TX7</v>
          </cell>
          <cell r="E190" t="str">
            <v>010002</v>
          </cell>
        </row>
        <row r="191">
          <cell r="B191" t="str">
            <v>686086</v>
          </cell>
          <cell r="C191" t="str">
            <v>ACTOS</v>
          </cell>
          <cell r="D191" t="str">
            <v>30    SW14TX2</v>
          </cell>
          <cell r="E191" t="str">
            <v>010002</v>
          </cell>
        </row>
        <row r="192">
          <cell r="B192" t="str">
            <v>686098</v>
          </cell>
          <cell r="C192" t="str">
            <v>ACTOS</v>
          </cell>
          <cell r="D192" t="str">
            <v>30    SW14TX7</v>
          </cell>
          <cell r="E192" t="str">
            <v>010002</v>
          </cell>
        </row>
        <row r="193">
          <cell r="B193" t="str">
            <v>669453</v>
          </cell>
          <cell r="C193" t="str">
            <v>ACTOS</v>
          </cell>
          <cell r="D193" t="str">
            <v>45    EX14TX2</v>
          </cell>
          <cell r="E193" t="str">
            <v>010003</v>
          </cell>
        </row>
        <row r="194">
          <cell r="B194" t="str">
            <v>676767</v>
          </cell>
          <cell r="C194" t="str">
            <v>ACTOS</v>
          </cell>
          <cell r="D194" t="str">
            <v>45RP  EX14TX2</v>
          </cell>
          <cell r="E194" t="str">
            <v>010003</v>
          </cell>
        </row>
        <row r="195">
          <cell r="B195" t="str">
            <v>685057</v>
          </cell>
          <cell r="C195" t="str">
            <v>ACTOS DAITO</v>
          </cell>
          <cell r="D195" t="str">
            <v>45    EX14TX2</v>
          </cell>
          <cell r="E195" t="str">
            <v>010003</v>
          </cell>
        </row>
        <row r="196">
          <cell r="B196" t="str">
            <v>682720</v>
          </cell>
          <cell r="C196" t="str">
            <v>ACTOS DAITO</v>
          </cell>
          <cell r="D196" t="str">
            <v>45RP  EX14TX2</v>
          </cell>
          <cell r="E196" t="str">
            <v>010003</v>
          </cell>
        </row>
        <row r="197">
          <cell r="B197" t="str">
            <v>672117</v>
          </cell>
          <cell r="C197" t="str">
            <v>ACTOS LILLY</v>
          </cell>
          <cell r="D197" t="str">
            <v>45    EX1000T</v>
          </cell>
          <cell r="E197" t="str">
            <v>010003</v>
          </cell>
        </row>
        <row r="198">
          <cell r="B198" t="str">
            <v>673067</v>
          </cell>
          <cell r="C198" t="str">
            <v>ACTOS LILLY</v>
          </cell>
          <cell r="D198" t="str">
            <v>45    AX1000T</v>
          </cell>
          <cell r="E198" t="str">
            <v>010003</v>
          </cell>
        </row>
        <row r="199">
          <cell r="B199" t="str">
            <v>670728</v>
          </cell>
          <cell r="C199" t="str">
            <v>ACTOS AD4</v>
          </cell>
          <cell r="D199" t="str">
            <v>45    PO14TX2</v>
          </cell>
          <cell r="E199" t="str">
            <v>010003</v>
          </cell>
        </row>
        <row r="200">
          <cell r="B200" t="str">
            <v>671241</v>
          </cell>
          <cell r="C200" t="str">
            <v>ACTOS</v>
          </cell>
          <cell r="D200" t="str">
            <v>45    UX1000T</v>
          </cell>
          <cell r="E200" t="str">
            <v>010003</v>
          </cell>
        </row>
        <row r="201">
          <cell r="B201" t="str">
            <v>681945</v>
          </cell>
          <cell r="C201" t="str">
            <v>ACTOS JUZEN</v>
          </cell>
          <cell r="D201" t="str">
            <v>45    UX1000T</v>
          </cell>
          <cell r="E201" t="str">
            <v>010003</v>
          </cell>
        </row>
        <row r="202">
          <cell r="B202" t="str">
            <v>685665</v>
          </cell>
          <cell r="C202" t="str">
            <v>ACTOS LONZA</v>
          </cell>
          <cell r="D202" t="str">
            <v>45    UX1000T</v>
          </cell>
          <cell r="E202" t="str">
            <v>010003</v>
          </cell>
        </row>
        <row r="203">
          <cell r="B203" t="str">
            <v>669374</v>
          </cell>
          <cell r="C203" t="str">
            <v>ACTOS</v>
          </cell>
          <cell r="D203" t="str">
            <v>45    ZX10TX5</v>
          </cell>
          <cell r="E203" t="str">
            <v>010003</v>
          </cell>
        </row>
        <row r="204">
          <cell r="B204" t="str">
            <v>669398</v>
          </cell>
          <cell r="C204" t="str">
            <v>ACTOS</v>
          </cell>
          <cell r="D204" t="str">
            <v>45    ZX14TX1  S</v>
          </cell>
          <cell r="E204" t="str">
            <v>010003</v>
          </cell>
        </row>
        <row r="205">
          <cell r="B205" t="str">
            <v>669386</v>
          </cell>
          <cell r="C205" t="str">
            <v>ACTOS</v>
          </cell>
          <cell r="D205" t="str">
            <v>45    ZX14TX2</v>
          </cell>
          <cell r="E205" t="str">
            <v>010003</v>
          </cell>
        </row>
        <row r="206">
          <cell r="B206" t="str">
            <v>669404</v>
          </cell>
          <cell r="C206" t="str">
            <v>ACTOS</v>
          </cell>
          <cell r="D206" t="str">
            <v>45    ZX14TX7</v>
          </cell>
          <cell r="E206" t="str">
            <v>010003</v>
          </cell>
        </row>
        <row r="207">
          <cell r="B207" t="str">
            <v>682895</v>
          </cell>
          <cell r="C207" t="str">
            <v>ACTOS DAITO</v>
          </cell>
          <cell r="D207" t="str">
            <v>45    ZX10TX5</v>
          </cell>
          <cell r="E207" t="str">
            <v>010003</v>
          </cell>
        </row>
        <row r="208">
          <cell r="B208" t="str">
            <v>682901</v>
          </cell>
          <cell r="C208" t="str">
            <v>ACTOS DAITO</v>
          </cell>
          <cell r="D208" t="str">
            <v>45    ZX14TX1  S</v>
          </cell>
          <cell r="E208" t="str">
            <v>010003</v>
          </cell>
        </row>
        <row r="209">
          <cell r="B209" t="str">
            <v>682913</v>
          </cell>
          <cell r="C209" t="str">
            <v>ACTOS DAITO</v>
          </cell>
          <cell r="D209" t="str">
            <v>45    ZX14TX2</v>
          </cell>
          <cell r="E209" t="str">
            <v>010003</v>
          </cell>
        </row>
        <row r="210">
          <cell r="B210" t="str">
            <v>682925</v>
          </cell>
          <cell r="C210" t="str">
            <v>ACTOS DAITO</v>
          </cell>
          <cell r="D210" t="str">
            <v>45    ZX14TX7</v>
          </cell>
          <cell r="E210" t="str">
            <v>010003</v>
          </cell>
        </row>
        <row r="211">
          <cell r="B211" t="str">
            <v>670250</v>
          </cell>
          <cell r="C211" t="str">
            <v>ACTOS</v>
          </cell>
          <cell r="D211" t="str">
            <v>45    AT14TX2</v>
          </cell>
          <cell r="E211" t="str">
            <v>010003</v>
          </cell>
        </row>
        <row r="212">
          <cell r="B212" t="str">
            <v>675064</v>
          </cell>
          <cell r="C212" t="str">
            <v>ACTOS</v>
          </cell>
          <cell r="D212" t="str">
            <v>45    AT14TX2 S</v>
          </cell>
          <cell r="E212" t="str">
            <v>010003</v>
          </cell>
        </row>
        <row r="213">
          <cell r="B213" t="str">
            <v>682937</v>
          </cell>
          <cell r="C213" t="str">
            <v>ACTOS DAITO</v>
          </cell>
          <cell r="D213" t="str">
            <v>45    AT14TX2</v>
          </cell>
          <cell r="E213" t="str">
            <v>010003</v>
          </cell>
        </row>
        <row r="214">
          <cell r="B214" t="str">
            <v>682949</v>
          </cell>
          <cell r="C214" t="str">
            <v>ACTOS DAITO</v>
          </cell>
          <cell r="D214" t="str">
            <v>45    AT14TX2 S</v>
          </cell>
          <cell r="E214" t="str">
            <v>010003</v>
          </cell>
        </row>
        <row r="215">
          <cell r="B215" t="str">
            <v>670455</v>
          </cell>
          <cell r="C215" t="str">
            <v>ACTOS</v>
          </cell>
          <cell r="D215" t="str">
            <v>45    SL14TX2</v>
          </cell>
          <cell r="E215" t="str">
            <v>010003</v>
          </cell>
        </row>
        <row r="216">
          <cell r="B216" t="str">
            <v>670467</v>
          </cell>
          <cell r="C216" t="str">
            <v>ACTOS</v>
          </cell>
          <cell r="D216" t="str">
            <v>45    SL14TX7</v>
          </cell>
          <cell r="E216" t="str">
            <v>010003</v>
          </cell>
        </row>
        <row r="217">
          <cell r="B217" t="str">
            <v>676895</v>
          </cell>
          <cell r="C217" t="str">
            <v>ACTOS</v>
          </cell>
          <cell r="D217" t="str">
            <v>45RP  SL14TX2</v>
          </cell>
          <cell r="E217" t="str">
            <v>010003</v>
          </cell>
        </row>
        <row r="218">
          <cell r="B218" t="str">
            <v>676901</v>
          </cell>
          <cell r="C218" t="str">
            <v>ACTOS</v>
          </cell>
          <cell r="D218" t="str">
            <v>45RP  SL14TX7</v>
          </cell>
          <cell r="E218" t="str">
            <v>010003</v>
          </cell>
        </row>
        <row r="219">
          <cell r="B219" t="str">
            <v>682767</v>
          </cell>
          <cell r="C219" t="str">
            <v>ACTOS DAITO</v>
          </cell>
          <cell r="D219" t="str">
            <v>45RP  SL14TX2</v>
          </cell>
          <cell r="E219" t="str">
            <v>010003</v>
          </cell>
        </row>
        <row r="220">
          <cell r="B220" t="str">
            <v>682779</v>
          </cell>
          <cell r="C220" t="str">
            <v>ACTOS DAITO</v>
          </cell>
          <cell r="D220" t="str">
            <v>45RP  SL14TX7</v>
          </cell>
          <cell r="E220" t="str">
            <v>010003</v>
          </cell>
        </row>
        <row r="221">
          <cell r="B221" t="str">
            <v>686104</v>
          </cell>
          <cell r="C221" t="str">
            <v>ACTOS</v>
          </cell>
          <cell r="D221" t="str">
            <v>45    SW14TX7</v>
          </cell>
          <cell r="E221" t="str">
            <v>010003</v>
          </cell>
        </row>
        <row r="222">
          <cell r="B222" t="str">
            <v>669507</v>
          </cell>
          <cell r="C222" t="str">
            <v>AG1749GRNUL</v>
          </cell>
          <cell r="D222" t="str">
            <v xml:space="preserve">      EX1KG</v>
          </cell>
          <cell r="E222" t="str">
            <v>010100</v>
          </cell>
        </row>
        <row r="223">
          <cell r="B223" t="str">
            <v>673687</v>
          </cell>
          <cell r="C223" t="str">
            <v>AG1749GRNUL</v>
          </cell>
          <cell r="D223" t="str">
            <v>FR    EX1KG</v>
          </cell>
          <cell r="E223" t="str">
            <v>010100</v>
          </cell>
        </row>
        <row r="224">
          <cell r="B224" t="str">
            <v>673900</v>
          </cell>
          <cell r="C224" t="str">
            <v>AG1749GRNUL</v>
          </cell>
          <cell r="D224" t="str">
            <v>FR    PO1KG</v>
          </cell>
          <cell r="E224" t="str">
            <v>010100</v>
          </cell>
        </row>
        <row r="225">
          <cell r="B225" t="str">
            <v>684442</v>
          </cell>
          <cell r="C225" t="str">
            <v>AG1749GRNUL</v>
          </cell>
          <cell r="D225" t="str">
            <v xml:space="preserve">      UX1KG</v>
          </cell>
          <cell r="E225" t="str">
            <v>010100</v>
          </cell>
        </row>
        <row r="226">
          <cell r="B226" t="str">
            <v>673766</v>
          </cell>
          <cell r="C226" t="str">
            <v>AG1749GRNUL</v>
          </cell>
          <cell r="D226" t="str">
            <v>FR    IT1KG</v>
          </cell>
          <cell r="E226" t="str">
            <v>010100</v>
          </cell>
        </row>
        <row r="227">
          <cell r="B227" t="str">
            <v>674163</v>
          </cell>
          <cell r="C227" t="str">
            <v>AG1749GRNUL</v>
          </cell>
          <cell r="D227" t="str">
            <v xml:space="preserve">      FX1KG</v>
          </cell>
          <cell r="E227" t="str">
            <v>010100</v>
          </cell>
        </row>
        <row r="228">
          <cell r="B228" t="str">
            <v>679355</v>
          </cell>
          <cell r="C228" t="str">
            <v>AG1749OD TIL</v>
          </cell>
          <cell r="D228" t="str">
            <v>15  UKEX1000T  X</v>
          </cell>
          <cell r="E228" t="str">
            <v>010201</v>
          </cell>
        </row>
        <row r="229">
          <cell r="B229" t="str">
            <v>680503</v>
          </cell>
          <cell r="C229" t="str">
            <v>AG-OD TPCFIS</v>
          </cell>
          <cell r="D229" t="str">
            <v>15  UKEX1000T  X</v>
          </cell>
          <cell r="E229" t="str">
            <v>010201</v>
          </cell>
        </row>
        <row r="230">
          <cell r="B230" t="str">
            <v>684351</v>
          </cell>
          <cell r="C230" t="str">
            <v>AG-OD15TIL</v>
          </cell>
          <cell r="D230" t="str">
            <v>DEBOSS UKAX1000T</v>
          </cell>
          <cell r="E230" t="str">
            <v>010201</v>
          </cell>
        </row>
        <row r="231">
          <cell r="B231" t="str">
            <v>683425</v>
          </cell>
          <cell r="C231" t="str">
            <v>AG-OD15TIL</v>
          </cell>
          <cell r="D231" t="str">
            <v>DEBOSS UKEX1000T</v>
          </cell>
          <cell r="E231" t="str">
            <v>010201</v>
          </cell>
        </row>
        <row r="232">
          <cell r="B232" t="str">
            <v>683383</v>
          </cell>
          <cell r="C232" t="str">
            <v>AG-OD15TIL F</v>
          </cell>
          <cell r="D232" t="str">
            <v>DEBOSS UKEX1000T</v>
          </cell>
          <cell r="E232" t="str">
            <v>010201</v>
          </cell>
        </row>
        <row r="233">
          <cell r="B233" t="str">
            <v>684340</v>
          </cell>
          <cell r="C233" t="str">
            <v>AG-OD15TPC F</v>
          </cell>
          <cell r="D233" t="str">
            <v>DEBOSS UKAX1000T</v>
          </cell>
          <cell r="E233" t="str">
            <v>010201</v>
          </cell>
        </row>
        <row r="234">
          <cell r="B234" t="str">
            <v>683395</v>
          </cell>
          <cell r="C234" t="str">
            <v>AG-OD15TPC F</v>
          </cell>
          <cell r="D234" t="str">
            <v>DEBOSS UKEX1000T</v>
          </cell>
          <cell r="E234" t="str">
            <v>010201</v>
          </cell>
        </row>
        <row r="235">
          <cell r="B235" t="str">
            <v>683449</v>
          </cell>
          <cell r="C235" t="str">
            <v>AG-OD15TIL</v>
          </cell>
          <cell r="D235" t="str">
            <v>DEBOSSBL2GX7TX18</v>
          </cell>
          <cell r="E235" t="str">
            <v>010201</v>
          </cell>
        </row>
        <row r="236">
          <cell r="B236" t="str">
            <v>683048</v>
          </cell>
          <cell r="C236" t="str">
            <v>AG-OD15TIL F</v>
          </cell>
          <cell r="D236" t="str">
            <v>DEBOSSBL2GX7TX18</v>
          </cell>
          <cell r="E236" t="str">
            <v>010201</v>
          </cell>
        </row>
        <row r="237">
          <cell r="B237" t="str">
            <v>683050</v>
          </cell>
          <cell r="C237" t="str">
            <v>AG-OD15TPC F</v>
          </cell>
          <cell r="D237" t="str">
            <v>DEBOSSBL2GX7TX18</v>
          </cell>
          <cell r="E237" t="str">
            <v>010201</v>
          </cell>
        </row>
        <row r="238">
          <cell r="B238" t="str">
            <v>683462</v>
          </cell>
          <cell r="C238" t="str">
            <v>AG-OD15TIL</v>
          </cell>
          <cell r="D238" t="str">
            <v>DEBOSSBL2PO7TX18</v>
          </cell>
          <cell r="E238" t="str">
            <v>010201</v>
          </cell>
        </row>
        <row r="239">
          <cell r="B239" t="str">
            <v>682998</v>
          </cell>
          <cell r="C239" t="str">
            <v>AG-OD15TIL F</v>
          </cell>
          <cell r="D239" t="str">
            <v>DEBOSSBL2PO7TX18</v>
          </cell>
          <cell r="E239" t="str">
            <v>010201</v>
          </cell>
        </row>
        <row r="240">
          <cell r="B240" t="str">
            <v>683000</v>
          </cell>
          <cell r="C240" t="str">
            <v>AG-OD15TPC F</v>
          </cell>
          <cell r="D240" t="str">
            <v>DEBOSSBL2PO7TX18</v>
          </cell>
          <cell r="E240" t="str">
            <v>010201</v>
          </cell>
        </row>
        <row r="241">
          <cell r="B241" t="str">
            <v>683486</v>
          </cell>
          <cell r="C241" t="str">
            <v>AG-OD15TIL</v>
          </cell>
          <cell r="D241" t="str">
            <v>DEBOSSBL2SP7TX18</v>
          </cell>
          <cell r="E241" t="str">
            <v>010201</v>
          </cell>
        </row>
        <row r="242">
          <cell r="B242" t="str">
            <v>683085</v>
          </cell>
          <cell r="C242" t="str">
            <v>AG-OD15TIL F</v>
          </cell>
          <cell r="D242" t="str">
            <v>DEBOSSBL2SP7TX18</v>
          </cell>
          <cell r="E242" t="str">
            <v>010201</v>
          </cell>
        </row>
        <row r="243">
          <cell r="B243" t="str">
            <v>683097</v>
          </cell>
          <cell r="C243" t="str">
            <v>AG-OD15TPC F</v>
          </cell>
          <cell r="D243" t="str">
            <v>DEBOSSBL2SP7TX18</v>
          </cell>
          <cell r="E243" t="str">
            <v>010201</v>
          </cell>
        </row>
        <row r="244">
          <cell r="B244" t="str">
            <v>677000</v>
          </cell>
          <cell r="C244" t="str">
            <v>AG-1749 OD15</v>
          </cell>
          <cell r="D244" t="str">
            <v>DEBOSSUX1000T</v>
          </cell>
          <cell r="E244" t="str">
            <v>010201</v>
          </cell>
        </row>
        <row r="245">
          <cell r="B245" t="str">
            <v>682147</v>
          </cell>
          <cell r="C245" t="str">
            <v>AG-OD 15 SAT</v>
          </cell>
          <cell r="D245" t="str">
            <v>DEBOSSUX1000T</v>
          </cell>
          <cell r="E245" t="str">
            <v>010201</v>
          </cell>
        </row>
        <row r="246">
          <cell r="B246" t="str">
            <v>679343</v>
          </cell>
          <cell r="C246" t="str">
            <v>AG-OD 15 TIL</v>
          </cell>
          <cell r="D246" t="str">
            <v>DEBOSSUX1000T</v>
          </cell>
          <cell r="E246" t="str">
            <v>010201</v>
          </cell>
        </row>
        <row r="247">
          <cell r="B247" t="str">
            <v>686232</v>
          </cell>
          <cell r="C247" t="str">
            <v>AG-OD15 TIL</v>
          </cell>
          <cell r="D247" t="str">
            <v>DEBOSSGEUX1000T</v>
          </cell>
          <cell r="E247" t="str">
            <v>010201</v>
          </cell>
        </row>
        <row r="248">
          <cell r="B248" t="str">
            <v>686220</v>
          </cell>
          <cell r="C248" t="str">
            <v>AG-OD15 TIL</v>
          </cell>
          <cell r="D248" t="str">
            <v>DEBOSSOTCUX1000T</v>
          </cell>
          <cell r="E248" t="str">
            <v>010201</v>
          </cell>
        </row>
        <row r="249">
          <cell r="B249" t="str">
            <v>685823</v>
          </cell>
          <cell r="C249" t="str">
            <v>AG-OD15SAT F</v>
          </cell>
          <cell r="D249" t="str">
            <v>DEBOSSGEUX1000T</v>
          </cell>
          <cell r="E249" t="str">
            <v>010201</v>
          </cell>
        </row>
        <row r="250">
          <cell r="B250" t="str">
            <v>685847</v>
          </cell>
          <cell r="C250" t="str">
            <v>AG-OD15SAT F</v>
          </cell>
          <cell r="D250" t="str">
            <v>DEBOSSOTCUX1000T</v>
          </cell>
          <cell r="E250" t="str">
            <v>010201</v>
          </cell>
        </row>
        <row r="251">
          <cell r="B251" t="str">
            <v>682159</v>
          </cell>
          <cell r="C251" t="str">
            <v>AG-OD15SAT F</v>
          </cell>
          <cell r="D251" t="str">
            <v>DEBOSSUX1000T</v>
          </cell>
          <cell r="E251" t="str">
            <v>010201</v>
          </cell>
        </row>
        <row r="252">
          <cell r="B252" t="str">
            <v>680357</v>
          </cell>
          <cell r="C252" t="str">
            <v>AG-OD15TIL F</v>
          </cell>
          <cell r="D252" t="str">
            <v>DEBOSSUX1000T</v>
          </cell>
          <cell r="E252" t="str">
            <v>010201</v>
          </cell>
        </row>
        <row r="253">
          <cell r="B253" t="str">
            <v>680485</v>
          </cell>
          <cell r="C253" t="str">
            <v>AG-OD15TPC F</v>
          </cell>
          <cell r="D253" t="str">
            <v>DEBOSSUX1000T</v>
          </cell>
          <cell r="E253" t="str">
            <v>010201</v>
          </cell>
        </row>
        <row r="254">
          <cell r="B254" t="str">
            <v>685082</v>
          </cell>
          <cell r="C254" t="str">
            <v>AG-OD15TIL</v>
          </cell>
          <cell r="D254" t="str">
            <v>DEB BL2STIT7TX18</v>
          </cell>
          <cell r="E254" t="str">
            <v>010201</v>
          </cell>
        </row>
        <row r="255">
          <cell r="B255" t="str">
            <v>683504</v>
          </cell>
          <cell r="C255" t="str">
            <v>AG-OD15TIL</v>
          </cell>
          <cell r="D255" t="str">
            <v>DEBOSSIT1000T</v>
          </cell>
          <cell r="E255" t="str">
            <v>010201</v>
          </cell>
        </row>
        <row r="256">
          <cell r="B256" t="str">
            <v>683127</v>
          </cell>
          <cell r="C256" t="str">
            <v>AG-OD15TIL F</v>
          </cell>
          <cell r="D256" t="str">
            <v>DEBOSSIT1000T</v>
          </cell>
          <cell r="E256" t="str">
            <v>010201</v>
          </cell>
        </row>
        <row r="257">
          <cell r="B257" t="str">
            <v>684284</v>
          </cell>
          <cell r="C257" t="str">
            <v>AG-OD15TPC F</v>
          </cell>
          <cell r="D257" t="str">
            <v>DEBOSSIT1000T</v>
          </cell>
          <cell r="E257" t="str">
            <v>010201</v>
          </cell>
        </row>
        <row r="258">
          <cell r="B258" t="str">
            <v>684326</v>
          </cell>
          <cell r="C258" t="str">
            <v>AG-OD 15 KKD</v>
          </cell>
          <cell r="D258" t="str">
            <v>DEBOSSBL2FX7TX18</v>
          </cell>
          <cell r="E258" t="str">
            <v>010201</v>
          </cell>
        </row>
        <row r="259">
          <cell r="B259" t="str">
            <v>684302</v>
          </cell>
          <cell r="C259" t="str">
            <v>AG-OD15TIL</v>
          </cell>
          <cell r="D259" t="str">
            <v>DEBOSSBL2FX7TX18</v>
          </cell>
          <cell r="E259" t="str">
            <v>010201</v>
          </cell>
        </row>
        <row r="260">
          <cell r="B260" t="str">
            <v>670030</v>
          </cell>
          <cell r="C260" t="str">
            <v>AG-1749 OD</v>
          </cell>
          <cell r="D260" t="str">
            <v>15    LX1000T</v>
          </cell>
          <cell r="E260" t="str">
            <v>010201</v>
          </cell>
        </row>
        <row r="261">
          <cell r="B261" t="str">
            <v>679458</v>
          </cell>
          <cell r="C261" t="str">
            <v>AG1749OD TIL</v>
          </cell>
          <cell r="D261" t="str">
            <v>30  UKEX1000T  X</v>
          </cell>
          <cell r="E261" t="str">
            <v>010203</v>
          </cell>
        </row>
        <row r="262">
          <cell r="B262" t="str">
            <v>680590</v>
          </cell>
          <cell r="C262" t="str">
            <v>AG-OD TPCFIS</v>
          </cell>
          <cell r="D262" t="str">
            <v>30  UKEX1000T  X</v>
          </cell>
          <cell r="E262" t="str">
            <v>010203</v>
          </cell>
        </row>
        <row r="263">
          <cell r="B263" t="str">
            <v>684375</v>
          </cell>
          <cell r="C263" t="str">
            <v>AG-OD30TIL</v>
          </cell>
          <cell r="D263" t="str">
            <v>DEBOSS UKAX1000T</v>
          </cell>
          <cell r="E263" t="str">
            <v>010203</v>
          </cell>
        </row>
        <row r="264">
          <cell r="B264" t="str">
            <v>683437</v>
          </cell>
          <cell r="C264" t="str">
            <v>AG-OD30TIL</v>
          </cell>
          <cell r="D264" t="str">
            <v>DEBOSS UKEX1000T</v>
          </cell>
          <cell r="E264" t="str">
            <v>010203</v>
          </cell>
        </row>
        <row r="265">
          <cell r="B265" t="str">
            <v>683401</v>
          </cell>
          <cell r="C265" t="str">
            <v>AG-OD30TIL F</v>
          </cell>
          <cell r="D265" t="str">
            <v>DEBOSS UKEX1000T</v>
          </cell>
          <cell r="E265" t="str">
            <v>010203</v>
          </cell>
        </row>
        <row r="266">
          <cell r="B266" t="str">
            <v>684363</v>
          </cell>
          <cell r="C266" t="str">
            <v>AG-OD30TPC F</v>
          </cell>
          <cell r="D266" t="str">
            <v>DEBOSS UKAX1000T</v>
          </cell>
          <cell r="E266" t="str">
            <v>010203</v>
          </cell>
        </row>
        <row r="267">
          <cell r="B267" t="str">
            <v>683413</v>
          </cell>
          <cell r="C267" t="str">
            <v>AG-OD30TPC F</v>
          </cell>
          <cell r="D267" t="str">
            <v>DEBOSS UKEX1000T</v>
          </cell>
          <cell r="E267" t="str">
            <v>010203</v>
          </cell>
        </row>
        <row r="268">
          <cell r="B268" t="str">
            <v>683450</v>
          </cell>
          <cell r="C268" t="str">
            <v>AG-OD30TIL</v>
          </cell>
          <cell r="D268" t="str">
            <v>DEBOSSBL2GX7TX16</v>
          </cell>
          <cell r="E268" t="str">
            <v>010203</v>
          </cell>
        </row>
        <row r="269">
          <cell r="B269" t="str">
            <v>683061</v>
          </cell>
          <cell r="C269" t="str">
            <v>AG-OD30TIL F</v>
          </cell>
          <cell r="D269" t="str">
            <v>DEBOSSBL2GX7TX16</v>
          </cell>
          <cell r="E269" t="str">
            <v>010203</v>
          </cell>
        </row>
        <row r="270">
          <cell r="B270" t="str">
            <v>683073</v>
          </cell>
          <cell r="C270" t="str">
            <v>AG-OD30TPC F</v>
          </cell>
          <cell r="D270" t="str">
            <v>DEBOSSBL2GX7TX16</v>
          </cell>
          <cell r="E270" t="str">
            <v>010203</v>
          </cell>
        </row>
        <row r="271">
          <cell r="B271" t="str">
            <v>683474</v>
          </cell>
          <cell r="C271" t="str">
            <v>AG-OD30TIL</v>
          </cell>
          <cell r="D271" t="str">
            <v>DEBOSSBL2PO7TX16</v>
          </cell>
          <cell r="E271" t="str">
            <v>010203</v>
          </cell>
        </row>
        <row r="272">
          <cell r="B272" t="str">
            <v>683012</v>
          </cell>
          <cell r="C272" t="str">
            <v>AG-OD30TIL F</v>
          </cell>
          <cell r="D272" t="str">
            <v>DEBOSSBL2PO7TX16</v>
          </cell>
          <cell r="E272" t="str">
            <v>010203</v>
          </cell>
        </row>
        <row r="273">
          <cell r="B273" t="str">
            <v>683024</v>
          </cell>
          <cell r="C273" t="str">
            <v>AG-OD30TPC F</v>
          </cell>
          <cell r="D273" t="str">
            <v>DEBOSSBL2PO7TX16</v>
          </cell>
          <cell r="E273" t="str">
            <v>010203</v>
          </cell>
        </row>
        <row r="274">
          <cell r="B274" t="str">
            <v>683498</v>
          </cell>
          <cell r="C274" t="str">
            <v>AG-OD30TIL</v>
          </cell>
          <cell r="D274" t="str">
            <v>DEBOSSBL2SP7TX16</v>
          </cell>
          <cell r="E274" t="str">
            <v>010203</v>
          </cell>
        </row>
        <row r="275">
          <cell r="B275" t="str">
            <v>683103</v>
          </cell>
          <cell r="C275" t="str">
            <v>AG-OD30TIL F</v>
          </cell>
          <cell r="D275" t="str">
            <v>DEBOSSBL2SP7TX16</v>
          </cell>
          <cell r="E275" t="str">
            <v>010203</v>
          </cell>
        </row>
        <row r="276">
          <cell r="B276" t="str">
            <v>683115</v>
          </cell>
          <cell r="C276" t="str">
            <v>AG-OD30TPC F</v>
          </cell>
          <cell r="D276" t="str">
            <v>DEBOSSBL2SP7TX16</v>
          </cell>
          <cell r="E276" t="str">
            <v>010203</v>
          </cell>
        </row>
        <row r="277">
          <cell r="B277" t="str">
            <v>677012</v>
          </cell>
          <cell r="C277" t="str">
            <v>AG-1749 OD30</v>
          </cell>
          <cell r="D277" t="str">
            <v>DEBOSSUX1000T</v>
          </cell>
          <cell r="E277" t="str">
            <v>010203</v>
          </cell>
        </row>
        <row r="278">
          <cell r="B278" t="str">
            <v>682160</v>
          </cell>
          <cell r="C278" t="str">
            <v>AG-OD 30 SAT</v>
          </cell>
          <cell r="D278" t="str">
            <v>DEBOSSUX1000T</v>
          </cell>
          <cell r="E278" t="str">
            <v>010203</v>
          </cell>
        </row>
        <row r="279">
          <cell r="B279" t="str">
            <v>679446</v>
          </cell>
          <cell r="C279" t="str">
            <v>AG-OD 30 TIL</v>
          </cell>
          <cell r="D279" t="str">
            <v>DEBOSSUX1000T</v>
          </cell>
          <cell r="E279" t="str">
            <v>010203</v>
          </cell>
        </row>
        <row r="280">
          <cell r="B280" t="str">
            <v>686219</v>
          </cell>
          <cell r="C280" t="str">
            <v>AG-OD30 TIL</v>
          </cell>
          <cell r="D280" t="str">
            <v>DEBOSSGEUX1000T</v>
          </cell>
          <cell r="E280" t="str">
            <v>010203</v>
          </cell>
        </row>
        <row r="281">
          <cell r="B281" t="str">
            <v>685835</v>
          </cell>
          <cell r="C281" t="str">
            <v>AG-OD30SAT F</v>
          </cell>
          <cell r="D281" t="str">
            <v>DEBOSSGEUX1000T</v>
          </cell>
          <cell r="E281" t="str">
            <v>010203</v>
          </cell>
        </row>
        <row r="282">
          <cell r="B282" t="str">
            <v>682172</v>
          </cell>
          <cell r="C282" t="str">
            <v>AG-OD30SAT F</v>
          </cell>
          <cell r="D282" t="str">
            <v>DEBOSSUX1000T</v>
          </cell>
          <cell r="E282" t="str">
            <v>010203</v>
          </cell>
        </row>
        <row r="283">
          <cell r="B283" t="str">
            <v>680369</v>
          </cell>
          <cell r="C283" t="str">
            <v>AG-OD30TIL F</v>
          </cell>
          <cell r="D283" t="str">
            <v>DEBOSSUX1000T</v>
          </cell>
          <cell r="E283" t="str">
            <v>010203</v>
          </cell>
        </row>
        <row r="284">
          <cell r="B284" t="str">
            <v>680497</v>
          </cell>
          <cell r="C284" t="str">
            <v>AG-OD30TPC F</v>
          </cell>
          <cell r="D284" t="str">
            <v>DEBOSSUX1000T</v>
          </cell>
          <cell r="E284" t="str">
            <v>010203</v>
          </cell>
        </row>
        <row r="285">
          <cell r="B285" t="str">
            <v>685094</v>
          </cell>
          <cell r="C285" t="str">
            <v>AG-OD30TIL</v>
          </cell>
          <cell r="D285" t="str">
            <v>DEB BL2STIT7TX16</v>
          </cell>
          <cell r="E285" t="str">
            <v>010203</v>
          </cell>
        </row>
        <row r="286">
          <cell r="B286" t="str">
            <v>683516</v>
          </cell>
          <cell r="C286" t="str">
            <v>AG-OD30TIL</v>
          </cell>
          <cell r="D286" t="str">
            <v>DEBOSSIT1000T</v>
          </cell>
          <cell r="E286" t="str">
            <v>010203</v>
          </cell>
        </row>
        <row r="287">
          <cell r="B287" t="str">
            <v>683139</v>
          </cell>
          <cell r="C287" t="str">
            <v>AG-OD30TIL F</v>
          </cell>
          <cell r="D287" t="str">
            <v>DEBOSSIT1000T</v>
          </cell>
          <cell r="E287" t="str">
            <v>010203</v>
          </cell>
        </row>
        <row r="288">
          <cell r="B288" t="str">
            <v>684296</v>
          </cell>
          <cell r="C288" t="str">
            <v>AG-OD30TPC F</v>
          </cell>
          <cell r="D288" t="str">
            <v>DEBOSSIT1000T</v>
          </cell>
          <cell r="E288" t="str">
            <v>010203</v>
          </cell>
        </row>
        <row r="289">
          <cell r="B289" t="str">
            <v>684338</v>
          </cell>
          <cell r="C289" t="str">
            <v>AG-OD30 KKD</v>
          </cell>
          <cell r="D289" t="str">
            <v>DEBOSSBL2FX7TX16</v>
          </cell>
          <cell r="E289" t="str">
            <v>010203</v>
          </cell>
        </row>
        <row r="290">
          <cell r="B290" t="str">
            <v>684314</v>
          </cell>
          <cell r="C290" t="str">
            <v>AG-OD30TIL</v>
          </cell>
          <cell r="D290" t="str">
            <v>DEBOSSBL2FX7TX16</v>
          </cell>
          <cell r="E290" t="str">
            <v>010203</v>
          </cell>
        </row>
        <row r="291">
          <cell r="B291" t="str">
            <v>670042</v>
          </cell>
          <cell r="C291" t="str">
            <v>AG-1749 OD</v>
          </cell>
          <cell r="D291" t="str">
            <v>30    LX1000T</v>
          </cell>
          <cell r="E291" t="str">
            <v>010203</v>
          </cell>
        </row>
        <row r="292">
          <cell r="B292" t="str">
            <v>669520</v>
          </cell>
          <cell r="C292" t="str">
            <v>BLOPRESS</v>
          </cell>
          <cell r="D292" t="str">
            <v>4     EX1000T</v>
          </cell>
          <cell r="E292" t="str">
            <v>010501</v>
          </cell>
        </row>
        <row r="293">
          <cell r="B293" t="str">
            <v>685616</v>
          </cell>
          <cell r="C293" t="str">
            <v>BLOPRESS SMT</v>
          </cell>
          <cell r="D293" t="str">
            <v xml:space="preserve"> 4    EX1000T</v>
          </cell>
          <cell r="E293" t="str">
            <v>010501</v>
          </cell>
        </row>
        <row r="294">
          <cell r="B294" t="str">
            <v>669570</v>
          </cell>
          <cell r="C294" t="str">
            <v>BLOPRESS</v>
          </cell>
          <cell r="D294" t="str">
            <v>8     EX1000T</v>
          </cell>
          <cell r="E294" t="str">
            <v>010502</v>
          </cell>
        </row>
        <row r="295">
          <cell r="B295" t="str">
            <v>685628</v>
          </cell>
          <cell r="C295" t="str">
            <v>BLOPRESS SMT</v>
          </cell>
          <cell r="D295" t="str">
            <v xml:space="preserve"> 8    EX1000T</v>
          </cell>
          <cell r="E295" t="str">
            <v>010502</v>
          </cell>
        </row>
        <row r="296">
          <cell r="B296" t="str">
            <v>669611</v>
          </cell>
          <cell r="C296" t="str">
            <v>BLOPRESS</v>
          </cell>
          <cell r="D296" t="str">
            <v>16    EX1000T</v>
          </cell>
          <cell r="E296" t="str">
            <v>010503</v>
          </cell>
        </row>
        <row r="297">
          <cell r="B297" t="str">
            <v>685630</v>
          </cell>
          <cell r="C297" t="str">
            <v>BLOPRESS SMT</v>
          </cell>
          <cell r="D297" t="str">
            <v xml:space="preserve"> 16   EX1000T</v>
          </cell>
          <cell r="E297" t="str">
            <v>010503</v>
          </cell>
        </row>
        <row r="298">
          <cell r="B298" t="str">
            <v>673444</v>
          </cell>
          <cell r="C298" t="str">
            <v>BLOPRESS C</v>
          </cell>
          <cell r="D298" t="str">
            <v>16    SP1000T</v>
          </cell>
          <cell r="E298" t="str">
            <v>010505</v>
          </cell>
        </row>
        <row r="299">
          <cell r="B299" t="str">
            <v>686360</v>
          </cell>
          <cell r="C299" t="str">
            <v>BLOPRESS C</v>
          </cell>
          <cell r="D299" t="str">
            <v>16    MX1000T  X</v>
          </cell>
          <cell r="E299" t="str">
            <v>010505</v>
          </cell>
        </row>
        <row r="300">
          <cell r="B300" t="str">
            <v>673134</v>
          </cell>
          <cell r="C300" t="str">
            <v>BLOPRESS C</v>
          </cell>
          <cell r="D300" t="str">
            <v>16    LX1000T</v>
          </cell>
          <cell r="E300" t="str">
            <v>010505</v>
          </cell>
        </row>
        <row r="301">
          <cell r="B301" t="str">
            <v>685240</v>
          </cell>
          <cell r="C301" t="str">
            <v>SYR-322</v>
          </cell>
          <cell r="D301" t="str">
            <v>3.125 UX1000T</v>
          </cell>
          <cell r="E301" t="str">
            <v>011003</v>
          </cell>
        </row>
        <row r="302">
          <cell r="B302" t="str">
            <v>685252</v>
          </cell>
          <cell r="C302" t="str">
            <v>SYR-322</v>
          </cell>
          <cell r="D302" t="str">
            <v>6.25  UX1000T</v>
          </cell>
          <cell r="E302" t="str">
            <v>011004</v>
          </cell>
        </row>
        <row r="303">
          <cell r="B303" t="str">
            <v>685264</v>
          </cell>
          <cell r="C303" t="str">
            <v>SYR-322</v>
          </cell>
          <cell r="D303" t="str">
            <v>12.5  UX1000T</v>
          </cell>
          <cell r="E303" t="str">
            <v>011005</v>
          </cell>
        </row>
        <row r="304">
          <cell r="B304" t="str">
            <v>685276</v>
          </cell>
          <cell r="C304" t="str">
            <v>SYR-322</v>
          </cell>
          <cell r="D304" t="str">
            <v>25    UX1000T</v>
          </cell>
          <cell r="E304" t="str">
            <v>011006</v>
          </cell>
        </row>
        <row r="305">
          <cell r="B305" t="str">
            <v>674497</v>
          </cell>
          <cell r="C305" t="str">
            <v>TAK-375 TIL</v>
          </cell>
          <cell r="D305" t="str">
            <v>4MG   EX1000T</v>
          </cell>
          <cell r="E305" t="str">
            <v>011401</v>
          </cell>
        </row>
        <row r="306">
          <cell r="B306" t="str">
            <v>674503</v>
          </cell>
          <cell r="C306" t="str">
            <v>TAK-375 TIL</v>
          </cell>
          <cell r="D306" t="str">
            <v>8MG   EX1000T  X</v>
          </cell>
          <cell r="E306" t="str">
            <v>011402</v>
          </cell>
        </row>
        <row r="307">
          <cell r="B307" t="str">
            <v>686037</v>
          </cell>
          <cell r="C307" t="str">
            <v>TAK-375TIL</v>
          </cell>
          <cell r="D307" t="str">
            <v>8MG   HK1000T</v>
          </cell>
          <cell r="E307" t="str">
            <v>011402</v>
          </cell>
        </row>
        <row r="308">
          <cell r="B308" t="str">
            <v>683784</v>
          </cell>
          <cell r="C308" t="str">
            <v>TAK-375 TIL</v>
          </cell>
          <cell r="D308" t="str">
            <v>8MG   INX1000T</v>
          </cell>
          <cell r="E308" t="str">
            <v>011402</v>
          </cell>
        </row>
        <row r="309">
          <cell r="B309" t="str">
            <v>684480</v>
          </cell>
          <cell r="C309" t="str">
            <v>TAK-375 TIL</v>
          </cell>
          <cell r="D309" t="str">
            <v>8MG   JC1000T</v>
          </cell>
          <cell r="E309" t="str">
            <v>011402</v>
          </cell>
        </row>
        <row r="310">
          <cell r="B310" t="str">
            <v>683796</v>
          </cell>
          <cell r="C310" t="str">
            <v>TAK-375 TIL</v>
          </cell>
          <cell r="D310" t="str">
            <v>8MG   PH1000T</v>
          </cell>
          <cell r="E310" t="str">
            <v>011402</v>
          </cell>
        </row>
        <row r="311">
          <cell r="B311" t="str">
            <v>674473</v>
          </cell>
          <cell r="C311" t="str">
            <v>TAK-375 TIL</v>
          </cell>
          <cell r="D311" t="str">
            <v>8MG   UX1000T</v>
          </cell>
          <cell r="E311" t="str">
            <v>011402</v>
          </cell>
        </row>
        <row r="312">
          <cell r="B312" t="str">
            <v>686244</v>
          </cell>
          <cell r="C312" t="str">
            <v>TAK-375 TPI</v>
          </cell>
          <cell r="D312" t="str">
            <v>8MG   UX1000T</v>
          </cell>
          <cell r="E312" t="str">
            <v>011402</v>
          </cell>
        </row>
        <row r="313">
          <cell r="B313" t="str">
            <v>683814</v>
          </cell>
          <cell r="C313" t="str">
            <v>TAK-375 TIL</v>
          </cell>
          <cell r="D313" t="str">
            <v>8MG   IT1000T  X</v>
          </cell>
          <cell r="E313" t="str">
            <v>011402</v>
          </cell>
        </row>
        <row r="314">
          <cell r="B314" t="str">
            <v>674515</v>
          </cell>
          <cell r="C314" t="str">
            <v>TAK-375 TIL</v>
          </cell>
          <cell r="D314" t="str">
            <v>16MG  EX1000T</v>
          </cell>
          <cell r="E314" t="str">
            <v>011403</v>
          </cell>
        </row>
        <row r="315">
          <cell r="B315" t="str">
            <v>674138</v>
          </cell>
          <cell r="C315" t="str">
            <v>PREVACID TCI</v>
          </cell>
          <cell r="D315" t="str">
            <v>30 TAPUX1000T</v>
          </cell>
          <cell r="E315" t="str">
            <v>011700</v>
          </cell>
        </row>
        <row r="316">
          <cell r="B316" t="str">
            <v>674126</v>
          </cell>
          <cell r="C316" t="str">
            <v>PREVACID TIL</v>
          </cell>
          <cell r="D316" t="str">
            <v>30 TAPUX1000T</v>
          </cell>
          <cell r="E316" t="str">
            <v>011700</v>
          </cell>
        </row>
        <row r="317">
          <cell r="B317" t="str">
            <v>686207</v>
          </cell>
          <cell r="C317" t="str">
            <v>PREVACID TIL</v>
          </cell>
          <cell r="D317" t="str">
            <v>30GE  UX1000T</v>
          </cell>
          <cell r="E317" t="str">
            <v>011700</v>
          </cell>
        </row>
        <row r="318">
          <cell r="B318" t="str">
            <v>677322</v>
          </cell>
          <cell r="C318" t="str">
            <v>TAK-375 A</v>
          </cell>
          <cell r="D318" t="str">
            <v xml:space="preserve">    AMUX1000T</v>
          </cell>
          <cell r="E318" t="str">
            <v>361101</v>
          </cell>
        </row>
        <row r="319">
          <cell r="B319" t="str">
            <v>669945</v>
          </cell>
          <cell r="C319" t="str">
            <v>BLOPRESS C</v>
          </cell>
          <cell r="D319" t="str">
            <v>EX    140T     X</v>
          </cell>
          <cell r="E319" t="str">
            <v>959715</v>
          </cell>
        </row>
        <row r="320">
          <cell r="B320" t="str">
            <v>334960</v>
          </cell>
          <cell r="C320" t="str">
            <v>AD-4833 TAB</v>
          </cell>
          <cell r="D320" t="str">
            <v>30 CL 125000T  X</v>
          </cell>
          <cell r="E320" t="str">
            <v>959716</v>
          </cell>
        </row>
        <row r="321">
          <cell r="B321" t="str">
            <v>334972</v>
          </cell>
          <cell r="C321" t="str">
            <v>AD-4833 TAB</v>
          </cell>
          <cell r="D321" t="str">
            <v>45 CL 125000T  X</v>
          </cell>
          <cell r="E321" t="str">
            <v>959716</v>
          </cell>
        </row>
        <row r="322">
          <cell r="B322" t="str">
            <v>670625</v>
          </cell>
          <cell r="C322" t="str">
            <v>ACTOS LILLY</v>
          </cell>
          <cell r="D322" t="str">
            <v>15    GX14TX2  X</v>
          </cell>
          <cell r="E322" t="str">
            <v>959716</v>
          </cell>
        </row>
        <row r="323">
          <cell r="B323" t="str">
            <v>670637</v>
          </cell>
          <cell r="C323" t="str">
            <v>ACTOS LILLY</v>
          </cell>
          <cell r="D323" t="str">
            <v>15    GX14TX2 SX</v>
          </cell>
          <cell r="E323" t="str">
            <v>959716</v>
          </cell>
        </row>
        <row r="324">
          <cell r="B324" t="str">
            <v>670649</v>
          </cell>
          <cell r="C324" t="str">
            <v>ACTOS LILLY</v>
          </cell>
          <cell r="D324" t="str">
            <v>30    GX14TX2  X</v>
          </cell>
          <cell r="E324" t="str">
            <v>959716</v>
          </cell>
        </row>
        <row r="325">
          <cell r="B325" t="str">
            <v>670650</v>
          </cell>
          <cell r="C325" t="str">
            <v>ACTOS LILLY</v>
          </cell>
          <cell r="D325" t="str">
            <v>30    GX14TX2 SX</v>
          </cell>
          <cell r="E325" t="str">
            <v>959716</v>
          </cell>
        </row>
        <row r="326">
          <cell r="B326" t="str">
            <v>670662</v>
          </cell>
          <cell r="C326" t="str">
            <v>ACTOS LILLY</v>
          </cell>
          <cell r="D326" t="str">
            <v>45    GX14TX2  X</v>
          </cell>
          <cell r="E326" t="str">
            <v>959716</v>
          </cell>
        </row>
        <row r="327">
          <cell r="B327" t="str">
            <v>670674</v>
          </cell>
          <cell r="C327" t="str">
            <v>ACTOS LILLY</v>
          </cell>
          <cell r="D327" t="str">
            <v>45    GX14TX2 SX</v>
          </cell>
          <cell r="E327" t="str">
            <v>959716</v>
          </cell>
        </row>
        <row r="328">
          <cell r="B328" t="str">
            <v>670698</v>
          </cell>
          <cell r="C328" t="str">
            <v>ACTOS LILLY</v>
          </cell>
          <cell r="D328" t="str">
            <v>15    PO14TX2 SX</v>
          </cell>
          <cell r="E328" t="str">
            <v>959716</v>
          </cell>
        </row>
        <row r="329">
          <cell r="B329" t="str">
            <v>670716</v>
          </cell>
          <cell r="C329" t="str">
            <v>ACTOS LILLY</v>
          </cell>
          <cell r="D329" t="str">
            <v>30    PO14TX2 SX</v>
          </cell>
          <cell r="E329" t="str">
            <v>959716</v>
          </cell>
        </row>
        <row r="330">
          <cell r="B330" t="str">
            <v>670730</v>
          </cell>
          <cell r="C330" t="str">
            <v>ACTOS LILLY</v>
          </cell>
          <cell r="D330" t="str">
            <v>45    PO14TX2 SX</v>
          </cell>
          <cell r="E330" t="str">
            <v>959716</v>
          </cell>
        </row>
        <row r="331">
          <cell r="B331" t="str">
            <v>669751</v>
          </cell>
          <cell r="C331" t="str">
            <v>BLOPRESS C</v>
          </cell>
          <cell r="D331" t="str">
            <v>16    PO14T    X</v>
          </cell>
          <cell r="E331" t="str">
            <v>959716</v>
          </cell>
        </row>
        <row r="332">
          <cell r="B332" t="str">
            <v>670741</v>
          </cell>
          <cell r="C332" t="str">
            <v>ACTOS LILLY</v>
          </cell>
          <cell r="D332" t="str">
            <v>15    SP14TX2  X</v>
          </cell>
          <cell r="E332" t="str">
            <v>959716</v>
          </cell>
        </row>
        <row r="333">
          <cell r="B333" t="str">
            <v>670753</v>
          </cell>
          <cell r="C333" t="str">
            <v>ACTOS LILLY</v>
          </cell>
          <cell r="D333" t="str">
            <v>15    SP14TX2 SX</v>
          </cell>
          <cell r="E333" t="str">
            <v>959716</v>
          </cell>
        </row>
        <row r="334">
          <cell r="B334" t="str">
            <v>670765</v>
          </cell>
          <cell r="C334" t="str">
            <v>ACTOS LILLY</v>
          </cell>
          <cell r="D334" t="str">
            <v>30    SP14TX2  X</v>
          </cell>
          <cell r="E334" t="str">
            <v>959716</v>
          </cell>
        </row>
        <row r="335">
          <cell r="B335" t="str">
            <v>670777</v>
          </cell>
          <cell r="C335" t="str">
            <v>ACTOS LILLY</v>
          </cell>
          <cell r="D335" t="str">
            <v>30    SP14TX2 SX</v>
          </cell>
          <cell r="E335" t="str">
            <v>959716</v>
          </cell>
        </row>
        <row r="336">
          <cell r="B336" t="str">
            <v>670789</v>
          </cell>
          <cell r="C336" t="str">
            <v>ACTOS LILLY</v>
          </cell>
          <cell r="D336" t="str">
            <v>45    SP14TX2  X</v>
          </cell>
          <cell r="E336" t="str">
            <v>959716</v>
          </cell>
        </row>
        <row r="337">
          <cell r="B337" t="str">
            <v>670790</v>
          </cell>
          <cell r="C337" t="str">
            <v>ACTOS LILLY</v>
          </cell>
          <cell r="D337" t="str">
            <v>45    SP14TX2 SX</v>
          </cell>
          <cell r="E337" t="str">
            <v>959716</v>
          </cell>
        </row>
        <row r="338">
          <cell r="B338" t="str">
            <v>669738</v>
          </cell>
          <cell r="C338" t="str">
            <v>BLOPRESS C</v>
          </cell>
          <cell r="D338" t="str">
            <v>16    SP14T    X</v>
          </cell>
          <cell r="E338" t="str">
            <v>959716</v>
          </cell>
        </row>
        <row r="339">
          <cell r="B339" t="str">
            <v>669726</v>
          </cell>
          <cell r="C339" t="str">
            <v>BLOPRESS C</v>
          </cell>
          <cell r="D339" t="str">
            <v>16    SP7T     X</v>
          </cell>
          <cell r="E339" t="str">
            <v>959716</v>
          </cell>
        </row>
        <row r="340">
          <cell r="B340" t="str">
            <v>669933</v>
          </cell>
          <cell r="C340" t="str">
            <v>BLOPRESS C</v>
          </cell>
          <cell r="D340" t="str">
            <v>8    ZX10T     X</v>
          </cell>
          <cell r="E340" t="str">
            <v>959716</v>
          </cell>
        </row>
        <row r="341">
          <cell r="B341" t="str">
            <v>670509</v>
          </cell>
          <cell r="C341" t="str">
            <v>ACTOS LILLY</v>
          </cell>
          <cell r="D341" t="str">
            <v>15    DX14TX2  X</v>
          </cell>
          <cell r="E341" t="str">
            <v>959716</v>
          </cell>
        </row>
        <row r="342">
          <cell r="B342" t="str">
            <v>670510</v>
          </cell>
          <cell r="C342" t="str">
            <v>ACTOS LILLY</v>
          </cell>
          <cell r="D342" t="str">
            <v>15    DX14TX2 SX</v>
          </cell>
          <cell r="E342" t="str">
            <v>959716</v>
          </cell>
        </row>
        <row r="343">
          <cell r="B343" t="str">
            <v>671678</v>
          </cell>
          <cell r="C343" t="str">
            <v>ACTOS LILLY</v>
          </cell>
          <cell r="D343" t="str">
            <v>15    DX14TX7  X</v>
          </cell>
          <cell r="E343" t="str">
            <v>959716</v>
          </cell>
        </row>
        <row r="344">
          <cell r="B344" t="str">
            <v>670522</v>
          </cell>
          <cell r="C344" t="str">
            <v>ACTOS LILLY</v>
          </cell>
          <cell r="D344" t="str">
            <v>30    DX14TX2  X</v>
          </cell>
          <cell r="E344" t="str">
            <v>959716</v>
          </cell>
        </row>
        <row r="345">
          <cell r="B345" t="str">
            <v>670534</v>
          </cell>
          <cell r="C345" t="str">
            <v>ACTOS LILLY</v>
          </cell>
          <cell r="D345" t="str">
            <v>30    DX14TX2 SX</v>
          </cell>
          <cell r="E345" t="str">
            <v>959716</v>
          </cell>
        </row>
        <row r="346">
          <cell r="B346" t="str">
            <v>671459</v>
          </cell>
          <cell r="C346" t="str">
            <v>ACTOS LILLY</v>
          </cell>
          <cell r="D346" t="str">
            <v>30    DX14TX7  X</v>
          </cell>
          <cell r="E346" t="str">
            <v>959716</v>
          </cell>
        </row>
        <row r="347">
          <cell r="B347" t="str">
            <v>671460</v>
          </cell>
          <cell r="C347" t="str">
            <v>ACTOS LILLY</v>
          </cell>
          <cell r="D347" t="str">
            <v>30    DX14TX7 SX</v>
          </cell>
          <cell r="E347" t="str">
            <v>959716</v>
          </cell>
        </row>
        <row r="348">
          <cell r="B348" t="str">
            <v>670546</v>
          </cell>
          <cell r="C348" t="str">
            <v>ACTOS LILLY</v>
          </cell>
          <cell r="D348" t="str">
            <v>45    DX14TX2  X</v>
          </cell>
          <cell r="E348" t="str">
            <v>959716</v>
          </cell>
        </row>
        <row r="349">
          <cell r="B349" t="str">
            <v>670558</v>
          </cell>
          <cell r="C349" t="str">
            <v>ACTOS LILLY</v>
          </cell>
          <cell r="D349" t="str">
            <v>45    DX14TX2 SX</v>
          </cell>
          <cell r="E349" t="str">
            <v>959716</v>
          </cell>
        </row>
        <row r="350">
          <cell r="B350" t="str">
            <v>670560</v>
          </cell>
          <cell r="C350" t="str">
            <v>ACTOS LILLY</v>
          </cell>
          <cell r="D350" t="str">
            <v>15    FL14TX2  X</v>
          </cell>
          <cell r="E350" t="str">
            <v>959716</v>
          </cell>
        </row>
        <row r="351">
          <cell r="B351" t="str">
            <v>670571</v>
          </cell>
          <cell r="C351" t="str">
            <v>ACTOS LILLY</v>
          </cell>
          <cell r="D351" t="str">
            <v>15    FL14TX2 SX</v>
          </cell>
          <cell r="E351" t="str">
            <v>959716</v>
          </cell>
        </row>
        <row r="352">
          <cell r="B352" t="str">
            <v>670583</v>
          </cell>
          <cell r="C352" t="str">
            <v>ACTOS LILLY</v>
          </cell>
          <cell r="D352" t="str">
            <v>30    FL14TX2  X</v>
          </cell>
          <cell r="E352" t="str">
            <v>959716</v>
          </cell>
        </row>
        <row r="353">
          <cell r="B353" t="str">
            <v>670595</v>
          </cell>
          <cell r="C353" t="str">
            <v>ACTOS LILLY</v>
          </cell>
          <cell r="D353" t="str">
            <v>30    FL14TX2 SX</v>
          </cell>
          <cell r="E353" t="str">
            <v>959716</v>
          </cell>
        </row>
        <row r="354">
          <cell r="B354" t="str">
            <v>670601</v>
          </cell>
          <cell r="C354" t="str">
            <v>ACTOS LILLY</v>
          </cell>
          <cell r="D354" t="str">
            <v>45    FL14TX2  X</v>
          </cell>
          <cell r="E354" t="str">
            <v>959716</v>
          </cell>
        </row>
        <row r="355">
          <cell r="B355" t="str">
            <v>670613</v>
          </cell>
          <cell r="C355" t="str">
            <v>ACTOS LILLY</v>
          </cell>
          <cell r="D355" t="str">
            <v>45    FL14TX2 SX</v>
          </cell>
          <cell r="E355" t="str">
            <v>959716</v>
          </cell>
        </row>
        <row r="356">
          <cell r="B356" t="str">
            <v>670807</v>
          </cell>
          <cell r="C356" t="str">
            <v>ACTOS LILLY</v>
          </cell>
          <cell r="D356" t="str">
            <v>15    SW14TX2  X</v>
          </cell>
          <cell r="E356" t="str">
            <v>959716</v>
          </cell>
        </row>
        <row r="357">
          <cell r="B357" t="str">
            <v>670819</v>
          </cell>
          <cell r="C357" t="str">
            <v>ACTOS LILLY</v>
          </cell>
          <cell r="D357" t="str">
            <v>15    SW14TX2 SX</v>
          </cell>
          <cell r="E357" t="str">
            <v>959716</v>
          </cell>
        </row>
        <row r="358">
          <cell r="B358" t="str">
            <v>672026</v>
          </cell>
          <cell r="C358" t="str">
            <v>ACTOS LILLY</v>
          </cell>
          <cell r="D358" t="str">
            <v>15    SW14TX7  X</v>
          </cell>
          <cell r="E358" t="str">
            <v>959716</v>
          </cell>
        </row>
        <row r="359">
          <cell r="B359" t="str">
            <v>670820</v>
          </cell>
          <cell r="C359" t="str">
            <v>ACTOS LILLY</v>
          </cell>
          <cell r="D359" t="str">
            <v>30    SW14TX2  X</v>
          </cell>
          <cell r="E359" t="str">
            <v>959716</v>
          </cell>
        </row>
        <row r="360">
          <cell r="B360" t="str">
            <v>670832</v>
          </cell>
          <cell r="C360" t="str">
            <v>ACTOS LILLY</v>
          </cell>
          <cell r="D360" t="str">
            <v>30    SW14TX2 SX</v>
          </cell>
          <cell r="E360" t="str">
            <v>959716</v>
          </cell>
        </row>
        <row r="361">
          <cell r="B361" t="str">
            <v>671680</v>
          </cell>
          <cell r="C361" t="str">
            <v>ACTOS LILLY</v>
          </cell>
          <cell r="D361" t="str">
            <v>30    SW14TX7  X</v>
          </cell>
          <cell r="E361" t="str">
            <v>959716</v>
          </cell>
        </row>
        <row r="362">
          <cell r="B362" t="str">
            <v>670844</v>
          </cell>
          <cell r="C362" t="str">
            <v>ACTOS LILLY</v>
          </cell>
          <cell r="D362" t="str">
            <v>45    SW14TX2  X</v>
          </cell>
          <cell r="E362" t="str">
            <v>959716</v>
          </cell>
        </row>
        <row r="363">
          <cell r="B363" t="str">
            <v>670856</v>
          </cell>
          <cell r="C363" t="str">
            <v>ACTOS LILLY</v>
          </cell>
          <cell r="D363" t="str">
            <v>45    SW14TX2 SX</v>
          </cell>
          <cell r="E363" t="str">
            <v>959716</v>
          </cell>
        </row>
        <row r="364">
          <cell r="B364" t="str">
            <v>670868</v>
          </cell>
          <cell r="C364" t="str">
            <v>ACTOS LILLY</v>
          </cell>
          <cell r="D364" t="str">
            <v>15    RL1000T  X</v>
          </cell>
          <cell r="E364" t="str">
            <v>959716</v>
          </cell>
        </row>
        <row r="365">
          <cell r="B365" t="str">
            <v>670870</v>
          </cell>
          <cell r="C365" t="str">
            <v>ACTOS LILLY</v>
          </cell>
          <cell r="D365" t="str">
            <v>30    RL1000T  X</v>
          </cell>
          <cell r="E365" t="str">
            <v>959716</v>
          </cell>
        </row>
        <row r="366">
          <cell r="B366" t="str">
            <v>670881</v>
          </cell>
          <cell r="C366" t="str">
            <v>ACTOS LILLY</v>
          </cell>
          <cell r="D366" t="str">
            <v>45    RL1000T  X</v>
          </cell>
          <cell r="E366" t="str">
            <v>959716</v>
          </cell>
        </row>
        <row r="367">
          <cell r="B367" t="str">
            <v>672040</v>
          </cell>
          <cell r="C367" t="str">
            <v>ACTOS LILLY</v>
          </cell>
          <cell r="D367" t="str">
            <v>15    NO14TX2  X</v>
          </cell>
          <cell r="E367" t="str">
            <v>959716</v>
          </cell>
        </row>
        <row r="368">
          <cell r="B368" t="str">
            <v>672051</v>
          </cell>
          <cell r="C368" t="str">
            <v>ACTOS LILLY</v>
          </cell>
          <cell r="D368" t="str">
            <v>15    NO14TX7  X</v>
          </cell>
          <cell r="E368" t="str">
            <v>959716</v>
          </cell>
        </row>
        <row r="369">
          <cell r="B369" t="str">
            <v>671472</v>
          </cell>
          <cell r="C369" t="str">
            <v>ACTOS LILLY</v>
          </cell>
          <cell r="D369" t="str">
            <v>30    NO14TX2  X</v>
          </cell>
          <cell r="E369" t="str">
            <v>959716</v>
          </cell>
        </row>
        <row r="370">
          <cell r="B370" t="str">
            <v>671484</v>
          </cell>
          <cell r="C370" t="str">
            <v>ACTOS LILLY</v>
          </cell>
          <cell r="D370" t="str">
            <v>30    NO14TX7  X</v>
          </cell>
          <cell r="E370" t="str">
            <v>959716</v>
          </cell>
        </row>
        <row r="371">
          <cell r="B371" t="str">
            <v>669740</v>
          </cell>
          <cell r="C371" t="str">
            <v>BLOPRESS C</v>
          </cell>
          <cell r="D371" t="str">
            <v>16    PO7TX20X4X</v>
          </cell>
          <cell r="E371" t="str">
            <v>959717</v>
          </cell>
        </row>
        <row r="372">
          <cell r="B372" t="str">
            <v>672555</v>
          </cell>
          <cell r="C372" t="str">
            <v>ACTOS</v>
          </cell>
          <cell r="D372" t="str">
            <v>15    CA1000T  X</v>
          </cell>
          <cell r="E372" t="str">
            <v>959717</v>
          </cell>
        </row>
        <row r="373">
          <cell r="B373" t="str">
            <v>672543</v>
          </cell>
          <cell r="C373" t="str">
            <v>ACTOS</v>
          </cell>
          <cell r="D373" t="str">
            <v>15    CA125000TX</v>
          </cell>
          <cell r="E373" t="str">
            <v>959717</v>
          </cell>
        </row>
        <row r="374">
          <cell r="B374" t="str">
            <v>672579</v>
          </cell>
          <cell r="C374" t="str">
            <v>ACTOS</v>
          </cell>
          <cell r="D374" t="str">
            <v>30    CA1000T  X</v>
          </cell>
          <cell r="E374" t="str">
            <v>959717</v>
          </cell>
        </row>
        <row r="375">
          <cell r="B375" t="str">
            <v>672567</v>
          </cell>
          <cell r="C375" t="str">
            <v>ACTOS</v>
          </cell>
          <cell r="D375" t="str">
            <v>30    CA125000TX</v>
          </cell>
          <cell r="E375" t="str">
            <v>959717</v>
          </cell>
        </row>
        <row r="376">
          <cell r="B376" t="str">
            <v>672592</v>
          </cell>
          <cell r="C376" t="str">
            <v>ACTOS</v>
          </cell>
          <cell r="D376" t="str">
            <v>45    CA1000T  X</v>
          </cell>
          <cell r="E376" t="str">
            <v>959717</v>
          </cell>
        </row>
        <row r="377">
          <cell r="B377" t="str">
            <v>672580</v>
          </cell>
          <cell r="C377" t="str">
            <v>ACTOS</v>
          </cell>
          <cell r="D377" t="str">
            <v>45    CA80000T X</v>
          </cell>
          <cell r="E377" t="str">
            <v>959717</v>
          </cell>
        </row>
        <row r="378">
          <cell r="B378" t="str">
            <v>670303</v>
          </cell>
          <cell r="C378" t="str">
            <v>ACTOS</v>
          </cell>
          <cell r="D378" t="str">
            <v>15    NL14TX2  X</v>
          </cell>
          <cell r="E378" t="str">
            <v>959717</v>
          </cell>
        </row>
        <row r="379">
          <cell r="B379" t="str">
            <v>670297</v>
          </cell>
          <cell r="C379" t="str">
            <v>ACTOS</v>
          </cell>
          <cell r="D379" t="str">
            <v>15    NL14TX2  X</v>
          </cell>
          <cell r="E379" t="str">
            <v>959717</v>
          </cell>
        </row>
        <row r="380">
          <cell r="B380" t="str">
            <v>670327</v>
          </cell>
          <cell r="C380" t="str">
            <v>ACTOS</v>
          </cell>
          <cell r="D380" t="str">
            <v>30    NL14TX2  X</v>
          </cell>
          <cell r="E380" t="str">
            <v>959717</v>
          </cell>
        </row>
        <row r="381">
          <cell r="B381" t="str">
            <v>670315</v>
          </cell>
          <cell r="C381" t="str">
            <v>ACTOS</v>
          </cell>
          <cell r="D381" t="str">
            <v>30    NL14TX2  X</v>
          </cell>
          <cell r="E381" t="str">
            <v>959717</v>
          </cell>
        </row>
        <row r="382">
          <cell r="B382" t="str">
            <v>670340</v>
          </cell>
          <cell r="C382" t="str">
            <v>ACTOS</v>
          </cell>
          <cell r="D382" t="str">
            <v>45    NL14TX2  X</v>
          </cell>
          <cell r="E382" t="str">
            <v>959717</v>
          </cell>
        </row>
        <row r="383">
          <cell r="B383" t="str">
            <v>670339</v>
          </cell>
          <cell r="C383" t="str">
            <v>ACTOS</v>
          </cell>
          <cell r="D383" t="str">
            <v>45    NL14TX2  X</v>
          </cell>
          <cell r="E383" t="str">
            <v>959717</v>
          </cell>
        </row>
        <row r="384">
          <cell r="B384" t="str">
            <v>670390</v>
          </cell>
          <cell r="C384" t="str">
            <v>ACTOS</v>
          </cell>
          <cell r="D384" t="str">
            <v>45    SP14TX2  X</v>
          </cell>
          <cell r="E384" t="str">
            <v>960109</v>
          </cell>
        </row>
        <row r="385">
          <cell r="B385" t="str">
            <v>670406</v>
          </cell>
          <cell r="C385" t="str">
            <v>ACTOS</v>
          </cell>
          <cell r="D385" t="str">
            <v>45    SP14TX2 SX</v>
          </cell>
          <cell r="E385" t="str">
            <v>960109</v>
          </cell>
        </row>
        <row r="386">
          <cell r="B386" t="str">
            <v>669222</v>
          </cell>
          <cell r="C386" t="str">
            <v>ACTOS</v>
          </cell>
          <cell r="D386" t="str">
            <v>15    IT14TX2 SX</v>
          </cell>
          <cell r="E386" t="str">
            <v>960109</v>
          </cell>
        </row>
        <row r="387">
          <cell r="B387" t="str">
            <v>669337</v>
          </cell>
          <cell r="C387" t="str">
            <v>ACTOS</v>
          </cell>
          <cell r="D387" t="str">
            <v>30    IT14TX2 SX</v>
          </cell>
          <cell r="E387" t="str">
            <v>960109</v>
          </cell>
        </row>
        <row r="388">
          <cell r="B388" t="str">
            <v>669910</v>
          </cell>
          <cell r="C388" t="str">
            <v>BLOPRESS C</v>
          </cell>
          <cell r="D388" t="str">
            <v>16    IT1000T  X</v>
          </cell>
          <cell r="E388" t="str">
            <v>960109</v>
          </cell>
        </row>
        <row r="389">
          <cell r="B389" t="str">
            <v>669714</v>
          </cell>
          <cell r="C389" t="str">
            <v>BLOPRESS C</v>
          </cell>
          <cell r="D389" t="str">
            <v>16    IT125000TX</v>
          </cell>
          <cell r="E389" t="str">
            <v>960109</v>
          </cell>
        </row>
        <row r="390">
          <cell r="B390" t="str">
            <v>669659</v>
          </cell>
          <cell r="C390" t="str">
            <v>BLOPRESS C</v>
          </cell>
          <cell r="D390" t="str">
            <v>16    ZX14T    X</v>
          </cell>
          <cell r="E390" t="str">
            <v>960109</v>
          </cell>
        </row>
        <row r="391">
          <cell r="B391" t="str">
            <v>669647</v>
          </cell>
          <cell r="C391" t="str">
            <v>BLOPRESS C</v>
          </cell>
          <cell r="D391" t="str">
            <v>16    ZX7T     X</v>
          </cell>
          <cell r="E391" t="str">
            <v>960109</v>
          </cell>
        </row>
        <row r="392">
          <cell r="B392" t="str">
            <v>669921</v>
          </cell>
          <cell r="C392" t="str">
            <v>BLOPRESS C</v>
          </cell>
          <cell r="D392" t="str">
            <v>8     ZX7T     X</v>
          </cell>
          <cell r="E392" t="str">
            <v>960109</v>
          </cell>
        </row>
        <row r="393">
          <cell r="B393" t="str">
            <v>669684</v>
          </cell>
          <cell r="C393" t="str">
            <v>BLOPRESS C</v>
          </cell>
          <cell r="D393" t="str">
            <v>16    FX14T    X</v>
          </cell>
          <cell r="E393" t="str">
            <v>960109</v>
          </cell>
        </row>
        <row r="394">
          <cell r="B394" t="str">
            <v>669672</v>
          </cell>
          <cell r="C394" t="str">
            <v>BLOPRESS C</v>
          </cell>
          <cell r="D394" t="str">
            <v>16    FX7T     X</v>
          </cell>
          <cell r="E394" t="str">
            <v>960109</v>
          </cell>
        </row>
        <row r="395">
          <cell r="B395" t="str">
            <v>669702</v>
          </cell>
          <cell r="C395" t="str">
            <v>BLOPRESS C</v>
          </cell>
          <cell r="D395" t="str">
            <v>8     FX14T    X</v>
          </cell>
          <cell r="E395" t="str">
            <v>960109</v>
          </cell>
        </row>
        <row r="396">
          <cell r="B396" t="str">
            <v>669696</v>
          </cell>
          <cell r="C396" t="str">
            <v>BLOPRESS C</v>
          </cell>
          <cell r="D396" t="str">
            <v>8     FX7T     X</v>
          </cell>
          <cell r="E396" t="str">
            <v>960109</v>
          </cell>
        </row>
        <row r="397">
          <cell r="B397" t="str">
            <v>671162</v>
          </cell>
          <cell r="C397" t="str">
            <v>BLOPRESS C</v>
          </cell>
          <cell r="D397" t="str">
            <v>16    ZX7T    SX</v>
          </cell>
          <cell r="E397" t="str">
            <v>960109</v>
          </cell>
        </row>
        <row r="398">
          <cell r="B398" t="str">
            <v>671733</v>
          </cell>
          <cell r="C398" t="str">
            <v>ACTOS</v>
          </cell>
          <cell r="D398" t="str">
            <v>15    SL14TX2 SX</v>
          </cell>
          <cell r="E398" t="str">
            <v>960109</v>
          </cell>
        </row>
        <row r="399">
          <cell r="B399" t="str">
            <v>671745</v>
          </cell>
          <cell r="C399" t="str">
            <v>ACTOS</v>
          </cell>
          <cell r="D399" t="str">
            <v>30    SL14TX2 SX</v>
          </cell>
          <cell r="E399" t="str">
            <v>960109</v>
          </cell>
        </row>
        <row r="400">
          <cell r="B400" t="str">
            <v>671757</v>
          </cell>
          <cell r="C400" t="str">
            <v>ACTOS</v>
          </cell>
          <cell r="D400" t="str">
            <v>45    SL14TX2 SX</v>
          </cell>
          <cell r="E400" t="str">
            <v>960109</v>
          </cell>
        </row>
        <row r="401">
          <cell r="B401" t="str">
            <v>669246</v>
          </cell>
          <cell r="C401" t="str">
            <v>ACTOS</v>
          </cell>
          <cell r="D401" t="str">
            <v>15    EX1000T  X</v>
          </cell>
          <cell r="E401" t="str">
            <v>960203</v>
          </cell>
        </row>
        <row r="402">
          <cell r="B402" t="str">
            <v>669258</v>
          </cell>
          <cell r="C402" t="str">
            <v>ACTOS</v>
          </cell>
          <cell r="D402" t="str">
            <v>15    EX1000T SX</v>
          </cell>
          <cell r="E402" t="str">
            <v>960203</v>
          </cell>
        </row>
        <row r="403">
          <cell r="B403" t="str">
            <v>670479</v>
          </cell>
          <cell r="C403" t="str">
            <v>ACTOS</v>
          </cell>
          <cell r="D403" t="str">
            <v>15    EX14TX2 SX</v>
          </cell>
          <cell r="E403" t="str">
            <v>960203</v>
          </cell>
        </row>
        <row r="404">
          <cell r="B404" t="str">
            <v>669350</v>
          </cell>
          <cell r="C404" t="str">
            <v>ACTOS</v>
          </cell>
          <cell r="D404" t="str">
            <v>30    EX1000T  X</v>
          </cell>
          <cell r="E404" t="str">
            <v>960203</v>
          </cell>
        </row>
        <row r="405">
          <cell r="B405" t="str">
            <v>669362</v>
          </cell>
          <cell r="C405" t="str">
            <v>ACTOS</v>
          </cell>
          <cell r="D405" t="str">
            <v>30    EX1000T SX</v>
          </cell>
          <cell r="E405" t="str">
            <v>960203</v>
          </cell>
        </row>
        <row r="406">
          <cell r="B406" t="str">
            <v>670480</v>
          </cell>
          <cell r="C406" t="str">
            <v>ACTOS</v>
          </cell>
          <cell r="D406" t="str">
            <v>30    EX14TX2 SX</v>
          </cell>
          <cell r="E406" t="str">
            <v>960203</v>
          </cell>
        </row>
        <row r="407">
          <cell r="B407" t="str">
            <v>669660</v>
          </cell>
          <cell r="C407" t="str">
            <v>BLOPRESS C</v>
          </cell>
          <cell r="D407" t="str">
            <v>16    EX7TX4   X</v>
          </cell>
          <cell r="E407" t="str">
            <v>960203</v>
          </cell>
        </row>
        <row r="408">
          <cell r="B408" t="str">
            <v>673651</v>
          </cell>
          <cell r="C408" t="str">
            <v>BLOPRESS</v>
          </cell>
          <cell r="D408" t="str">
            <v>4     SP1000T  X</v>
          </cell>
          <cell r="E408" t="str">
            <v>960203</v>
          </cell>
        </row>
        <row r="409">
          <cell r="B409" t="str">
            <v>671538</v>
          </cell>
          <cell r="C409" t="str">
            <v>BLOPRESS C</v>
          </cell>
          <cell r="D409" t="str">
            <v>16    SP7TX4   X</v>
          </cell>
          <cell r="E409" t="str">
            <v>960203</v>
          </cell>
        </row>
        <row r="410">
          <cell r="B410" t="str">
            <v>672464</v>
          </cell>
          <cell r="C410" t="str">
            <v>ACTOS</v>
          </cell>
          <cell r="D410" t="str">
            <v>30    IT14TX1  X</v>
          </cell>
          <cell r="E410" t="str">
            <v>960203</v>
          </cell>
        </row>
        <row r="411">
          <cell r="B411" t="str">
            <v>672361</v>
          </cell>
          <cell r="C411" t="str">
            <v>ACTOS</v>
          </cell>
          <cell r="D411" t="str">
            <v>15    ZX14TX1  X</v>
          </cell>
          <cell r="E411" t="str">
            <v>960203</v>
          </cell>
        </row>
        <row r="412">
          <cell r="B412" t="str">
            <v>669179</v>
          </cell>
          <cell r="C412" t="str">
            <v>ACTOS</v>
          </cell>
          <cell r="D412" t="str">
            <v>15    ZX14TX1 SX</v>
          </cell>
          <cell r="E412" t="str">
            <v>960203</v>
          </cell>
        </row>
        <row r="413">
          <cell r="B413" t="str">
            <v>670261</v>
          </cell>
          <cell r="C413" t="str">
            <v>ACTOS</v>
          </cell>
          <cell r="D413" t="str">
            <v>15    ZX14TX2 SX</v>
          </cell>
          <cell r="E413" t="str">
            <v>960203</v>
          </cell>
        </row>
        <row r="414">
          <cell r="B414" t="str">
            <v>672373</v>
          </cell>
          <cell r="C414" t="str">
            <v>ACTOS</v>
          </cell>
          <cell r="D414" t="str">
            <v>30    ZX14TX1  X</v>
          </cell>
          <cell r="E414" t="str">
            <v>960203</v>
          </cell>
        </row>
        <row r="415">
          <cell r="B415" t="str">
            <v>669283</v>
          </cell>
          <cell r="C415" t="str">
            <v>ACTOS</v>
          </cell>
          <cell r="D415" t="str">
            <v>30    ZX14TX1 SX</v>
          </cell>
          <cell r="E415" t="str">
            <v>960203</v>
          </cell>
        </row>
        <row r="416">
          <cell r="B416" t="str">
            <v>672415</v>
          </cell>
          <cell r="C416" t="str">
            <v>ACTOS</v>
          </cell>
          <cell r="D416" t="str">
            <v>15    FX14TX1  X</v>
          </cell>
          <cell r="E416" t="str">
            <v>960203</v>
          </cell>
        </row>
        <row r="417">
          <cell r="B417" t="str">
            <v>672427</v>
          </cell>
          <cell r="C417" t="str">
            <v>ACTOS</v>
          </cell>
          <cell r="D417" t="str">
            <v>15    FX14TX1 SX</v>
          </cell>
          <cell r="E417" t="str">
            <v>960203</v>
          </cell>
        </row>
        <row r="418">
          <cell r="B418" t="str">
            <v>672439</v>
          </cell>
          <cell r="C418" t="str">
            <v>ACTOS</v>
          </cell>
          <cell r="D418" t="str">
            <v>30    FX14TX1  X</v>
          </cell>
          <cell r="E418" t="str">
            <v>960203</v>
          </cell>
        </row>
        <row r="419">
          <cell r="B419" t="str">
            <v>672440</v>
          </cell>
          <cell r="C419" t="str">
            <v>ACTOS</v>
          </cell>
          <cell r="D419" t="str">
            <v>30    FX14TX1 SX</v>
          </cell>
          <cell r="E419" t="str">
            <v>960203</v>
          </cell>
        </row>
        <row r="420">
          <cell r="B420" t="str">
            <v>672385</v>
          </cell>
          <cell r="C420" t="str">
            <v>ACTOS</v>
          </cell>
          <cell r="D420" t="str">
            <v>15    AT14TX1 SX</v>
          </cell>
          <cell r="E420" t="str">
            <v>960203</v>
          </cell>
        </row>
        <row r="421">
          <cell r="B421" t="str">
            <v>672397</v>
          </cell>
          <cell r="C421" t="str">
            <v>ACTOS</v>
          </cell>
          <cell r="D421" t="str">
            <v>30    AT14TX1  X</v>
          </cell>
          <cell r="E421" t="str">
            <v>960203</v>
          </cell>
        </row>
        <row r="422">
          <cell r="B422" t="str">
            <v>672403</v>
          </cell>
          <cell r="C422" t="str">
            <v>ACTOS</v>
          </cell>
          <cell r="D422" t="str">
            <v>30    AT14TX1 SX</v>
          </cell>
          <cell r="E422" t="str">
            <v>960203</v>
          </cell>
        </row>
        <row r="423">
          <cell r="B423" t="str">
            <v>671710</v>
          </cell>
          <cell r="C423" t="str">
            <v>BLOPRESS C</v>
          </cell>
          <cell r="D423" t="str">
            <v>8     AT7TX4  SX</v>
          </cell>
          <cell r="E423" t="str">
            <v>960203</v>
          </cell>
        </row>
        <row r="424">
          <cell r="B424" t="str">
            <v>671095</v>
          </cell>
          <cell r="C424" t="str">
            <v>BLOPRESS C</v>
          </cell>
          <cell r="D424" t="str">
            <v>16    SL7TX8   X</v>
          </cell>
          <cell r="E424" t="str">
            <v>960203</v>
          </cell>
        </row>
        <row r="425">
          <cell r="B425" t="str">
            <v>671060</v>
          </cell>
          <cell r="C425" t="str">
            <v>BLOPRESS C</v>
          </cell>
          <cell r="D425" t="str">
            <v>8SL7TX8   X</v>
          </cell>
          <cell r="E425" t="str">
            <v>960203</v>
          </cell>
        </row>
        <row r="426">
          <cell r="B426" t="str">
            <v>670169</v>
          </cell>
          <cell r="C426" t="str">
            <v>AG-1749 OD</v>
          </cell>
          <cell r="D426" t="str">
            <v>30    EX1000T  X</v>
          </cell>
          <cell r="E426" t="str">
            <v>960209</v>
          </cell>
        </row>
        <row r="427">
          <cell r="B427" t="str">
            <v>670017</v>
          </cell>
          <cell r="C427" t="str">
            <v>AG-1749 OD</v>
          </cell>
          <cell r="D427" t="str">
            <v>15    UX1000T  X</v>
          </cell>
          <cell r="E427" t="str">
            <v>960209</v>
          </cell>
        </row>
        <row r="428">
          <cell r="B428" t="str">
            <v>671769</v>
          </cell>
          <cell r="C428" t="str">
            <v>AG-1749 OD</v>
          </cell>
          <cell r="D428" t="str">
            <v>15    UX10T    X</v>
          </cell>
          <cell r="E428" t="str">
            <v>960209</v>
          </cell>
        </row>
        <row r="429">
          <cell r="B429" t="str">
            <v>673948</v>
          </cell>
          <cell r="C429" t="str">
            <v>AG-1749 OD</v>
          </cell>
          <cell r="D429" t="str">
            <v>15    UX10TX3  X</v>
          </cell>
          <cell r="E429" t="str">
            <v>960209</v>
          </cell>
        </row>
        <row r="430">
          <cell r="B430" t="str">
            <v>671770</v>
          </cell>
          <cell r="C430" t="str">
            <v>AG-1749 OD</v>
          </cell>
          <cell r="D430" t="str">
            <v>15    UX7T    SX</v>
          </cell>
          <cell r="E430" t="str">
            <v>960209</v>
          </cell>
        </row>
        <row r="431">
          <cell r="B431" t="str">
            <v>670029</v>
          </cell>
          <cell r="C431" t="str">
            <v>AG-1749 OD</v>
          </cell>
          <cell r="D431" t="str">
            <v>30    UX1000T  X</v>
          </cell>
          <cell r="E431" t="str">
            <v>960209</v>
          </cell>
        </row>
        <row r="432">
          <cell r="B432" t="str">
            <v>671885</v>
          </cell>
          <cell r="C432" t="str">
            <v>AG-1749 OD</v>
          </cell>
          <cell r="D432" t="str">
            <v>30    UX10T    X</v>
          </cell>
          <cell r="E432" t="str">
            <v>960209</v>
          </cell>
        </row>
        <row r="433">
          <cell r="B433" t="str">
            <v>673950</v>
          </cell>
          <cell r="C433" t="str">
            <v>AG-1749 OD</v>
          </cell>
          <cell r="D433" t="str">
            <v>30    UX10TX3  X</v>
          </cell>
          <cell r="E433" t="str">
            <v>960209</v>
          </cell>
        </row>
        <row r="434">
          <cell r="B434" t="str">
            <v>671897</v>
          </cell>
          <cell r="C434" t="str">
            <v>AG-1749 OD</v>
          </cell>
          <cell r="D434" t="str">
            <v>30    UX7T    SX</v>
          </cell>
          <cell r="E434" t="str">
            <v>960209</v>
          </cell>
        </row>
        <row r="435">
          <cell r="B435" t="str">
            <v>670054</v>
          </cell>
          <cell r="C435" t="str">
            <v>AG-1749 OD</v>
          </cell>
          <cell r="D435" t="str">
            <v>15T-P   ZX1000TX</v>
          </cell>
          <cell r="E435" t="str">
            <v>960209</v>
          </cell>
        </row>
        <row r="436">
          <cell r="B436" t="str">
            <v>670066</v>
          </cell>
          <cell r="C436" t="str">
            <v>AG-1749 OD</v>
          </cell>
          <cell r="D436" t="str">
            <v>30T-P   ZX1000TX</v>
          </cell>
          <cell r="E436" t="str">
            <v>960209</v>
          </cell>
        </row>
        <row r="437">
          <cell r="B437" t="str">
            <v>669490</v>
          </cell>
          <cell r="C437" t="str">
            <v>AG1749GRNUL</v>
          </cell>
          <cell r="D437" t="str">
            <v xml:space="preserve">      EX50KGX</v>
          </cell>
          <cell r="E437" t="str">
            <v>960303</v>
          </cell>
        </row>
        <row r="438">
          <cell r="B438" t="str">
            <v>672660</v>
          </cell>
          <cell r="C438" t="str">
            <v>ACTOS AD4</v>
          </cell>
          <cell r="D438" t="str">
            <v>15    EX125000TX</v>
          </cell>
          <cell r="E438" t="str">
            <v>960303</v>
          </cell>
        </row>
        <row r="439">
          <cell r="B439" t="str">
            <v>672683</v>
          </cell>
          <cell r="C439" t="str">
            <v>ACTOS AD4</v>
          </cell>
          <cell r="D439" t="str">
            <v>30    EX125000TX</v>
          </cell>
          <cell r="E439" t="str">
            <v>960303</v>
          </cell>
        </row>
        <row r="440">
          <cell r="B440" t="str">
            <v>672701</v>
          </cell>
          <cell r="C440" t="str">
            <v>ACTOS AD4</v>
          </cell>
          <cell r="D440" t="str">
            <v>45    EX80000TX</v>
          </cell>
          <cell r="E440" t="str">
            <v>960303</v>
          </cell>
        </row>
        <row r="441">
          <cell r="B441" t="str">
            <v>672063</v>
          </cell>
          <cell r="C441" t="str">
            <v>ACTOS LILLY</v>
          </cell>
          <cell r="D441" t="str">
            <v>15    EX125000TX</v>
          </cell>
          <cell r="E441" t="str">
            <v>960303</v>
          </cell>
        </row>
        <row r="442">
          <cell r="B442" t="str">
            <v>672087</v>
          </cell>
          <cell r="C442" t="str">
            <v>ACTOS LILLY</v>
          </cell>
          <cell r="D442" t="str">
            <v>30    EX125000TX</v>
          </cell>
          <cell r="E442" t="str">
            <v>960303</v>
          </cell>
        </row>
        <row r="443">
          <cell r="B443" t="str">
            <v>672105</v>
          </cell>
          <cell r="C443" t="str">
            <v>ACTOS LILLY</v>
          </cell>
          <cell r="D443" t="str">
            <v>45    EX80000TX</v>
          </cell>
          <cell r="E443" t="str">
            <v>960303</v>
          </cell>
        </row>
        <row r="444">
          <cell r="B444" t="str">
            <v>673328</v>
          </cell>
          <cell r="C444" t="str">
            <v>AG-1749 OD</v>
          </cell>
          <cell r="D444" t="str">
            <v>15  UKEX40000TX</v>
          </cell>
          <cell r="E444" t="str">
            <v>960303</v>
          </cell>
        </row>
        <row r="445">
          <cell r="B445" t="str">
            <v>673330</v>
          </cell>
          <cell r="C445" t="str">
            <v>AG-1749 OD</v>
          </cell>
          <cell r="D445" t="str">
            <v>30  UKEX20000TX</v>
          </cell>
          <cell r="E445" t="str">
            <v>960303</v>
          </cell>
        </row>
        <row r="446">
          <cell r="B446" t="str">
            <v>669600</v>
          </cell>
          <cell r="C446" t="str">
            <v>BLOPRESS</v>
          </cell>
          <cell r="D446" t="str">
            <v>16    EX125000TX</v>
          </cell>
          <cell r="E446" t="str">
            <v>960303</v>
          </cell>
        </row>
        <row r="447">
          <cell r="B447" t="str">
            <v>669532</v>
          </cell>
          <cell r="C447" t="str">
            <v>BLOPRESS</v>
          </cell>
          <cell r="D447" t="str">
            <v>4     EX10000TX</v>
          </cell>
          <cell r="E447" t="str">
            <v>960303</v>
          </cell>
        </row>
        <row r="448">
          <cell r="B448" t="str">
            <v>669519</v>
          </cell>
          <cell r="C448" t="str">
            <v>BLOPRESS</v>
          </cell>
          <cell r="D448" t="str">
            <v>4     EX125000TX</v>
          </cell>
          <cell r="E448" t="str">
            <v>960303</v>
          </cell>
        </row>
        <row r="449">
          <cell r="B449" t="str">
            <v>669568</v>
          </cell>
          <cell r="C449" t="str">
            <v>BLOPRESS</v>
          </cell>
          <cell r="D449" t="str">
            <v>8     EX125000TX</v>
          </cell>
          <cell r="E449" t="str">
            <v>960303</v>
          </cell>
        </row>
        <row r="450">
          <cell r="B450" t="str">
            <v>673031</v>
          </cell>
          <cell r="C450" t="str">
            <v>ACTOS LILLY</v>
          </cell>
          <cell r="D450" t="str">
            <v>15    AX125000TX</v>
          </cell>
          <cell r="E450" t="str">
            <v>960303</v>
          </cell>
        </row>
        <row r="451">
          <cell r="B451" t="str">
            <v>673055</v>
          </cell>
          <cell r="C451" t="str">
            <v>ACTOS LILLY</v>
          </cell>
          <cell r="D451" t="str">
            <v>30    AX125000TX</v>
          </cell>
          <cell r="E451" t="str">
            <v>960303</v>
          </cell>
        </row>
        <row r="452">
          <cell r="B452" t="str">
            <v>673079</v>
          </cell>
          <cell r="C452" t="str">
            <v>ACTOS LILLY</v>
          </cell>
          <cell r="D452" t="str">
            <v>45    AX80000TX</v>
          </cell>
          <cell r="E452" t="str">
            <v>960303</v>
          </cell>
        </row>
        <row r="453">
          <cell r="B453" t="str">
            <v>669957</v>
          </cell>
          <cell r="C453" t="str">
            <v>BLOPRESS C</v>
          </cell>
          <cell r="D453" t="str">
            <v>16    SP125000TX</v>
          </cell>
          <cell r="E453" t="str">
            <v>960303</v>
          </cell>
        </row>
        <row r="454">
          <cell r="B454" t="str">
            <v>671496</v>
          </cell>
          <cell r="C454" t="str">
            <v>ACTOS</v>
          </cell>
          <cell r="D454" t="str">
            <v>15    UX125000TX</v>
          </cell>
          <cell r="E454" t="str">
            <v>960303</v>
          </cell>
        </row>
        <row r="455">
          <cell r="B455" t="str">
            <v>671502</v>
          </cell>
          <cell r="C455" t="str">
            <v>ACTOS</v>
          </cell>
          <cell r="D455" t="str">
            <v>30    UX125000TX</v>
          </cell>
          <cell r="E455" t="str">
            <v>960303</v>
          </cell>
        </row>
        <row r="456">
          <cell r="B456" t="str">
            <v>671514</v>
          </cell>
          <cell r="C456" t="str">
            <v>ACTOS</v>
          </cell>
          <cell r="D456" t="str">
            <v>45    UX80000TX</v>
          </cell>
          <cell r="E456" t="str">
            <v>960303</v>
          </cell>
        </row>
        <row r="457">
          <cell r="B457" t="str">
            <v>673122</v>
          </cell>
          <cell r="C457" t="str">
            <v>BLOPRESS C</v>
          </cell>
          <cell r="D457" t="str">
            <v>16    LX125000TX</v>
          </cell>
          <cell r="E457" t="str">
            <v>960303</v>
          </cell>
        </row>
        <row r="458">
          <cell r="B458" t="str">
            <v>669489</v>
          </cell>
          <cell r="C458" t="str">
            <v>PREVACID 30</v>
          </cell>
          <cell r="D458" t="str">
            <v>TAP   UX1000TX</v>
          </cell>
          <cell r="E458" t="str">
            <v>960303</v>
          </cell>
        </row>
        <row r="459">
          <cell r="B459" t="str">
            <v>669477</v>
          </cell>
          <cell r="C459" t="str">
            <v>PREVACID 30</v>
          </cell>
          <cell r="D459" t="str">
            <v>TAP   UX50000TX</v>
          </cell>
          <cell r="E459" t="str">
            <v>960303</v>
          </cell>
        </row>
        <row r="460">
          <cell r="B460" t="str">
            <v>672312</v>
          </cell>
          <cell r="C460" t="str">
            <v>TAK-677 TIL</v>
          </cell>
          <cell r="D460" t="str">
            <v>0.5MG UX1000T  X</v>
          </cell>
          <cell r="E460" t="str">
            <v>960309</v>
          </cell>
        </row>
        <row r="461">
          <cell r="B461" t="str">
            <v>672348</v>
          </cell>
          <cell r="C461" t="str">
            <v>TAK-427 TIL</v>
          </cell>
          <cell r="D461" t="str">
            <v>50MG  EX1000T  X</v>
          </cell>
          <cell r="E461" t="str">
            <v>960309</v>
          </cell>
        </row>
        <row r="462">
          <cell r="B462" t="str">
            <v>672269</v>
          </cell>
          <cell r="C462" t="str">
            <v>TAK-637 TIL</v>
          </cell>
          <cell r="D462" t="str">
            <v>120MG EX1000T  X</v>
          </cell>
          <cell r="E462" t="str">
            <v>960309</v>
          </cell>
        </row>
        <row r="463">
          <cell r="B463" t="str">
            <v>672300</v>
          </cell>
          <cell r="C463" t="str">
            <v>TAK-677 TIL</v>
          </cell>
          <cell r="D463" t="str">
            <v>0.5MG EX1000T  X</v>
          </cell>
          <cell r="E463" t="str">
            <v>960309</v>
          </cell>
        </row>
        <row r="464">
          <cell r="B464" t="str">
            <v>672350</v>
          </cell>
          <cell r="C464" t="str">
            <v>TAK-427 TIL</v>
          </cell>
          <cell r="D464" t="str">
            <v>50MG  UX1000T  X</v>
          </cell>
          <cell r="E464" t="str">
            <v>960309</v>
          </cell>
        </row>
        <row r="465">
          <cell r="B465" t="str">
            <v>672270</v>
          </cell>
          <cell r="C465" t="str">
            <v>TAK-637 TIL</v>
          </cell>
          <cell r="D465" t="str">
            <v>120MG UX1000T  X</v>
          </cell>
          <cell r="E465" t="str">
            <v>960309</v>
          </cell>
        </row>
        <row r="466">
          <cell r="B466" t="str">
            <v>673547</v>
          </cell>
          <cell r="C466" t="str">
            <v>AG-1749 OD</v>
          </cell>
          <cell r="D466" t="str">
            <v>15UK  EX7TX4   X</v>
          </cell>
          <cell r="E466" t="str">
            <v>960403</v>
          </cell>
        </row>
        <row r="467">
          <cell r="B467" t="str">
            <v>671824</v>
          </cell>
          <cell r="C467" t="str">
            <v>AG-1749 OD</v>
          </cell>
          <cell r="D467" t="str">
            <v>15    SP7TX19 SX</v>
          </cell>
          <cell r="E467" t="str">
            <v>960403</v>
          </cell>
        </row>
        <row r="468">
          <cell r="B468" t="str">
            <v>670145</v>
          </cell>
          <cell r="C468" t="str">
            <v>AG-1749 OD</v>
          </cell>
          <cell r="D468" t="str">
            <v>30    SP7TX16 SX</v>
          </cell>
          <cell r="E468" t="str">
            <v>960403</v>
          </cell>
        </row>
        <row r="469">
          <cell r="B469" t="str">
            <v>670273</v>
          </cell>
          <cell r="C469" t="str">
            <v>ACTOS</v>
          </cell>
          <cell r="D469" t="str">
            <v>30    ZX14TX2 SX</v>
          </cell>
          <cell r="E469" t="str">
            <v>960403</v>
          </cell>
        </row>
        <row r="470">
          <cell r="B470" t="str">
            <v>670078</v>
          </cell>
          <cell r="C470" t="str">
            <v>AG-1749 OD</v>
          </cell>
          <cell r="D470" t="str">
            <v>15    FX1000T  X</v>
          </cell>
          <cell r="E470" t="str">
            <v>960403</v>
          </cell>
        </row>
        <row r="471">
          <cell r="B471" t="str">
            <v>671812</v>
          </cell>
          <cell r="C471" t="str">
            <v>AG-1749 OD</v>
          </cell>
          <cell r="D471" t="str">
            <v>15    FX7T    SX</v>
          </cell>
          <cell r="E471" t="str">
            <v>960403</v>
          </cell>
        </row>
        <row r="472">
          <cell r="B472" t="str">
            <v>670080</v>
          </cell>
          <cell r="C472" t="str">
            <v>AG-1749 OD</v>
          </cell>
          <cell r="D472" t="str">
            <v>30    FX1000T  X</v>
          </cell>
          <cell r="E472" t="str">
            <v>960403</v>
          </cell>
        </row>
        <row r="473">
          <cell r="B473" t="str">
            <v>671939</v>
          </cell>
          <cell r="C473" t="str">
            <v>AG-1749 OD</v>
          </cell>
          <cell r="D473" t="str">
            <v>30    FX7T    SX</v>
          </cell>
          <cell r="E473" t="str">
            <v>960403</v>
          </cell>
        </row>
        <row r="474">
          <cell r="B474" t="str">
            <v>669544</v>
          </cell>
          <cell r="C474" t="str">
            <v>BLOPRESS</v>
          </cell>
          <cell r="D474" t="str">
            <v>4     FX7TX20X4X</v>
          </cell>
          <cell r="E474" t="str">
            <v>960403</v>
          </cell>
        </row>
        <row r="475">
          <cell r="B475" t="str">
            <v>669581</v>
          </cell>
          <cell r="C475" t="str">
            <v>BLOPRESS</v>
          </cell>
          <cell r="D475" t="str">
            <v>8     FX7TX20X4X</v>
          </cell>
          <cell r="E475" t="str">
            <v>960403</v>
          </cell>
        </row>
        <row r="476">
          <cell r="B476" t="str">
            <v>673146</v>
          </cell>
          <cell r="C476" t="str">
            <v>BLOPRESS C</v>
          </cell>
          <cell r="D476" t="str">
            <v>16 PO7TX20X</v>
          </cell>
          <cell r="E476" t="str">
            <v>960409</v>
          </cell>
        </row>
        <row r="477">
          <cell r="B477" t="str">
            <v>670972</v>
          </cell>
          <cell r="C477" t="str">
            <v>BLOPRESS C</v>
          </cell>
          <cell r="D477" t="str">
            <v>16  ZX10TX1 SX</v>
          </cell>
          <cell r="E477" t="str">
            <v>960409</v>
          </cell>
        </row>
        <row r="478">
          <cell r="B478" t="str">
            <v>670959</v>
          </cell>
          <cell r="C478" t="str">
            <v>BLOPRESS C</v>
          </cell>
          <cell r="D478" t="str">
            <v>16  ZX7TX14X</v>
          </cell>
          <cell r="E478" t="str">
            <v>960409</v>
          </cell>
        </row>
        <row r="479">
          <cell r="B479" t="str">
            <v>670960</v>
          </cell>
          <cell r="C479" t="str">
            <v>BLOPRESS C</v>
          </cell>
          <cell r="D479" t="str">
            <v>16  ZX7TX2 SX</v>
          </cell>
          <cell r="E479" t="str">
            <v>960409</v>
          </cell>
        </row>
        <row r="480">
          <cell r="B480" t="str">
            <v>670935</v>
          </cell>
          <cell r="C480" t="str">
            <v>BLOPRESS C</v>
          </cell>
          <cell r="D480" t="str">
            <v>16  ZX7TX4X</v>
          </cell>
          <cell r="E480" t="str">
            <v>960409</v>
          </cell>
        </row>
        <row r="481">
          <cell r="B481" t="str">
            <v>670947</v>
          </cell>
          <cell r="C481" t="str">
            <v>BLOPRESS C</v>
          </cell>
          <cell r="D481" t="str">
            <v>16  ZX7TX8X</v>
          </cell>
          <cell r="E481" t="str">
            <v>960409</v>
          </cell>
        </row>
        <row r="482">
          <cell r="B482" t="str">
            <v>671022</v>
          </cell>
          <cell r="C482" t="str">
            <v>BLOPRESS C</v>
          </cell>
          <cell r="D482" t="str">
            <v>8 ZX10TX1  SX</v>
          </cell>
          <cell r="E482" t="str">
            <v>960409</v>
          </cell>
        </row>
        <row r="483">
          <cell r="B483" t="str">
            <v>671009</v>
          </cell>
          <cell r="C483" t="str">
            <v>BLOPRESS C</v>
          </cell>
          <cell r="D483" t="str">
            <v>8 ZX7TX14X</v>
          </cell>
          <cell r="E483" t="str">
            <v>960409</v>
          </cell>
        </row>
        <row r="484">
          <cell r="B484" t="str">
            <v>671010</v>
          </cell>
          <cell r="C484" t="str">
            <v>BLOPRESS C</v>
          </cell>
          <cell r="D484" t="str">
            <v>8 ZX7TX2   SX</v>
          </cell>
          <cell r="E484" t="str">
            <v>960409</v>
          </cell>
        </row>
        <row r="485">
          <cell r="B485" t="str">
            <v>670984</v>
          </cell>
          <cell r="C485" t="str">
            <v>BLOPRESS C</v>
          </cell>
          <cell r="D485" t="str">
            <v>8 ZX7TX4X</v>
          </cell>
          <cell r="E485" t="str">
            <v>960409</v>
          </cell>
        </row>
        <row r="486">
          <cell r="B486" t="str">
            <v>670996</v>
          </cell>
          <cell r="C486" t="str">
            <v>BLOPRESS C</v>
          </cell>
          <cell r="D486" t="str">
            <v>8 ZX7TX8X</v>
          </cell>
          <cell r="E486" t="str">
            <v>960409</v>
          </cell>
        </row>
        <row r="487">
          <cell r="B487" t="str">
            <v>670900</v>
          </cell>
          <cell r="C487" t="str">
            <v>BLOPRESS C</v>
          </cell>
          <cell r="D487" t="str">
            <v>16 FX7TX4  SX</v>
          </cell>
          <cell r="E487" t="str">
            <v>960409</v>
          </cell>
        </row>
        <row r="488">
          <cell r="B488" t="str">
            <v>670893</v>
          </cell>
          <cell r="C488" t="str">
            <v>BLOPRESS C</v>
          </cell>
          <cell r="D488" t="str">
            <v>16 FX7TX4X</v>
          </cell>
          <cell r="E488" t="str">
            <v>960409</v>
          </cell>
        </row>
        <row r="489">
          <cell r="B489" t="str">
            <v>670923</v>
          </cell>
          <cell r="C489" t="str">
            <v>BLOPRESS C</v>
          </cell>
          <cell r="D489" t="str">
            <v>8 FX7TX4  SX</v>
          </cell>
          <cell r="E489" t="str">
            <v>960409</v>
          </cell>
        </row>
        <row r="490">
          <cell r="B490" t="str">
            <v>670911</v>
          </cell>
          <cell r="C490" t="str">
            <v>BLOPRESS C</v>
          </cell>
          <cell r="D490" t="str">
            <v>8 FX7TX4X</v>
          </cell>
          <cell r="E490" t="str">
            <v>960409</v>
          </cell>
        </row>
        <row r="491">
          <cell r="B491" t="str">
            <v>671526</v>
          </cell>
          <cell r="C491" t="str">
            <v>BLOPRESS C</v>
          </cell>
          <cell r="D491" t="str">
            <v>16  AT7TX2  SX</v>
          </cell>
          <cell r="E491" t="str">
            <v>960409</v>
          </cell>
        </row>
        <row r="492">
          <cell r="B492" t="str">
            <v>671046</v>
          </cell>
          <cell r="C492" t="str">
            <v>BLOPRESS C</v>
          </cell>
          <cell r="D492" t="str">
            <v>16 AT7TX4X</v>
          </cell>
          <cell r="E492" t="str">
            <v>960409</v>
          </cell>
        </row>
        <row r="493">
          <cell r="B493" t="str">
            <v>671708</v>
          </cell>
          <cell r="C493" t="str">
            <v>BLOPRESS C</v>
          </cell>
          <cell r="D493" t="str">
            <v>8  AT7TX2  SX</v>
          </cell>
          <cell r="E493" t="str">
            <v>960409</v>
          </cell>
        </row>
        <row r="494">
          <cell r="B494" t="str">
            <v>671034</v>
          </cell>
          <cell r="C494" t="str">
            <v>BLOPRESS C</v>
          </cell>
          <cell r="D494" t="str">
            <v>8 AT7TX4X</v>
          </cell>
          <cell r="E494" t="str">
            <v>960409</v>
          </cell>
        </row>
        <row r="495">
          <cell r="B495" t="str">
            <v>671540</v>
          </cell>
          <cell r="C495" t="str">
            <v>BLOPRESS C</v>
          </cell>
          <cell r="D495" t="str">
            <v>16  SL7TX1  SX</v>
          </cell>
          <cell r="E495" t="str">
            <v>960409</v>
          </cell>
        </row>
        <row r="496">
          <cell r="B496" t="str">
            <v>671101</v>
          </cell>
          <cell r="C496" t="str">
            <v>BLOPRESS C</v>
          </cell>
          <cell r="D496" t="str">
            <v>16  SL7TX14X</v>
          </cell>
          <cell r="E496" t="str">
            <v>960409</v>
          </cell>
        </row>
        <row r="497">
          <cell r="B497" t="str">
            <v>671083</v>
          </cell>
          <cell r="C497" t="str">
            <v>BLOPRESS C</v>
          </cell>
          <cell r="D497" t="str">
            <v>16  SL7TX4X</v>
          </cell>
          <cell r="E497" t="str">
            <v>960409</v>
          </cell>
        </row>
        <row r="498">
          <cell r="B498" t="str">
            <v>671071</v>
          </cell>
          <cell r="C498" t="str">
            <v>BLOPRESS C</v>
          </cell>
          <cell r="D498" t="str">
            <v>8   SL7TX14X</v>
          </cell>
          <cell r="E498" t="str">
            <v>960409</v>
          </cell>
        </row>
        <row r="499">
          <cell r="B499" t="str">
            <v>671721</v>
          </cell>
          <cell r="C499" t="str">
            <v>BLOPRESS C</v>
          </cell>
          <cell r="D499" t="str">
            <v>8  SL7TX1X</v>
          </cell>
          <cell r="E499" t="str">
            <v>960409</v>
          </cell>
        </row>
        <row r="500">
          <cell r="B500" t="str">
            <v>671058</v>
          </cell>
          <cell r="C500" t="str">
            <v>BLOPRESS C</v>
          </cell>
          <cell r="D500" t="str">
            <v>8 SL7TX4X</v>
          </cell>
          <cell r="E500" t="str">
            <v>960409</v>
          </cell>
        </row>
        <row r="501">
          <cell r="B501" t="str">
            <v>671794</v>
          </cell>
          <cell r="C501" t="str">
            <v>AG-1749 OD</v>
          </cell>
          <cell r="D501" t="str">
            <v>15    GX7TX19 SX</v>
          </cell>
          <cell r="E501" t="str">
            <v>960503</v>
          </cell>
        </row>
        <row r="502">
          <cell r="B502" t="str">
            <v>671915</v>
          </cell>
          <cell r="C502" t="str">
            <v>AG-1749 OD</v>
          </cell>
          <cell r="D502" t="str">
            <v>30    GX7TX16 SX</v>
          </cell>
          <cell r="E502" t="str">
            <v>960503</v>
          </cell>
        </row>
        <row r="503">
          <cell r="B503" t="str">
            <v>671850</v>
          </cell>
          <cell r="C503" t="str">
            <v>AG-1749 OD</v>
          </cell>
          <cell r="D503" t="str">
            <v>15    PO7TX19 SX</v>
          </cell>
          <cell r="E503" t="str">
            <v>960503</v>
          </cell>
        </row>
        <row r="504">
          <cell r="B504" t="str">
            <v>671976</v>
          </cell>
          <cell r="C504" t="str">
            <v>AG-1749 OD</v>
          </cell>
          <cell r="D504" t="str">
            <v>30    PO7TX16 SX</v>
          </cell>
          <cell r="E504" t="str">
            <v>960503</v>
          </cell>
        </row>
        <row r="505">
          <cell r="B505" t="str">
            <v>675921</v>
          </cell>
          <cell r="C505" t="str">
            <v>BLOPRESS C</v>
          </cell>
          <cell r="D505" t="str">
            <v>16    PO1000T  X</v>
          </cell>
          <cell r="E505" t="str">
            <v>960503</v>
          </cell>
        </row>
        <row r="506">
          <cell r="B506" t="str">
            <v>673626</v>
          </cell>
          <cell r="C506" t="str">
            <v>AG-1749 OD</v>
          </cell>
          <cell r="D506" t="str">
            <v>15    UX10TX19 X</v>
          </cell>
          <cell r="E506" t="str">
            <v>960503</v>
          </cell>
        </row>
        <row r="507">
          <cell r="B507" t="str">
            <v>674140</v>
          </cell>
          <cell r="C507" t="str">
            <v>AG-1749 OD</v>
          </cell>
          <cell r="D507" t="str">
            <v>15    UX7TX19 SX</v>
          </cell>
          <cell r="E507" t="str">
            <v>960503</v>
          </cell>
        </row>
        <row r="508">
          <cell r="B508" t="str">
            <v>674151</v>
          </cell>
          <cell r="C508" t="str">
            <v>AG-1749 OD</v>
          </cell>
          <cell r="D508" t="str">
            <v>30    UX7TX16 SX</v>
          </cell>
          <cell r="E508" t="str">
            <v>960503</v>
          </cell>
        </row>
        <row r="509">
          <cell r="B509" t="str">
            <v>675970</v>
          </cell>
          <cell r="C509" t="str">
            <v>AG-1749 OD15</v>
          </cell>
          <cell r="D509" t="str">
            <v>DEBOSSUX7TX19 SX</v>
          </cell>
          <cell r="E509" t="str">
            <v>960503</v>
          </cell>
        </row>
        <row r="510">
          <cell r="B510" t="str">
            <v>675982</v>
          </cell>
          <cell r="C510" t="str">
            <v>AG-1749 OD30</v>
          </cell>
          <cell r="D510" t="str">
            <v>DEBOSSUX7TX16 SX</v>
          </cell>
          <cell r="E510" t="str">
            <v>960503</v>
          </cell>
        </row>
        <row r="511">
          <cell r="B511" t="str">
            <v>673985</v>
          </cell>
          <cell r="C511" t="str">
            <v>AG-1749 OD</v>
          </cell>
          <cell r="D511" t="str">
            <v>15    IT7TX19  X</v>
          </cell>
          <cell r="E511" t="str">
            <v>960503</v>
          </cell>
        </row>
        <row r="512">
          <cell r="B512" t="str">
            <v>671782</v>
          </cell>
          <cell r="C512" t="str">
            <v>AG-1749 OD</v>
          </cell>
          <cell r="D512" t="str">
            <v>15    IT7TX19 SX</v>
          </cell>
          <cell r="E512" t="str">
            <v>960503</v>
          </cell>
        </row>
        <row r="513">
          <cell r="B513" t="str">
            <v>673997</v>
          </cell>
          <cell r="C513" t="str">
            <v>AG-1749 OD</v>
          </cell>
          <cell r="D513" t="str">
            <v>30    IT7TX16  X</v>
          </cell>
          <cell r="E513" t="str">
            <v>960503</v>
          </cell>
        </row>
        <row r="514">
          <cell r="B514" t="str">
            <v>671903</v>
          </cell>
          <cell r="C514" t="str">
            <v>AG-1749 OD</v>
          </cell>
          <cell r="D514" t="str">
            <v>30    IT7TX16 SX</v>
          </cell>
          <cell r="E514" t="str">
            <v>960503</v>
          </cell>
        </row>
        <row r="515">
          <cell r="B515" t="str">
            <v>676070</v>
          </cell>
          <cell r="C515" t="str">
            <v>PREVACID FIS</v>
          </cell>
          <cell r="D515" t="str">
            <v>30 TAPUX1000T  X</v>
          </cell>
          <cell r="E515" t="str">
            <v>960503</v>
          </cell>
        </row>
        <row r="516">
          <cell r="B516" t="str">
            <v>670492</v>
          </cell>
          <cell r="C516" t="str">
            <v>ACTOS</v>
          </cell>
          <cell r="D516" t="str">
            <v>45    EX14TX2 SX</v>
          </cell>
          <cell r="E516" t="str">
            <v>960509</v>
          </cell>
        </row>
        <row r="517">
          <cell r="B517" t="str">
            <v>670285</v>
          </cell>
          <cell r="C517" t="str">
            <v>ACTOS</v>
          </cell>
          <cell r="D517" t="str">
            <v>45    ZX14TX2 SX</v>
          </cell>
          <cell r="E517" t="str">
            <v>960509</v>
          </cell>
        </row>
        <row r="518">
          <cell r="B518" t="str">
            <v>673961</v>
          </cell>
          <cell r="C518" t="str">
            <v>AG-1749 OD</v>
          </cell>
          <cell r="D518" t="str">
            <v>15    ZX7TX19  X</v>
          </cell>
          <cell r="E518" t="str">
            <v>960509</v>
          </cell>
        </row>
        <row r="519">
          <cell r="B519" t="str">
            <v>671800</v>
          </cell>
          <cell r="C519" t="str">
            <v>AG-1749 OD</v>
          </cell>
          <cell r="D519" t="str">
            <v>15    ZX7TX19 SX</v>
          </cell>
          <cell r="E519" t="str">
            <v>960509</v>
          </cell>
        </row>
        <row r="520">
          <cell r="B520" t="str">
            <v>676305</v>
          </cell>
          <cell r="C520" t="str">
            <v>AG-1749 OD</v>
          </cell>
          <cell r="D520" t="str">
            <v>15BL2 ZX7TX18  X</v>
          </cell>
          <cell r="E520" t="str">
            <v>960509</v>
          </cell>
        </row>
        <row r="521">
          <cell r="B521" t="str">
            <v>673973</v>
          </cell>
          <cell r="C521" t="str">
            <v>AG-1749 OD</v>
          </cell>
          <cell r="D521" t="str">
            <v>30    ZX7TX16  X</v>
          </cell>
          <cell r="E521" t="str">
            <v>960509</v>
          </cell>
        </row>
        <row r="522">
          <cell r="B522" t="str">
            <v>671927</v>
          </cell>
          <cell r="C522" t="str">
            <v>AG-1749 OD</v>
          </cell>
          <cell r="D522" t="str">
            <v>30    ZX7TX16 SX</v>
          </cell>
          <cell r="E522" t="str">
            <v>960509</v>
          </cell>
        </row>
        <row r="523">
          <cell r="B523" t="str">
            <v>676317</v>
          </cell>
          <cell r="C523" t="str">
            <v>AG-1749 OD</v>
          </cell>
          <cell r="D523" t="str">
            <v>30BL2 ZX7TX16  X</v>
          </cell>
          <cell r="E523" t="str">
            <v>960509</v>
          </cell>
        </row>
        <row r="524">
          <cell r="B524" t="str">
            <v>674000</v>
          </cell>
          <cell r="C524" t="str">
            <v>AG-1749 OD</v>
          </cell>
          <cell r="D524" t="str">
            <v>15    AT7TX19  X</v>
          </cell>
          <cell r="E524" t="str">
            <v>960509</v>
          </cell>
        </row>
        <row r="525">
          <cell r="B525" t="str">
            <v>671861</v>
          </cell>
          <cell r="C525" t="str">
            <v>AG-1749 OD</v>
          </cell>
          <cell r="D525" t="str">
            <v>15    AT7TX19 SX</v>
          </cell>
          <cell r="E525" t="str">
            <v>960509</v>
          </cell>
        </row>
        <row r="526">
          <cell r="B526" t="str">
            <v>676342</v>
          </cell>
          <cell r="C526" t="str">
            <v>AG-1749 OD</v>
          </cell>
          <cell r="D526" t="str">
            <v>15BL2 AT7TX18  X</v>
          </cell>
          <cell r="E526" t="str">
            <v>960509</v>
          </cell>
        </row>
        <row r="527">
          <cell r="B527" t="str">
            <v>674011</v>
          </cell>
          <cell r="C527" t="str">
            <v>AG-1749 OD</v>
          </cell>
          <cell r="D527" t="str">
            <v>30    AT7TX16  X</v>
          </cell>
          <cell r="E527" t="str">
            <v>960509</v>
          </cell>
        </row>
        <row r="528">
          <cell r="B528" t="str">
            <v>671988</v>
          </cell>
          <cell r="C528" t="str">
            <v>AG-1749 OD</v>
          </cell>
          <cell r="D528" t="str">
            <v>30    AT7TX16 SX</v>
          </cell>
          <cell r="E528" t="str">
            <v>960509</v>
          </cell>
        </row>
        <row r="529">
          <cell r="B529" t="str">
            <v>676354</v>
          </cell>
          <cell r="C529" t="str">
            <v>AG-1749 OD</v>
          </cell>
          <cell r="D529" t="str">
            <v>30BL2 AT7TX16  X</v>
          </cell>
          <cell r="E529" t="str">
            <v>960509</v>
          </cell>
        </row>
        <row r="530">
          <cell r="B530" t="str">
            <v>671873</v>
          </cell>
          <cell r="C530" t="str">
            <v>AG-1749 OD</v>
          </cell>
          <cell r="D530" t="str">
            <v>15    SL7TX19 SX</v>
          </cell>
          <cell r="E530" t="str">
            <v>960509</v>
          </cell>
        </row>
        <row r="531">
          <cell r="B531" t="str">
            <v>674023</v>
          </cell>
          <cell r="C531" t="str">
            <v>AG-1749 OD</v>
          </cell>
          <cell r="D531" t="str">
            <v>15  SL7TX19    X</v>
          </cell>
          <cell r="E531" t="str">
            <v>960509</v>
          </cell>
        </row>
        <row r="532">
          <cell r="B532" t="str">
            <v>676366</v>
          </cell>
          <cell r="C532" t="str">
            <v>AG-1749 OD</v>
          </cell>
          <cell r="D532" t="str">
            <v>15BL2 SL7TX18  X</v>
          </cell>
          <cell r="E532" t="str">
            <v>960509</v>
          </cell>
        </row>
        <row r="533">
          <cell r="B533" t="str">
            <v>674035</v>
          </cell>
          <cell r="C533" t="str">
            <v>AG-1749 OD</v>
          </cell>
          <cell r="D533" t="str">
            <v>30    SL7TX16  X</v>
          </cell>
          <cell r="E533" t="str">
            <v>960509</v>
          </cell>
        </row>
        <row r="534">
          <cell r="B534" t="str">
            <v>671990</v>
          </cell>
          <cell r="C534" t="str">
            <v>AG-1749 OD</v>
          </cell>
          <cell r="D534" t="str">
            <v>30    SL7TX16 SX</v>
          </cell>
          <cell r="E534" t="str">
            <v>960509</v>
          </cell>
        </row>
        <row r="535">
          <cell r="B535" t="str">
            <v>669465</v>
          </cell>
          <cell r="C535" t="str">
            <v>ACTOS</v>
          </cell>
          <cell r="D535" t="str">
            <v>45    EX1000T  X</v>
          </cell>
          <cell r="E535" t="str">
            <v>960603</v>
          </cell>
        </row>
        <row r="536">
          <cell r="B536" t="str">
            <v>672671</v>
          </cell>
          <cell r="C536" t="str">
            <v>ACTOS AD4</v>
          </cell>
          <cell r="D536" t="str">
            <v>15    EX1000T  X</v>
          </cell>
          <cell r="E536" t="str">
            <v>960603</v>
          </cell>
        </row>
        <row r="537">
          <cell r="B537" t="str">
            <v>672695</v>
          </cell>
          <cell r="C537" t="str">
            <v>ACTOS AD4</v>
          </cell>
          <cell r="D537" t="str">
            <v>30    EX1000T  X</v>
          </cell>
          <cell r="E537" t="str">
            <v>960603</v>
          </cell>
        </row>
        <row r="538">
          <cell r="B538" t="str">
            <v>672713</v>
          </cell>
          <cell r="C538" t="str">
            <v>ACTOS AD4</v>
          </cell>
          <cell r="D538" t="str">
            <v>45    EX1000T  X</v>
          </cell>
          <cell r="E538" t="str">
            <v>960603</v>
          </cell>
        </row>
        <row r="539">
          <cell r="B539" t="str">
            <v>670157</v>
          </cell>
          <cell r="C539" t="str">
            <v>AG-1749 OD</v>
          </cell>
          <cell r="D539" t="str">
            <v>15    EX1000T  X</v>
          </cell>
          <cell r="E539" t="str">
            <v>960603</v>
          </cell>
        </row>
        <row r="540">
          <cell r="B540" t="str">
            <v>674588</v>
          </cell>
          <cell r="C540" t="str">
            <v>BLPRESS</v>
          </cell>
          <cell r="D540" t="str">
            <v>32    EX1000T  X</v>
          </cell>
          <cell r="E540" t="str">
            <v>960603</v>
          </cell>
        </row>
        <row r="541">
          <cell r="B541" t="str">
            <v>671848</v>
          </cell>
          <cell r="C541" t="str">
            <v>AG-1749 OD</v>
          </cell>
          <cell r="D541" t="str">
            <v>15    GX7TX19  X</v>
          </cell>
          <cell r="E541" t="str">
            <v>960603</v>
          </cell>
        </row>
        <row r="542">
          <cell r="B542" t="str">
            <v>671964</v>
          </cell>
          <cell r="C542" t="str">
            <v>AG-1749 OD</v>
          </cell>
          <cell r="D542" t="str">
            <v>30    GX7TX16  X</v>
          </cell>
          <cell r="E542" t="str">
            <v>960603</v>
          </cell>
        </row>
        <row r="543">
          <cell r="B543" t="str">
            <v>671836</v>
          </cell>
          <cell r="C543" t="str">
            <v>AG-1749 OD</v>
          </cell>
          <cell r="D543" t="str">
            <v>15    PO7TX19  X</v>
          </cell>
          <cell r="E543" t="str">
            <v>960603</v>
          </cell>
        </row>
        <row r="544">
          <cell r="B544" t="str">
            <v>671952</v>
          </cell>
          <cell r="C544" t="str">
            <v>AG-1749 OD</v>
          </cell>
          <cell r="D544" t="str">
            <v>30    PO7TX16  X</v>
          </cell>
          <cell r="E544" t="str">
            <v>960603</v>
          </cell>
        </row>
        <row r="545">
          <cell r="B545" t="str">
            <v>674941</v>
          </cell>
          <cell r="C545" t="str">
            <v>ACTOS LILLY</v>
          </cell>
          <cell r="D545" t="str">
            <v>15    UX1000T  X</v>
          </cell>
          <cell r="E545" t="str">
            <v>960603</v>
          </cell>
        </row>
        <row r="546">
          <cell r="B546" t="str">
            <v>673638</v>
          </cell>
          <cell r="C546" t="str">
            <v>AG-1749 OD</v>
          </cell>
          <cell r="D546" t="str">
            <v>30    UX10TX16 X</v>
          </cell>
          <cell r="E546" t="str">
            <v>960603</v>
          </cell>
        </row>
        <row r="547">
          <cell r="B547" t="str">
            <v>676913</v>
          </cell>
          <cell r="C547" t="str">
            <v>AG-1749 OD15</v>
          </cell>
          <cell r="D547" t="str">
            <v>BL2DEB UX10TX18X</v>
          </cell>
          <cell r="E547" t="str">
            <v>960603</v>
          </cell>
        </row>
        <row r="548">
          <cell r="B548" t="str">
            <v>675957</v>
          </cell>
          <cell r="C548" t="str">
            <v>AG-1749 OD15</v>
          </cell>
          <cell r="D548" t="str">
            <v>DEBOSSUX10TX19 X</v>
          </cell>
          <cell r="E548" t="str">
            <v>960603</v>
          </cell>
        </row>
        <row r="549">
          <cell r="B549" t="str">
            <v>676925</v>
          </cell>
          <cell r="C549" t="str">
            <v>AG-1749 OD30</v>
          </cell>
          <cell r="D549" t="str">
            <v>BL2DEB UX10TX16X</v>
          </cell>
          <cell r="E549" t="str">
            <v>960603</v>
          </cell>
        </row>
        <row r="550">
          <cell r="B550" t="str">
            <v>675969</v>
          </cell>
          <cell r="C550" t="str">
            <v>AG-1749 OD30</v>
          </cell>
          <cell r="D550" t="str">
            <v>DEBOSSUX10TX16 X</v>
          </cell>
          <cell r="E550" t="str">
            <v>960603</v>
          </cell>
        </row>
        <row r="551">
          <cell r="B551" t="str">
            <v>674278</v>
          </cell>
          <cell r="C551" t="str">
            <v>AG-1749 OD</v>
          </cell>
          <cell r="D551" t="str">
            <v>15    FX7TX19  X</v>
          </cell>
          <cell r="E551" t="str">
            <v>960603</v>
          </cell>
        </row>
        <row r="552">
          <cell r="B552" t="str">
            <v>674280</v>
          </cell>
          <cell r="C552" t="str">
            <v>AG-1749 OD</v>
          </cell>
          <cell r="D552" t="str">
            <v>15    FX7TX19 SX</v>
          </cell>
          <cell r="E552" t="str">
            <v>960603</v>
          </cell>
        </row>
        <row r="553">
          <cell r="B553" t="str">
            <v>674291</v>
          </cell>
          <cell r="C553" t="str">
            <v>AG-1749 OD</v>
          </cell>
          <cell r="D553" t="str">
            <v>30    FX7TX16  X</v>
          </cell>
          <cell r="E553" t="str">
            <v>960603</v>
          </cell>
        </row>
        <row r="554">
          <cell r="B554" t="str">
            <v>674308</v>
          </cell>
          <cell r="C554" t="str">
            <v>AG-1749 OD</v>
          </cell>
          <cell r="D554" t="str">
            <v>30    FX7TX16 SX</v>
          </cell>
          <cell r="E554" t="str">
            <v>960603</v>
          </cell>
        </row>
        <row r="555">
          <cell r="B555" t="str">
            <v>673912</v>
          </cell>
          <cell r="C555" t="str">
            <v>BLOPRESS C</v>
          </cell>
          <cell r="D555" t="str">
            <v>16    CO1000T  X</v>
          </cell>
          <cell r="E555" t="str">
            <v>960603</v>
          </cell>
        </row>
        <row r="556">
          <cell r="B556" t="str">
            <v>679999</v>
          </cell>
          <cell r="C556" t="str">
            <v>AD-SU LILLY</v>
          </cell>
          <cell r="D556" t="str">
            <v>30+2  EX1000T  X</v>
          </cell>
          <cell r="E556" t="str">
            <v>960609</v>
          </cell>
        </row>
        <row r="557">
          <cell r="B557" t="str">
            <v>680000</v>
          </cell>
          <cell r="C557" t="str">
            <v>AD-SU LILLY</v>
          </cell>
          <cell r="D557" t="str">
            <v>30+4  EX1000T  X</v>
          </cell>
          <cell r="E557" t="str">
            <v>960609</v>
          </cell>
        </row>
        <row r="558">
          <cell r="B558" t="str">
            <v>680011</v>
          </cell>
          <cell r="C558" t="str">
            <v>AD-SU LILLY</v>
          </cell>
          <cell r="D558" t="str">
            <v>45+4  EX1000T  X</v>
          </cell>
          <cell r="E558" t="str">
            <v>960609</v>
          </cell>
        </row>
        <row r="559">
          <cell r="B559" t="str">
            <v>670133</v>
          </cell>
          <cell r="C559" t="str">
            <v>AG-1749 OD</v>
          </cell>
          <cell r="D559" t="str">
            <v>15    SP7TX19  X</v>
          </cell>
          <cell r="E559" t="str">
            <v>960609</v>
          </cell>
        </row>
        <row r="560">
          <cell r="B560" t="str">
            <v>671940</v>
          </cell>
          <cell r="C560" t="str">
            <v>AG-1749 OD</v>
          </cell>
          <cell r="D560" t="str">
            <v>30    SP7TX16  X</v>
          </cell>
          <cell r="E560" t="str">
            <v>960609</v>
          </cell>
        </row>
        <row r="561">
          <cell r="B561" t="str">
            <v>679185</v>
          </cell>
          <cell r="C561" t="str">
            <v>AD-4833MET</v>
          </cell>
          <cell r="D561" t="str">
            <v>15+500EX14TX4  X</v>
          </cell>
          <cell r="E561" t="str">
            <v>960609</v>
          </cell>
        </row>
        <row r="562">
          <cell r="B562" t="str">
            <v>680023</v>
          </cell>
          <cell r="C562" t="str">
            <v>AD-MET LILLY</v>
          </cell>
          <cell r="D562" t="str">
            <v>15+500EX1000T  X</v>
          </cell>
          <cell r="E562" t="str">
            <v>960609</v>
          </cell>
        </row>
        <row r="563">
          <cell r="B563" t="str">
            <v>680035</v>
          </cell>
          <cell r="C563" t="str">
            <v>AD-MET LILLY</v>
          </cell>
          <cell r="D563" t="str">
            <v>15+850EX1000T  X</v>
          </cell>
          <cell r="E563" t="str">
            <v>960609</v>
          </cell>
        </row>
        <row r="564">
          <cell r="B564" t="str">
            <v>672221</v>
          </cell>
          <cell r="C564" t="str">
            <v>TAK-375 TIL</v>
          </cell>
          <cell r="D564" t="str">
            <v>2MG   EX1000T  X</v>
          </cell>
          <cell r="E564" t="str">
            <v>960609</v>
          </cell>
        </row>
        <row r="565">
          <cell r="B565" t="str">
            <v>674485</v>
          </cell>
          <cell r="C565" t="str">
            <v>TAK-375 TIL</v>
          </cell>
          <cell r="D565" t="str">
            <v>16MG  UX1000T  X</v>
          </cell>
          <cell r="E565" t="str">
            <v>960609</v>
          </cell>
        </row>
        <row r="566">
          <cell r="B566" t="str">
            <v>672233</v>
          </cell>
          <cell r="C566" t="str">
            <v>TAK-375 TIL</v>
          </cell>
          <cell r="D566" t="str">
            <v>2MG   UX1000T  X</v>
          </cell>
          <cell r="E566" t="str">
            <v>960609</v>
          </cell>
        </row>
        <row r="567">
          <cell r="B567" t="str">
            <v>674461</v>
          </cell>
          <cell r="C567" t="str">
            <v>TAK-375 TIL</v>
          </cell>
          <cell r="D567" t="str">
            <v>4MG   UX1000T  X</v>
          </cell>
          <cell r="E567" t="str">
            <v>960609</v>
          </cell>
        </row>
        <row r="568">
          <cell r="B568" t="str">
            <v>679150</v>
          </cell>
          <cell r="C568" t="str">
            <v>AD-4833MET</v>
          </cell>
          <cell r="D568" t="str">
            <v>15+500IT14TX1 SX</v>
          </cell>
          <cell r="E568" t="str">
            <v>960609</v>
          </cell>
        </row>
        <row r="569">
          <cell r="B569" t="str">
            <v>679148</v>
          </cell>
          <cell r="C569" t="str">
            <v>AD-4833MET</v>
          </cell>
          <cell r="D569" t="str">
            <v>15+500IT14TX2  X</v>
          </cell>
          <cell r="E569" t="str">
            <v>960609</v>
          </cell>
        </row>
        <row r="570">
          <cell r="B570" t="str">
            <v>679161</v>
          </cell>
          <cell r="C570" t="str">
            <v>AD-4833MET</v>
          </cell>
          <cell r="D570" t="str">
            <v>15+850IT14TX2  X</v>
          </cell>
          <cell r="E570" t="str">
            <v>960609</v>
          </cell>
        </row>
        <row r="571">
          <cell r="B571" t="str">
            <v>679082</v>
          </cell>
          <cell r="C571" t="str">
            <v>AD-4833MET</v>
          </cell>
          <cell r="D571" t="str">
            <v>15+500FX10TX3  X</v>
          </cell>
          <cell r="E571" t="str">
            <v>960609</v>
          </cell>
        </row>
        <row r="572">
          <cell r="B572" t="str">
            <v>679094</v>
          </cell>
          <cell r="C572" t="str">
            <v>AD-4833MET</v>
          </cell>
          <cell r="D572" t="str">
            <v>15+500FX10TX9  X</v>
          </cell>
          <cell r="E572" t="str">
            <v>960609</v>
          </cell>
        </row>
        <row r="573">
          <cell r="B573" t="str">
            <v>679240</v>
          </cell>
          <cell r="C573" t="str">
            <v>AD-4833MET</v>
          </cell>
          <cell r="D573" t="str">
            <v>15+500AT14TX2  X</v>
          </cell>
          <cell r="E573" t="str">
            <v>960609</v>
          </cell>
        </row>
        <row r="574">
          <cell r="B574" t="str">
            <v>679252</v>
          </cell>
          <cell r="C574" t="str">
            <v>AD-4833MET</v>
          </cell>
          <cell r="D574" t="str">
            <v>15+500AT14TX2 SX</v>
          </cell>
          <cell r="E574" t="str">
            <v>960609</v>
          </cell>
        </row>
        <row r="575">
          <cell r="B575" t="str">
            <v>679264</v>
          </cell>
          <cell r="C575" t="str">
            <v>AD-4833MET</v>
          </cell>
          <cell r="D575" t="str">
            <v>15+850AT14TX2  X</v>
          </cell>
          <cell r="E575" t="str">
            <v>960609</v>
          </cell>
        </row>
        <row r="576">
          <cell r="B576" t="str">
            <v>679276</v>
          </cell>
          <cell r="C576" t="str">
            <v>AD-4833MET</v>
          </cell>
          <cell r="D576" t="str">
            <v>15+850AT14TX2 SX</v>
          </cell>
          <cell r="E576" t="str">
            <v>960609</v>
          </cell>
        </row>
        <row r="577">
          <cell r="B577" t="str">
            <v>679288</v>
          </cell>
          <cell r="C577" t="str">
            <v>AD-4833MET</v>
          </cell>
          <cell r="D577" t="str">
            <v>15+500SL14TX2  X</v>
          </cell>
          <cell r="E577" t="str">
            <v>960609</v>
          </cell>
        </row>
        <row r="578">
          <cell r="B578" t="str">
            <v>679306</v>
          </cell>
          <cell r="C578" t="str">
            <v>AD-4833MET</v>
          </cell>
          <cell r="D578" t="str">
            <v>15+500SL14TX2 SX</v>
          </cell>
          <cell r="E578" t="str">
            <v>960609</v>
          </cell>
        </row>
        <row r="579">
          <cell r="B579" t="str">
            <v>679290</v>
          </cell>
          <cell r="C579" t="str">
            <v>AD-4833MET</v>
          </cell>
          <cell r="D579" t="str">
            <v>15+500SL14TX7  X</v>
          </cell>
          <cell r="E579" t="str">
            <v>960609</v>
          </cell>
        </row>
        <row r="580">
          <cell r="B580" t="str">
            <v>681623</v>
          </cell>
          <cell r="C580" t="str">
            <v>AD-4833SU</v>
          </cell>
          <cell r="D580" t="str">
            <v>30+4  EX30T    X</v>
          </cell>
          <cell r="E580" t="str">
            <v>960709</v>
          </cell>
        </row>
        <row r="581">
          <cell r="B581" t="str">
            <v>681763</v>
          </cell>
          <cell r="C581" t="str">
            <v>AD-4833SU</v>
          </cell>
          <cell r="D581" t="str">
            <v>45+4  EX30T    X</v>
          </cell>
          <cell r="E581" t="str">
            <v>960709</v>
          </cell>
        </row>
        <row r="582">
          <cell r="B582" t="str">
            <v>670110</v>
          </cell>
          <cell r="C582" t="str">
            <v>AG-1749 OD</v>
          </cell>
          <cell r="D582" t="str">
            <v>15  UKEX1000T  X</v>
          </cell>
          <cell r="E582" t="str">
            <v>960709</v>
          </cell>
        </row>
        <row r="583">
          <cell r="B583" t="str">
            <v>670121</v>
          </cell>
          <cell r="C583" t="str">
            <v>AG-1749 OD</v>
          </cell>
          <cell r="D583" t="str">
            <v>30  UKEX1000T  X</v>
          </cell>
          <cell r="E583" t="str">
            <v>960709</v>
          </cell>
        </row>
        <row r="584">
          <cell r="B584" t="str">
            <v>679100</v>
          </cell>
          <cell r="C584" t="str">
            <v>AG-OD TILFIS</v>
          </cell>
          <cell r="D584" t="str">
            <v>15  UKEX1000T  X</v>
          </cell>
          <cell r="E584" t="str">
            <v>960709</v>
          </cell>
        </row>
        <row r="585">
          <cell r="B585" t="str">
            <v>680394</v>
          </cell>
          <cell r="C585" t="str">
            <v>AG-OD TILFIS</v>
          </cell>
          <cell r="D585" t="str">
            <v>30  UKEX1000T  X</v>
          </cell>
          <cell r="E585" t="str">
            <v>960709</v>
          </cell>
        </row>
        <row r="586">
          <cell r="B586" t="str">
            <v>676240</v>
          </cell>
          <cell r="C586" t="str">
            <v>AG-1749 OD</v>
          </cell>
          <cell r="D586" t="str">
            <v>15BL2 GX7TX18  X</v>
          </cell>
          <cell r="E586" t="str">
            <v>960709</v>
          </cell>
        </row>
        <row r="587">
          <cell r="B587" t="str">
            <v>676251</v>
          </cell>
          <cell r="C587" t="str">
            <v>AG-1749 OD</v>
          </cell>
          <cell r="D587" t="str">
            <v>30BL2 GX7TX16  X</v>
          </cell>
          <cell r="E587" t="str">
            <v>960709</v>
          </cell>
        </row>
        <row r="588">
          <cell r="B588" t="str">
            <v>679422</v>
          </cell>
          <cell r="C588" t="str">
            <v>AG1749OD TIL</v>
          </cell>
          <cell r="D588" t="str">
            <v>15BL2 GX7TX18  X</v>
          </cell>
          <cell r="E588" t="str">
            <v>960709</v>
          </cell>
        </row>
        <row r="589">
          <cell r="B589" t="str">
            <v>679525</v>
          </cell>
          <cell r="C589" t="str">
            <v>AG1749OD TIL</v>
          </cell>
          <cell r="D589" t="str">
            <v>30BL2 GX7TX16  X</v>
          </cell>
          <cell r="E589" t="str">
            <v>960709</v>
          </cell>
        </row>
        <row r="590">
          <cell r="B590" t="str">
            <v>680370</v>
          </cell>
          <cell r="C590" t="str">
            <v>AG-OD TILFIS</v>
          </cell>
          <cell r="D590" t="str">
            <v>15BL2 GX7TX18  X</v>
          </cell>
          <cell r="E590" t="str">
            <v>960709</v>
          </cell>
        </row>
        <row r="591">
          <cell r="B591" t="str">
            <v>680461</v>
          </cell>
          <cell r="C591" t="str">
            <v>AG-OD TILFIS</v>
          </cell>
          <cell r="D591" t="str">
            <v>30BL2 GX7TX16  X</v>
          </cell>
          <cell r="E591" t="str">
            <v>960709</v>
          </cell>
        </row>
        <row r="592">
          <cell r="B592" t="str">
            <v>680576</v>
          </cell>
          <cell r="C592" t="str">
            <v>AG-OD TPCFIS</v>
          </cell>
          <cell r="D592" t="str">
            <v>15BL2 GX7TX18  X</v>
          </cell>
          <cell r="E592" t="str">
            <v>960709</v>
          </cell>
        </row>
        <row r="593">
          <cell r="B593" t="str">
            <v>680667</v>
          </cell>
          <cell r="C593" t="str">
            <v>AG-OD TPCFIS</v>
          </cell>
          <cell r="D593" t="str">
            <v>30BL2 GX7TX16  X</v>
          </cell>
          <cell r="E593" t="str">
            <v>960709</v>
          </cell>
        </row>
        <row r="594">
          <cell r="B594" t="str">
            <v>676263</v>
          </cell>
          <cell r="C594" t="str">
            <v>AG-1749 OD</v>
          </cell>
          <cell r="D594" t="str">
            <v>15BL2 PO7TX18  X</v>
          </cell>
          <cell r="E594" t="str">
            <v>960709</v>
          </cell>
        </row>
        <row r="595">
          <cell r="B595" t="str">
            <v>676275</v>
          </cell>
          <cell r="C595" t="str">
            <v>AG-1749 OD</v>
          </cell>
          <cell r="D595" t="str">
            <v>30BL2 PO7TX16  X</v>
          </cell>
          <cell r="E595" t="str">
            <v>960709</v>
          </cell>
        </row>
        <row r="596">
          <cell r="B596" t="str">
            <v>679410</v>
          </cell>
          <cell r="C596" t="str">
            <v>AG1749OD TIL</v>
          </cell>
          <cell r="D596" t="str">
            <v>15BL2 PO7TX18  X</v>
          </cell>
          <cell r="E596" t="str">
            <v>960709</v>
          </cell>
        </row>
        <row r="597">
          <cell r="B597" t="str">
            <v>679513</v>
          </cell>
          <cell r="C597" t="str">
            <v>AG1749OD TIL</v>
          </cell>
          <cell r="D597" t="str">
            <v>30BL2 PO7TX16  X</v>
          </cell>
          <cell r="E597" t="str">
            <v>960709</v>
          </cell>
        </row>
        <row r="598">
          <cell r="B598" t="str">
            <v>679628</v>
          </cell>
          <cell r="C598" t="str">
            <v>AG-OD TILFIS</v>
          </cell>
          <cell r="D598" t="str">
            <v>15BL2 PO7TX18  X</v>
          </cell>
          <cell r="E598" t="str">
            <v>960709</v>
          </cell>
        </row>
        <row r="599">
          <cell r="B599" t="str">
            <v>680450</v>
          </cell>
          <cell r="C599" t="str">
            <v>AG-OD TILFIS</v>
          </cell>
          <cell r="D599" t="str">
            <v>30BL2 PO7TX16  X</v>
          </cell>
          <cell r="E599" t="str">
            <v>960709</v>
          </cell>
        </row>
        <row r="600">
          <cell r="B600" t="str">
            <v>680564</v>
          </cell>
          <cell r="C600" t="str">
            <v>AG-OD TPCFIS</v>
          </cell>
          <cell r="D600" t="str">
            <v>15BL2 PO7TX18  X</v>
          </cell>
          <cell r="E600" t="str">
            <v>960709</v>
          </cell>
        </row>
        <row r="601">
          <cell r="B601" t="str">
            <v>680655</v>
          </cell>
          <cell r="C601" t="str">
            <v>AG-OD TPCFIS</v>
          </cell>
          <cell r="D601" t="str">
            <v>30BL2 PO7TX16  X</v>
          </cell>
          <cell r="E601" t="str">
            <v>960709</v>
          </cell>
        </row>
        <row r="602">
          <cell r="B602" t="str">
            <v>676287</v>
          </cell>
          <cell r="C602" t="str">
            <v>AG-1749 OD</v>
          </cell>
          <cell r="D602" t="str">
            <v>15BL2 SP7TX18  X</v>
          </cell>
          <cell r="E602" t="str">
            <v>960709</v>
          </cell>
        </row>
        <row r="603">
          <cell r="B603" t="str">
            <v>676299</v>
          </cell>
          <cell r="C603" t="str">
            <v>AG-1749 OD</v>
          </cell>
          <cell r="D603" t="str">
            <v>30BL2 SP7TX16  X</v>
          </cell>
          <cell r="E603" t="str">
            <v>960709</v>
          </cell>
        </row>
        <row r="604">
          <cell r="B604" t="str">
            <v>679392</v>
          </cell>
          <cell r="C604" t="str">
            <v>AG1749OD TIL</v>
          </cell>
          <cell r="D604" t="str">
            <v>15BL2 SP7TX18  X</v>
          </cell>
          <cell r="E604" t="str">
            <v>960709</v>
          </cell>
        </row>
        <row r="605">
          <cell r="B605" t="str">
            <v>679495</v>
          </cell>
          <cell r="C605" t="str">
            <v>AG1749OD TIL</v>
          </cell>
          <cell r="D605" t="str">
            <v>30BL2 SP7TX16  X</v>
          </cell>
          <cell r="E605" t="str">
            <v>960709</v>
          </cell>
        </row>
        <row r="606">
          <cell r="B606" t="str">
            <v>679562</v>
          </cell>
          <cell r="C606" t="str">
            <v>AG-OD TILFIS</v>
          </cell>
          <cell r="D606" t="str">
            <v>15BL2 SP7TX18  X</v>
          </cell>
          <cell r="E606" t="str">
            <v>960709</v>
          </cell>
        </row>
        <row r="607">
          <cell r="B607" t="str">
            <v>680436</v>
          </cell>
          <cell r="C607" t="str">
            <v>AG-OD TILFIS</v>
          </cell>
          <cell r="D607" t="str">
            <v>30BL2 SP7TX16  X</v>
          </cell>
          <cell r="E607" t="str">
            <v>960709</v>
          </cell>
        </row>
        <row r="608">
          <cell r="B608" t="str">
            <v>680540</v>
          </cell>
          <cell r="C608" t="str">
            <v>AG-OD TPCFIS</v>
          </cell>
          <cell r="D608" t="str">
            <v>15BL2 SP7TX18  X</v>
          </cell>
          <cell r="E608" t="str">
            <v>960709</v>
          </cell>
        </row>
        <row r="609">
          <cell r="B609" t="str">
            <v>680631</v>
          </cell>
          <cell r="C609" t="str">
            <v>AG-OD TPCFIS</v>
          </cell>
          <cell r="D609" t="str">
            <v>30BL2 SP7TX16  X</v>
          </cell>
          <cell r="E609" t="str">
            <v>960709</v>
          </cell>
        </row>
        <row r="610">
          <cell r="B610" t="str">
            <v>681611</v>
          </cell>
          <cell r="C610" t="str">
            <v>AD-4833SU</v>
          </cell>
          <cell r="D610" t="str">
            <v>30+4  IT30T    X</v>
          </cell>
          <cell r="E610" t="str">
            <v>960709</v>
          </cell>
        </row>
        <row r="611">
          <cell r="B611" t="str">
            <v>681600</v>
          </cell>
          <cell r="C611" t="str">
            <v>AD-4833SU</v>
          </cell>
          <cell r="D611" t="str">
            <v>30+4  IT30T   SX</v>
          </cell>
          <cell r="E611" t="str">
            <v>960709</v>
          </cell>
        </row>
        <row r="612">
          <cell r="B612" t="str">
            <v>670091</v>
          </cell>
          <cell r="C612" t="str">
            <v>AG-1749 OD</v>
          </cell>
          <cell r="D612" t="str">
            <v>15    IT1000T  X</v>
          </cell>
          <cell r="E612" t="str">
            <v>960709</v>
          </cell>
        </row>
        <row r="613">
          <cell r="B613" t="str">
            <v>674898</v>
          </cell>
          <cell r="C613" t="str">
            <v>AG-1749 OD</v>
          </cell>
          <cell r="D613" t="str">
            <v>15  STIT7TX19  X</v>
          </cell>
          <cell r="E613" t="str">
            <v>960709</v>
          </cell>
        </row>
        <row r="614">
          <cell r="B614" t="str">
            <v>674904</v>
          </cell>
          <cell r="C614" t="str">
            <v>AG-1749 OD</v>
          </cell>
          <cell r="D614" t="str">
            <v>15  STIT7TX19  X</v>
          </cell>
          <cell r="E614" t="str">
            <v>960709</v>
          </cell>
        </row>
        <row r="615">
          <cell r="B615" t="str">
            <v>670108</v>
          </cell>
          <cell r="C615" t="str">
            <v>AG-1749 OD</v>
          </cell>
          <cell r="D615" t="str">
            <v>30    IT1000T  X</v>
          </cell>
          <cell r="E615" t="str">
            <v>960709</v>
          </cell>
        </row>
        <row r="616">
          <cell r="B616" t="str">
            <v>674916</v>
          </cell>
          <cell r="C616" t="str">
            <v>AG-1749 OD</v>
          </cell>
          <cell r="D616" t="str">
            <v>30  STIT7TX16  X</v>
          </cell>
          <cell r="E616" t="str">
            <v>960709</v>
          </cell>
        </row>
        <row r="617">
          <cell r="B617" t="str">
            <v>674928</v>
          </cell>
          <cell r="C617" t="str">
            <v>AG-1749 OD</v>
          </cell>
          <cell r="D617" t="str">
            <v>30  STIT7TX16  X</v>
          </cell>
          <cell r="E617" t="str">
            <v>960709</v>
          </cell>
        </row>
        <row r="618">
          <cell r="B618" t="str">
            <v>679367</v>
          </cell>
          <cell r="C618" t="str">
            <v>AG1749OD TIL</v>
          </cell>
          <cell r="D618" t="str">
            <v>15    IT1000T  X</v>
          </cell>
          <cell r="E618" t="str">
            <v>960709</v>
          </cell>
        </row>
        <row r="619">
          <cell r="B619" t="str">
            <v>679379</v>
          </cell>
          <cell r="C619" t="str">
            <v>AG1749OD TIL</v>
          </cell>
          <cell r="D619" t="str">
            <v>15 ST IT7TX19  X</v>
          </cell>
          <cell r="E619" t="str">
            <v>960709</v>
          </cell>
        </row>
        <row r="620">
          <cell r="B620" t="str">
            <v>679380</v>
          </cell>
          <cell r="C620" t="str">
            <v>AG1749OD TIL</v>
          </cell>
          <cell r="D620" t="str">
            <v>15 ST IT7TX19  X</v>
          </cell>
          <cell r="E620" t="str">
            <v>960709</v>
          </cell>
        </row>
        <row r="621">
          <cell r="B621" t="str">
            <v>679460</v>
          </cell>
          <cell r="C621" t="str">
            <v>AG1749OD TIL</v>
          </cell>
          <cell r="D621" t="str">
            <v>30    IT1000T  X</v>
          </cell>
          <cell r="E621" t="str">
            <v>960709</v>
          </cell>
        </row>
        <row r="622">
          <cell r="B622" t="str">
            <v>679483</v>
          </cell>
          <cell r="C622" t="str">
            <v>AG1749OD TIL</v>
          </cell>
          <cell r="D622" t="str">
            <v>30 ST IT7TX16  X</v>
          </cell>
          <cell r="E622" t="str">
            <v>960709</v>
          </cell>
        </row>
        <row r="623">
          <cell r="B623" t="str">
            <v>679471</v>
          </cell>
          <cell r="C623" t="str">
            <v>AG1749OD TIL</v>
          </cell>
          <cell r="D623" t="str">
            <v>30 ST IT7TX16  X</v>
          </cell>
          <cell r="E623" t="str">
            <v>960709</v>
          </cell>
        </row>
        <row r="624">
          <cell r="B624" t="str">
            <v>680680</v>
          </cell>
          <cell r="C624" t="str">
            <v>AG-OD TILFIS</v>
          </cell>
          <cell r="D624" t="str">
            <v>15    IT1000T  X</v>
          </cell>
          <cell r="E624" t="str">
            <v>960709</v>
          </cell>
        </row>
        <row r="625">
          <cell r="B625" t="str">
            <v>680692</v>
          </cell>
          <cell r="C625" t="str">
            <v>AG-OD TILFIS</v>
          </cell>
          <cell r="D625" t="str">
            <v>15    STIT7TX19X</v>
          </cell>
          <cell r="E625" t="str">
            <v>960709</v>
          </cell>
        </row>
        <row r="626">
          <cell r="B626" t="str">
            <v>679136</v>
          </cell>
          <cell r="C626" t="str">
            <v>AG-OD TILFIS</v>
          </cell>
          <cell r="D626" t="str">
            <v>15  STIT7TX19  X</v>
          </cell>
          <cell r="E626" t="str">
            <v>960709</v>
          </cell>
        </row>
        <row r="627">
          <cell r="B627" t="str">
            <v>680400</v>
          </cell>
          <cell r="C627" t="str">
            <v>AG-OD TILFIS</v>
          </cell>
          <cell r="D627" t="str">
            <v>30    IT1000T  X</v>
          </cell>
          <cell r="E627" t="str">
            <v>960709</v>
          </cell>
        </row>
        <row r="628">
          <cell r="B628" t="str">
            <v>680424</v>
          </cell>
          <cell r="C628" t="str">
            <v>AG-OD TILFIS</v>
          </cell>
          <cell r="D628" t="str">
            <v>30  STIT7TX16  X</v>
          </cell>
          <cell r="E628" t="str">
            <v>960709</v>
          </cell>
        </row>
        <row r="629">
          <cell r="B629" t="str">
            <v>680412</v>
          </cell>
          <cell r="C629" t="str">
            <v>AG-OD TILFIS</v>
          </cell>
          <cell r="D629" t="str">
            <v>30  STIT7TX16  X</v>
          </cell>
          <cell r="E629" t="str">
            <v>960709</v>
          </cell>
        </row>
        <row r="630">
          <cell r="B630" t="str">
            <v>680515</v>
          </cell>
          <cell r="C630" t="str">
            <v>AG-OD TPCFIS</v>
          </cell>
          <cell r="D630" t="str">
            <v>15    IT1000T  X</v>
          </cell>
          <cell r="E630" t="str">
            <v>960709</v>
          </cell>
        </row>
        <row r="631">
          <cell r="B631" t="str">
            <v>680539</v>
          </cell>
          <cell r="C631" t="str">
            <v>AG-OD TPCFIS</v>
          </cell>
          <cell r="D631" t="str">
            <v>15  STIT7TX19  X</v>
          </cell>
          <cell r="E631" t="str">
            <v>960709</v>
          </cell>
        </row>
        <row r="632">
          <cell r="B632" t="str">
            <v>680606</v>
          </cell>
          <cell r="C632" t="str">
            <v>AG-OD TPCFIS</v>
          </cell>
          <cell r="D632" t="str">
            <v>30    IT1000T  X</v>
          </cell>
          <cell r="E632" t="str">
            <v>960709</v>
          </cell>
        </row>
        <row r="633">
          <cell r="B633" t="str">
            <v>680620</v>
          </cell>
          <cell r="C633" t="str">
            <v>AG-OD TPCFIS</v>
          </cell>
          <cell r="D633" t="str">
            <v>30  STIT7TX16  X</v>
          </cell>
          <cell r="E633" t="str">
            <v>960709</v>
          </cell>
        </row>
        <row r="634">
          <cell r="B634" t="str">
            <v>680618</v>
          </cell>
          <cell r="C634" t="str">
            <v>AG-OD TPCFIS</v>
          </cell>
          <cell r="D634" t="str">
            <v>30  STIT7TX16  X</v>
          </cell>
          <cell r="E634" t="str">
            <v>960709</v>
          </cell>
        </row>
        <row r="635">
          <cell r="B635" t="str">
            <v>681635</v>
          </cell>
          <cell r="C635" t="str">
            <v>AD-4833SU</v>
          </cell>
          <cell r="D635" t="str">
            <v>30+4  ZX30T    X</v>
          </cell>
          <cell r="E635" t="str">
            <v>960709</v>
          </cell>
        </row>
        <row r="636">
          <cell r="B636" t="str">
            <v>681659</v>
          </cell>
          <cell r="C636" t="str">
            <v>AD-4833SU</v>
          </cell>
          <cell r="D636" t="str">
            <v>30+4  ZX30T   HX</v>
          </cell>
          <cell r="E636" t="str">
            <v>960709</v>
          </cell>
        </row>
        <row r="637">
          <cell r="B637" t="str">
            <v>681660</v>
          </cell>
          <cell r="C637" t="str">
            <v>AD-4833SU</v>
          </cell>
          <cell r="D637" t="str">
            <v>30+4  ZX30T   SX</v>
          </cell>
          <cell r="E637" t="str">
            <v>960709</v>
          </cell>
        </row>
        <row r="638">
          <cell r="B638" t="str">
            <v>681647</v>
          </cell>
          <cell r="C638" t="str">
            <v>AD-4833SU</v>
          </cell>
          <cell r="D638" t="str">
            <v>30+4  ZX90T    X</v>
          </cell>
          <cell r="E638" t="str">
            <v>960709</v>
          </cell>
        </row>
        <row r="639">
          <cell r="B639" t="str">
            <v>681581</v>
          </cell>
          <cell r="C639" t="str">
            <v>AD-4833SU</v>
          </cell>
          <cell r="D639" t="str">
            <v>30+4  FX30T    X</v>
          </cell>
          <cell r="E639" t="str">
            <v>960709</v>
          </cell>
        </row>
        <row r="640">
          <cell r="B640" t="str">
            <v>676329</v>
          </cell>
          <cell r="C640" t="str">
            <v>AG-1749 OD</v>
          </cell>
          <cell r="D640" t="str">
            <v>15BL2 FX7TX18  X</v>
          </cell>
          <cell r="E640" t="str">
            <v>960709</v>
          </cell>
        </row>
        <row r="641">
          <cell r="B641" t="str">
            <v>676330</v>
          </cell>
          <cell r="C641" t="str">
            <v>AG-1749 OD</v>
          </cell>
          <cell r="D641" t="str">
            <v>30BL2 FX7TX16  X</v>
          </cell>
          <cell r="E641" t="str">
            <v>960709</v>
          </cell>
        </row>
        <row r="642">
          <cell r="B642" t="str">
            <v>680382</v>
          </cell>
          <cell r="C642" t="str">
            <v>AG-OD TILFIS</v>
          </cell>
          <cell r="D642" t="str">
            <v>15BL2 FX7TX18  X</v>
          </cell>
          <cell r="E642" t="str">
            <v>960709</v>
          </cell>
        </row>
        <row r="643">
          <cell r="B643" t="str">
            <v>680473</v>
          </cell>
          <cell r="C643" t="str">
            <v>AG-OD TILFIS</v>
          </cell>
          <cell r="D643" t="str">
            <v>30BL2 FX7TX16  X</v>
          </cell>
          <cell r="E643" t="str">
            <v>960709</v>
          </cell>
        </row>
        <row r="644">
          <cell r="B644" t="str">
            <v>681684</v>
          </cell>
          <cell r="C644" t="str">
            <v>AD-4833SU</v>
          </cell>
          <cell r="D644" t="str">
            <v>30+4  AT30T    X</v>
          </cell>
          <cell r="E644" t="str">
            <v>960709</v>
          </cell>
        </row>
        <row r="645">
          <cell r="B645" t="str">
            <v>681672</v>
          </cell>
          <cell r="C645" t="str">
            <v>AD-4833SU</v>
          </cell>
          <cell r="D645" t="str">
            <v>30+4  AT30T   SX</v>
          </cell>
          <cell r="E645" t="str">
            <v>960709</v>
          </cell>
        </row>
        <row r="646">
          <cell r="B646" t="str">
            <v>676378</v>
          </cell>
          <cell r="C646" t="str">
            <v>AG-1749 OD</v>
          </cell>
          <cell r="D646" t="str">
            <v>30BL2 SL7TX16  X</v>
          </cell>
          <cell r="E646" t="str">
            <v>960709</v>
          </cell>
        </row>
        <row r="647">
          <cell r="B647" t="str">
            <v>669635</v>
          </cell>
          <cell r="C647" t="str">
            <v>AD-XT15+1000</v>
          </cell>
          <cell r="D647" t="str">
            <v xml:space="preserve">      EX14TX4  X</v>
          </cell>
          <cell r="E647" t="str">
            <v>960709</v>
          </cell>
        </row>
        <row r="648">
          <cell r="B648" t="str">
            <v>669556</v>
          </cell>
          <cell r="C648" t="str">
            <v>AD-XT30+1000</v>
          </cell>
          <cell r="D648" t="str">
            <v xml:space="preserve">      EX14TX4  X</v>
          </cell>
          <cell r="E648" t="str">
            <v>960709</v>
          </cell>
        </row>
        <row r="649">
          <cell r="B649" t="str">
            <v>681143</v>
          </cell>
          <cell r="C649" t="str">
            <v>AD-XT15+1000</v>
          </cell>
          <cell r="D649" t="str">
            <v xml:space="preserve">      IT14TX1  X</v>
          </cell>
          <cell r="E649" t="str">
            <v>960709</v>
          </cell>
        </row>
        <row r="650">
          <cell r="B650" t="str">
            <v>681131</v>
          </cell>
          <cell r="C650" t="str">
            <v>AD-XT15+1000</v>
          </cell>
          <cell r="D650" t="str">
            <v xml:space="preserve">      IT14TX2  X</v>
          </cell>
          <cell r="E650" t="str">
            <v>960709</v>
          </cell>
        </row>
        <row r="651">
          <cell r="B651" t="str">
            <v>681167</v>
          </cell>
          <cell r="C651" t="str">
            <v>AD-XT30+1000</v>
          </cell>
          <cell r="D651" t="str">
            <v xml:space="preserve">      IT14TX1  X</v>
          </cell>
          <cell r="E651" t="str">
            <v>960709</v>
          </cell>
        </row>
        <row r="652">
          <cell r="B652" t="str">
            <v>681260</v>
          </cell>
          <cell r="C652" t="str">
            <v>AD-XT15+1000</v>
          </cell>
          <cell r="D652" t="str">
            <v xml:space="preserve">      ZX14TX1  X</v>
          </cell>
          <cell r="E652" t="str">
            <v>960709</v>
          </cell>
        </row>
        <row r="653">
          <cell r="B653" t="str">
            <v>681234</v>
          </cell>
          <cell r="C653" t="str">
            <v>AD-XT15+1000</v>
          </cell>
          <cell r="D653" t="str">
            <v xml:space="preserve">      ZX14TX2  X</v>
          </cell>
          <cell r="E653" t="str">
            <v>960709</v>
          </cell>
        </row>
        <row r="654">
          <cell r="B654" t="str">
            <v>681246</v>
          </cell>
          <cell r="C654" t="str">
            <v>AD-XT15+1000</v>
          </cell>
          <cell r="D654" t="str">
            <v xml:space="preserve">      ZX14TX7  X</v>
          </cell>
          <cell r="E654" t="str">
            <v>960709</v>
          </cell>
        </row>
        <row r="655">
          <cell r="B655" t="str">
            <v>681301</v>
          </cell>
          <cell r="C655" t="str">
            <v>AD-XT30+1000</v>
          </cell>
          <cell r="D655" t="str">
            <v xml:space="preserve">      ZX14TX1  X</v>
          </cell>
          <cell r="E655" t="str">
            <v>960709</v>
          </cell>
        </row>
        <row r="656">
          <cell r="B656" t="str">
            <v>681271</v>
          </cell>
          <cell r="C656" t="str">
            <v>AD-XT30+1000</v>
          </cell>
          <cell r="D656" t="str">
            <v xml:space="preserve">      ZX14TX2  X</v>
          </cell>
          <cell r="E656" t="str">
            <v>960709</v>
          </cell>
        </row>
        <row r="657">
          <cell r="B657" t="str">
            <v>681283</v>
          </cell>
          <cell r="C657" t="str">
            <v>AD-XT30+1000</v>
          </cell>
          <cell r="D657" t="str">
            <v xml:space="preserve">      ZX14TX7  X</v>
          </cell>
          <cell r="E657" t="str">
            <v>960709</v>
          </cell>
        </row>
        <row r="658">
          <cell r="B658" t="str">
            <v>681313</v>
          </cell>
          <cell r="C658" t="str">
            <v>AD-XT15+1000</v>
          </cell>
          <cell r="D658" t="str">
            <v xml:space="preserve">      AT14TX2  X</v>
          </cell>
          <cell r="E658" t="str">
            <v>960709</v>
          </cell>
        </row>
        <row r="659">
          <cell r="B659" t="str">
            <v>681325</v>
          </cell>
          <cell r="C659" t="str">
            <v>AD-XT15+1000</v>
          </cell>
          <cell r="D659" t="str">
            <v xml:space="preserve">      AT14TX2 SX</v>
          </cell>
          <cell r="E659" t="str">
            <v>960709</v>
          </cell>
        </row>
        <row r="660">
          <cell r="B660" t="str">
            <v>681349</v>
          </cell>
          <cell r="C660" t="str">
            <v>AD-XT30+1000</v>
          </cell>
          <cell r="D660" t="str">
            <v xml:space="preserve">      AT14TX2  X</v>
          </cell>
          <cell r="E660" t="str">
            <v>960709</v>
          </cell>
        </row>
        <row r="661">
          <cell r="B661" t="str">
            <v>681337</v>
          </cell>
          <cell r="C661" t="str">
            <v>AD-XT30+1000</v>
          </cell>
          <cell r="D661" t="str">
            <v xml:space="preserve">      AT14TX2 SX</v>
          </cell>
          <cell r="E661" t="str">
            <v>960709</v>
          </cell>
        </row>
        <row r="662">
          <cell r="B662" t="str">
            <v>681374</v>
          </cell>
          <cell r="C662" t="str">
            <v>AD-XT15+1000</v>
          </cell>
          <cell r="D662" t="str">
            <v xml:space="preserve">      SL14TX2  X</v>
          </cell>
          <cell r="E662" t="str">
            <v>960709</v>
          </cell>
        </row>
        <row r="663">
          <cell r="B663" t="str">
            <v>681350</v>
          </cell>
          <cell r="C663" t="str">
            <v>AD-XT15+1000</v>
          </cell>
          <cell r="D663" t="str">
            <v xml:space="preserve">      SL14TX2 SX</v>
          </cell>
          <cell r="E663" t="str">
            <v>960709</v>
          </cell>
        </row>
        <row r="664">
          <cell r="B664" t="str">
            <v>681362</v>
          </cell>
          <cell r="C664" t="str">
            <v>AD-XT15+1000</v>
          </cell>
          <cell r="D664" t="str">
            <v xml:space="preserve">      SL14TX7  X</v>
          </cell>
          <cell r="E664" t="str">
            <v>960709</v>
          </cell>
        </row>
        <row r="665">
          <cell r="B665" t="str">
            <v>681386</v>
          </cell>
          <cell r="C665" t="str">
            <v>AD-XT30+1000</v>
          </cell>
          <cell r="D665" t="str">
            <v xml:space="preserve">      SL14TX2  X</v>
          </cell>
          <cell r="E665" t="str">
            <v>960709</v>
          </cell>
        </row>
        <row r="666">
          <cell r="B666" t="str">
            <v>681404</v>
          </cell>
          <cell r="C666" t="str">
            <v>AD-XT30+1000</v>
          </cell>
          <cell r="D666" t="str">
            <v xml:space="preserve">      SL14TX2 SX</v>
          </cell>
          <cell r="E666" t="str">
            <v>960709</v>
          </cell>
        </row>
        <row r="667">
          <cell r="B667" t="str">
            <v>681398</v>
          </cell>
          <cell r="C667" t="str">
            <v>AD-XT30+1000</v>
          </cell>
          <cell r="D667" t="str">
            <v xml:space="preserve">      SL14TX7  X</v>
          </cell>
          <cell r="E667" t="str">
            <v>960709</v>
          </cell>
        </row>
        <row r="668">
          <cell r="B668" t="str">
            <v>680527</v>
          </cell>
          <cell r="C668" t="str">
            <v>AG-OD TPCFIS</v>
          </cell>
          <cell r="D668" t="str">
            <v>15    STIT7TX19X</v>
          </cell>
          <cell r="E668" t="str">
            <v>960803</v>
          </cell>
        </row>
        <row r="669">
          <cell r="B669" t="str">
            <v>669209</v>
          </cell>
          <cell r="C669" t="str">
            <v>ACTOS</v>
          </cell>
          <cell r="D669" t="str">
            <v>15    FX14TX2 SX</v>
          </cell>
          <cell r="E669" t="str">
            <v>960803</v>
          </cell>
        </row>
        <row r="670">
          <cell r="B670" t="str">
            <v>676585</v>
          </cell>
          <cell r="C670" t="str">
            <v>ACTOS</v>
          </cell>
          <cell r="D670" t="str">
            <v>15RP  FX14TX2 SX</v>
          </cell>
          <cell r="E670" t="str">
            <v>960803</v>
          </cell>
        </row>
        <row r="671">
          <cell r="B671" t="str">
            <v>669313</v>
          </cell>
          <cell r="C671" t="str">
            <v>ACTOS</v>
          </cell>
          <cell r="D671" t="str">
            <v>30    FX14TX2 SX</v>
          </cell>
          <cell r="E671" t="str">
            <v>960803</v>
          </cell>
        </row>
        <row r="672">
          <cell r="B672" t="str">
            <v>676718</v>
          </cell>
          <cell r="C672" t="str">
            <v>ACTOS</v>
          </cell>
          <cell r="D672" t="str">
            <v>30RP  FX14TX2 SX</v>
          </cell>
          <cell r="E672" t="str">
            <v>960803</v>
          </cell>
        </row>
        <row r="673">
          <cell r="B673" t="str">
            <v>682603</v>
          </cell>
          <cell r="C673" t="str">
            <v>ACTOS DAITO</v>
          </cell>
          <cell r="D673" t="str">
            <v>15RP  FX14TX2 SX</v>
          </cell>
          <cell r="E673" t="str">
            <v>960803</v>
          </cell>
        </row>
        <row r="674">
          <cell r="B674" t="str">
            <v>682688</v>
          </cell>
          <cell r="C674" t="str">
            <v>ACTOS DAITO</v>
          </cell>
          <cell r="D674" t="str">
            <v>30RP  FX14TX2 SX</v>
          </cell>
          <cell r="E674" t="str">
            <v>960803</v>
          </cell>
        </row>
        <row r="675">
          <cell r="B675" t="str">
            <v>679434</v>
          </cell>
          <cell r="C675" t="str">
            <v>AG1749OD TIL</v>
          </cell>
          <cell r="D675" t="str">
            <v>15BL2 FX7TX18 X</v>
          </cell>
          <cell r="E675" t="str">
            <v>960803</v>
          </cell>
        </row>
        <row r="676">
          <cell r="B676" t="str">
            <v>679537</v>
          </cell>
          <cell r="C676" t="str">
            <v>AG1749OD TIL</v>
          </cell>
          <cell r="D676" t="str">
            <v>30BL2 FX7TX16 X</v>
          </cell>
          <cell r="E676" t="str">
            <v>960803</v>
          </cell>
        </row>
        <row r="677">
          <cell r="B677" t="str">
            <v>680588</v>
          </cell>
          <cell r="C677" t="str">
            <v>AG-OD TPCFIS</v>
          </cell>
          <cell r="D677" t="str">
            <v>15BL2 FX7TX18 X</v>
          </cell>
          <cell r="E677" t="str">
            <v>960803</v>
          </cell>
        </row>
        <row r="678">
          <cell r="B678" t="str">
            <v>680679</v>
          </cell>
          <cell r="C678" t="str">
            <v>AG-OD TPCFIS</v>
          </cell>
          <cell r="D678" t="str">
            <v>30BL2 FX7TX16 X</v>
          </cell>
          <cell r="E678" t="str">
            <v>960803</v>
          </cell>
        </row>
        <row r="679">
          <cell r="B679" t="str">
            <v>684004</v>
          </cell>
          <cell r="C679" t="str">
            <v>TAK-375 TIL</v>
          </cell>
          <cell r="D679" t="str">
            <v>8MG   EX10TX3 X</v>
          </cell>
          <cell r="E679" t="str">
            <v>960803</v>
          </cell>
        </row>
        <row r="680">
          <cell r="B680" t="str">
            <v>681155</v>
          </cell>
          <cell r="C680" t="str">
            <v>AD-XT30+1000</v>
          </cell>
          <cell r="D680" t="str">
            <v xml:space="preserve">      IT14TX2 X</v>
          </cell>
          <cell r="E680" t="str">
            <v>960803</v>
          </cell>
        </row>
        <row r="681">
          <cell r="B681" t="str">
            <v>684077</v>
          </cell>
          <cell r="C681" t="str">
            <v>TAK-375 TIL</v>
          </cell>
          <cell r="D681" t="str">
            <v>4MG   IT10TX3 X</v>
          </cell>
          <cell r="E681" t="str">
            <v>960803</v>
          </cell>
        </row>
        <row r="682">
          <cell r="B682" t="str">
            <v>684030</v>
          </cell>
          <cell r="C682" t="str">
            <v>TAK-375 TIL</v>
          </cell>
          <cell r="D682" t="str">
            <v>8MG   IT10TX3 X</v>
          </cell>
          <cell r="E682" t="str">
            <v>960803</v>
          </cell>
        </row>
        <row r="683">
          <cell r="B683" t="str">
            <v>683978</v>
          </cell>
          <cell r="C683" t="str">
            <v>TAK-375 TIL</v>
          </cell>
          <cell r="D683" t="str">
            <v>4MG   ZX10TX3 X</v>
          </cell>
          <cell r="E683" t="str">
            <v>960803</v>
          </cell>
        </row>
        <row r="684">
          <cell r="B684" t="str">
            <v>683980</v>
          </cell>
          <cell r="C684" t="str">
            <v>TAK-375 TIL</v>
          </cell>
          <cell r="D684" t="str">
            <v>8MG   ZX10TX3 X</v>
          </cell>
          <cell r="E684" t="str">
            <v>960803</v>
          </cell>
        </row>
        <row r="685">
          <cell r="B685" t="str">
            <v>684016</v>
          </cell>
          <cell r="C685" t="str">
            <v>TAK-375 TIL</v>
          </cell>
          <cell r="D685" t="str">
            <v>4MG   FX10TX3 X</v>
          </cell>
          <cell r="E685" t="str">
            <v>960803</v>
          </cell>
        </row>
        <row r="686">
          <cell r="B686" t="str">
            <v>684028</v>
          </cell>
          <cell r="C686" t="str">
            <v>TAK-375 TIL</v>
          </cell>
          <cell r="D686" t="str">
            <v>8MG   FX10TX3 X</v>
          </cell>
          <cell r="E686" t="str">
            <v>960803</v>
          </cell>
        </row>
        <row r="687">
          <cell r="B687" t="str">
            <v>683875</v>
          </cell>
          <cell r="C687" t="str">
            <v>AG-OD15TIL</v>
          </cell>
          <cell r="D687" t="str">
            <v>DEBOSSSTIT7TX19X</v>
          </cell>
          <cell r="E687" t="str">
            <v>960809</v>
          </cell>
        </row>
        <row r="688">
          <cell r="B688" t="str">
            <v>683887</v>
          </cell>
          <cell r="C688" t="str">
            <v>AG-OD15TIL</v>
          </cell>
          <cell r="D688" t="str">
            <v>DEBOSSTIT7TX19SX</v>
          </cell>
          <cell r="E688" t="str">
            <v>960809</v>
          </cell>
        </row>
        <row r="689">
          <cell r="B689" t="str">
            <v>683899</v>
          </cell>
          <cell r="C689" t="str">
            <v>AG-OD30TIL</v>
          </cell>
          <cell r="D689" t="str">
            <v>DEBOSSSTIT7TX16X</v>
          </cell>
          <cell r="E689" t="str">
            <v>960809</v>
          </cell>
        </row>
        <row r="690">
          <cell r="B690" t="str">
            <v>683905</v>
          </cell>
          <cell r="C690" t="str">
            <v>AG-OD30TIL</v>
          </cell>
          <cell r="D690" t="str">
            <v>DEBOSSTIT7TX16SX</v>
          </cell>
          <cell r="E690" t="str">
            <v>960809</v>
          </cell>
        </row>
        <row r="691">
          <cell r="B691" t="str">
            <v>679719</v>
          </cell>
          <cell r="C691" t="str">
            <v>AD-4833SU</v>
          </cell>
          <cell r="D691" t="str">
            <v>45+4  EX14TX2  X</v>
          </cell>
          <cell r="E691" t="str">
            <v>960809</v>
          </cell>
        </row>
        <row r="692">
          <cell r="B692" t="str">
            <v>683991</v>
          </cell>
          <cell r="C692" t="str">
            <v>TAK-375 TIL</v>
          </cell>
          <cell r="D692" t="str">
            <v>4MG   EX10TX3  X</v>
          </cell>
          <cell r="E692" t="str">
            <v>960809</v>
          </cell>
        </row>
        <row r="693">
          <cell r="B693" t="str">
            <v>683930</v>
          </cell>
          <cell r="C693" t="str">
            <v>AD-4833MET</v>
          </cell>
          <cell r="D693" t="str">
            <v>15+850HK14TX2  X</v>
          </cell>
          <cell r="E693" t="str">
            <v>960809</v>
          </cell>
        </row>
        <row r="694">
          <cell r="B694" t="str">
            <v>683929</v>
          </cell>
          <cell r="C694" t="str">
            <v>AD-4833MET</v>
          </cell>
          <cell r="D694" t="str">
            <v>15+850JC14TX2  X</v>
          </cell>
          <cell r="E694" t="str">
            <v>960809</v>
          </cell>
        </row>
        <row r="695">
          <cell r="B695" t="str">
            <v>683942</v>
          </cell>
          <cell r="C695" t="str">
            <v>AD-4833MET</v>
          </cell>
          <cell r="D695" t="str">
            <v>15+850TX14TX2  X</v>
          </cell>
          <cell r="E695" t="str">
            <v>960809</v>
          </cell>
        </row>
        <row r="696">
          <cell r="B696" t="str">
            <v>679203</v>
          </cell>
          <cell r="C696" t="str">
            <v>AD-4833MET</v>
          </cell>
          <cell r="D696" t="str">
            <v>15+850ZX14TX2  X</v>
          </cell>
          <cell r="E696" t="str">
            <v>960809</v>
          </cell>
        </row>
        <row r="697">
          <cell r="B697" t="str">
            <v>679823</v>
          </cell>
          <cell r="C697" t="str">
            <v>AD-4833SU</v>
          </cell>
          <cell r="D697" t="str">
            <v>45+4  ZX10TX5  X</v>
          </cell>
          <cell r="E697" t="str">
            <v>960809</v>
          </cell>
        </row>
        <row r="698">
          <cell r="B698" t="str">
            <v>679800</v>
          </cell>
          <cell r="C698" t="str">
            <v>AD-4833SU</v>
          </cell>
          <cell r="D698" t="str">
            <v>45+4  ZX14TX2  X</v>
          </cell>
          <cell r="E698" t="str">
            <v>960809</v>
          </cell>
        </row>
        <row r="699">
          <cell r="B699" t="str">
            <v>679811</v>
          </cell>
          <cell r="C699" t="str">
            <v>AD-4833SU</v>
          </cell>
          <cell r="D699" t="str">
            <v>45+4  ZX14TX7  X</v>
          </cell>
          <cell r="E699" t="str">
            <v>960809</v>
          </cell>
        </row>
        <row r="700">
          <cell r="B700" t="str">
            <v>679835</v>
          </cell>
          <cell r="C700" t="str">
            <v>AD-4833SU</v>
          </cell>
          <cell r="D700" t="str">
            <v>45+4 ZX14TX1 S X</v>
          </cell>
          <cell r="E700" t="str">
            <v>960809</v>
          </cell>
        </row>
        <row r="701">
          <cell r="B701" t="str">
            <v>679884</v>
          </cell>
          <cell r="C701" t="str">
            <v>AD-4833SU</v>
          </cell>
          <cell r="D701" t="str">
            <v>45+4  AT14TX2  X</v>
          </cell>
          <cell r="E701" t="str">
            <v>960809</v>
          </cell>
        </row>
        <row r="702">
          <cell r="B702" t="str">
            <v>679896</v>
          </cell>
          <cell r="C702" t="str">
            <v>AD-4833SU</v>
          </cell>
          <cell r="D702" t="str">
            <v>45+4 AT14TX2 S X</v>
          </cell>
          <cell r="E702" t="str">
            <v>960809</v>
          </cell>
        </row>
        <row r="703">
          <cell r="B703" t="str">
            <v>679902</v>
          </cell>
          <cell r="C703" t="str">
            <v>AD-4833SU</v>
          </cell>
          <cell r="D703" t="str">
            <v>30+2  SL14TX2  X</v>
          </cell>
          <cell r="E703" t="str">
            <v>960809</v>
          </cell>
        </row>
        <row r="704">
          <cell r="B704" t="str">
            <v>679914</v>
          </cell>
          <cell r="C704" t="str">
            <v>AD-4833SU</v>
          </cell>
          <cell r="D704" t="str">
            <v>30+2  SL14TX7  X</v>
          </cell>
          <cell r="E704" t="str">
            <v>960809</v>
          </cell>
        </row>
        <row r="705">
          <cell r="B705" t="str">
            <v>679926</v>
          </cell>
          <cell r="C705" t="str">
            <v>AD-4833SU</v>
          </cell>
          <cell r="D705" t="str">
            <v>30+2 SL14TX2 S X</v>
          </cell>
          <cell r="E705" t="str">
            <v>960809</v>
          </cell>
        </row>
        <row r="706">
          <cell r="B706" t="str">
            <v>679938</v>
          </cell>
          <cell r="C706" t="str">
            <v>AD-4833SU</v>
          </cell>
          <cell r="D706" t="str">
            <v>30+4  SL14TX2  X</v>
          </cell>
          <cell r="E706" t="str">
            <v>960809</v>
          </cell>
        </row>
        <row r="707">
          <cell r="B707" t="str">
            <v>679940</v>
          </cell>
          <cell r="C707" t="str">
            <v>AD-4833SU</v>
          </cell>
          <cell r="D707" t="str">
            <v>30+4  SL14TX7  X</v>
          </cell>
          <cell r="E707" t="str">
            <v>960809</v>
          </cell>
        </row>
        <row r="708">
          <cell r="B708" t="str">
            <v>679951</v>
          </cell>
          <cell r="C708" t="str">
            <v>AD-4833SU</v>
          </cell>
          <cell r="D708" t="str">
            <v>30+4 SL14TX2 S X</v>
          </cell>
          <cell r="E708" t="str">
            <v>960809</v>
          </cell>
        </row>
        <row r="709">
          <cell r="B709" t="str">
            <v>679963</v>
          </cell>
          <cell r="C709" t="str">
            <v>AD-4833SU</v>
          </cell>
          <cell r="D709" t="str">
            <v>45+4  SL14TX2  X</v>
          </cell>
          <cell r="E709" t="str">
            <v>960809</v>
          </cell>
        </row>
        <row r="710">
          <cell r="B710" t="str">
            <v>679975</v>
          </cell>
          <cell r="C710" t="str">
            <v>AD-4833SU</v>
          </cell>
          <cell r="D710" t="str">
            <v>45+4  SL14TX7  X</v>
          </cell>
          <cell r="E710" t="str">
            <v>960809</v>
          </cell>
        </row>
        <row r="711">
          <cell r="B711" t="str">
            <v>679987</v>
          </cell>
          <cell r="C711" t="str">
            <v>AD-4833SU</v>
          </cell>
          <cell r="D711" t="str">
            <v>45+4 SL14TX2 S X</v>
          </cell>
          <cell r="E711" t="str">
            <v>960809</v>
          </cell>
        </row>
        <row r="712">
          <cell r="B712" t="str">
            <v>684090</v>
          </cell>
          <cell r="C712" t="str">
            <v>XXXXXXXXXXXX</v>
          </cell>
          <cell r="D712" t="str">
            <v>XXXXXXXXXXXXXXXX</v>
          </cell>
          <cell r="E712" t="str">
            <v>999900</v>
          </cell>
        </row>
        <row r="713">
          <cell r="B713" t="str">
            <v>684119</v>
          </cell>
          <cell r="C713" t="str">
            <v>XXXXXXXXXXXX</v>
          </cell>
          <cell r="D713" t="str">
            <v>XXXXXXXXXXXXXXXX</v>
          </cell>
          <cell r="E713" t="str">
            <v>999900</v>
          </cell>
        </row>
        <row r="714">
          <cell r="B714" t="str">
            <v>684107</v>
          </cell>
          <cell r="C714" t="str">
            <v>XXXXXXXXXXXX</v>
          </cell>
          <cell r="D714" t="str">
            <v>XXXXXXXXXXXXXXXX</v>
          </cell>
          <cell r="E714" t="str">
            <v>999900</v>
          </cell>
        </row>
        <row r="715">
          <cell r="B715" t="str">
            <v>687560</v>
          </cell>
          <cell r="C715" t="str">
            <v>ACTOS AD4</v>
          </cell>
          <cell r="D715" t="str">
            <v>15    IT14TX2</v>
          </cell>
          <cell r="E715" t="str">
            <v>010001</v>
          </cell>
        </row>
        <row r="716">
          <cell r="B716" t="str">
            <v>687571</v>
          </cell>
          <cell r="C716" t="str">
            <v>ACTOS AD4</v>
          </cell>
          <cell r="D716" t="str">
            <v>30    IT14TX2</v>
          </cell>
          <cell r="E716" t="str">
            <v>010002</v>
          </cell>
        </row>
        <row r="717">
          <cell r="B717" t="str">
            <v>687583</v>
          </cell>
          <cell r="C717" t="str">
            <v>AD-4833MET G</v>
          </cell>
          <cell r="D717" t="str">
            <v>15+850IT14TX4</v>
          </cell>
          <cell r="E717" t="str">
            <v>008002</v>
          </cell>
        </row>
        <row r="718">
          <cell r="B718" t="str">
            <v>687601</v>
          </cell>
          <cell r="C718" t="str">
            <v>ACTOS</v>
          </cell>
          <cell r="D718" t="str">
            <v>15    FX14TX6</v>
          </cell>
          <cell r="E718" t="str">
            <v>010001</v>
          </cell>
        </row>
        <row r="719">
          <cell r="B719" t="str">
            <v>687613</v>
          </cell>
          <cell r="C719" t="str">
            <v>ACTOS</v>
          </cell>
          <cell r="D719" t="str">
            <v>30    FX14TX6</v>
          </cell>
          <cell r="E719" t="str">
            <v>010002</v>
          </cell>
        </row>
        <row r="720">
          <cell r="B720" t="str">
            <v>687315</v>
          </cell>
          <cell r="C720" t="str">
            <v>AD-4833SU</v>
          </cell>
          <cell r="D720" t="str">
            <v>30+2  PO14TX1</v>
          </cell>
          <cell r="E720" t="str">
            <v>009001</v>
          </cell>
        </row>
        <row r="721">
          <cell r="B721" t="str">
            <v>689592</v>
          </cell>
          <cell r="C721" t="str">
            <v>AD-4833MET</v>
          </cell>
          <cell r="D721" t="str">
            <v>15+850PH14TX8</v>
          </cell>
          <cell r="E721" t="str">
            <v>008002</v>
          </cell>
        </row>
        <row r="722">
          <cell r="B722" t="str">
            <v>777772</v>
          </cell>
          <cell r="C722" t="str">
            <v>AG-OD15TIL</v>
          </cell>
          <cell r="D722" t="str">
            <v>DEBTIFIT1000T</v>
          </cell>
          <cell r="E722" t="str">
            <v>010201</v>
          </cell>
        </row>
        <row r="723">
          <cell r="B723" t="str">
            <v>777773</v>
          </cell>
          <cell r="C723" t="str">
            <v>AG-OD30TIL</v>
          </cell>
          <cell r="D723" t="str">
            <v>DEBTIFIT1000T</v>
          </cell>
          <cell r="E723" t="str">
            <v>010203</v>
          </cell>
        </row>
        <row r="724">
          <cell r="B724" t="str">
            <v>777774</v>
          </cell>
          <cell r="C724" t="str">
            <v xml:space="preserve">BLOPRESS </v>
          </cell>
          <cell r="D724" t="str">
            <v>4   TIFEX1000T</v>
          </cell>
          <cell r="E724" t="str">
            <v>010501</v>
          </cell>
        </row>
        <row r="725">
          <cell r="B725" t="str">
            <v>777775</v>
          </cell>
          <cell r="C725" t="str">
            <v xml:space="preserve">BLOPRESS </v>
          </cell>
          <cell r="D725" t="str">
            <v>8   TIFEX1000T</v>
          </cell>
          <cell r="E725" t="str">
            <v>010502</v>
          </cell>
        </row>
        <row r="726">
          <cell r="B726" t="str">
            <v>777776</v>
          </cell>
          <cell r="C726" t="str">
            <v xml:space="preserve">BLOPRESS </v>
          </cell>
          <cell r="D726" t="str">
            <v>16  TIFEX1000T</v>
          </cell>
          <cell r="E726" t="str">
            <v>010503</v>
          </cell>
        </row>
        <row r="727">
          <cell r="B727" t="str">
            <v>687583</v>
          </cell>
          <cell r="C727" t="str">
            <v>AD-4833MET G</v>
          </cell>
          <cell r="D727" t="str">
            <v>15+850IT14TX4</v>
          </cell>
          <cell r="E727" t="str">
            <v>008002</v>
          </cell>
        </row>
        <row r="728">
          <cell r="B728" t="str">
            <v>687560</v>
          </cell>
          <cell r="C728" t="str">
            <v>ACTOS AD4</v>
          </cell>
          <cell r="D728" t="str">
            <v>15 IT14TX2</v>
          </cell>
          <cell r="E728" t="str">
            <v>010001</v>
          </cell>
        </row>
        <row r="729">
          <cell r="B729" t="str">
            <v>687571</v>
          </cell>
          <cell r="C729" t="str">
            <v>ACTOS AD4</v>
          </cell>
          <cell r="D729" t="str">
            <v>30 IT14TX2</v>
          </cell>
          <cell r="E729" t="str">
            <v>010002</v>
          </cell>
        </row>
        <row r="730">
          <cell r="B730" t="str">
            <v>689610</v>
          </cell>
          <cell r="C730" t="str">
            <v>ACTOS</v>
          </cell>
          <cell r="D730" t="str">
            <v>45   IT14TX1S</v>
          </cell>
          <cell r="E730" t="str">
            <v>010003</v>
          </cell>
        </row>
        <row r="731">
          <cell r="B731" t="str">
            <v>689609</v>
          </cell>
          <cell r="C731" t="str">
            <v>ACTOS</v>
          </cell>
          <cell r="D731" t="str">
            <v>45   IT14TX2</v>
          </cell>
          <cell r="E731" t="str">
            <v>010003</v>
          </cell>
        </row>
        <row r="732">
          <cell r="B732" t="str">
            <v>689890</v>
          </cell>
          <cell r="C732" t="str">
            <v>ACTOS</v>
          </cell>
          <cell r="D732" t="str">
            <v>15 TU14TX1 S</v>
          </cell>
          <cell r="E732" t="str">
            <v>010001</v>
          </cell>
        </row>
        <row r="733">
          <cell r="B733" t="str">
            <v>687789</v>
          </cell>
          <cell r="C733" t="str">
            <v>ACTOS</v>
          </cell>
          <cell r="D733" t="str">
            <v>15 TU14TX2</v>
          </cell>
          <cell r="E733" t="str">
            <v>010001</v>
          </cell>
        </row>
        <row r="734">
          <cell r="B734" t="str">
            <v>689907</v>
          </cell>
          <cell r="C734" t="str">
            <v>ACTOS</v>
          </cell>
          <cell r="D734" t="str">
            <v>30 TU14TX1S</v>
          </cell>
          <cell r="E734" t="str">
            <v>010002</v>
          </cell>
        </row>
        <row r="735">
          <cell r="B735" t="str">
            <v>687790</v>
          </cell>
          <cell r="C735" t="str">
            <v>ACTOS</v>
          </cell>
          <cell r="D735" t="str">
            <v>30 TU14TX2</v>
          </cell>
          <cell r="E735" t="str">
            <v>010002</v>
          </cell>
        </row>
        <row r="736">
          <cell r="B736" t="str">
            <v>777782</v>
          </cell>
          <cell r="C736" t="str">
            <v>AG-OD15TIL</v>
          </cell>
          <cell r="D736" t="str">
            <v>DEBOSSJP1000T</v>
          </cell>
        </row>
        <row r="737">
          <cell r="B737" t="str">
            <v>777783</v>
          </cell>
          <cell r="C737" t="str">
            <v>AG-OD15TILSAT</v>
          </cell>
          <cell r="D737" t="str">
            <v>DEBOSSJP1000T</v>
          </cell>
        </row>
        <row r="738">
          <cell r="B738" t="str">
            <v>689981</v>
          </cell>
          <cell r="C738" t="str">
            <v>AD-4833MET</v>
          </cell>
          <cell r="D738" t="str">
            <v>15+850ZX14TX8</v>
          </cell>
        </row>
        <row r="739">
          <cell r="B739" t="str">
            <v>689993</v>
          </cell>
          <cell r="C739" t="str">
            <v>AD-4833MET</v>
          </cell>
          <cell r="D739" t="str">
            <v>15+850ZX14TX7X2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de"/>
    </sheetNames>
    <sheetDataSet>
      <sheetData sheetId="0" refreshError="1"/>
      <sheetData sheetId="1" refreshError="1">
        <row r="6">
          <cell r="B6" t="str">
            <v>777777</v>
          </cell>
          <cell r="C6" t="str">
            <v>AG1749GRNUL</v>
          </cell>
          <cell r="D6" t="str">
            <v>TPC   EX1KG</v>
          </cell>
          <cell r="E6" t="str">
            <v>999999</v>
          </cell>
        </row>
        <row r="8">
          <cell r="B8" t="str">
            <v>679197</v>
          </cell>
          <cell r="C8" t="str">
            <v>AD-4833MET</v>
          </cell>
          <cell r="D8" t="str">
            <v>15+850EX14TX4</v>
          </cell>
          <cell r="E8" t="str">
            <v>008002</v>
          </cell>
        </row>
        <row r="9">
          <cell r="B9" t="str">
            <v>685288</v>
          </cell>
          <cell r="C9" t="str">
            <v>AD-4833MET</v>
          </cell>
          <cell r="D9" t="str">
            <v>15+850HK14TX8</v>
          </cell>
          <cell r="E9" t="str">
            <v>008002</v>
          </cell>
        </row>
        <row r="10">
          <cell r="B10" t="str">
            <v>685290</v>
          </cell>
          <cell r="C10" t="str">
            <v>AD-4833MET</v>
          </cell>
          <cell r="D10" t="str">
            <v>15+850JC14TX8</v>
          </cell>
          <cell r="E10" t="str">
            <v>008002</v>
          </cell>
        </row>
        <row r="11">
          <cell r="B11" t="str">
            <v>686748</v>
          </cell>
          <cell r="C11" t="str">
            <v>AD-4833MET</v>
          </cell>
          <cell r="D11" t="str">
            <v>15+850PO14TX1</v>
          </cell>
          <cell r="E11" t="str">
            <v>008002</v>
          </cell>
        </row>
        <row r="12">
          <cell r="B12" t="str">
            <v>684776</v>
          </cell>
          <cell r="C12" t="str">
            <v>AD-4833MET</v>
          </cell>
          <cell r="D12" t="str">
            <v>15+850PO14TX4</v>
          </cell>
          <cell r="E12" t="str">
            <v>008002</v>
          </cell>
        </row>
        <row r="13">
          <cell r="B13" t="str">
            <v>686384</v>
          </cell>
          <cell r="C13" t="str">
            <v>AD-4833MET</v>
          </cell>
          <cell r="D13" t="str">
            <v>15+850NW14TX4</v>
          </cell>
          <cell r="E13" t="str">
            <v>008002</v>
          </cell>
        </row>
        <row r="14">
          <cell r="B14" t="str">
            <v>684510</v>
          </cell>
          <cell r="C14" t="str">
            <v>AD-4833MET</v>
          </cell>
          <cell r="D14" t="str">
            <v>15+850SP14TX4</v>
          </cell>
          <cell r="E14" t="str">
            <v>008002</v>
          </cell>
        </row>
        <row r="15">
          <cell r="B15" t="str">
            <v>685306</v>
          </cell>
          <cell r="C15" t="str">
            <v>AD-4833MET</v>
          </cell>
          <cell r="D15" t="str">
            <v>15+850TX14TX8</v>
          </cell>
          <cell r="E15" t="str">
            <v>008002</v>
          </cell>
        </row>
        <row r="16">
          <cell r="B16" t="str">
            <v>679173</v>
          </cell>
          <cell r="C16" t="str">
            <v>AD-4833MET</v>
          </cell>
          <cell r="D16" t="str">
            <v>15+850IT14TX1 S</v>
          </cell>
          <cell r="E16" t="str">
            <v>008002</v>
          </cell>
        </row>
        <row r="17">
          <cell r="B17" t="str">
            <v>682020</v>
          </cell>
          <cell r="C17" t="str">
            <v>AD-4833MET</v>
          </cell>
          <cell r="D17" t="str">
            <v>15+850IT14TX4</v>
          </cell>
          <cell r="E17" t="str">
            <v>008002</v>
          </cell>
        </row>
        <row r="18">
          <cell r="B18" t="str">
            <v>679239</v>
          </cell>
          <cell r="C18" t="str">
            <v>AD-4833MET</v>
          </cell>
          <cell r="D18" t="str">
            <v>15+850ZX14TX1 S</v>
          </cell>
          <cell r="E18" t="str">
            <v>008002</v>
          </cell>
        </row>
        <row r="19">
          <cell r="B19" t="str">
            <v>679227</v>
          </cell>
          <cell r="C19" t="str">
            <v>AD-4833MET</v>
          </cell>
          <cell r="D19" t="str">
            <v>15+850ZX14TX2 HP</v>
          </cell>
          <cell r="E19" t="str">
            <v>008002</v>
          </cell>
        </row>
        <row r="20">
          <cell r="B20" t="str">
            <v>679215</v>
          </cell>
          <cell r="C20" t="str">
            <v>AD-4833MET</v>
          </cell>
          <cell r="D20" t="str">
            <v>15+850ZX14TX7</v>
          </cell>
          <cell r="E20" t="str">
            <v>008002</v>
          </cell>
        </row>
        <row r="21">
          <cell r="B21" t="str">
            <v>682263</v>
          </cell>
          <cell r="C21" t="str">
            <v>AD-4833MET</v>
          </cell>
          <cell r="D21" t="str">
            <v>15+850FX10TX6</v>
          </cell>
          <cell r="E21" t="str">
            <v>008002</v>
          </cell>
        </row>
        <row r="22">
          <cell r="B22" t="str">
            <v>682240</v>
          </cell>
          <cell r="C22" t="str">
            <v>AD-4833MET</v>
          </cell>
          <cell r="D22" t="str">
            <v>15+850AT14TX4</v>
          </cell>
          <cell r="E22" t="str">
            <v>008002</v>
          </cell>
        </row>
        <row r="23">
          <cell r="B23" t="str">
            <v>682251</v>
          </cell>
          <cell r="C23" t="str">
            <v>AD-4833MET</v>
          </cell>
          <cell r="D23" t="str">
            <v>15+850AT14TX4 S</v>
          </cell>
          <cell r="E23" t="str">
            <v>008002</v>
          </cell>
        </row>
        <row r="24">
          <cell r="B24" t="str">
            <v>679318</v>
          </cell>
          <cell r="C24" t="str">
            <v>AD-4833MET</v>
          </cell>
          <cell r="D24" t="str">
            <v>15+850SL14TX2</v>
          </cell>
          <cell r="E24" t="str">
            <v>008002</v>
          </cell>
        </row>
        <row r="25">
          <cell r="B25" t="str">
            <v>679331</v>
          </cell>
          <cell r="C25" t="str">
            <v>AD-4833MET</v>
          </cell>
          <cell r="D25" t="str">
            <v>15+850SL14TX2 S</v>
          </cell>
          <cell r="E25" t="str">
            <v>008002</v>
          </cell>
        </row>
        <row r="26">
          <cell r="B26" t="str">
            <v>679320</v>
          </cell>
          <cell r="C26" t="str">
            <v>AD-4833MET</v>
          </cell>
          <cell r="D26" t="str">
            <v>15+850SL14TX7</v>
          </cell>
          <cell r="E26" t="str">
            <v>008002</v>
          </cell>
        </row>
        <row r="27">
          <cell r="B27" t="str">
            <v>686116</v>
          </cell>
          <cell r="C27" t="str">
            <v>AD-4833MET</v>
          </cell>
          <cell r="D27" t="str">
            <v>15+850SW14TX4</v>
          </cell>
          <cell r="E27" t="str">
            <v>008002</v>
          </cell>
        </row>
        <row r="28">
          <cell r="B28" t="str">
            <v>683530</v>
          </cell>
          <cell r="C28" t="str">
            <v>AD-XT15+1000</v>
          </cell>
          <cell r="D28" t="str">
            <v xml:space="preserve">      EX7TX4</v>
          </cell>
          <cell r="E28" t="str">
            <v>008502</v>
          </cell>
        </row>
        <row r="29">
          <cell r="B29" t="str">
            <v>683541</v>
          </cell>
          <cell r="C29" t="str">
            <v>AD-XT15+1000</v>
          </cell>
          <cell r="D29" t="str">
            <v xml:space="preserve">      IT7TX1  S</v>
          </cell>
          <cell r="E29" t="str">
            <v>008502</v>
          </cell>
        </row>
        <row r="30">
          <cell r="B30" t="str">
            <v>683553</v>
          </cell>
          <cell r="C30" t="str">
            <v>AD-XT15+1000</v>
          </cell>
          <cell r="D30" t="str">
            <v xml:space="preserve">      IT7TX2</v>
          </cell>
          <cell r="E30" t="str">
            <v>008502</v>
          </cell>
        </row>
        <row r="31">
          <cell r="B31" t="str">
            <v>681258</v>
          </cell>
          <cell r="C31" t="str">
            <v>AD-XT15+1000</v>
          </cell>
          <cell r="D31" t="str">
            <v xml:space="preserve">      ZX10TX5 HP</v>
          </cell>
          <cell r="E31" t="str">
            <v>008502</v>
          </cell>
        </row>
        <row r="32">
          <cell r="B32" t="str">
            <v>683565</v>
          </cell>
          <cell r="C32" t="str">
            <v>AD-XT15+1000</v>
          </cell>
          <cell r="D32" t="str">
            <v xml:space="preserve">      ZX7TX1  S</v>
          </cell>
          <cell r="E32" t="str">
            <v>008502</v>
          </cell>
        </row>
        <row r="33">
          <cell r="B33" t="str">
            <v>683577</v>
          </cell>
          <cell r="C33" t="str">
            <v>AD-XT15+1000</v>
          </cell>
          <cell r="D33" t="str">
            <v xml:space="preserve">      ZX7TX2</v>
          </cell>
          <cell r="E33" t="str">
            <v>008502</v>
          </cell>
        </row>
        <row r="34">
          <cell r="B34" t="str">
            <v>683589</v>
          </cell>
          <cell r="C34" t="str">
            <v>AD-XT15+1000</v>
          </cell>
          <cell r="D34" t="str">
            <v xml:space="preserve">      ZX7TX7</v>
          </cell>
          <cell r="E34" t="str">
            <v>008502</v>
          </cell>
        </row>
        <row r="35">
          <cell r="B35" t="str">
            <v>669593</v>
          </cell>
          <cell r="C35" t="str">
            <v>AD-XT15+1000</v>
          </cell>
          <cell r="D35" t="str">
            <v xml:space="preserve">      FX10TX3</v>
          </cell>
          <cell r="E35" t="str">
            <v>008502</v>
          </cell>
        </row>
        <row r="36">
          <cell r="B36" t="str">
            <v>683826</v>
          </cell>
          <cell r="C36" t="str">
            <v>AD-XT15+1000</v>
          </cell>
          <cell r="D36" t="str">
            <v xml:space="preserve">      FX10TX6</v>
          </cell>
          <cell r="E36" t="str">
            <v>008502</v>
          </cell>
        </row>
        <row r="37">
          <cell r="B37" t="str">
            <v>683590</v>
          </cell>
          <cell r="C37" t="str">
            <v>AD-XT15+1000</v>
          </cell>
          <cell r="D37" t="str">
            <v xml:space="preserve">      AT7TX2</v>
          </cell>
          <cell r="E37" t="str">
            <v>008502</v>
          </cell>
        </row>
        <row r="38">
          <cell r="B38" t="str">
            <v>683607</v>
          </cell>
          <cell r="C38" t="str">
            <v>AD-XT15+1000</v>
          </cell>
          <cell r="D38" t="str">
            <v xml:space="preserve">      AT7TX2  S</v>
          </cell>
          <cell r="E38" t="str">
            <v>008502</v>
          </cell>
        </row>
        <row r="39">
          <cell r="B39" t="str">
            <v>683619</v>
          </cell>
          <cell r="C39" t="str">
            <v>AD-XT15+1000</v>
          </cell>
          <cell r="D39" t="str">
            <v xml:space="preserve">      SL7TX2</v>
          </cell>
          <cell r="E39" t="str">
            <v>008502</v>
          </cell>
        </row>
        <row r="40">
          <cell r="B40" t="str">
            <v>683620</v>
          </cell>
          <cell r="C40" t="str">
            <v>AD-XT15+1000</v>
          </cell>
          <cell r="D40" t="str">
            <v xml:space="preserve">      SL7TX2  S</v>
          </cell>
          <cell r="E40" t="str">
            <v>008502</v>
          </cell>
        </row>
        <row r="41">
          <cell r="B41" t="str">
            <v>683632</v>
          </cell>
          <cell r="C41" t="str">
            <v>AD-XT15+1000</v>
          </cell>
          <cell r="D41" t="str">
            <v xml:space="preserve">      SL7TX7</v>
          </cell>
          <cell r="E41" t="str">
            <v>008502</v>
          </cell>
        </row>
        <row r="42">
          <cell r="B42" t="str">
            <v>683644</v>
          </cell>
          <cell r="C42" t="str">
            <v>AD-XT30+1000</v>
          </cell>
          <cell r="D42" t="str">
            <v xml:space="preserve">      EX7TX4</v>
          </cell>
          <cell r="E42" t="str">
            <v>008503</v>
          </cell>
        </row>
        <row r="43">
          <cell r="B43" t="str">
            <v>683656</v>
          </cell>
          <cell r="C43" t="str">
            <v>AD-XT30+1000</v>
          </cell>
          <cell r="D43" t="str">
            <v xml:space="preserve">      IT7TX1  S</v>
          </cell>
          <cell r="E43" t="str">
            <v>008503</v>
          </cell>
        </row>
        <row r="44">
          <cell r="B44" t="str">
            <v>683668</v>
          </cell>
          <cell r="C44" t="str">
            <v>AD-XT30+1000</v>
          </cell>
          <cell r="D44" t="str">
            <v xml:space="preserve">      IT7TX2</v>
          </cell>
          <cell r="E44" t="str">
            <v>008503</v>
          </cell>
        </row>
        <row r="45">
          <cell r="B45" t="str">
            <v>681295</v>
          </cell>
          <cell r="C45" t="str">
            <v>AD-XT30+1000</v>
          </cell>
          <cell r="D45" t="str">
            <v xml:space="preserve">      ZX10TX5 HP</v>
          </cell>
          <cell r="E45" t="str">
            <v>008503</v>
          </cell>
        </row>
        <row r="46">
          <cell r="B46" t="str">
            <v>683670</v>
          </cell>
          <cell r="C46" t="str">
            <v>AD-XT30+1000</v>
          </cell>
          <cell r="D46" t="str">
            <v xml:space="preserve">      ZX7TX1  S</v>
          </cell>
          <cell r="E46" t="str">
            <v>008503</v>
          </cell>
        </row>
        <row r="47">
          <cell r="B47" t="str">
            <v>683681</v>
          </cell>
          <cell r="C47" t="str">
            <v>AD-XT30+1000</v>
          </cell>
          <cell r="D47" t="str">
            <v xml:space="preserve">      ZX7TX2</v>
          </cell>
          <cell r="E47" t="str">
            <v>008503</v>
          </cell>
        </row>
        <row r="48">
          <cell r="B48" t="str">
            <v>683693</v>
          </cell>
          <cell r="C48" t="str">
            <v>AD-XT30+1000</v>
          </cell>
          <cell r="D48" t="str">
            <v xml:space="preserve">      ZX7TX7</v>
          </cell>
          <cell r="E48" t="str">
            <v>008503</v>
          </cell>
        </row>
        <row r="49">
          <cell r="B49" t="str">
            <v>669623</v>
          </cell>
          <cell r="C49" t="str">
            <v>AD-XT30+1000</v>
          </cell>
          <cell r="D49" t="str">
            <v xml:space="preserve">      FX10TX3</v>
          </cell>
          <cell r="E49" t="str">
            <v>008503</v>
          </cell>
        </row>
        <row r="50">
          <cell r="B50" t="str">
            <v>683700</v>
          </cell>
          <cell r="C50" t="str">
            <v>AD-XT30+1000</v>
          </cell>
          <cell r="D50" t="str">
            <v xml:space="preserve">      AT7TX2</v>
          </cell>
          <cell r="E50" t="str">
            <v>008503</v>
          </cell>
        </row>
        <row r="51">
          <cell r="B51" t="str">
            <v>683711</v>
          </cell>
          <cell r="C51" t="str">
            <v>AD-XT30+1000</v>
          </cell>
          <cell r="D51" t="str">
            <v xml:space="preserve">      AT7TX2  S</v>
          </cell>
          <cell r="E51" t="str">
            <v>008503</v>
          </cell>
        </row>
        <row r="52">
          <cell r="B52" t="str">
            <v>683723</v>
          </cell>
          <cell r="C52" t="str">
            <v>AD-XT30+1000</v>
          </cell>
          <cell r="D52" t="str">
            <v xml:space="preserve">      SL7TX2</v>
          </cell>
          <cell r="E52" t="str">
            <v>008503</v>
          </cell>
        </row>
        <row r="53">
          <cell r="B53" t="str">
            <v>683735</v>
          </cell>
          <cell r="C53" t="str">
            <v>AD-XT30+1000</v>
          </cell>
          <cell r="D53" t="str">
            <v xml:space="preserve">      SL7TX2  S</v>
          </cell>
          <cell r="E53" t="str">
            <v>008503</v>
          </cell>
        </row>
        <row r="54">
          <cell r="B54" t="str">
            <v>683747</v>
          </cell>
          <cell r="C54" t="str">
            <v>AD-XT30+1000</v>
          </cell>
          <cell r="D54" t="str">
            <v xml:space="preserve">      SL7TX7</v>
          </cell>
          <cell r="E54" t="str">
            <v>008503</v>
          </cell>
        </row>
        <row r="55">
          <cell r="B55" t="str">
            <v>679690</v>
          </cell>
          <cell r="C55" t="str">
            <v>AD-4833SU</v>
          </cell>
          <cell r="D55" t="str">
            <v>30+2  EX14TX2</v>
          </cell>
          <cell r="E55" t="str">
            <v>009001</v>
          </cell>
        </row>
        <row r="56">
          <cell r="B56" t="str">
            <v>685896</v>
          </cell>
          <cell r="C56" t="str">
            <v>AD-4833SU</v>
          </cell>
          <cell r="D56" t="str">
            <v>30+2  PO14TX2</v>
          </cell>
          <cell r="E56" t="str">
            <v>009001</v>
          </cell>
        </row>
        <row r="57">
          <cell r="B57" t="str">
            <v>685914</v>
          </cell>
          <cell r="C57" t="str">
            <v>AD-4833SU</v>
          </cell>
          <cell r="D57" t="str">
            <v>30+2  SP14TX2</v>
          </cell>
          <cell r="E57" t="str">
            <v>009001</v>
          </cell>
        </row>
        <row r="58">
          <cell r="B58" t="str">
            <v>679641</v>
          </cell>
          <cell r="C58" t="str">
            <v>AD-4833SU</v>
          </cell>
          <cell r="D58" t="str">
            <v>30+2  IT14TX1 SX</v>
          </cell>
          <cell r="E58" t="str">
            <v>009001</v>
          </cell>
        </row>
        <row r="59">
          <cell r="B59" t="str">
            <v>679630</v>
          </cell>
          <cell r="C59" t="str">
            <v>AD-4833SU</v>
          </cell>
          <cell r="D59" t="str">
            <v>30+2  IT14TX2  X</v>
          </cell>
          <cell r="E59" t="str">
            <v>009001</v>
          </cell>
        </row>
        <row r="60">
          <cell r="B60" t="str">
            <v>679744</v>
          </cell>
          <cell r="C60" t="str">
            <v>AD-4833SU</v>
          </cell>
          <cell r="D60" t="str">
            <v>30+2  ZX10TX5</v>
          </cell>
          <cell r="E60" t="str">
            <v>009001</v>
          </cell>
        </row>
        <row r="61">
          <cell r="B61" t="str">
            <v>679756</v>
          </cell>
          <cell r="C61" t="str">
            <v>AD-4833SU</v>
          </cell>
          <cell r="D61" t="str">
            <v>30+2  ZX14TX1 S</v>
          </cell>
          <cell r="E61" t="str">
            <v>009001</v>
          </cell>
        </row>
        <row r="62">
          <cell r="B62" t="str">
            <v>679720</v>
          </cell>
          <cell r="C62" t="str">
            <v>AD-4833SU</v>
          </cell>
          <cell r="D62" t="str">
            <v>30+2  ZX14TX2</v>
          </cell>
          <cell r="E62" t="str">
            <v>009001</v>
          </cell>
        </row>
        <row r="63">
          <cell r="B63" t="str">
            <v>679732</v>
          </cell>
          <cell r="C63" t="str">
            <v>AD-4833SU</v>
          </cell>
          <cell r="D63" t="str">
            <v>30+2  ZX14TX7</v>
          </cell>
          <cell r="E63" t="str">
            <v>009001</v>
          </cell>
        </row>
        <row r="64">
          <cell r="B64" t="str">
            <v>679549</v>
          </cell>
          <cell r="C64" t="str">
            <v>AD-4833SU</v>
          </cell>
          <cell r="D64" t="str">
            <v>30+2  FX10TX3  X</v>
          </cell>
          <cell r="E64" t="str">
            <v>009001</v>
          </cell>
        </row>
        <row r="65">
          <cell r="B65" t="str">
            <v>679550</v>
          </cell>
          <cell r="C65" t="str">
            <v>AD-4833SU</v>
          </cell>
          <cell r="D65" t="str">
            <v>30+2  FX10TX9  X</v>
          </cell>
          <cell r="E65" t="str">
            <v>009001</v>
          </cell>
        </row>
        <row r="66">
          <cell r="B66" t="str">
            <v>679847</v>
          </cell>
          <cell r="C66" t="str">
            <v>AD-4833SU</v>
          </cell>
          <cell r="D66" t="str">
            <v>30+2  AT14TX2</v>
          </cell>
          <cell r="E66" t="str">
            <v>009001</v>
          </cell>
        </row>
        <row r="67">
          <cell r="B67" t="str">
            <v>679859</v>
          </cell>
          <cell r="C67" t="str">
            <v>AD-4833SU</v>
          </cell>
          <cell r="D67" t="str">
            <v>30+2  AT14TX2 S</v>
          </cell>
          <cell r="E67" t="str">
            <v>009001</v>
          </cell>
        </row>
        <row r="68">
          <cell r="B68" t="str">
            <v>679707</v>
          </cell>
          <cell r="C68" t="str">
            <v>AD-4833SU</v>
          </cell>
          <cell r="D68" t="str">
            <v>30+4  EX14TX2</v>
          </cell>
          <cell r="E68" t="str">
            <v>009002</v>
          </cell>
        </row>
        <row r="69">
          <cell r="B69" t="str">
            <v>685902</v>
          </cell>
          <cell r="C69" t="str">
            <v>AD-4833SU</v>
          </cell>
          <cell r="D69" t="str">
            <v>30+4  PO14TX2</v>
          </cell>
          <cell r="E69" t="str">
            <v>009002</v>
          </cell>
        </row>
        <row r="70">
          <cell r="B70" t="str">
            <v>685926</v>
          </cell>
          <cell r="C70" t="str">
            <v>AD-4833SU</v>
          </cell>
          <cell r="D70" t="str">
            <v>30+4  SP14TX2</v>
          </cell>
          <cell r="E70" t="str">
            <v>009002</v>
          </cell>
        </row>
        <row r="71">
          <cell r="B71" t="str">
            <v>679665</v>
          </cell>
          <cell r="C71" t="str">
            <v>AD-4833SU</v>
          </cell>
          <cell r="D71" t="str">
            <v>30+4  IT14TX1 S</v>
          </cell>
          <cell r="E71" t="str">
            <v>009002</v>
          </cell>
        </row>
        <row r="72">
          <cell r="B72" t="str">
            <v>679653</v>
          </cell>
          <cell r="C72" t="str">
            <v>AD-4833SU</v>
          </cell>
          <cell r="D72" t="str">
            <v>30+4  IT14TX2</v>
          </cell>
          <cell r="E72" t="str">
            <v>009002</v>
          </cell>
        </row>
        <row r="73">
          <cell r="B73" t="str">
            <v>679781</v>
          </cell>
          <cell r="C73" t="str">
            <v>AD-4833SU</v>
          </cell>
          <cell r="D73" t="str">
            <v>30+4  ZX10TX5</v>
          </cell>
          <cell r="E73" t="str">
            <v>009002</v>
          </cell>
        </row>
        <row r="74">
          <cell r="B74" t="str">
            <v>679793</v>
          </cell>
          <cell r="C74" t="str">
            <v>AD-4833SU</v>
          </cell>
          <cell r="D74" t="str">
            <v>30+4  ZX14TX1 S</v>
          </cell>
          <cell r="E74" t="str">
            <v>009002</v>
          </cell>
        </row>
        <row r="75">
          <cell r="B75" t="str">
            <v>679768</v>
          </cell>
          <cell r="C75" t="str">
            <v>AD-4833SU</v>
          </cell>
          <cell r="D75" t="str">
            <v>30+4  ZX14TX2</v>
          </cell>
          <cell r="E75" t="str">
            <v>009002</v>
          </cell>
        </row>
        <row r="76">
          <cell r="B76" t="str">
            <v>679770</v>
          </cell>
          <cell r="C76" t="str">
            <v>AD-4833SU</v>
          </cell>
          <cell r="D76" t="str">
            <v>30+4  ZX14TX7</v>
          </cell>
          <cell r="E76" t="str">
            <v>009002</v>
          </cell>
        </row>
        <row r="77">
          <cell r="B77" t="str">
            <v>679574</v>
          </cell>
          <cell r="C77" t="str">
            <v>AD-4833SU</v>
          </cell>
          <cell r="D77" t="str">
            <v>30+4  FX10TX3  X</v>
          </cell>
          <cell r="E77" t="str">
            <v>009002</v>
          </cell>
        </row>
        <row r="78">
          <cell r="B78" t="str">
            <v>679860</v>
          </cell>
          <cell r="C78" t="str">
            <v>AD-4833SU</v>
          </cell>
          <cell r="D78" t="str">
            <v>30+4  AT14TX2</v>
          </cell>
          <cell r="E78" t="str">
            <v>009002</v>
          </cell>
        </row>
        <row r="79">
          <cell r="B79" t="str">
            <v>679872</v>
          </cell>
          <cell r="C79" t="str">
            <v>AD-4833SU</v>
          </cell>
          <cell r="D79" t="str">
            <v>30+4  AT14TX2 S</v>
          </cell>
          <cell r="E79" t="str">
            <v>009002</v>
          </cell>
        </row>
        <row r="80">
          <cell r="B80" t="str">
            <v>669234</v>
          </cell>
          <cell r="C80" t="str">
            <v>ACTOS</v>
          </cell>
          <cell r="D80" t="str">
            <v>15    EX14TX2</v>
          </cell>
          <cell r="E80" t="str">
            <v>010001</v>
          </cell>
        </row>
        <row r="81">
          <cell r="B81" t="str">
            <v>676512</v>
          </cell>
          <cell r="C81" t="str">
            <v>ACTOS</v>
          </cell>
          <cell r="D81" t="str">
            <v>15RP  EX14TX2</v>
          </cell>
          <cell r="E81" t="str">
            <v>010001</v>
          </cell>
        </row>
        <row r="82">
          <cell r="B82" t="str">
            <v>684995</v>
          </cell>
          <cell r="C82" t="str">
            <v>ACTOS DAITO</v>
          </cell>
          <cell r="D82" t="str">
            <v>15    EX14TX2</v>
          </cell>
          <cell r="E82" t="str">
            <v>010001</v>
          </cell>
        </row>
        <row r="83">
          <cell r="B83" t="str">
            <v>682561</v>
          </cell>
          <cell r="C83" t="str">
            <v>ACTOS DAITO</v>
          </cell>
          <cell r="D83" t="str">
            <v>15RP  EX14TX2</v>
          </cell>
          <cell r="E83" t="str">
            <v>010001</v>
          </cell>
        </row>
        <row r="84">
          <cell r="B84" t="str">
            <v>672075</v>
          </cell>
          <cell r="C84" t="str">
            <v>ACTOS LILLY</v>
          </cell>
          <cell r="D84" t="str">
            <v>15    EX1000T</v>
          </cell>
          <cell r="E84" t="str">
            <v>010001</v>
          </cell>
        </row>
        <row r="85">
          <cell r="B85" t="str">
            <v>673020</v>
          </cell>
          <cell r="C85" t="str">
            <v>ACTOS LILLY</v>
          </cell>
          <cell r="D85" t="str">
            <v>15    AX1000T</v>
          </cell>
          <cell r="E85" t="str">
            <v>010001</v>
          </cell>
        </row>
        <row r="86">
          <cell r="B86" t="str">
            <v>685768</v>
          </cell>
          <cell r="C86" t="str">
            <v>ACTOS</v>
          </cell>
          <cell r="D86" t="str">
            <v>15    BE14TX2</v>
          </cell>
          <cell r="E86" t="str">
            <v>010001</v>
          </cell>
        </row>
        <row r="87">
          <cell r="B87" t="str">
            <v>686396</v>
          </cell>
          <cell r="C87" t="str">
            <v>ACTOS</v>
          </cell>
          <cell r="D87" t="str">
            <v>15    BE14TX7</v>
          </cell>
          <cell r="E87" t="str">
            <v>010001</v>
          </cell>
        </row>
        <row r="88">
          <cell r="B88" t="str">
            <v>685884</v>
          </cell>
          <cell r="C88" t="str">
            <v>ACTOS AD4</v>
          </cell>
          <cell r="D88" t="str">
            <v>15    PO14TX1</v>
          </cell>
          <cell r="E88" t="str">
            <v>010001</v>
          </cell>
        </row>
        <row r="89">
          <cell r="B89" t="str">
            <v>670686</v>
          </cell>
          <cell r="C89" t="str">
            <v>ACTOS AD4</v>
          </cell>
          <cell r="D89" t="str">
            <v>15    PO14TX2</v>
          </cell>
          <cell r="E89" t="str">
            <v>010001</v>
          </cell>
        </row>
        <row r="90">
          <cell r="B90" t="str">
            <v>685781</v>
          </cell>
          <cell r="C90" t="str">
            <v>ACTOS</v>
          </cell>
          <cell r="D90" t="str">
            <v>15    LU14TX2</v>
          </cell>
          <cell r="E90" t="str">
            <v>010001</v>
          </cell>
        </row>
        <row r="91">
          <cell r="B91" t="str">
            <v>686414</v>
          </cell>
          <cell r="C91" t="str">
            <v>ACTOS</v>
          </cell>
          <cell r="D91" t="str">
            <v>15    LU14TX7</v>
          </cell>
          <cell r="E91" t="str">
            <v>010001</v>
          </cell>
        </row>
        <row r="92">
          <cell r="B92" t="str">
            <v>686128</v>
          </cell>
          <cell r="C92" t="str">
            <v>ACTOS</v>
          </cell>
          <cell r="D92" t="str">
            <v>15    DE14TX2</v>
          </cell>
          <cell r="E92" t="str">
            <v>010001</v>
          </cell>
        </row>
        <row r="93">
          <cell r="B93" t="str">
            <v>686130</v>
          </cell>
          <cell r="C93" t="str">
            <v>ACTOS</v>
          </cell>
          <cell r="D93" t="str">
            <v>15    DE14TX7</v>
          </cell>
          <cell r="E93" t="str">
            <v>010001</v>
          </cell>
        </row>
        <row r="94">
          <cell r="B94" t="str">
            <v>686165</v>
          </cell>
          <cell r="C94" t="str">
            <v>ACTOS</v>
          </cell>
          <cell r="D94" t="str">
            <v>15    NW14TX2</v>
          </cell>
          <cell r="E94" t="str">
            <v>010001</v>
          </cell>
        </row>
        <row r="95">
          <cell r="B95" t="str">
            <v>686177</v>
          </cell>
          <cell r="C95" t="str">
            <v>ACTOS</v>
          </cell>
          <cell r="D95" t="str">
            <v>15    NW14TX7</v>
          </cell>
          <cell r="E95" t="str">
            <v>010001</v>
          </cell>
        </row>
        <row r="96">
          <cell r="B96" t="str">
            <v>670352</v>
          </cell>
          <cell r="C96" t="str">
            <v>ACTOS AD4</v>
          </cell>
          <cell r="D96" t="str">
            <v>15    SP14TX2</v>
          </cell>
          <cell r="E96" t="str">
            <v>010001</v>
          </cell>
        </row>
        <row r="97">
          <cell r="B97" t="str">
            <v>670364</v>
          </cell>
          <cell r="C97" t="str">
            <v>ACTOS AD4</v>
          </cell>
          <cell r="D97" t="str">
            <v>15    SP14TX4</v>
          </cell>
          <cell r="E97" t="str">
            <v>010001</v>
          </cell>
        </row>
        <row r="98">
          <cell r="B98" t="str">
            <v>671228</v>
          </cell>
          <cell r="C98" t="str">
            <v>ACTOS</v>
          </cell>
          <cell r="D98" t="str">
            <v>15    UX1000T</v>
          </cell>
          <cell r="E98" t="str">
            <v>010001</v>
          </cell>
        </row>
        <row r="99">
          <cell r="B99" t="str">
            <v>674953</v>
          </cell>
          <cell r="C99" t="str">
            <v>ACTOS JUZEN</v>
          </cell>
          <cell r="D99" t="str">
            <v>15    UX1000T</v>
          </cell>
          <cell r="E99" t="str">
            <v>010001</v>
          </cell>
        </row>
        <row r="100">
          <cell r="B100" t="str">
            <v>685641</v>
          </cell>
          <cell r="C100" t="str">
            <v>ACTOS LONZA</v>
          </cell>
          <cell r="D100" t="str">
            <v>15    UX1000T</v>
          </cell>
          <cell r="E100" t="str">
            <v>010001</v>
          </cell>
        </row>
        <row r="101">
          <cell r="B101" t="str">
            <v>672452</v>
          </cell>
          <cell r="C101" t="str">
            <v>ACTOS</v>
          </cell>
          <cell r="D101" t="str">
            <v>15    IT14TX1  S</v>
          </cell>
          <cell r="E101" t="str">
            <v>010001</v>
          </cell>
        </row>
        <row r="102">
          <cell r="B102" t="str">
            <v>669210</v>
          </cell>
          <cell r="C102" t="str">
            <v>ACTOS</v>
          </cell>
          <cell r="D102" t="str">
            <v>15    IT14TX2</v>
          </cell>
          <cell r="E102" t="str">
            <v>010001</v>
          </cell>
        </row>
        <row r="103">
          <cell r="B103" t="str">
            <v>676524</v>
          </cell>
          <cell r="C103" t="str">
            <v>ACTOS</v>
          </cell>
          <cell r="D103" t="str">
            <v>15RP  IT14TX1  S</v>
          </cell>
          <cell r="E103" t="str">
            <v>010001</v>
          </cell>
        </row>
        <row r="104">
          <cell r="B104" t="str">
            <v>676536</v>
          </cell>
          <cell r="C104" t="str">
            <v>ACTOS</v>
          </cell>
          <cell r="D104" t="str">
            <v>15RP  IT14TX2</v>
          </cell>
          <cell r="E104" t="str">
            <v>010001</v>
          </cell>
        </row>
        <row r="105">
          <cell r="B105" t="str">
            <v>685008</v>
          </cell>
          <cell r="C105" t="str">
            <v>ACTOS DAITO</v>
          </cell>
          <cell r="D105" t="str">
            <v>15    IT14TX1 S</v>
          </cell>
          <cell r="E105" t="str">
            <v>010001</v>
          </cell>
        </row>
        <row r="106">
          <cell r="B106" t="str">
            <v>685010</v>
          </cell>
          <cell r="C106" t="str">
            <v>ACTOS DAITO</v>
          </cell>
          <cell r="D106" t="str">
            <v>15    IT14TX2</v>
          </cell>
          <cell r="E106" t="str">
            <v>010001</v>
          </cell>
        </row>
        <row r="107">
          <cell r="B107" t="str">
            <v>682573</v>
          </cell>
          <cell r="C107" t="str">
            <v>ACTOS DAITO</v>
          </cell>
          <cell r="D107" t="str">
            <v>15RP  IT14TX1  S</v>
          </cell>
          <cell r="E107" t="str">
            <v>010001</v>
          </cell>
        </row>
        <row r="108">
          <cell r="B108" t="str">
            <v>682585</v>
          </cell>
          <cell r="C108" t="str">
            <v>ACTOS DAITO</v>
          </cell>
          <cell r="D108" t="str">
            <v>15RP  IT14TX2</v>
          </cell>
          <cell r="E108" t="str">
            <v>010001</v>
          </cell>
        </row>
        <row r="109">
          <cell r="B109" t="str">
            <v>669155</v>
          </cell>
          <cell r="C109" t="str">
            <v>ACTOS</v>
          </cell>
          <cell r="D109" t="str">
            <v>15    ZX10TX5</v>
          </cell>
          <cell r="E109" t="str">
            <v>010001</v>
          </cell>
        </row>
        <row r="110">
          <cell r="B110" t="str">
            <v>669167</v>
          </cell>
          <cell r="C110" t="str">
            <v>ACTOS</v>
          </cell>
          <cell r="D110" t="str">
            <v>15    ZX14TX2</v>
          </cell>
          <cell r="E110" t="str">
            <v>010001</v>
          </cell>
        </row>
        <row r="111">
          <cell r="B111" t="str">
            <v>669180</v>
          </cell>
          <cell r="C111" t="str">
            <v>ACTOS</v>
          </cell>
          <cell r="D111" t="str">
            <v>15    ZX14TX7</v>
          </cell>
          <cell r="E111" t="str">
            <v>010001</v>
          </cell>
        </row>
        <row r="112">
          <cell r="B112" t="str">
            <v>682780</v>
          </cell>
          <cell r="C112" t="str">
            <v>ACTOS DAITO</v>
          </cell>
          <cell r="D112" t="str">
            <v>15    ZX10TX5</v>
          </cell>
          <cell r="E112" t="str">
            <v>010001</v>
          </cell>
        </row>
        <row r="113">
          <cell r="B113" t="str">
            <v>682792</v>
          </cell>
          <cell r="C113" t="str">
            <v>ACTOS DAITO</v>
          </cell>
          <cell r="D113" t="str">
            <v>15    ZX14TX2</v>
          </cell>
          <cell r="E113" t="str">
            <v>010001</v>
          </cell>
        </row>
        <row r="114">
          <cell r="B114" t="str">
            <v>682809</v>
          </cell>
          <cell r="C114" t="str">
            <v>ACTOS DAITO</v>
          </cell>
          <cell r="D114" t="str">
            <v>15    ZX14TX7</v>
          </cell>
          <cell r="E114" t="str">
            <v>010001</v>
          </cell>
        </row>
        <row r="115">
          <cell r="B115" t="str">
            <v>683840</v>
          </cell>
          <cell r="C115" t="str">
            <v>ACTOS</v>
          </cell>
          <cell r="D115" t="str">
            <v>15    FX10TX3  X</v>
          </cell>
          <cell r="E115" t="str">
            <v>010001</v>
          </cell>
        </row>
        <row r="116">
          <cell r="B116" t="str">
            <v>669192</v>
          </cell>
          <cell r="C116" t="str">
            <v>ACTOS</v>
          </cell>
          <cell r="D116" t="str">
            <v>15    FX14TX2</v>
          </cell>
          <cell r="E116" t="str">
            <v>010001</v>
          </cell>
        </row>
        <row r="117">
          <cell r="B117" t="str">
            <v>683838</v>
          </cell>
          <cell r="C117" t="str">
            <v>ACTOS</v>
          </cell>
          <cell r="D117" t="str">
            <v>15RP  FX10TX3  X</v>
          </cell>
          <cell r="E117" t="str">
            <v>010001</v>
          </cell>
        </row>
        <row r="118">
          <cell r="B118" t="str">
            <v>681209</v>
          </cell>
          <cell r="C118" t="str">
            <v>ACTOS</v>
          </cell>
          <cell r="D118" t="str">
            <v>15RP  FX10TX9  X</v>
          </cell>
          <cell r="E118" t="str">
            <v>010001</v>
          </cell>
        </row>
        <row r="119">
          <cell r="B119" t="str">
            <v>676573</v>
          </cell>
          <cell r="C119" t="str">
            <v>ACTOS</v>
          </cell>
          <cell r="D119" t="str">
            <v>15RP  FX14TX2</v>
          </cell>
          <cell r="E119" t="str">
            <v>010001</v>
          </cell>
        </row>
        <row r="120">
          <cell r="B120" t="str">
            <v>683220</v>
          </cell>
          <cell r="C120" t="str">
            <v>ACTOS DAITO</v>
          </cell>
          <cell r="D120" t="str">
            <v>15    FX14TX2</v>
          </cell>
          <cell r="E120" t="str">
            <v>010001</v>
          </cell>
        </row>
        <row r="121">
          <cell r="B121" t="str">
            <v>682950</v>
          </cell>
          <cell r="C121" t="str">
            <v>ACTOS DAITO</v>
          </cell>
          <cell r="D121" t="str">
            <v>15RP  FX10TX3  X</v>
          </cell>
          <cell r="E121" t="str">
            <v>010001</v>
          </cell>
        </row>
        <row r="122">
          <cell r="B122" t="str">
            <v>682615</v>
          </cell>
          <cell r="C122" t="str">
            <v>ACTOS DAITO</v>
          </cell>
          <cell r="D122" t="str">
            <v>15RP  FX10TX9  X</v>
          </cell>
          <cell r="E122" t="str">
            <v>010001</v>
          </cell>
        </row>
        <row r="123">
          <cell r="B123" t="str">
            <v>682597</v>
          </cell>
          <cell r="C123" t="str">
            <v>ACTOS DAITO</v>
          </cell>
          <cell r="D123" t="str">
            <v>15RP  FX14TX2</v>
          </cell>
          <cell r="E123" t="str">
            <v>010001</v>
          </cell>
        </row>
        <row r="124">
          <cell r="B124" t="str">
            <v>670236</v>
          </cell>
          <cell r="C124" t="str">
            <v>ACTOS</v>
          </cell>
          <cell r="D124" t="str">
            <v>15    AT14TX2</v>
          </cell>
          <cell r="E124" t="str">
            <v>010001</v>
          </cell>
        </row>
        <row r="125">
          <cell r="B125" t="str">
            <v>673110</v>
          </cell>
          <cell r="C125" t="str">
            <v>ACTOS</v>
          </cell>
          <cell r="D125" t="str">
            <v>15    AT14TX2  S</v>
          </cell>
          <cell r="E125" t="str">
            <v>010001</v>
          </cell>
        </row>
        <row r="126">
          <cell r="B126" t="str">
            <v>682810</v>
          </cell>
          <cell r="C126" t="str">
            <v>ACTOS DAITO</v>
          </cell>
          <cell r="D126" t="str">
            <v>15    AT14TX2</v>
          </cell>
          <cell r="E126" t="str">
            <v>010001</v>
          </cell>
        </row>
        <row r="127">
          <cell r="B127" t="str">
            <v>682822</v>
          </cell>
          <cell r="C127" t="str">
            <v>ACTOS DAITO</v>
          </cell>
          <cell r="D127" t="str">
            <v>15    AT14TX2  S</v>
          </cell>
          <cell r="E127" t="str">
            <v>010001</v>
          </cell>
        </row>
        <row r="128">
          <cell r="B128" t="str">
            <v>670418</v>
          </cell>
          <cell r="C128" t="str">
            <v>ACTOS</v>
          </cell>
          <cell r="D128" t="str">
            <v>15    SL14TX2</v>
          </cell>
          <cell r="E128" t="str">
            <v>010001</v>
          </cell>
        </row>
        <row r="129">
          <cell r="B129" t="str">
            <v>670420</v>
          </cell>
          <cell r="C129" t="str">
            <v>ACTOS</v>
          </cell>
          <cell r="D129" t="str">
            <v>15    SL14TX7</v>
          </cell>
          <cell r="E129" t="str">
            <v>010001</v>
          </cell>
        </row>
        <row r="130">
          <cell r="B130" t="str">
            <v>676615</v>
          </cell>
          <cell r="C130" t="str">
            <v>ACTOS</v>
          </cell>
          <cell r="D130" t="str">
            <v>15RP  SL14TX2</v>
          </cell>
          <cell r="E130" t="str">
            <v>010001</v>
          </cell>
        </row>
        <row r="131">
          <cell r="B131" t="str">
            <v>676627</v>
          </cell>
          <cell r="C131" t="str">
            <v>ACTOS</v>
          </cell>
          <cell r="D131" t="str">
            <v>15RP  SL14TX7</v>
          </cell>
          <cell r="E131" t="str">
            <v>010001</v>
          </cell>
        </row>
        <row r="132">
          <cell r="B132" t="str">
            <v>682627</v>
          </cell>
          <cell r="C132" t="str">
            <v>ACTOS DAITO</v>
          </cell>
          <cell r="D132" t="str">
            <v>15RP  SL14TX2</v>
          </cell>
          <cell r="E132" t="str">
            <v>010001</v>
          </cell>
        </row>
        <row r="133">
          <cell r="B133" t="str">
            <v>682639</v>
          </cell>
          <cell r="C133" t="str">
            <v>ACTOS DAITO</v>
          </cell>
          <cell r="D133" t="str">
            <v>15RP  SL14TX7</v>
          </cell>
          <cell r="E133" t="str">
            <v>010001</v>
          </cell>
        </row>
        <row r="134">
          <cell r="B134" t="str">
            <v>686062</v>
          </cell>
          <cell r="C134" t="str">
            <v>ACTOS</v>
          </cell>
          <cell r="D134" t="str">
            <v>15    SW14TX2</v>
          </cell>
          <cell r="E134" t="str">
            <v>010001</v>
          </cell>
        </row>
        <row r="135">
          <cell r="B135" t="str">
            <v>686074</v>
          </cell>
          <cell r="C135" t="str">
            <v>ACTOS</v>
          </cell>
          <cell r="D135" t="str">
            <v>15    SW14TX7</v>
          </cell>
          <cell r="E135" t="str">
            <v>010001</v>
          </cell>
        </row>
        <row r="136">
          <cell r="B136" t="str">
            <v>669349</v>
          </cell>
          <cell r="C136" t="str">
            <v>ACTOS</v>
          </cell>
          <cell r="D136" t="str">
            <v>30    EX14TX2</v>
          </cell>
          <cell r="E136" t="str">
            <v>010002</v>
          </cell>
        </row>
        <row r="137">
          <cell r="B137" t="str">
            <v>676639</v>
          </cell>
          <cell r="C137" t="str">
            <v>ACTOS</v>
          </cell>
          <cell r="D137" t="str">
            <v>30RP  EX14TX2</v>
          </cell>
          <cell r="E137" t="str">
            <v>010002</v>
          </cell>
        </row>
        <row r="138">
          <cell r="B138" t="str">
            <v>685021</v>
          </cell>
          <cell r="C138" t="str">
            <v>ACTOS DAITO</v>
          </cell>
          <cell r="D138" t="str">
            <v>30    EX14TX2</v>
          </cell>
          <cell r="E138" t="str">
            <v>010002</v>
          </cell>
        </row>
        <row r="139">
          <cell r="B139" t="str">
            <v>682640</v>
          </cell>
          <cell r="C139" t="str">
            <v>ACTOS DAITO</v>
          </cell>
          <cell r="D139" t="str">
            <v>30RP  EX14TX2</v>
          </cell>
          <cell r="E139" t="str">
            <v>010002</v>
          </cell>
        </row>
        <row r="140">
          <cell r="B140" t="str">
            <v>672099</v>
          </cell>
          <cell r="C140" t="str">
            <v>ACTOS LILLY</v>
          </cell>
          <cell r="D140" t="str">
            <v>30    EX1000T</v>
          </cell>
          <cell r="E140" t="str">
            <v>010002</v>
          </cell>
        </row>
        <row r="141">
          <cell r="B141" t="str">
            <v>673043</v>
          </cell>
          <cell r="C141" t="str">
            <v>ACTOS LILLY</v>
          </cell>
          <cell r="D141" t="str">
            <v>30    AX1000T</v>
          </cell>
          <cell r="E141" t="str">
            <v>010002</v>
          </cell>
        </row>
        <row r="142">
          <cell r="B142" t="str">
            <v>685770</v>
          </cell>
          <cell r="C142" t="str">
            <v>ACTOS</v>
          </cell>
          <cell r="D142" t="str">
            <v>30    BE14TX2</v>
          </cell>
          <cell r="E142" t="str">
            <v>010002</v>
          </cell>
        </row>
        <row r="143">
          <cell r="B143" t="str">
            <v>686402</v>
          </cell>
          <cell r="C143" t="str">
            <v>ACTOS</v>
          </cell>
          <cell r="D143" t="str">
            <v>30    BE14TX7</v>
          </cell>
          <cell r="E143" t="str">
            <v>010002</v>
          </cell>
        </row>
        <row r="144">
          <cell r="B144" t="str">
            <v>670704</v>
          </cell>
          <cell r="C144" t="str">
            <v>ACTOS AD4</v>
          </cell>
          <cell r="D144" t="str">
            <v>30    PO14TX2</v>
          </cell>
          <cell r="E144" t="str">
            <v>010002</v>
          </cell>
        </row>
        <row r="145">
          <cell r="B145" t="str">
            <v>685793</v>
          </cell>
          <cell r="C145" t="str">
            <v>ACTOS</v>
          </cell>
          <cell r="D145" t="str">
            <v>30    LU14TX2</v>
          </cell>
          <cell r="E145" t="str">
            <v>010002</v>
          </cell>
        </row>
        <row r="146">
          <cell r="B146" t="str">
            <v>686426</v>
          </cell>
          <cell r="C146" t="str">
            <v>ACTOS</v>
          </cell>
          <cell r="D146" t="str">
            <v>30    LU14TX7</v>
          </cell>
          <cell r="E146" t="str">
            <v>010002</v>
          </cell>
        </row>
        <row r="147">
          <cell r="B147" t="str">
            <v>686141</v>
          </cell>
          <cell r="C147" t="str">
            <v>ACTOS</v>
          </cell>
          <cell r="D147" t="str">
            <v>30    DE14TX2</v>
          </cell>
          <cell r="E147" t="str">
            <v>010002</v>
          </cell>
        </row>
        <row r="148">
          <cell r="B148" t="str">
            <v>686153</v>
          </cell>
          <cell r="C148" t="str">
            <v>ACTOS</v>
          </cell>
          <cell r="D148" t="str">
            <v>30    DE14TX7</v>
          </cell>
          <cell r="E148" t="str">
            <v>010002</v>
          </cell>
        </row>
        <row r="149">
          <cell r="B149" t="str">
            <v>686189</v>
          </cell>
          <cell r="C149" t="str">
            <v>ACTOS</v>
          </cell>
          <cell r="D149" t="str">
            <v>30    NW14TX2</v>
          </cell>
          <cell r="E149" t="str">
            <v>010002</v>
          </cell>
        </row>
        <row r="150">
          <cell r="B150" t="str">
            <v>686190</v>
          </cell>
          <cell r="C150" t="str">
            <v>ACTOS</v>
          </cell>
          <cell r="D150" t="str">
            <v>30    NW14TX7</v>
          </cell>
          <cell r="E150" t="str">
            <v>010002</v>
          </cell>
        </row>
        <row r="151">
          <cell r="B151" t="str">
            <v>670376</v>
          </cell>
          <cell r="C151" t="str">
            <v>ACTOS AD4</v>
          </cell>
          <cell r="D151" t="str">
            <v>30    SP14TX2</v>
          </cell>
          <cell r="E151" t="str">
            <v>010002</v>
          </cell>
        </row>
        <row r="152">
          <cell r="B152" t="str">
            <v>670388</v>
          </cell>
          <cell r="C152" t="str">
            <v>ACTOS AD4</v>
          </cell>
          <cell r="D152" t="str">
            <v>30    SP14TX4</v>
          </cell>
          <cell r="E152" t="str">
            <v>010002</v>
          </cell>
        </row>
        <row r="153">
          <cell r="B153" t="str">
            <v>683954</v>
          </cell>
          <cell r="C153" t="str">
            <v>ACTOS</v>
          </cell>
          <cell r="D153" t="str">
            <v>45    TX14TX7</v>
          </cell>
          <cell r="E153" t="str">
            <v>010002</v>
          </cell>
        </row>
        <row r="154">
          <cell r="B154" t="str">
            <v>671230</v>
          </cell>
          <cell r="C154" t="str">
            <v>ACTOS</v>
          </cell>
          <cell r="D154" t="str">
            <v>30    UX1000T</v>
          </cell>
          <cell r="E154" t="str">
            <v>010002</v>
          </cell>
        </row>
        <row r="155">
          <cell r="B155" t="str">
            <v>681933</v>
          </cell>
          <cell r="C155" t="str">
            <v>ACTOS JUZEN</v>
          </cell>
          <cell r="D155" t="str">
            <v>30    UX1000T</v>
          </cell>
          <cell r="E155" t="str">
            <v>010002</v>
          </cell>
        </row>
        <row r="156">
          <cell r="B156" t="str">
            <v>685653</v>
          </cell>
          <cell r="C156" t="str">
            <v>ACTOS LONZA</v>
          </cell>
          <cell r="D156" t="str">
            <v>30    UX1000T</v>
          </cell>
          <cell r="E156" t="str">
            <v>010002</v>
          </cell>
        </row>
        <row r="157">
          <cell r="B157" t="str">
            <v>673274</v>
          </cell>
          <cell r="C157" t="str">
            <v>ACTOS</v>
          </cell>
          <cell r="D157" t="str">
            <v>30    IT14TX1  S</v>
          </cell>
          <cell r="E157" t="str">
            <v>010002</v>
          </cell>
        </row>
        <row r="158">
          <cell r="B158" t="str">
            <v>669325</v>
          </cell>
          <cell r="C158" t="str">
            <v>ACTOS</v>
          </cell>
          <cell r="D158" t="str">
            <v>30    IT14TX2</v>
          </cell>
          <cell r="E158" t="str">
            <v>010002</v>
          </cell>
        </row>
        <row r="159">
          <cell r="B159" t="str">
            <v>676640</v>
          </cell>
          <cell r="C159" t="str">
            <v>ACTOS</v>
          </cell>
          <cell r="D159" t="str">
            <v>30RP  IT14TX1  S</v>
          </cell>
          <cell r="E159" t="str">
            <v>010002</v>
          </cell>
        </row>
        <row r="160">
          <cell r="B160" t="str">
            <v>676652</v>
          </cell>
          <cell r="C160" t="str">
            <v>ACTOS</v>
          </cell>
          <cell r="D160" t="str">
            <v>30RP  IT14TX2</v>
          </cell>
          <cell r="E160" t="str">
            <v>010002</v>
          </cell>
        </row>
        <row r="161">
          <cell r="B161" t="str">
            <v>685033</v>
          </cell>
          <cell r="C161" t="str">
            <v>ACTOS DAITO</v>
          </cell>
          <cell r="D161" t="str">
            <v>30    IT14TX1 S</v>
          </cell>
          <cell r="E161" t="str">
            <v>010002</v>
          </cell>
        </row>
        <row r="162">
          <cell r="B162" t="str">
            <v>685045</v>
          </cell>
          <cell r="C162" t="str">
            <v>ACTOS DAITO</v>
          </cell>
          <cell r="D162" t="str">
            <v>30    IT14TX2</v>
          </cell>
          <cell r="E162" t="str">
            <v>010002</v>
          </cell>
        </row>
        <row r="163">
          <cell r="B163" t="str">
            <v>682652</v>
          </cell>
          <cell r="C163" t="str">
            <v>ACTOS DAITO</v>
          </cell>
          <cell r="D163" t="str">
            <v>30RP  IT14TX1  S</v>
          </cell>
          <cell r="E163" t="str">
            <v>010002</v>
          </cell>
        </row>
        <row r="164">
          <cell r="B164" t="str">
            <v>682664</v>
          </cell>
          <cell r="C164" t="str">
            <v>ACTOS DAITO</v>
          </cell>
          <cell r="D164" t="str">
            <v>30RP  IT14TX2</v>
          </cell>
          <cell r="E164" t="str">
            <v>010002</v>
          </cell>
        </row>
        <row r="165">
          <cell r="B165" t="str">
            <v>669260</v>
          </cell>
          <cell r="C165" t="str">
            <v>ACTOS</v>
          </cell>
          <cell r="D165" t="str">
            <v>30    ZX10TX5</v>
          </cell>
          <cell r="E165" t="str">
            <v>010002</v>
          </cell>
        </row>
        <row r="166">
          <cell r="B166" t="str">
            <v>675143</v>
          </cell>
          <cell r="C166" t="str">
            <v>ACTOS</v>
          </cell>
          <cell r="D166" t="str">
            <v>30    ZX14TX1  S</v>
          </cell>
          <cell r="E166" t="str">
            <v>010002</v>
          </cell>
        </row>
        <row r="167">
          <cell r="B167" t="str">
            <v>669271</v>
          </cell>
          <cell r="C167" t="str">
            <v>ACTOS</v>
          </cell>
          <cell r="D167" t="str">
            <v>30    ZX14TX2</v>
          </cell>
          <cell r="E167" t="str">
            <v>010002</v>
          </cell>
        </row>
        <row r="168">
          <cell r="B168" t="str">
            <v>669295</v>
          </cell>
          <cell r="C168" t="str">
            <v>ACTOS</v>
          </cell>
          <cell r="D168" t="str">
            <v>30    ZX14TX7</v>
          </cell>
          <cell r="E168" t="str">
            <v>010002</v>
          </cell>
        </row>
        <row r="169">
          <cell r="B169" t="str">
            <v>682834</v>
          </cell>
          <cell r="C169" t="str">
            <v>ACTOS DAITO</v>
          </cell>
          <cell r="D169" t="str">
            <v>30    ZX10TX5</v>
          </cell>
          <cell r="E169" t="str">
            <v>010002</v>
          </cell>
        </row>
        <row r="170">
          <cell r="B170" t="str">
            <v>682846</v>
          </cell>
          <cell r="C170" t="str">
            <v>ACTOS DAITO</v>
          </cell>
          <cell r="D170" t="str">
            <v>30    ZX14TX1  S</v>
          </cell>
          <cell r="E170" t="str">
            <v>010002</v>
          </cell>
        </row>
        <row r="171">
          <cell r="B171" t="str">
            <v>682858</v>
          </cell>
          <cell r="C171" t="str">
            <v>ACTOS DAITO</v>
          </cell>
          <cell r="D171" t="str">
            <v>30    ZX14TX2</v>
          </cell>
          <cell r="E171" t="str">
            <v>010002</v>
          </cell>
        </row>
        <row r="172">
          <cell r="B172" t="str">
            <v>682860</v>
          </cell>
          <cell r="C172" t="str">
            <v>ACTOS DAITO</v>
          </cell>
          <cell r="D172" t="str">
            <v>30    ZX14TX7</v>
          </cell>
          <cell r="E172" t="str">
            <v>010002</v>
          </cell>
        </row>
        <row r="173">
          <cell r="B173" t="str">
            <v>683863</v>
          </cell>
          <cell r="C173" t="str">
            <v>ACTOS</v>
          </cell>
          <cell r="D173" t="str">
            <v>30    FX10TX3  X</v>
          </cell>
          <cell r="E173" t="str">
            <v>010002</v>
          </cell>
        </row>
        <row r="174">
          <cell r="B174" t="str">
            <v>669301</v>
          </cell>
          <cell r="C174" t="str">
            <v>ACTOS</v>
          </cell>
          <cell r="D174" t="str">
            <v>30    FX14TX2</v>
          </cell>
          <cell r="E174" t="str">
            <v>010002</v>
          </cell>
        </row>
        <row r="175">
          <cell r="B175" t="str">
            <v>683851</v>
          </cell>
          <cell r="C175" t="str">
            <v>ACTOS</v>
          </cell>
          <cell r="D175" t="str">
            <v>30RP  FX10TX3  X</v>
          </cell>
          <cell r="E175" t="str">
            <v>010002</v>
          </cell>
        </row>
        <row r="176">
          <cell r="B176" t="str">
            <v>681210</v>
          </cell>
          <cell r="C176" t="str">
            <v>ACTOS</v>
          </cell>
          <cell r="D176" t="str">
            <v>30RP  FX10TX9  X</v>
          </cell>
          <cell r="E176" t="str">
            <v>010002</v>
          </cell>
        </row>
        <row r="177">
          <cell r="B177" t="str">
            <v>676706</v>
          </cell>
          <cell r="C177" t="str">
            <v>ACTOS</v>
          </cell>
          <cell r="D177" t="str">
            <v>30RP  FX14TX2</v>
          </cell>
          <cell r="E177" t="str">
            <v>010002</v>
          </cell>
        </row>
        <row r="178">
          <cell r="B178" t="str">
            <v>682962</v>
          </cell>
          <cell r="C178" t="str">
            <v>ACTOS DAITO</v>
          </cell>
          <cell r="D178" t="str">
            <v>30RP  FX10TX3  X</v>
          </cell>
          <cell r="E178" t="str">
            <v>010002</v>
          </cell>
        </row>
        <row r="179">
          <cell r="B179" t="str">
            <v>682690</v>
          </cell>
          <cell r="C179" t="str">
            <v>ACTOS DAITO</v>
          </cell>
          <cell r="D179" t="str">
            <v>30RP  FX10TX9  X</v>
          </cell>
          <cell r="E179" t="str">
            <v>010002</v>
          </cell>
        </row>
        <row r="180">
          <cell r="B180" t="str">
            <v>682676</v>
          </cell>
          <cell r="C180" t="str">
            <v>ACTOS DAITO</v>
          </cell>
          <cell r="D180" t="str">
            <v>30RP  FX14TX2</v>
          </cell>
          <cell r="E180" t="str">
            <v>010002</v>
          </cell>
        </row>
        <row r="181">
          <cell r="B181" t="str">
            <v>670248</v>
          </cell>
          <cell r="C181" t="str">
            <v>ACTOS</v>
          </cell>
          <cell r="D181" t="str">
            <v>30    AT14TX2</v>
          </cell>
          <cell r="E181" t="str">
            <v>010002</v>
          </cell>
        </row>
        <row r="182">
          <cell r="B182" t="str">
            <v>671691</v>
          </cell>
          <cell r="C182" t="str">
            <v>ACTOS</v>
          </cell>
          <cell r="D182" t="str">
            <v>30    AT14TX2  S</v>
          </cell>
          <cell r="E182" t="str">
            <v>010002</v>
          </cell>
        </row>
        <row r="183">
          <cell r="B183" t="str">
            <v>682871</v>
          </cell>
          <cell r="C183" t="str">
            <v>ACTOS DAITO</v>
          </cell>
          <cell r="D183" t="str">
            <v>30    AT14TX2</v>
          </cell>
          <cell r="E183" t="str">
            <v>010002</v>
          </cell>
        </row>
        <row r="184">
          <cell r="B184" t="str">
            <v>682883</v>
          </cell>
          <cell r="C184" t="str">
            <v>ACTOS DAITO</v>
          </cell>
          <cell r="D184" t="str">
            <v>30    AT14TX2  S</v>
          </cell>
          <cell r="E184" t="str">
            <v>010002</v>
          </cell>
        </row>
        <row r="185">
          <cell r="B185" t="str">
            <v>670431</v>
          </cell>
          <cell r="C185" t="str">
            <v>ACTOS</v>
          </cell>
          <cell r="D185" t="str">
            <v>30    SL14TX2</v>
          </cell>
          <cell r="E185" t="str">
            <v>010002</v>
          </cell>
        </row>
        <row r="186">
          <cell r="B186" t="str">
            <v>670443</v>
          </cell>
          <cell r="C186" t="str">
            <v>ACTOS</v>
          </cell>
          <cell r="D186" t="str">
            <v>30    SL14TX7</v>
          </cell>
          <cell r="E186" t="str">
            <v>010002</v>
          </cell>
        </row>
        <row r="187">
          <cell r="B187" t="str">
            <v>676743</v>
          </cell>
          <cell r="C187" t="str">
            <v>ACTOS</v>
          </cell>
          <cell r="D187" t="str">
            <v>30RP  SL14TX2</v>
          </cell>
          <cell r="E187" t="str">
            <v>010002</v>
          </cell>
        </row>
        <row r="188">
          <cell r="B188" t="str">
            <v>676755</v>
          </cell>
          <cell r="C188" t="str">
            <v>ACTOS</v>
          </cell>
          <cell r="D188" t="str">
            <v>30RP  SL14TX7</v>
          </cell>
          <cell r="E188" t="str">
            <v>010002</v>
          </cell>
        </row>
        <row r="189">
          <cell r="B189" t="str">
            <v>682706</v>
          </cell>
          <cell r="C189" t="str">
            <v>ACTOS DAITO</v>
          </cell>
          <cell r="D189" t="str">
            <v>30RP  SL14TX2</v>
          </cell>
          <cell r="E189" t="str">
            <v>010002</v>
          </cell>
        </row>
        <row r="190">
          <cell r="B190" t="str">
            <v>682718</v>
          </cell>
          <cell r="C190" t="str">
            <v>ACTOS DAITO</v>
          </cell>
          <cell r="D190" t="str">
            <v>30RP  SL14TX7</v>
          </cell>
          <cell r="E190" t="str">
            <v>010002</v>
          </cell>
        </row>
        <row r="191">
          <cell r="B191" t="str">
            <v>686086</v>
          </cell>
          <cell r="C191" t="str">
            <v>ACTOS</v>
          </cell>
          <cell r="D191" t="str">
            <v>30    SW14TX2</v>
          </cell>
          <cell r="E191" t="str">
            <v>010002</v>
          </cell>
        </row>
        <row r="192">
          <cell r="B192" t="str">
            <v>686098</v>
          </cell>
          <cell r="C192" t="str">
            <v>ACTOS</v>
          </cell>
          <cell r="D192" t="str">
            <v>30    SW14TX7</v>
          </cell>
          <cell r="E192" t="str">
            <v>010002</v>
          </cell>
        </row>
        <row r="193">
          <cell r="B193" t="str">
            <v>669453</v>
          </cell>
          <cell r="C193" t="str">
            <v>ACTOS</v>
          </cell>
          <cell r="D193" t="str">
            <v>45    EX14TX2</v>
          </cell>
          <cell r="E193" t="str">
            <v>010003</v>
          </cell>
        </row>
        <row r="194">
          <cell r="B194" t="str">
            <v>676767</v>
          </cell>
          <cell r="C194" t="str">
            <v>ACTOS</v>
          </cell>
          <cell r="D194" t="str">
            <v>45RP  EX14TX2</v>
          </cell>
          <cell r="E194" t="str">
            <v>010003</v>
          </cell>
        </row>
        <row r="195">
          <cell r="B195" t="str">
            <v>685057</v>
          </cell>
          <cell r="C195" t="str">
            <v>ACTOS DAITO</v>
          </cell>
          <cell r="D195" t="str">
            <v>45    EX14TX2</v>
          </cell>
          <cell r="E195" t="str">
            <v>010003</v>
          </cell>
        </row>
        <row r="196">
          <cell r="B196" t="str">
            <v>682720</v>
          </cell>
          <cell r="C196" t="str">
            <v>ACTOS DAITO</v>
          </cell>
          <cell r="D196" t="str">
            <v>45RP  EX14TX2</v>
          </cell>
          <cell r="E196" t="str">
            <v>010003</v>
          </cell>
        </row>
        <row r="197">
          <cell r="B197" t="str">
            <v>672117</v>
          </cell>
          <cell r="C197" t="str">
            <v>ACTOS LILLY</v>
          </cell>
          <cell r="D197" t="str">
            <v>45    EX1000T</v>
          </cell>
          <cell r="E197" t="str">
            <v>010003</v>
          </cell>
        </row>
        <row r="198">
          <cell r="B198" t="str">
            <v>673067</v>
          </cell>
          <cell r="C198" t="str">
            <v>ACTOS LILLY</v>
          </cell>
          <cell r="D198" t="str">
            <v>45    AX1000T</v>
          </cell>
          <cell r="E198" t="str">
            <v>010003</v>
          </cell>
        </row>
        <row r="199">
          <cell r="B199" t="str">
            <v>670728</v>
          </cell>
          <cell r="C199" t="str">
            <v>ACTOS AD4</v>
          </cell>
          <cell r="D199" t="str">
            <v>45    PO14TX2</v>
          </cell>
          <cell r="E199" t="str">
            <v>010003</v>
          </cell>
        </row>
        <row r="200">
          <cell r="B200" t="str">
            <v>671241</v>
          </cell>
          <cell r="C200" t="str">
            <v>ACTOS</v>
          </cell>
          <cell r="D200" t="str">
            <v>45    UX1000T</v>
          </cell>
          <cell r="E200" t="str">
            <v>010003</v>
          </cell>
        </row>
        <row r="201">
          <cell r="B201" t="str">
            <v>681945</v>
          </cell>
          <cell r="C201" t="str">
            <v>ACTOS JUZEN</v>
          </cell>
          <cell r="D201" t="str">
            <v>45    UX1000T</v>
          </cell>
          <cell r="E201" t="str">
            <v>010003</v>
          </cell>
        </row>
        <row r="202">
          <cell r="B202" t="str">
            <v>685665</v>
          </cell>
          <cell r="C202" t="str">
            <v>ACTOS LONZA</v>
          </cell>
          <cell r="D202" t="str">
            <v>45    UX1000T</v>
          </cell>
          <cell r="E202" t="str">
            <v>010003</v>
          </cell>
        </row>
        <row r="203">
          <cell r="B203" t="str">
            <v>669374</v>
          </cell>
          <cell r="C203" t="str">
            <v>ACTOS</v>
          </cell>
          <cell r="D203" t="str">
            <v>45    ZX10TX5</v>
          </cell>
          <cell r="E203" t="str">
            <v>010003</v>
          </cell>
        </row>
        <row r="204">
          <cell r="B204" t="str">
            <v>669398</v>
          </cell>
          <cell r="C204" t="str">
            <v>ACTOS</v>
          </cell>
          <cell r="D204" t="str">
            <v>45    ZX14TX1  S</v>
          </cell>
          <cell r="E204" t="str">
            <v>010003</v>
          </cell>
        </row>
        <row r="205">
          <cell r="B205" t="str">
            <v>669386</v>
          </cell>
          <cell r="C205" t="str">
            <v>ACTOS</v>
          </cell>
          <cell r="D205" t="str">
            <v>45    ZX14TX2</v>
          </cell>
          <cell r="E205" t="str">
            <v>010003</v>
          </cell>
        </row>
        <row r="206">
          <cell r="B206" t="str">
            <v>669404</v>
          </cell>
          <cell r="C206" t="str">
            <v>ACTOS</v>
          </cell>
          <cell r="D206" t="str">
            <v>45    ZX14TX7</v>
          </cell>
          <cell r="E206" t="str">
            <v>010003</v>
          </cell>
        </row>
        <row r="207">
          <cell r="B207" t="str">
            <v>682895</v>
          </cell>
          <cell r="C207" t="str">
            <v>ACTOS DAITO</v>
          </cell>
          <cell r="D207" t="str">
            <v>45    ZX10TX5</v>
          </cell>
          <cell r="E207" t="str">
            <v>010003</v>
          </cell>
        </row>
        <row r="208">
          <cell r="B208" t="str">
            <v>682901</v>
          </cell>
          <cell r="C208" t="str">
            <v>ACTOS DAITO</v>
          </cell>
          <cell r="D208" t="str">
            <v>45    ZX14TX1  S</v>
          </cell>
          <cell r="E208" t="str">
            <v>010003</v>
          </cell>
        </row>
        <row r="209">
          <cell r="B209" t="str">
            <v>682913</v>
          </cell>
          <cell r="C209" t="str">
            <v>ACTOS DAITO</v>
          </cell>
          <cell r="D209" t="str">
            <v>45    ZX14TX2</v>
          </cell>
          <cell r="E209" t="str">
            <v>010003</v>
          </cell>
        </row>
        <row r="210">
          <cell r="B210" t="str">
            <v>682925</v>
          </cell>
          <cell r="C210" t="str">
            <v>ACTOS DAITO</v>
          </cell>
          <cell r="D210" t="str">
            <v>45    ZX14TX7</v>
          </cell>
          <cell r="E210" t="str">
            <v>010003</v>
          </cell>
        </row>
        <row r="211">
          <cell r="B211" t="str">
            <v>670250</v>
          </cell>
          <cell r="C211" t="str">
            <v>ACTOS</v>
          </cell>
          <cell r="D211" t="str">
            <v>45    AT14TX2</v>
          </cell>
          <cell r="E211" t="str">
            <v>010003</v>
          </cell>
        </row>
        <row r="212">
          <cell r="B212" t="str">
            <v>675064</v>
          </cell>
          <cell r="C212" t="str">
            <v>ACTOS</v>
          </cell>
          <cell r="D212" t="str">
            <v>45    AT14TX2 S</v>
          </cell>
          <cell r="E212" t="str">
            <v>010003</v>
          </cell>
        </row>
        <row r="213">
          <cell r="B213" t="str">
            <v>682937</v>
          </cell>
          <cell r="C213" t="str">
            <v>ACTOS DAITO</v>
          </cell>
          <cell r="D213" t="str">
            <v>45    AT14TX2</v>
          </cell>
          <cell r="E213" t="str">
            <v>010003</v>
          </cell>
        </row>
        <row r="214">
          <cell r="B214" t="str">
            <v>682949</v>
          </cell>
          <cell r="C214" t="str">
            <v>ACTOS DAITO</v>
          </cell>
          <cell r="D214" t="str">
            <v>45    AT14TX2 S</v>
          </cell>
          <cell r="E214" t="str">
            <v>010003</v>
          </cell>
        </row>
        <row r="215">
          <cell r="B215" t="str">
            <v>670455</v>
          </cell>
          <cell r="C215" t="str">
            <v>ACTOS</v>
          </cell>
          <cell r="D215" t="str">
            <v>45    SL14TX2</v>
          </cell>
          <cell r="E215" t="str">
            <v>010003</v>
          </cell>
        </row>
        <row r="216">
          <cell r="B216" t="str">
            <v>670467</v>
          </cell>
          <cell r="C216" t="str">
            <v>ACTOS</v>
          </cell>
          <cell r="D216" t="str">
            <v>45    SL14TX7</v>
          </cell>
          <cell r="E216" t="str">
            <v>010003</v>
          </cell>
        </row>
        <row r="217">
          <cell r="B217" t="str">
            <v>676895</v>
          </cell>
          <cell r="C217" t="str">
            <v>ACTOS</v>
          </cell>
          <cell r="D217" t="str">
            <v>45RP  SL14TX2</v>
          </cell>
          <cell r="E217" t="str">
            <v>010003</v>
          </cell>
        </row>
        <row r="218">
          <cell r="B218" t="str">
            <v>676901</v>
          </cell>
          <cell r="C218" t="str">
            <v>ACTOS</v>
          </cell>
          <cell r="D218" t="str">
            <v>45RP  SL14TX7</v>
          </cell>
          <cell r="E218" t="str">
            <v>010003</v>
          </cell>
        </row>
        <row r="219">
          <cell r="B219" t="str">
            <v>682767</v>
          </cell>
          <cell r="C219" t="str">
            <v>ACTOS DAITO</v>
          </cell>
          <cell r="D219" t="str">
            <v>45RP  SL14TX2</v>
          </cell>
          <cell r="E219" t="str">
            <v>010003</v>
          </cell>
        </row>
        <row r="220">
          <cell r="B220" t="str">
            <v>682779</v>
          </cell>
          <cell r="C220" t="str">
            <v>ACTOS DAITO</v>
          </cell>
          <cell r="D220" t="str">
            <v>45RP  SL14TX7</v>
          </cell>
          <cell r="E220" t="str">
            <v>010003</v>
          </cell>
        </row>
        <row r="221">
          <cell r="B221" t="str">
            <v>686104</v>
          </cell>
          <cell r="C221" t="str">
            <v>ACTOS</v>
          </cell>
          <cell r="D221" t="str">
            <v>45    SW14TX7</v>
          </cell>
          <cell r="E221" t="str">
            <v>010003</v>
          </cell>
        </row>
        <row r="222">
          <cell r="B222" t="str">
            <v>669507</v>
          </cell>
          <cell r="C222" t="str">
            <v>AG1749GRNUL</v>
          </cell>
          <cell r="D222" t="str">
            <v xml:space="preserve">      EX1KG</v>
          </cell>
          <cell r="E222" t="str">
            <v>010100</v>
          </cell>
        </row>
        <row r="223">
          <cell r="B223" t="str">
            <v>673687</v>
          </cell>
          <cell r="C223" t="str">
            <v>AG1749GRNUL</v>
          </cell>
          <cell r="D223" t="str">
            <v>FR    EX1KG</v>
          </cell>
          <cell r="E223" t="str">
            <v>010100</v>
          </cell>
        </row>
        <row r="224">
          <cell r="B224" t="str">
            <v>673900</v>
          </cell>
          <cell r="C224" t="str">
            <v>AG1749GRNUL</v>
          </cell>
          <cell r="D224" t="str">
            <v>FR    PO1KG</v>
          </cell>
          <cell r="E224" t="str">
            <v>010100</v>
          </cell>
        </row>
        <row r="225">
          <cell r="B225" t="str">
            <v>684442</v>
          </cell>
          <cell r="C225" t="str">
            <v>AG1749GRNUL</v>
          </cell>
          <cell r="D225" t="str">
            <v xml:space="preserve">      UX1KG</v>
          </cell>
          <cell r="E225" t="str">
            <v>010100</v>
          </cell>
        </row>
        <row r="226">
          <cell r="B226" t="str">
            <v>673766</v>
          </cell>
          <cell r="C226" t="str">
            <v>AG1749GRNUL</v>
          </cell>
          <cell r="D226" t="str">
            <v>FR    IT1KG</v>
          </cell>
          <cell r="E226" t="str">
            <v>010100</v>
          </cell>
        </row>
        <row r="227">
          <cell r="B227" t="str">
            <v>674163</v>
          </cell>
          <cell r="C227" t="str">
            <v>AG1749GRNUL</v>
          </cell>
          <cell r="D227" t="str">
            <v xml:space="preserve">      FX1KG</v>
          </cell>
          <cell r="E227" t="str">
            <v>010100</v>
          </cell>
        </row>
        <row r="228">
          <cell r="B228" t="str">
            <v>679355</v>
          </cell>
          <cell r="C228" t="str">
            <v>AG1749OD TIL</v>
          </cell>
          <cell r="D228" t="str">
            <v>15  UKEX1000T  X</v>
          </cell>
          <cell r="E228" t="str">
            <v>010201</v>
          </cell>
        </row>
        <row r="229">
          <cell r="B229" t="str">
            <v>680503</v>
          </cell>
          <cell r="C229" t="str">
            <v>AG-OD TPCFIS</v>
          </cell>
          <cell r="D229" t="str">
            <v>15  UKEX1000T  X</v>
          </cell>
          <cell r="E229" t="str">
            <v>010201</v>
          </cell>
        </row>
        <row r="230">
          <cell r="B230" t="str">
            <v>684351</v>
          </cell>
          <cell r="C230" t="str">
            <v>AG-OD15TIL</v>
          </cell>
          <cell r="D230" t="str">
            <v>DEBOSS UKAX1000T</v>
          </cell>
          <cell r="E230" t="str">
            <v>010201</v>
          </cell>
        </row>
        <row r="231">
          <cell r="B231" t="str">
            <v>683425</v>
          </cell>
          <cell r="C231" t="str">
            <v>AG-OD15TIL</v>
          </cell>
          <cell r="D231" t="str">
            <v>DEBOSS UKEX1000T</v>
          </cell>
          <cell r="E231" t="str">
            <v>010201</v>
          </cell>
        </row>
        <row r="232">
          <cell r="B232" t="str">
            <v>683383</v>
          </cell>
          <cell r="C232" t="str">
            <v>AG-OD15TIL F</v>
          </cell>
          <cell r="D232" t="str">
            <v>DEBOSS UKEX1000T</v>
          </cell>
          <cell r="E232" t="str">
            <v>010201</v>
          </cell>
        </row>
        <row r="233">
          <cell r="B233" t="str">
            <v>684340</v>
          </cell>
          <cell r="C233" t="str">
            <v>AG-OD15TPC F</v>
          </cell>
          <cell r="D233" t="str">
            <v>DEBOSS UKAX1000T</v>
          </cell>
          <cell r="E233" t="str">
            <v>010201</v>
          </cell>
        </row>
        <row r="234">
          <cell r="B234" t="str">
            <v>683395</v>
          </cell>
          <cell r="C234" t="str">
            <v>AG-OD15TPC F</v>
          </cell>
          <cell r="D234" t="str">
            <v>DEBOSS UKEX1000T</v>
          </cell>
          <cell r="E234" t="str">
            <v>010201</v>
          </cell>
        </row>
        <row r="235">
          <cell r="B235" t="str">
            <v>683449</v>
          </cell>
          <cell r="C235" t="str">
            <v>AG-OD15TIL</v>
          </cell>
          <cell r="D235" t="str">
            <v>DEBOSSBL2GX7TX18</v>
          </cell>
          <cell r="E235" t="str">
            <v>010201</v>
          </cell>
        </row>
        <row r="236">
          <cell r="B236" t="str">
            <v>683048</v>
          </cell>
          <cell r="C236" t="str">
            <v>AG-OD15TIL F</v>
          </cell>
          <cell r="D236" t="str">
            <v>DEBOSSBL2GX7TX18</v>
          </cell>
          <cell r="E236" t="str">
            <v>010201</v>
          </cell>
        </row>
        <row r="237">
          <cell r="B237" t="str">
            <v>683050</v>
          </cell>
          <cell r="C237" t="str">
            <v>AG-OD15TPC F</v>
          </cell>
          <cell r="D237" t="str">
            <v>DEBOSSBL2GX7TX18</v>
          </cell>
          <cell r="E237" t="str">
            <v>010201</v>
          </cell>
        </row>
        <row r="238">
          <cell r="B238" t="str">
            <v>683462</v>
          </cell>
          <cell r="C238" t="str">
            <v>AG-OD15TIL</v>
          </cell>
          <cell r="D238" t="str">
            <v>DEBOSSBL2PO7TX18</v>
          </cell>
          <cell r="E238" t="str">
            <v>010201</v>
          </cell>
        </row>
        <row r="239">
          <cell r="B239" t="str">
            <v>682998</v>
          </cell>
          <cell r="C239" t="str">
            <v>AG-OD15TIL F</v>
          </cell>
          <cell r="D239" t="str">
            <v>DEBOSSBL2PO7TX18</v>
          </cell>
          <cell r="E239" t="str">
            <v>010201</v>
          </cell>
        </row>
        <row r="240">
          <cell r="B240" t="str">
            <v>683000</v>
          </cell>
          <cell r="C240" t="str">
            <v>AG-OD15TPC F</v>
          </cell>
          <cell r="D240" t="str">
            <v>DEBOSSBL2PO7TX18</v>
          </cell>
          <cell r="E240" t="str">
            <v>010201</v>
          </cell>
        </row>
        <row r="241">
          <cell r="B241" t="str">
            <v>683486</v>
          </cell>
          <cell r="C241" t="str">
            <v>AG-OD15TIL</v>
          </cell>
          <cell r="D241" t="str">
            <v>DEBOSSBL2SP7TX18</v>
          </cell>
          <cell r="E241" t="str">
            <v>010201</v>
          </cell>
        </row>
        <row r="242">
          <cell r="B242" t="str">
            <v>683085</v>
          </cell>
          <cell r="C242" t="str">
            <v>AG-OD15TIL F</v>
          </cell>
          <cell r="D242" t="str">
            <v>DEBOSSBL2SP7TX18</v>
          </cell>
          <cell r="E242" t="str">
            <v>010201</v>
          </cell>
        </row>
        <row r="243">
          <cell r="B243" t="str">
            <v>683097</v>
          </cell>
          <cell r="C243" t="str">
            <v>AG-OD15TPC F</v>
          </cell>
          <cell r="D243" t="str">
            <v>DEBOSSBL2SP7TX18</v>
          </cell>
          <cell r="E243" t="str">
            <v>010201</v>
          </cell>
        </row>
        <row r="244">
          <cell r="B244" t="str">
            <v>677000</v>
          </cell>
          <cell r="C244" t="str">
            <v>AG-1749 OD15</v>
          </cell>
          <cell r="D244" t="str">
            <v>DEBOSSUX1000T</v>
          </cell>
          <cell r="E244" t="str">
            <v>010201</v>
          </cell>
        </row>
        <row r="245">
          <cell r="B245" t="str">
            <v>682147</v>
          </cell>
          <cell r="C245" t="str">
            <v>AG-OD 15 SAT</v>
          </cell>
          <cell r="D245" t="str">
            <v>DEBOSSUX1000T</v>
          </cell>
          <cell r="E245" t="str">
            <v>010201</v>
          </cell>
        </row>
        <row r="246">
          <cell r="B246" t="str">
            <v>679343</v>
          </cell>
          <cell r="C246" t="str">
            <v>AG-OD 15 TIL</v>
          </cell>
          <cell r="D246" t="str">
            <v>DEBOSSUX1000T</v>
          </cell>
          <cell r="E246" t="str">
            <v>010201</v>
          </cell>
        </row>
        <row r="247">
          <cell r="B247" t="str">
            <v>686232</v>
          </cell>
          <cell r="C247" t="str">
            <v>AG-OD15 TIL</v>
          </cell>
          <cell r="D247" t="str">
            <v>DEBOSSGEUX1000T</v>
          </cell>
          <cell r="E247" t="str">
            <v>010201</v>
          </cell>
        </row>
        <row r="248">
          <cell r="B248" t="str">
            <v>686220</v>
          </cell>
          <cell r="C248" t="str">
            <v>AG-OD15 TIL</v>
          </cell>
          <cell r="D248" t="str">
            <v>DEBOSSOTCUX1000T</v>
          </cell>
          <cell r="E248" t="str">
            <v>010201</v>
          </cell>
        </row>
        <row r="249">
          <cell r="B249" t="str">
            <v>685823</v>
          </cell>
          <cell r="C249" t="str">
            <v>AG-OD15SAT F</v>
          </cell>
          <cell r="D249" t="str">
            <v>DEBOSSGEUX1000T</v>
          </cell>
          <cell r="E249" t="str">
            <v>010201</v>
          </cell>
        </row>
        <row r="250">
          <cell r="B250" t="str">
            <v>685847</v>
          </cell>
          <cell r="C250" t="str">
            <v>AG-OD15SAT F</v>
          </cell>
          <cell r="D250" t="str">
            <v>DEBOSSOTCUX1000T</v>
          </cell>
          <cell r="E250" t="str">
            <v>010201</v>
          </cell>
        </row>
        <row r="251">
          <cell r="B251" t="str">
            <v>682159</v>
          </cell>
          <cell r="C251" t="str">
            <v>AG-OD15SAT F</v>
          </cell>
          <cell r="D251" t="str">
            <v>DEBOSSUX1000T</v>
          </cell>
          <cell r="E251" t="str">
            <v>010201</v>
          </cell>
        </row>
        <row r="252">
          <cell r="B252" t="str">
            <v>680357</v>
          </cell>
          <cell r="C252" t="str">
            <v>AG-OD15TIL F</v>
          </cell>
          <cell r="D252" t="str">
            <v>DEBOSSUX1000T</v>
          </cell>
          <cell r="E252" t="str">
            <v>010201</v>
          </cell>
        </row>
        <row r="253">
          <cell r="B253" t="str">
            <v>680485</v>
          </cell>
          <cell r="C253" t="str">
            <v>AG-OD15TPC F</v>
          </cell>
          <cell r="D253" t="str">
            <v>DEBOSSUX1000T</v>
          </cell>
          <cell r="E253" t="str">
            <v>010201</v>
          </cell>
        </row>
        <row r="254">
          <cell r="B254" t="str">
            <v>685082</v>
          </cell>
          <cell r="C254" t="str">
            <v>AG-OD15TIL</v>
          </cell>
          <cell r="D254" t="str">
            <v>DEB BL2STIT7TX18</v>
          </cell>
          <cell r="E254" t="str">
            <v>010201</v>
          </cell>
        </row>
        <row r="255">
          <cell r="B255" t="str">
            <v>683504</v>
          </cell>
          <cell r="C255" t="str">
            <v>AG-OD15TIL</v>
          </cell>
          <cell r="D255" t="str">
            <v>DEBOSSIT1000T</v>
          </cell>
          <cell r="E255" t="str">
            <v>010201</v>
          </cell>
        </row>
        <row r="256">
          <cell r="B256" t="str">
            <v>683127</v>
          </cell>
          <cell r="C256" t="str">
            <v>AG-OD15TIL F</v>
          </cell>
          <cell r="D256" t="str">
            <v>DEBOSSIT1000T</v>
          </cell>
          <cell r="E256" t="str">
            <v>010201</v>
          </cell>
        </row>
        <row r="257">
          <cell r="B257" t="str">
            <v>684284</v>
          </cell>
          <cell r="C257" t="str">
            <v>AG-OD15TPC F</v>
          </cell>
          <cell r="D257" t="str">
            <v>DEBOSSIT1000T</v>
          </cell>
          <cell r="E257" t="str">
            <v>010201</v>
          </cell>
        </row>
        <row r="258">
          <cell r="B258" t="str">
            <v>684326</v>
          </cell>
          <cell r="C258" t="str">
            <v>AG-OD 15 KKD</v>
          </cell>
          <cell r="D258" t="str">
            <v>DEBOSSBL2FX7TX18</v>
          </cell>
          <cell r="E258" t="str">
            <v>010201</v>
          </cell>
        </row>
        <row r="259">
          <cell r="B259" t="str">
            <v>684302</v>
          </cell>
          <cell r="C259" t="str">
            <v>AG-OD15TIL</v>
          </cell>
          <cell r="D259" t="str">
            <v>DEBOSSBL2FX7TX18</v>
          </cell>
          <cell r="E259" t="str">
            <v>010201</v>
          </cell>
        </row>
        <row r="260">
          <cell r="B260" t="str">
            <v>670030</v>
          </cell>
          <cell r="C260" t="str">
            <v>AG-1749 OD</v>
          </cell>
          <cell r="D260" t="str">
            <v>15    LX1000T</v>
          </cell>
          <cell r="E260" t="str">
            <v>010201</v>
          </cell>
        </row>
        <row r="261">
          <cell r="B261" t="str">
            <v>679458</v>
          </cell>
          <cell r="C261" t="str">
            <v>AG1749OD TIL</v>
          </cell>
          <cell r="D261" t="str">
            <v>30  UKEX1000T  X</v>
          </cell>
          <cell r="E261" t="str">
            <v>010203</v>
          </cell>
        </row>
        <row r="262">
          <cell r="B262" t="str">
            <v>680590</v>
          </cell>
          <cell r="C262" t="str">
            <v>AG-OD TPCFIS</v>
          </cell>
          <cell r="D262" t="str">
            <v>30  UKEX1000T  X</v>
          </cell>
          <cell r="E262" t="str">
            <v>010203</v>
          </cell>
        </row>
        <row r="263">
          <cell r="B263" t="str">
            <v>684375</v>
          </cell>
          <cell r="C263" t="str">
            <v>AG-OD30TIL</v>
          </cell>
          <cell r="D263" t="str">
            <v>DEBOSS UKAX1000T</v>
          </cell>
          <cell r="E263" t="str">
            <v>010203</v>
          </cell>
        </row>
        <row r="264">
          <cell r="B264" t="str">
            <v>683437</v>
          </cell>
          <cell r="C264" t="str">
            <v>AG-OD30TIL</v>
          </cell>
          <cell r="D264" t="str">
            <v>DEBOSS UKEX1000T</v>
          </cell>
          <cell r="E264" t="str">
            <v>010203</v>
          </cell>
        </row>
        <row r="265">
          <cell r="B265" t="str">
            <v>683401</v>
          </cell>
          <cell r="C265" t="str">
            <v>AG-OD30TIL F</v>
          </cell>
          <cell r="D265" t="str">
            <v>DEBOSS UKEX1000T</v>
          </cell>
          <cell r="E265" t="str">
            <v>010203</v>
          </cell>
        </row>
        <row r="266">
          <cell r="B266" t="str">
            <v>684363</v>
          </cell>
          <cell r="C266" t="str">
            <v>AG-OD30TPC F</v>
          </cell>
          <cell r="D266" t="str">
            <v>DEBOSS UKAX1000T</v>
          </cell>
          <cell r="E266" t="str">
            <v>010203</v>
          </cell>
        </row>
        <row r="267">
          <cell r="B267" t="str">
            <v>683413</v>
          </cell>
          <cell r="C267" t="str">
            <v>AG-OD30TPC F</v>
          </cell>
          <cell r="D267" t="str">
            <v>DEBOSS UKEX1000T</v>
          </cell>
          <cell r="E267" t="str">
            <v>010203</v>
          </cell>
        </row>
        <row r="268">
          <cell r="B268" t="str">
            <v>683450</v>
          </cell>
          <cell r="C268" t="str">
            <v>AG-OD30TIL</v>
          </cell>
          <cell r="D268" t="str">
            <v>DEBOSSBL2GX7TX16</v>
          </cell>
          <cell r="E268" t="str">
            <v>010203</v>
          </cell>
        </row>
        <row r="269">
          <cell r="B269" t="str">
            <v>683061</v>
          </cell>
          <cell r="C269" t="str">
            <v>AG-OD30TIL F</v>
          </cell>
          <cell r="D269" t="str">
            <v>DEBOSSBL2GX7TX16</v>
          </cell>
          <cell r="E269" t="str">
            <v>010203</v>
          </cell>
        </row>
        <row r="270">
          <cell r="B270" t="str">
            <v>683073</v>
          </cell>
          <cell r="C270" t="str">
            <v>AG-OD30TPC F</v>
          </cell>
          <cell r="D270" t="str">
            <v>DEBOSSBL2GX7TX16</v>
          </cell>
          <cell r="E270" t="str">
            <v>010203</v>
          </cell>
        </row>
        <row r="271">
          <cell r="B271" t="str">
            <v>683474</v>
          </cell>
          <cell r="C271" t="str">
            <v>AG-OD30TIL</v>
          </cell>
          <cell r="D271" t="str">
            <v>DEBOSSBL2PO7TX16</v>
          </cell>
          <cell r="E271" t="str">
            <v>010203</v>
          </cell>
        </row>
        <row r="272">
          <cell r="B272" t="str">
            <v>683012</v>
          </cell>
          <cell r="C272" t="str">
            <v>AG-OD30TIL F</v>
          </cell>
          <cell r="D272" t="str">
            <v>DEBOSSBL2PO7TX16</v>
          </cell>
          <cell r="E272" t="str">
            <v>010203</v>
          </cell>
        </row>
        <row r="273">
          <cell r="B273" t="str">
            <v>683024</v>
          </cell>
          <cell r="C273" t="str">
            <v>AG-OD30TPC F</v>
          </cell>
          <cell r="D273" t="str">
            <v>DEBOSSBL2PO7TX16</v>
          </cell>
          <cell r="E273" t="str">
            <v>010203</v>
          </cell>
        </row>
        <row r="274">
          <cell r="B274" t="str">
            <v>683498</v>
          </cell>
          <cell r="C274" t="str">
            <v>AG-OD30TIL</v>
          </cell>
          <cell r="D274" t="str">
            <v>DEBOSSBL2SP7TX16</v>
          </cell>
          <cell r="E274" t="str">
            <v>010203</v>
          </cell>
        </row>
        <row r="275">
          <cell r="B275" t="str">
            <v>683103</v>
          </cell>
          <cell r="C275" t="str">
            <v>AG-OD30TIL F</v>
          </cell>
          <cell r="D275" t="str">
            <v>DEBOSSBL2SP7TX16</v>
          </cell>
          <cell r="E275" t="str">
            <v>010203</v>
          </cell>
        </row>
        <row r="276">
          <cell r="B276" t="str">
            <v>683115</v>
          </cell>
          <cell r="C276" t="str">
            <v>AG-OD30TPC F</v>
          </cell>
          <cell r="D276" t="str">
            <v>DEBOSSBL2SP7TX16</v>
          </cell>
          <cell r="E276" t="str">
            <v>010203</v>
          </cell>
        </row>
        <row r="277">
          <cell r="B277" t="str">
            <v>677012</v>
          </cell>
          <cell r="C277" t="str">
            <v>AG-1749 OD30</v>
          </cell>
          <cell r="D277" t="str">
            <v>DEBOSSUX1000T</v>
          </cell>
          <cell r="E277" t="str">
            <v>010203</v>
          </cell>
        </row>
        <row r="278">
          <cell r="B278" t="str">
            <v>682160</v>
          </cell>
          <cell r="C278" t="str">
            <v>AG-OD 30 SAT</v>
          </cell>
          <cell r="D278" t="str">
            <v>DEBOSSUX1000T</v>
          </cell>
          <cell r="E278" t="str">
            <v>010203</v>
          </cell>
        </row>
        <row r="279">
          <cell r="B279" t="str">
            <v>679446</v>
          </cell>
          <cell r="C279" t="str">
            <v>AG-OD 30 TIL</v>
          </cell>
          <cell r="D279" t="str">
            <v>DEBOSSUX1000T</v>
          </cell>
          <cell r="E279" t="str">
            <v>010203</v>
          </cell>
        </row>
        <row r="280">
          <cell r="B280" t="str">
            <v>686219</v>
          </cell>
          <cell r="C280" t="str">
            <v>AG-OD30 TIL</v>
          </cell>
          <cell r="D280" t="str">
            <v>DEBOSSGEUX1000T</v>
          </cell>
          <cell r="E280" t="str">
            <v>010203</v>
          </cell>
        </row>
        <row r="281">
          <cell r="B281" t="str">
            <v>685835</v>
          </cell>
          <cell r="C281" t="str">
            <v>AG-OD30SAT F</v>
          </cell>
          <cell r="D281" t="str">
            <v>DEBOSSGEUX1000T</v>
          </cell>
          <cell r="E281" t="str">
            <v>010203</v>
          </cell>
        </row>
        <row r="282">
          <cell r="B282" t="str">
            <v>682172</v>
          </cell>
          <cell r="C282" t="str">
            <v>AG-OD30SAT F</v>
          </cell>
          <cell r="D282" t="str">
            <v>DEBOSSUX1000T</v>
          </cell>
          <cell r="E282" t="str">
            <v>010203</v>
          </cell>
        </row>
        <row r="283">
          <cell r="B283" t="str">
            <v>680369</v>
          </cell>
          <cell r="C283" t="str">
            <v>AG-OD30TIL F</v>
          </cell>
          <cell r="D283" t="str">
            <v>DEBOSSUX1000T</v>
          </cell>
          <cell r="E283" t="str">
            <v>010203</v>
          </cell>
        </row>
        <row r="284">
          <cell r="B284" t="str">
            <v>680497</v>
          </cell>
          <cell r="C284" t="str">
            <v>AG-OD30TPC F</v>
          </cell>
          <cell r="D284" t="str">
            <v>DEBOSSUX1000T</v>
          </cell>
          <cell r="E284" t="str">
            <v>010203</v>
          </cell>
        </row>
        <row r="285">
          <cell r="B285" t="str">
            <v>685094</v>
          </cell>
          <cell r="C285" t="str">
            <v>AG-OD30TIL</v>
          </cell>
          <cell r="D285" t="str">
            <v>DEB BL2STIT7TX16</v>
          </cell>
          <cell r="E285" t="str">
            <v>010203</v>
          </cell>
        </row>
        <row r="286">
          <cell r="B286" t="str">
            <v>683516</v>
          </cell>
          <cell r="C286" t="str">
            <v>AG-OD30TIL</v>
          </cell>
          <cell r="D286" t="str">
            <v>DEBOSSIT1000T</v>
          </cell>
          <cell r="E286" t="str">
            <v>010203</v>
          </cell>
        </row>
        <row r="287">
          <cell r="B287" t="str">
            <v>683139</v>
          </cell>
          <cell r="C287" t="str">
            <v>AG-OD30TIL F</v>
          </cell>
          <cell r="D287" t="str">
            <v>DEBOSSIT1000T</v>
          </cell>
          <cell r="E287" t="str">
            <v>010203</v>
          </cell>
        </row>
        <row r="288">
          <cell r="B288" t="str">
            <v>684296</v>
          </cell>
          <cell r="C288" t="str">
            <v>AG-OD30TPC F</v>
          </cell>
          <cell r="D288" t="str">
            <v>DEBOSSIT1000T</v>
          </cell>
          <cell r="E288" t="str">
            <v>010203</v>
          </cell>
        </row>
        <row r="289">
          <cell r="B289" t="str">
            <v>684338</v>
          </cell>
          <cell r="C289" t="str">
            <v>AG-OD30 KKD</v>
          </cell>
          <cell r="D289" t="str">
            <v>DEBOSSBL2FX7TX16</v>
          </cell>
          <cell r="E289" t="str">
            <v>010203</v>
          </cell>
        </row>
        <row r="290">
          <cell r="B290" t="str">
            <v>684314</v>
          </cell>
          <cell r="C290" t="str">
            <v>AG-OD30TIL</v>
          </cell>
          <cell r="D290" t="str">
            <v>DEBOSSBL2FX7TX16</v>
          </cell>
          <cell r="E290" t="str">
            <v>010203</v>
          </cell>
        </row>
        <row r="291">
          <cell r="B291" t="str">
            <v>670042</v>
          </cell>
          <cell r="C291" t="str">
            <v>AG-1749 OD</v>
          </cell>
          <cell r="D291" t="str">
            <v>30    LX1000T</v>
          </cell>
          <cell r="E291" t="str">
            <v>010203</v>
          </cell>
        </row>
        <row r="292">
          <cell r="B292" t="str">
            <v>669520</v>
          </cell>
          <cell r="C292" t="str">
            <v>BLOPRESS</v>
          </cell>
          <cell r="D292" t="str">
            <v>4     EX1000T</v>
          </cell>
          <cell r="E292" t="str">
            <v>010501</v>
          </cell>
        </row>
        <row r="293">
          <cell r="B293" t="str">
            <v>685616</v>
          </cell>
          <cell r="C293" t="str">
            <v>BLOPRESS SMT</v>
          </cell>
          <cell r="D293" t="str">
            <v xml:space="preserve"> 4    EX1000T</v>
          </cell>
          <cell r="E293" t="str">
            <v>010501</v>
          </cell>
        </row>
        <row r="294">
          <cell r="B294" t="str">
            <v>669570</v>
          </cell>
          <cell r="C294" t="str">
            <v>BLOPRESS</v>
          </cell>
          <cell r="D294" t="str">
            <v>8     EX1000T</v>
          </cell>
          <cell r="E294" t="str">
            <v>010502</v>
          </cell>
        </row>
        <row r="295">
          <cell r="B295" t="str">
            <v>685628</v>
          </cell>
          <cell r="C295" t="str">
            <v>BLOPRESS SMT</v>
          </cell>
          <cell r="D295" t="str">
            <v xml:space="preserve"> 8    EX1000T</v>
          </cell>
          <cell r="E295" t="str">
            <v>010502</v>
          </cell>
        </row>
        <row r="296">
          <cell r="B296" t="str">
            <v>669611</v>
          </cell>
          <cell r="C296" t="str">
            <v>BLOPRESS</v>
          </cell>
          <cell r="D296" t="str">
            <v>16    EX1000T</v>
          </cell>
          <cell r="E296" t="str">
            <v>010503</v>
          </cell>
        </row>
        <row r="297">
          <cell r="B297" t="str">
            <v>685630</v>
          </cell>
          <cell r="C297" t="str">
            <v>BLOPRESS SMT</v>
          </cell>
          <cell r="D297" t="str">
            <v xml:space="preserve"> 16   EX1000T</v>
          </cell>
          <cell r="E297" t="str">
            <v>010503</v>
          </cell>
        </row>
        <row r="298">
          <cell r="B298" t="str">
            <v>673444</v>
          </cell>
          <cell r="C298" t="str">
            <v>BLOPRESS C</v>
          </cell>
          <cell r="D298" t="str">
            <v>16    SP1000T</v>
          </cell>
          <cell r="E298" t="str">
            <v>010505</v>
          </cell>
        </row>
        <row r="299">
          <cell r="B299" t="str">
            <v>686360</v>
          </cell>
          <cell r="C299" t="str">
            <v>BLOPRESS C</v>
          </cell>
          <cell r="D299" t="str">
            <v>16    MX1000T  X</v>
          </cell>
          <cell r="E299" t="str">
            <v>010505</v>
          </cell>
        </row>
        <row r="300">
          <cell r="B300" t="str">
            <v>673134</v>
          </cell>
          <cell r="C300" t="str">
            <v>BLOPRESS C</v>
          </cell>
          <cell r="D300" t="str">
            <v>16    LX1000T</v>
          </cell>
          <cell r="E300" t="str">
            <v>010505</v>
          </cell>
        </row>
        <row r="301">
          <cell r="B301" t="str">
            <v>685240</v>
          </cell>
          <cell r="C301" t="str">
            <v>SYR-322</v>
          </cell>
          <cell r="D301" t="str">
            <v>3.125 UX1000T</v>
          </cell>
          <cell r="E301" t="str">
            <v>011003</v>
          </cell>
        </row>
        <row r="302">
          <cell r="B302" t="str">
            <v>685252</v>
          </cell>
          <cell r="C302" t="str">
            <v>SYR-322</v>
          </cell>
          <cell r="D302" t="str">
            <v>6.25  UX1000T</v>
          </cell>
          <cell r="E302" t="str">
            <v>011004</v>
          </cell>
        </row>
        <row r="303">
          <cell r="B303" t="str">
            <v>685264</v>
          </cell>
          <cell r="C303" t="str">
            <v>SYR-322</v>
          </cell>
          <cell r="D303" t="str">
            <v>12.5  UX1000T</v>
          </cell>
          <cell r="E303" t="str">
            <v>011005</v>
          </cell>
        </row>
        <row r="304">
          <cell r="B304" t="str">
            <v>685276</v>
          </cell>
          <cell r="C304" t="str">
            <v>SYR-322</v>
          </cell>
          <cell r="D304" t="str">
            <v>25    UX1000T</v>
          </cell>
          <cell r="E304" t="str">
            <v>011006</v>
          </cell>
        </row>
        <row r="305">
          <cell r="B305" t="str">
            <v>674497</v>
          </cell>
          <cell r="C305" t="str">
            <v>TAK-375 TIL</v>
          </cell>
          <cell r="D305" t="str">
            <v>4MG   EX1000T</v>
          </cell>
          <cell r="E305" t="str">
            <v>011401</v>
          </cell>
        </row>
        <row r="306">
          <cell r="B306" t="str">
            <v>674503</v>
          </cell>
          <cell r="C306" t="str">
            <v>TAK-375 TIL</v>
          </cell>
          <cell r="D306" t="str">
            <v>8MG   EX1000T  X</v>
          </cell>
          <cell r="E306" t="str">
            <v>011402</v>
          </cell>
        </row>
        <row r="307">
          <cell r="B307" t="str">
            <v>686037</v>
          </cell>
          <cell r="C307" t="str">
            <v>TAK-375TIL</v>
          </cell>
          <cell r="D307" t="str">
            <v>8MG   HK1000T</v>
          </cell>
          <cell r="E307" t="str">
            <v>011402</v>
          </cell>
        </row>
        <row r="308">
          <cell r="B308" t="str">
            <v>683784</v>
          </cell>
          <cell r="C308" t="str">
            <v>TAK-375 TIL</v>
          </cell>
          <cell r="D308" t="str">
            <v>8MG   INX1000T</v>
          </cell>
          <cell r="E308" t="str">
            <v>011402</v>
          </cell>
        </row>
        <row r="309">
          <cell r="B309" t="str">
            <v>684480</v>
          </cell>
          <cell r="C309" t="str">
            <v>TAK-375 TIL</v>
          </cell>
          <cell r="D309" t="str">
            <v>8MG   JC1000T</v>
          </cell>
          <cell r="E309" t="str">
            <v>011402</v>
          </cell>
        </row>
        <row r="310">
          <cell r="B310" t="str">
            <v>683796</v>
          </cell>
          <cell r="C310" t="str">
            <v>TAK-375 TIL</v>
          </cell>
          <cell r="D310" t="str">
            <v>8MG   PH1000T</v>
          </cell>
          <cell r="E310" t="str">
            <v>011402</v>
          </cell>
        </row>
        <row r="311">
          <cell r="B311" t="str">
            <v>674473</v>
          </cell>
          <cell r="C311" t="str">
            <v>TAK-375 TIL</v>
          </cell>
          <cell r="D311" t="str">
            <v>8MG   UX1000T</v>
          </cell>
          <cell r="E311" t="str">
            <v>011402</v>
          </cell>
        </row>
        <row r="312">
          <cell r="B312" t="str">
            <v>686244</v>
          </cell>
          <cell r="C312" t="str">
            <v>TAK-375 TPI</v>
          </cell>
          <cell r="D312" t="str">
            <v>8MG   UX1000T</v>
          </cell>
          <cell r="E312" t="str">
            <v>011402</v>
          </cell>
        </row>
        <row r="313">
          <cell r="B313" t="str">
            <v>683814</v>
          </cell>
          <cell r="C313" t="str">
            <v>TAK-375 TIL</v>
          </cell>
          <cell r="D313" t="str">
            <v>8MG   IT1000T  X</v>
          </cell>
          <cell r="E313" t="str">
            <v>011402</v>
          </cell>
        </row>
        <row r="314">
          <cell r="B314" t="str">
            <v>674515</v>
          </cell>
          <cell r="C314" t="str">
            <v>TAK-375 TIL</v>
          </cell>
          <cell r="D314" t="str">
            <v>16MG  EX1000T</v>
          </cell>
          <cell r="E314" t="str">
            <v>011403</v>
          </cell>
        </row>
        <row r="315">
          <cell r="B315" t="str">
            <v>674138</v>
          </cell>
          <cell r="C315" t="str">
            <v>PREVACID TCI</v>
          </cell>
          <cell r="D315" t="str">
            <v>30 TAPUX1000T</v>
          </cell>
          <cell r="E315" t="str">
            <v>011700</v>
          </cell>
        </row>
        <row r="316">
          <cell r="B316" t="str">
            <v>674126</v>
          </cell>
          <cell r="C316" t="str">
            <v>PREVACID TIL</v>
          </cell>
          <cell r="D316" t="str">
            <v>30 TAPUX1000T</v>
          </cell>
          <cell r="E316" t="str">
            <v>011700</v>
          </cell>
        </row>
        <row r="317">
          <cell r="B317" t="str">
            <v>686207</v>
          </cell>
          <cell r="C317" t="str">
            <v>PREVACID TIL</v>
          </cell>
          <cell r="D317" t="str">
            <v>30GE  UX1000T</v>
          </cell>
          <cell r="E317" t="str">
            <v>011700</v>
          </cell>
        </row>
        <row r="318">
          <cell r="B318" t="str">
            <v>677322</v>
          </cell>
          <cell r="C318" t="str">
            <v>TAK-375 A</v>
          </cell>
          <cell r="D318" t="str">
            <v xml:space="preserve">    AMUX1000T</v>
          </cell>
          <cell r="E318" t="str">
            <v>361101</v>
          </cell>
        </row>
        <row r="319">
          <cell r="B319" t="str">
            <v>669945</v>
          </cell>
          <cell r="C319" t="str">
            <v>BLOPRESS C</v>
          </cell>
          <cell r="D319" t="str">
            <v>EX    140T     X</v>
          </cell>
          <cell r="E319" t="str">
            <v>959715</v>
          </cell>
        </row>
        <row r="320">
          <cell r="B320" t="str">
            <v>334960</v>
          </cell>
          <cell r="C320" t="str">
            <v>AD-4833 TAB</v>
          </cell>
          <cell r="D320" t="str">
            <v>30 CL 125000T  X</v>
          </cell>
          <cell r="E320" t="str">
            <v>959716</v>
          </cell>
        </row>
        <row r="321">
          <cell r="B321" t="str">
            <v>334972</v>
          </cell>
          <cell r="C321" t="str">
            <v>AD-4833 TAB</v>
          </cell>
          <cell r="D321" t="str">
            <v>45 CL 125000T  X</v>
          </cell>
          <cell r="E321" t="str">
            <v>959716</v>
          </cell>
        </row>
        <row r="322">
          <cell r="B322" t="str">
            <v>670625</v>
          </cell>
          <cell r="C322" t="str">
            <v>ACTOS LILLY</v>
          </cell>
          <cell r="D322" t="str">
            <v>15    GX14TX2  X</v>
          </cell>
          <cell r="E322" t="str">
            <v>959716</v>
          </cell>
        </row>
        <row r="323">
          <cell r="B323" t="str">
            <v>670637</v>
          </cell>
          <cell r="C323" t="str">
            <v>ACTOS LILLY</v>
          </cell>
          <cell r="D323" t="str">
            <v>15    GX14TX2 SX</v>
          </cell>
          <cell r="E323" t="str">
            <v>959716</v>
          </cell>
        </row>
        <row r="324">
          <cell r="B324" t="str">
            <v>670649</v>
          </cell>
          <cell r="C324" t="str">
            <v>ACTOS LILLY</v>
          </cell>
          <cell r="D324" t="str">
            <v>30    GX14TX2  X</v>
          </cell>
          <cell r="E324" t="str">
            <v>959716</v>
          </cell>
        </row>
        <row r="325">
          <cell r="B325" t="str">
            <v>670650</v>
          </cell>
          <cell r="C325" t="str">
            <v>ACTOS LILLY</v>
          </cell>
          <cell r="D325" t="str">
            <v>30    GX14TX2 SX</v>
          </cell>
          <cell r="E325" t="str">
            <v>959716</v>
          </cell>
        </row>
        <row r="326">
          <cell r="B326" t="str">
            <v>670662</v>
          </cell>
          <cell r="C326" t="str">
            <v>ACTOS LILLY</v>
          </cell>
          <cell r="D326" t="str">
            <v>45    GX14TX2  X</v>
          </cell>
          <cell r="E326" t="str">
            <v>959716</v>
          </cell>
        </row>
        <row r="327">
          <cell r="B327" t="str">
            <v>670674</v>
          </cell>
          <cell r="C327" t="str">
            <v>ACTOS LILLY</v>
          </cell>
          <cell r="D327" t="str">
            <v>45    GX14TX2 SX</v>
          </cell>
          <cell r="E327" t="str">
            <v>959716</v>
          </cell>
        </row>
        <row r="328">
          <cell r="B328" t="str">
            <v>670698</v>
          </cell>
          <cell r="C328" t="str">
            <v>ACTOS LILLY</v>
          </cell>
          <cell r="D328" t="str">
            <v>15    PO14TX2 SX</v>
          </cell>
          <cell r="E328" t="str">
            <v>959716</v>
          </cell>
        </row>
        <row r="329">
          <cell r="B329" t="str">
            <v>670716</v>
          </cell>
          <cell r="C329" t="str">
            <v>ACTOS LILLY</v>
          </cell>
          <cell r="D329" t="str">
            <v>30    PO14TX2 SX</v>
          </cell>
          <cell r="E329" t="str">
            <v>959716</v>
          </cell>
        </row>
        <row r="330">
          <cell r="B330" t="str">
            <v>670730</v>
          </cell>
          <cell r="C330" t="str">
            <v>ACTOS LILLY</v>
          </cell>
          <cell r="D330" t="str">
            <v>45    PO14TX2 SX</v>
          </cell>
          <cell r="E330" t="str">
            <v>959716</v>
          </cell>
        </row>
        <row r="331">
          <cell r="B331" t="str">
            <v>669751</v>
          </cell>
          <cell r="C331" t="str">
            <v>BLOPRESS C</v>
          </cell>
          <cell r="D331" t="str">
            <v>16    PO14T    X</v>
          </cell>
          <cell r="E331" t="str">
            <v>959716</v>
          </cell>
        </row>
        <row r="332">
          <cell r="B332" t="str">
            <v>670741</v>
          </cell>
          <cell r="C332" t="str">
            <v>ACTOS LILLY</v>
          </cell>
          <cell r="D332" t="str">
            <v>15    SP14TX2  X</v>
          </cell>
          <cell r="E332" t="str">
            <v>959716</v>
          </cell>
        </row>
        <row r="333">
          <cell r="B333" t="str">
            <v>670753</v>
          </cell>
          <cell r="C333" t="str">
            <v>ACTOS LILLY</v>
          </cell>
          <cell r="D333" t="str">
            <v>15    SP14TX2 SX</v>
          </cell>
          <cell r="E333" t="str">
            <v>959716</v>
          </cell>
        </row>
        <row r="334">
          <cell r="B334" t="str">
            <v>670765</v>
          </cell>
          <cell r="C334" t="str">
            <v>ACTOS LILLY</v>
          </cell>
          <cell r="D334" t="str">
            <v>30    SP14TX2  X</v>
          </cell>
          <cell r="E334" t="str">
            <v>959716</v>
          </cell>
        </row>
        <row r="335">
          <cell r="B335" t="str">
            <v>670777</v>
          </cell>
          <cell r="C335" t="str">
            <v>ACTOS LILLY</v>
          </cell>
          <cell r="D335" t="str">
            <v>30    SP14TX2 SX</v>
          </cell>
          <cell r="E335" t="str">
            <v>959716</v>
          </cell>
        </row>
        <row r="336">
          <cell r="B336" t="str">
            <v>670789</v>
          </cell>
          <cell r="C336" t="str">
            <v>ACTOS LILLY</v>
          </cell>
          <cell r="D336" t="str">
            <v>45    SP14TX2  X</v>
          </cell>
          <cell r="E336" t="str">
            <v>959716</v>
          </cell>
        </row>
        <row r="337">
          <cell r="B337" t="str">
            <v>670790</v>
          </cell>
          <cell r="C337" t="str">
            <v>ACTOS LILLY</v>
          </cell>
          <cell r="D337" t="str">
            <v>45    SP14TX2 SX</v>
          </cell>
          <cell r="E337" t="str">
            <v>959716</v>
          </cell>
        </row>
        <row r="338">
          <cell r="B338" t="str">
            <v>669738</v>
          </cell>
          <cell r="C338" t="str">
            <v>BLOPRESS C</v>
          </cell>
          <cell r="D338" t="str">
            <v>16    SP14T    X</v>
          </cell>
          <cell r="E338" t="str">
            <v>959716</v>
          </cell>
        </row>
        <row r="339">
          <cell r="B339" t="str">
            <v>669726</v>
          </cell>
          <cell r="C339" t="str">
            <v>BLOPRESS C</v>
          </cell>
          <cell r="D339" t="str">
            <v>16    SP7T     X</v>
          </cell>
          <cell r="E339" t="str">
            <v>959716</v>
          </cell>
        </row>
        <row r="340">
          <cell r="B340" t="str">
            <v>669933</v>
          </cell>
          <cell r="C340" t="str">
            <v>BLOPRESS C</v>
          </cell>
          <cell r="D340" t="str">
            <v>8    ZX10T     X</v>
          </cell>
          <cell r="E340" t="str">
            <v>959716</v>
          </cell>
        </row>
        <row r="341">
          <cell r="B341" t="str">
            <v>670509</v>
          </cell>
          <cell r="C341" t="str">
            <v>ACTOS LILLY</v>
          </cell>
          <cell r="D341" t="str">
            <v>15    DX14TX2  X</v>
          </cell>
          <cell r="E341" t="str">
            <v>959716</v>
          </cell>
        </row>
        <row r="342">
          <cell r="B342" t="str">
            <v>670510</v>
          </cell>
          <cell r="C342" t="str">
            <v>ACTOS LILLY</v>
          </cell>
          <cell r="D342" t="str">
            <v>15    DX14TX2 SX</v>
          </cell>
          <cell r="E342" t="str">
            <v>959716</v>
          </cell>
        </row>
        <row r="343">
          <cell r="B343" t="str">
            <v>671678</v>
          </cell>
          <cell r="C343" t="str">
            <v>ACTOS LILLY</v>
          </cell>
          <cell r="D343" t="str">
            <v>15    DX14TX7  X</v>
          </cell>
          <cell r="E343" t="str">
            <v>959716</v>
          </cell>
        </row>
        <row r="344">
          <cell r="B344" t="str">
            <v>670522</v>
          </cell>
          <cell r="C344" t="str">
            <v>ACTOS LILLY</v>
          </cell>
          <cell r="D344" t="str">
            <v>30    DX14TX2  X</v>
          </cell>
          <cell r="E344" t="str">
            <v>959716</v>
          </cell>
        </row>
        <row r="345">
          <cell r="B345" t="str">
            <v>670534</v>
          </cell>
          <cell r="C345" t="str">
            <v>ACTOS LILLY</v>
          </cell>
          <cell r="D345" t="str">
            <v>30    DX14TX2 SX</v>
          </cell>
          <cell r="E345" t="str">
            <v>959716</v>
          </cell>
        </row>
        <row r="346">
          <cell r="B346" t="str">
            <v>671459</v>
          </cell>
          <cell r="C346" t="str">
            <v>ACTOS LILLY</v>
          </cell>
          <cell r="D346" t="str">
            <v>30    DX14TX7  X</v>
          </cell>
          <cell r="E346" t="str">
            <v>959716</v>
          </cell>
        </row>
        <row r="347">
          <cell r="B347" t="str">
            <v>671460</v>
          </cell>
          <cell r="C347" t="str">
            <v>ACTOS LILLY</v>
          </cell>
          <cell r="D347" t="str">
            <v>30    DX14TX7 SX</v>
          </cell>
          <cell r="E347" t="str">
            <v>959716</v>
          </cell>
        </row>
        <row r="348">
          <cell r="B348" t="str">
            <v>670546</v>
          </cell>
          <cell r="C348" t="str">
            <v>ACTOS LILLY</v>
          </cell>
          <cell r="D348" t="str">
            <v>45    DX14TX2  X</v>
          </cell>
          <cell r="E348" t="str">
            <v>959716</v>
          </cell>
        </row>
        <row r="349">
          <cell r="B349" t="str">
            <v>670558</v>
          </cell>
          <cell r="C349" t="str">
            <v>ACTOS LILLY</v>
          </cell>
          <cell r="D349" t="str">
            <v>45    DX14TX2 SX</v>
          </cell>
          <cell r="E349" t="str">
            <v>959716</v>
          </cell>
        </row>
        <row r="350">
          <cell r="B350" t="str">
            <v>670560</v>
          </cell>
          <cell r="C350" t="str">
            <v>ACTOS LILLY</v>
          </cell>
          <cell r="D350" t="str">
            <v>15    FL14TX2  X</v>
          </cell>
          <cell r="E350" t="str">
            <v>959716</v>
          </cell>
        </row>
        <row r="351">
          <cell r="B351" t="str">
            <v>670571</v>
          </cell>
          <cell r="C351" t="str">
            <v>ACTOS LILLY</v>
          </cell>
          <cell r="D351" t="str">
            <v>15    FL14TX2 SX</v>
          </cell>
          <cell r="E351" t="str">
            <v>959716</v>
          </cell>
        </row>
        <row r="352">
          <cell r="B352" t="str">
            <v>670583</v>
          </cell>
          <cell r="C352" t="str">
            <v>ACTOS LILLY</v>
          </cell>
          <cell r="D352" t="str">
            <v>30    FL14TX2  X</v>
          </cell>
          <cell r="E352" t="str">
            <v>959716</v>
          </cell>
        </row>
        <row r="353">
          <cell r="B353" t="str">
            <v>670595</v>
          </cell>
          <cell r="C353" t="str">
            <v>ACTOS LILLY</v>
          </cell>
          <cell r="D353" t="str">
            <v>30    FL14TX2 SX</v>
          </cell>
          <cell r="E353" t="str">
            <v>959716</v>
          </cell>
        </row>
        <row r="354">
          <cell r="B354" t="str">
            <v>670601</v>
          </cell>
          <cell r="C354" t="str">
            <v>ACTOS LILLY</v>
          </cell>
          <cell r="D354" t="str">
            <v>45    FL14TX2  X</v>
          </cell>
          <cell r="E354" t="str">
            <v>959716</v>
          </cell>
        </row>
        <row r="355">
          <cell r="B355" t="str">
            <v>670613</v>
          </cell>
          <cell r="C355" t="str">
            <v>ACTOS LILLY</v>
          </cell>
          <cell r="D355" t="str">
            <v>45    FL14TX2 SX</v>
          </cell>
          <cell r="E355" t="str">
            <v>959716</v>
          </cell>
        </row>
        <row r="356">
          <cell r="B356" t="str">
            <v>670807</v>
          </cell>
          <cell r="C356" t="str">
            <v>ACTOS LILLY</v>
          </cell>
          <cell r="D356" t="str">
            <v>15    SW14TX2  X</v>
          </cell>
          <cell r="E356" t="str">
            <v>959716</v>
          </cell>
        </row>
        <row r="357">
          <cell r="B357" t="str">
            <v>670819</v>
          </cell>
          <cell r="C357" t="str">
            <v>ACTOS LILLY</v>
          </cell>
          <cell r="D357" t="str">
            <v>15    SW14TX2 SX</v>
          </cell>
          <cell r="E357" t="str">
            <v>959716</v>
          </cell>
        </row>
        <row r="358">
          <cell r="B358" t="str">
            <v>672026</v>
          </cell>
          <cell r="C358" t="str">
            <v>ACTOS LILLY</v>
          </cell>
          <cell r="D358" t="str">
            <v>15    SW14TX7  X</v>
          </cell>
          <cell r="E358" t="str">
            <v>959716</v>
          </cell>
        </row>
        <row r="359">
          <cell r="B359" t="str">
            <v>670820</v>
          </cell>
          <cell r="C359" t="str">
            <v>ACTOS LILLY</v>
          </cell>
          <cell r="D359" t="str">
            <v>30    SW14TX2  X</v>
          </cell>
          <cell r="E359" t="str">
            <v>959716</v>
          </cell>
        </row>
        <row r="360">
          <cell r="B360" t="str">
            <v>670832</v>
          </cell>
          <cell r="C360" t="str">
            <v>ACTOS LILLY</v>
          </cell>
          <cell r="D360" t="str">
            <v>30    SW14TX2 SX</v>
          </cell>
          <cell r="E360" t="str">
            <v>959716</v>
          </cell>
        </row>
        <row r="361">
          <cell r="B361" t="str">
            <v>671680</v>
          </cell>
          <cell r="C361" t="str">
            <v>ACTOS LILLY</v>
          </cell>
          <cell r="D361" t="str">
            <v>30    SW14TX7  X</v>
          </cell>
          <cell r="E361" t="str">
            <v>959716</v>
          </cell>
        </row>
        <row r="362">
          <cell r="B362" t="str">
            <v>670844</v>
          </cell>
          <cell r="C362" t="str">
            <v>ACTOS LILLY</v>
          </cell>
          <cell r="D362" t="str">
            <v>45    SW14TX2  X</v>
          </cell>
          <cell r="E362" t="str">
            <v>959716</v>
          </cell>
        </row>
        <row r="363">
          <cell r="B363" t="str">
            <v>670856</v>
          </cell>
          <cell r="C363" t="str">
            <v>ACTOS LILLY</v>
          </cell>
          <cell r="D363" t="str">
            <v>45    SW14TX2 SX</v>
          </cell>
          <cell r="E363" t="str">
            <v>959716</v>
          </cell>
        </row>
        <row r="364">
          <cell r="B364" t="str">
            <v>670868</v>
          </cell>
          <cell r="C364" t="str">
            <v>ACTOS LILLY</v>
          </cell>
          <cell r="D364" t="str">
            <v>15    RL1000T  X</v>
          </cell>
          <cell r="E364" t="str">
            <v>959716</v>
          </cell>
        </row>
        <row r="365">
          <cell r="B365" t="str">
            <v>670870</v>
          </cell>
          <cell r="C365" t="str">
            <v>ACTOS LILLY</v>
          </cell>
          <cell r="D365" t="str">
            <v>30    RL1000T  X</v>
          </cell>
          <cell r="E365" t="str">
            <v>959716</v>
          </cell>
        </row>
        <row r="366">
          <cell r="B366" t="str">
            <v>670881</v>
          </cell>
          <cell r="C366" t="str">
            <v>ACTOS LILLY</v>
          </cell>
          <cell r="D366" t="str">
            <v>45    RL1000T  X</v>
          </cell>
          <cell r="E366" t="str">
            <v>959716</v>
          </cell>
        </row>
        <row r="367">
          <cell r="B367" t="str">
            <v>672040</v>
          </cell>
          <cell r="C367" t="str">
            <v>ACTOS LILLY</v>
          </cell>
          <cell r="D367" t="str">
            <v>15    NO14TX2  X</v>
          </cell>
          <cell r="E367" t="str">
            <v>959716</v>
          </cell>
        </row>
        <row r="368">
          <cell r="B368" t="str">
            <v>672051</v>
          </cell>
          <cell r="C368" t="str">
            <v>ACTOS LILLY</v>
          </cell>
          <cell r="D368" t="str">
            <v>15    NO14TX7  X</v>
          </cell>
          <cell r="E368" t="str">
            <v>959716</v>
          </cell>
        </row>
        <row r="369">
          <cell r="B369" t="str">
            <v>671472</v>
          </cell>
          <cell r="C369" t="str">
            <v>ACTOS LILLY</v>
          </cell>
          <cell r="D369" t="str">
            <v>30    NO14TX2  X</v>
          </cell>
          <cell r="E369" t="str">
            <v>959716</v>
          </cell>
        </row>
        <row r="370">
          <cell r="B370" t="str">
            <v>671484</v>
          </cell>
          <cell r="C370" t="str">
            <v>ACTOS LILLY</v>
          </cell>
          <cell r="D370" t="str">
            <v>30    NO14TX7  X</v>
          </cell>
          <cell r="E370" t="str">
            <v>959716</v>
          </cell>
        </row>
        <row r="371">
          <cell r="B371" t="str">
            <v>669740</v>
          </cell>
          <cell r="C371" t="str">
            <v>BLOPRESS C</v>
          </cell>
          <cell r="D371" t="str">
            <v>16    PO7TX20X4X</v>
          </cell>
          <cell r="E371" t="str">
            <v>959717</v>
          </cell>
        </row>
        <row r="372">
          <cell r="B372" t="str">
            <v>672555</v>
          </cell>
          <cell r="C372" t="str">
            <v>ACTOS</v>
          </cell>
          <cell r="D372" t="str">
            <v>15    CA1000T  X</v>
          </cell>
          <cell r="E372" t="str">
            <v>959717</v>
          </cell>
        </row>
        <row r="373">
          <cell r="B373" t="str">
            <v>672543</v>
          </cell>
          <cell r="C373" t="str">
            <v>ACTOS</v>
          </cell>
          <cell r="D373" t="str">
            <v>15    CA125000TX</v>
          </cell>
          <cell r="E373" t="str">
            <v>959717</v>
          </cell>
        </row>
        <row r="374">
          <cell r="B374" t="str">
            <v>672579</v>
          </cell>
          <cell r="C374" t="str">
            <v>ACTOS</v>
          </cell>
          <cell r="D374" t="str">
            <v>30    CA1000T  X</v>
          </cell>
          <cell r="E374" t="str">
            <v>959717</v>
          </cell>
        </row>
        <row r="375">
          <cell r="B375" t="str">
            <v>672567</v>
          </cell>
          <cell r="C375" t="str">
            <v>ACTOS</v>
          </cell>
          <cell r="D375" t="str">
            <v>30    CA125000TX</v>
          </cell>
          <cell r="E375" t="str">
            <v>959717</v>
          </cell>
        </row>
        <row r="376">
          <cell r="B376" t="str">
            <v>672592</v>
          </cell>
          <cell r="C376" t="str">
            <v>ACTOS</v>
          </cell>
          <cell r="D376" t="str">
            <v>45    CA1000T  X</v>
          </cell>
          <cell r="E376" t="str">
            <v>959717</v>
          </cell>
        </row>
        <row r="377">
          <cell r="B377" t="str">
            <v>672580</v>
          </cell>
          <cell r="C377" t="str">
            <v>ACTOS</v>
          </cell>
          <cell r="D377" t="str">
            <v>45    CA80000T X</v>
          </cell>
          <cell r="E377" t="str">
            <v>959717</v>
          </cell>
        </row>
        <row r="378">
          <cell r="B378" t="str">
            <v>670303</v>
          </cell>
          <cell r="C378" t="str">
            <v>ACTOS</v>
          </cell>
          <cell r="D378" t="str">
            <v>15    NL14TX2  X</v>
          </cell>
          <cell r="E378" t="str">
            <v>959717</v>
          </cell>
        </row>
        <row r="379">
          <cell r="B379" t="str">
            <v>670297</v>
          </cell>
          <cell r="C379" t="str">
            <v>ACTOS</v>
          </cell>
          <cell r="D379" t="str">
            <v>15    NL14TX2  X</v>
          </cell>
          <cell r="E379" t="str">
            <v>959717</v>
          </cell>
        </row>
        <row r="380">
          <cell r="B380" t="str">
            <v>670327</v>
          </cell>
          <cell r="C380" t="str">
            <v>ACTOS</v>
          </cell>
          <cell r="D380" t="str">
            <v>30    NL14TX2  X</v>
          </cell>
          <cell r="E380" t="str">
            <v>959717</v>
          </cell>
        </row>
        <row r="381">
          <cell r="B381" t="str">
            <v>670315</v>
          </cell>
          <cell r="C381" t="str">
            <v>ACTOS</v>
          </cell>
          <cell r="D381" t="str">
            <v>30    NL14TX2  X</v>
          </cell>
          <cell r="E381" t="str">
            <v>959717</v>
          </cell>
        </row>
        <row r="382">
          <cell r="B382" t="str">
            <v>670340</v>
          </cell>
          <cell r="C382" t="str">
            <v>ACTOS</v>
          </cell>
          <cell r="D382" t="str">
            <v>45    NL14TX2  X</v>
          </cell>
          <cell r="E382" t="str">
            <v>959717</v>
          </cell>
        </row>
        <row r="383">
          <cell r="B383" t="str">
            <v>670339</v>
          </cell>
          <cell r="C383" t="str">
            <v>ACTOS</v>
          </cell>
          <cell r="D383" t="str">
            <v>45    NL14TX2  X</v>
          </cell>
          <cell r="E383" t="str">
            <v>959717</v>
          </cell>
        </row>
        <row r="384">
          <cell r="B384" t="str">
            <v>670390</v>
          </cell>
          <cell r="C384" t="str">
            <v>ACTOS</v>
          </cell>
          <cell r="D384" t="str">
            <v>45    SP14TX2  X</v>
          </cell>
          <cell r="E384" t="str">
            <v>960109</v>
          </cell>
        </row>
        <row r="385">
          <cell r="B385" t="str">
            <v>670406</v>
          </cell>
          <cell r="C385" t="str">
            <v>ACTOS</v>
          </cell>
          <cell r="D385" t="str">
            <v>45    SP14TX2 SX</v>
          </cell>
          <cell r="E385" t="str">
            <v>960109</v>
          </cell>
        </row>
        <row r="386">
          <cell r="B386" t="str">
            <v>669222</v>
          </cell>
          <cell r="C386" t="str">
            <v>ACTOS</v>
          </cell>
          <cell r="D386" t="str">
            <v>15    IT14TX2 SX</v>
          </cell>
          <cell r="E386" t="str">
            <v>960109</v>
          </cell>
        </row>
        <row r="387">
          <cell r="B387" t="str">
            <v>669337</v>
          </cell>
          <cell r="C387" t="str">
            <v>ACTOS</v>
          </cell>
          <cell r="D387" t="str">
            <v>30    IT14TX2 SX</v>
          </cell>
          <cell r="E387" t="str">
            <v>960109</v>
          </cell>
        </row>
        <row r="388">
          <cell r="B388" t="str">
            <v>669910</v>
          </cell>
          <cell r="C388" t="str">
            <v>BLOPRESS C</v>
          </cell>
          <cell r="D388" t="str">
            <v>16    IT1000T  X</v>
          </cell>
          <cell r="E388" t="str">
            <v>960109</v>
          </cell>
        </row>
        <row r="389">
          <cell r="B389" t="str">
            <v>669714</v>
          </cell>
          <cell r="C389" t="str">
            <v>BLOPRESS C</v>
          </cell>
          <cell r="D389" t="str">
            <v>16    IT125000TX</v>
          </cell>
          <cell r="E389" t="str">
            <v>960109</v>
          </cell>
        </row>
        <row r="390">
          <cell r="B390" t="str">
            <v>669659</v>
          </cell>
          <cell r="C390" t="str">
            <v>BLOPRESS C</v>
          </cell>
          <cell r="D390" t="str">
            <v>16    ZX14T    X</v>
          </cell>
          <cell r="E390" t="str">
            <v>960109</v>
          </cell>
        </row>
        <row r="391">
          <cell r="B391" t="str">
            <v>669647</v>
          </cell>
          <cell r="C391" t="str">
            <v>BLOPRESS C</v>
          </cell>
          <cell r="D391" t="str">
            <v>16    ZX7T     X</v>
          </cell>
          <cell r="E391" t="str">
            <v>960109</v>
          </cell>
        </row>
        <row r="392">
          <cell r="B392" t="str">
            <v>669921</v>
          </cell>
          <cell r="C392" t="str">
            <v>BLOPRESS C</v>
          </cell>
          <cell r="D392" t="str">
            <v>8     ZX7T     X</v>
          </cell>
          <cell r="E392" t="str">
            <v>960109</v>
          </cell>
        </row>
        <row r="393">
          <cell r="B393" t="str">
            <v>669684</v>
          </cell>
          <cell r="C393" t="str">
            <v>BLOPRESS C</v>
          </cell>
          <cell r="D393" t="str">
            <v>16    FX14T    X</v>
          </cell>
          <cell r="E393" t="str">
            <v>960109</v>
          </cell>
        </row>
        <row r="394">
          <cell r="B394" t="str">
            <v>669672</v>
          </cell>
          <cell r="C394" t="str">
            <v>BLOPRESS C</v>
          </cell>
          <cell r="D394" t="str">
            <v>16    FX7T     X</v>
          </cell>
          <cell r="E394" t="str">
            <v>960109</v>
          </cell>
        </row>
        <row r="395">
          <cell r="B395" t="str">
            <v>669702</v>
          </cell>
          <cell r="C395" t="str">
            <v>BLOPRESS C</v>
          </cell>
          <cell r="D395" t="str">
            <v>8     FX14T    X</v>
          </cell>
          <cell r="E395" t="str">
            <v>960109</v>
          </cell>
        </row>
        <row r="396">
          <cell r="B396" t="str">
            <v>669696</v>
          </cell>
          <cell r="C396" t="str">
            <v>BLOPRESS C</v>
          </cell>
          <cell r="D396" t="str">
            <v>8     FX7T     X</v>
          </cell>
          <cell r="E396" t="str">
            <v>960109</v>
          </cell>
        </row>
        <row r="397">
          <cell r="B397" t="str">
            <v>671162</v>
          </cell>
          <cell r="C397" t="str">
            <v>BLOPRESS C</v>
          </cell>
          <cell r="D397" t="str">
            <v>16    ZX7T    SX</v>
          </cell>
          <cell r="E397" t="str">
            <v>960109</v>
          </cell>
        </row>
        <row r="398">
          <cell r="B398" t="str">
            <v>671733</v>
          </cell>
          <cell r="C398" t="str">
            <v>ACTOS</v>
          </cell>
          <cell r="D398" t="str">
            <v>15    SL14TX2 SX</v>
          </cell>
          <cell r="E398" t="str">
            <v>960109</v>
          </cell>
        </row>
        <row r="399">
          <cell r="B399" t="str">
            <v>671745</v>
          </cell>
          <cell r="C399" t="str">
            <v>ACTOS</v>
          </cell>
          <cell r="D399" t="str">
            <v>30    SL14TX2 SX</v>
          </cell>
          <cell r="E399" t="str">
            <v>960109</v>
          </cell>
        </row>
        <row r="400">
          <cell r="B400" t="str">
            <v>671757</v>
          </cell>
          <cell r="C400" t="str">
            <v>ACTOS</v>
          </cell>
          <cell r="D400" t="str">
            <v>45    SL14TX2 SX</v>
          </cell>
          <cell r="E400" t="str">
            <v>960109</v>
          </cell>
        </row>
        <row r="401">
          <cell r="B401" t="str">
            <v>669246</v>
          </cell>
          <cell r="C401" t="str">
            <v>ACTOS</v>
          </cell>
          <cell r="D401" t="str">
            <v>15    EX1000T  X</v>
          </cell>
          <cell r="E401" t="str">
            <v>960203</v>
          </cell>
        </row>
        <row r="402">
          <cell r="B402" t="str">
            <v>669258</v>
          </cell>
          <cell r="C402" t="str">
            <v>ACTOS</v>
          </cell>
          <cell r="D402" t="str">
            <v>15    EX1000T SX</v>
          </cell>
          <cell r="E402" t="str">
            <v>960203</v>
          </cell>
        </row>
        <row r="403">
          <cell r="B403" t="str">
            <v>670479</v>
          </cell>
          <cell r="C403" t="str">
            <v>ACTOS</v>
          </cell>
          <cell r="D403" t="str">
            <v>15    EX14TX2 SX</v>
          </cell>
          <cell r="E403" t="str">
            <v>960203</v>
          </cell>
        </row>
        <row r="404">
          <cell r="B404" t="str">
            <v>669350</v>
          </cell>
          <cell r="C404" t="str">
            <v>ACTOS</v>
          </cell>
          <cell r="D404" t="str">
            <v>30    EX1000T  X</v>
          </cell>
          <cell r="E404" t="str">
            <v>960203</v>
          </cell>
        </row>
        <row r="405">
          <cell r="B405" t="str">
            <v>669362</v>
          </cell>
          <cell r="C405" t="str">
            <v>ACTOS</v>
          </cell>
          <cell r="D405" t="str">
            <v>30    EX1000T SX</v>
          </cell>
          <cell r="E405" t="str">
            <v>960203</v>
          </cell>
        </row>
        <row r="406">
          <cell r="B406" t="str">
            <v>670480</v>
          </cell>
          <cell r="C406" t="str">
            <v>ACTOS</v>
          </cell>
          <cell r="D406" t="str">
            <v>30    EX14TX2 SX</v>
          </cell>
          <cell r="E406" t="str">
            <v>960203</v>
          </cell>
        </row>
        <row r="407">
          <cell r="B407" t="str">
            <v>669660</v>
          </cell>
          <cell r="C407" t="str">
            <v>BLOPRESS C</v>
          </cell>
          <cell r="D407" t="str">
            <v>16    EX7TX4   X</v>
          </cell>
          <cell r="E407" t="str">
            <v>960203</v>
          </cell>
        </row>
        <row r="408">
          <cell r="B408" t="str">
            <v>673651</v>
          </cell>
          <cell r="C408" t="str">
            <v>BLOPRESS</v>
          </cell>
          <cell r="D408" t="str">
            <v>4     SP1000T  X</v>
          </cell>
          <cell r="E408" t="str">
            <v>960203</v>
          </cell>
        </row>
        <row r="409">
          <cell r="B409" t="str">
            <v>671538</v>
          </cell>
          <cell r="C409" t="str">
            <v>BLOPRESS C</v>
          </cell>
          <cell r="D409" t="str">
            <v>16    SP7TX4   X</v>
          </cell>
          <cell r="E409" t="str">
            <v>960203</v>
          </cell>
        </row>
        <row r="410">
          <cell r="B410" t="str">
            <v>672464</v>
          </cell>
          <cell r="C410" t="str">
            <v>ACTOS</v>
          </cell>
          <cell r="D410" t="str">
            <v>30    IT14TX1  X</v>
          </cell>
          <cell r="E410" t="str">
            <v>960203</v>
          </cell>
        </row>
        <row r="411">
          <cell r="B411" t="str">
            <v>672361</v>
          </cell>
          <cell r="C411" t="str">
            <v>ACTOS</v>
          </cell>
          <cell r="D411" t="str">
            <v>15    ZX14TX1  X</v>
          </cell>
          <cell r="E411" t="str">
            <v>960203</v>
          </cell>
        </row>
        <row r="412">
          <cell r="B412" t="str">
            <v>669179</v>
          </cell>
          <cell r="C412" t="str">
            <v>ACTOS</v>
          </cell>
          <cell r="D412" t="str">
            <v>15    ZX14TX1 SX</v>
          </cell>
          <cell r="E412" t="str">
            <v>960203</v>
          </cell>
        </row>
        <row r="413">
          <cell r="B413" t="str">
            <v>670261</v>
          </cell>
          <cell r="C413" t="str">
            <v>ACTOS</v>
          </cell>
          <cell r="D413" t="str">
            <v>15    ZX14TX2 SX</v>
          </cell>
          <cell r="E413" t="str">
            <v>960203</v>
          </cell>
        </row>
        <row r="414">
          <cell r="B414" t="str">
            <v>672373</v>
          </cell>
          <cell r="C414" t="str">
            <v>ACTOS</v>
          </cell>
          <cell r="D414" t="str">
            <v>30    ZX14TX1  X</v>
          </cell>
          <cell r="E414" t="str">
            <v>960203</v>
          </cell>
        </row>
        <row r="415">
          <cell r="B415" t="str">
            <v>669283</v>
          </cell>
          <cell r="C415" t="str">
            <v>ACTOS</v>
          </cell>
          <cell r="D415" t="str">
            <v>30    ZX14TX1 SX</v>
          </cell>
          <cell r="E415" t="str">
            <v>960203</v>
          </cell>
        </row>
        <row r="416">
          <cell r="B416" t="str">
            <v>672415</v>
          </cell>
          <cell r="C416" t="str">
            <v>ACTOS</v>
          </cell>
          <cell r="D416" t="str">
            <v>15    FX14TX1  X</v>
          </cell>
          <cell r="E416" t="str">
            <v>960203</v>
          </cell>
        </row>
        <row r="417">
          <cell r="B417" t="str">
            <v>672427</v>
          </cell>
          <cell r="C417" t="str">
            <v>ACTOS</v>
          </cell>
          <cell r="D417" t="str">
            <v>15    FX14TX1 SX</v>
          </cell>
          <cell r="E417" t="str">
            <v>960203</v>
          </cell>
        </row>
        <row r="418">
          <cell r="B418" t="str">
            <v>672439</v>
          </cell>
          <cell r="C418" t="str">
            <v>ACTOS</v>
          </cell>
          <cell r="D418" t="str">
            <v>30    FX14TX1  X</v>
          </cell>
          <cell r="E418" t="str">
            <v>960203</v>
          </cell>
        </row>
        <row r="419">
          <cell r="B419" t="str">
            <v>672440</v>
          </cell>
          <cell r="C419" t="str">
            <v>ACTOS</v>
          </cell>
          <cell r="D419" t="str">
            <v>30    FX14TX1 SX</v>
          </cell>
          <cell r="E419" t="str">
            <v>960203</v>
          </cell>
        </row>
        <row r="420">
          <cell r="B420" t="str">
            <v>672385</v>
          </cell>
          <cell r="C420" t="str">
            <v>ACTOS</v>
          </cell>
          <cell r="D420" t="str">
            <v>15    AT14TX1 SX</v>
          </cell>
          <cell r="E420" t="str">
            <v>960203</v>
          </cell>
        </row>
        <row r="421">
          <cell r="B421" t="str">
            <v>672397</v>
          </cell>
          <cell r="C421" t="str">
            <v>ACTOS</v>
          </cell>
          <cell r="D421" t="str">
            <v>30    AT14TX1  X</v>
          </cell>
          <cell r="E421" t="str">
            <v>960203</v>
          </cell>
        </row>
        <row r="422">
          <cell r="B422" t="str">
            <v>672403</v>
          </cell>
          <cell r="C422" t="str">
            <v>ACTOS</v>
          </cell>
          <cell r="D422" t="str">
            <v>30    AT14TX1 SX</v>
          </cell>
          <cell r="E422" t="str">
            <v>960203</v>
          </cell>
        </row>
        <row r="423">
          <cell r="B423" t="str">
            <v>671710</v>
          </cell>
          <cell r="C423" t="str">
            <v>BLOPRESS C</v>
          </cell>
          <cell r="D423" t="str">
            <v>8     AT7TX4  SX</v>
          </cell>
          <cell r="E423" t="str">
            <v>960203</v>
          </cell>
        </row>
        <row r="424">
          <cell r="B424" t="str">
            <v>671095</v>
          </cell>
          <cell r="C424" t="str">
            <v>BLOPRESS C</v>
          </cell>
          <cell r="D424" t="str">
            <v>16    SL7TX8   X</v>
          </cell>
          <cell r="E424" t="str">
            <v>960203</v>
          </cell>
        </row>
        <row r="425">
          <cell r="B425" t="str">
            <v>671060</v>
          </cell>
          <cell r="C425" t="str">
            <v>BLOPRESS C</v>
          </cell>
          <cell r="D425" t="str">
            <v>8SL7TX8   X</v>
          </cell>
          <cell r="E425" t="str">
            <v>960203</v>
          </cell>
        </row>
        <row r="426">
          <cell r="B426" t="str">
            <v>670169</v>
          </cell>
          <cell r="C426" t="str">
            <v>AG-1749 OD</v>
          </cell>
          <cell r="D426" t="str">
            <v>30    EX1000T  X</v>
          </cell>
          <cell r="E426" t="str">
            <v>960209</v>
          </cell>
        </row>
        <row r="427">
          <cell r="B427" t="str">
            <v>670017</v>
          </cell>
          <cell r="C427" t="str">
            <v>AG-1749 OD</v>
          </cell>
          <cell r="D427" t="str">
            <v>15    UX1000T  X</v>
          </cell>
          <cell r="E427" t="str">
            <v>960209</v>
          </cell>
        </row>
        <row r="428">
          <cell r="B428" t="str">
            <v>671769</v>
          </cell>
          <cell r="C428" t="str">
            <v>AG-1749 OD</v>
          </cell>
          <cell r="D428" t="str">
            <v>15    UX10T    X</v>
          </cell>
          <cell r="E428" t="str">
            <v>960209</v>
          </cell>
        </row>
        <row r="429">
          <cell r="B429" t="str">
            <v>673948</v>
          </cell>
          <cell r="C429" t="str">
            <v>AG-1749 OD</v>
          </cell>
          <cell r="D429" t="str">
            <v>15    UX10TX3  X</v>
          </cell>
          <cell r="E429" t="str">
            <v>960209</v>
          </cell>
        </row>
        <row r="430">
          <cell r="B430" t="str">
            <v>671770</v>
          </cell>
          <cell r="C430" t="str">
            <v>AG-1749 OD</v>
          </cell>
          <cell r="D430" t="str">
            <v>15    UX7T    SX</v>
          </cell>
          <cell r="E430" t="str">
            <v>960209</v>
          </cell>
        </row>
        <row r="431">
          <cell r="B431" t="str">
            <v>670029</v>
          </cell>
          <cell r="C431" t="str">
            <v>AG-1749 OD</v>
          </cell>
          <cell r="D431" t="str">
            <v>30    UX1000T  X</v>
          </cell>
          <cell r="E431" t="str">
            <v>960209</v>
          </cell>
        </row>
        <row r="432">
          <cell r="B432" t="str">
            <v>671885</v>
          </cell>
          <cell r="C432" t="str">
            <v>AG-1749 OD</v>
          </cell>
          <cell r="D432" t="str">
            <v>30    UX10T    X</v>
          </cell>
          <cell r="E432" t="str">
            <v>960209</v>
          </cell>
        </row>
        <row r="433">
          <cell r="B433" t="str">
            <v>673950</v>
          </cell>
          <cell r="C433" t="str">
            <v>AG-1749 OD</v>
          </cell>
          <cell r="D433" t="str">
            <v>30    UX10TX3  X</v>
          </cell>
          <cell r="E433" t="str">
            <v>960209</v>
          </cell>
        </row>
        <row r="434">
          <cell r="B434" t="str">
            <v>671897</v>
          </cell>
          <cell r="C434" t="str">
            <v>AG-1749 OD</v>
          </cell>
          <cell r="D434" t="str">
            <v>30    UX7T    SX</v>
          </cell>
          <cell r="E434" t="str">
            <v>960209</v>
          </cell>
        </row>
        <row r="435">
          <cell r="B435" t="str">
            <v>670054</v>
          </cell>
          <cell r="C435" t="str">
            <v>AG-1749 OD</v>
          </cell>
          <cell r="D435" t="str">
            <v>15T-P   ZX1000TX</v>
          </cell>
          <cell r="E435" t="str">
            <v>960209</v>
          </cell>
        </row>
        <row r="436">
          <cell r="B436" t="str">
            <v>670066</v>
          </cell>
          <cell r="C436" t="str">
            <v>AG-1749 OD</v>
          </cell>
          <cell r="D436" t="str">
            <v>30T-P   ZX1000TX</v>
          </cell>
          <cell r="E436" t="str">
            <v>960209</v>
          </cell>
        </row>
        <row r="437">
          <cell r="B437" t="str">
            <v>669490</v>
          </cell>
          <cell r="C437" t="str">
            <v>AG1749GRNUL</v>
          </cell>
          <cell r="D437" t="str">
            <v xml:space="preserve">      EX50KGX</v>
          </cell>
          <cell r="E437" t="str">
            <v>960303</v>
          </cell>
        </row>
        <row r="438">
          <cell r="B438" t="str">
            <v>672660</v>
          </cell>
          <cell r="C438" t="str">
            <v>ACTOS AD4</v>
          </cell>
          <cell r="D438" t="str">
            <v>15    EX125000TX</v>
          </cell>
          <cell r="E438" t="str">
            <v>960303</v>
          </cell>
        </row>
        <row r="439">
          <cell r="B439" t="str">
            <v>672683</v>
          </cell>
          <cell r="C439" t="str">
            <v>ACTOS AD4</v>
          </cell>
          <cell r="D439" t="str">
            <v>30    EX125000TX</v>
          </cell>
          <cell r="E439" t="str">
            <v>960303</v>
          </cell>
        </row>
        <row r="440">
          <cell r="B440" t="str">
            <v>672701</v>
          </cell>
          <cell r="C440" t="str">
            <v>ACTOS AD4</v>
          </cell>
          <cell r="D440" t="str">
            <v>45    EX80000TX</v>
          </cell>
          <cell r="E440" t="str">
            <v>960303</v>
          </cell>
        </row>
        <row r="441">
          <cell r="B441" t="str">
            <v>672063</v>
          </cell>
          <cell r="C441" t="str">
            <v>ACTOS LILLY</v>
          </cell>
          <cell r="D441" t="str">
            <v>15    EX125000TX</v>
          </cell>
          <cell r="E441" t="str">
            <v>960303</v>
          </cell>
        </row>
        <row r="442">
          <cell r="B442" t="str">
            <v>672087</v>
          </cell>
          <cell r="C442" t="str">
            <v>ACTOS LILLY</v>
          </cell>
          <cell r="D442" t="str">
            <v>30    EX125000TX</v>
          </cell>
          <cell r="E442" t="str">
            <v>960303</v>
          </cell>
        </row>
        <row r="443">
          <cell r="B443" t="str">
            <v>672105</v>
          </cell>
          <cell r="C443" t="str">
            <v>ACTOS LILLY</v>
          </cell>
          <cell r="D443" t="str">
            <v>45    EX80000TX</v>
          </cell>
          <cell r="E443" t="str">
            <v>960303</v>
          </cell>
        </row>
        <row r="444">
          <cell r="B444" t="str">
            <v>673328</v>
          </cell>
          <cell r="C444" t="str">
            <v>AG-1749 OD</v>
          </cell>
          <cell r="D444" t="str">
            <v>15  UKEX40000TX</v>
          </cell>
          <cell r="E444" t="str">
            <v>960303</v>
          </cell>
        </row>
        <row r="445">
          <cell r="B445" t="str">
            <v>673330</v>
          </cell>
          <cell r="C445" t="str">
            <v>AG-1749 OD</v>
          </cell>
          <cell r="D445" t="str">
            <v>30  UKEX20000TX</v>
          </cell>
          <cell r="E445" t="str">
            <v>960303</v>
          </cell>
        </row>
        <row r="446">
          <cell r="B446" t="str">
            <v>669600</v>
          </cell>
          <cell r="C446" t="str">
            <v>BLOPRESS</v>
          </cell>
          <cell r="D446" t="str">
            <v>16    EX125000TX</v>
          </cell>
          <cell r="E446" t="str">
            <v>960303</v>
          </cell>
        </row>
        <row r="447">
          <cell r="B447" t="str">
            <v>669532</v>
          </cell>
          <cell r="C447" t="str">
            <v>BLOPRESS</v>
          </cell>
          <cell r="D447" t="str">
            <v>4     EX10000TX</v>
          </cell>
          <cell r="E447" t="str">
            <v>960303</v>
          </cell>
        </row>
        <row r="448">
          <cell r="B448" t="str">
            <v>669519</v>
          </cell>
          <cell r="C448" t="str">
            <v>BLOPRESS</v>
          </cell>
          <cell r="D448" t="str">
            <v>4     EX125000TX</v>
          </cell>
          <cell r="E448" t="str">
            <v>960303</v>
          </cell>
        </row>
        <row r="449">
          <cell r="B449" t="str">
            <v>669568</v>
          </cell>
          <cell r="C449" t="str">
            <v>BLOPRESS</v>
          </cell>
          <cell r="D449" t="str">
            <v>8     EX125000TX</v>
          </cell>
          <cell r="E449" t="str">
            <v>960303</v>
          </cell>
        </row>
        <row r="450">
          <cell r="B450" t="str">
            <v>673031</v>
          </cell>
          <cell r="C450" t="str">
            <v>ACTOS LILLY</v>
          </cell>
          <cell r="D450" t="str">
            <v>15    AX125000TX</v>
          </cell>
          <cell r="E450" t="str">
            <v>960303</v>
          </cell>
        </row>
        <row r="451">
          <cell r="B451" t="str">
            <v>673055</v>
          </cell>
          <cell r="C451" t="str">
            <v>ACTOS LILLY</v>
          </cell>
          <cell r="D451" t="str">
            <v>30    AX125000TX</v>
          </cell>
          <cell r="E451" t="str">
            <v>960303</v>
          </cell>
        </row>
        <row r="452">
          <cell r="B452" t="str">
            <v>673079</v>
          </cell>
          <cell r="C452" t="str">
            <v>ACTOS LILLY</v>
          </cell>
          <cell r="D452" t="str">
            <v>45    AX80000TX</v>
          </cell>
          <cell r="E452" t="str">
            <v>960303</v>
          </cell>
        </row>
        <row r="453">
          <cell r="B453" t="str">
            <v>669957</v>
          </cell>
          <cell r="C453" t="str">
            <v>BLOPRESS C</v>
          </cell>
          <cell r="D453" t="str">
            <v>16    SP125000TX</v>
          </cell>
          <cell r="E453" t="str">
            <v>960303</v>
          </cell>
        </row>
        <row r="454">
          <cell r="B454" t="str">
            <v>671496</v>
          </cell>
          <cell r="C454" t="str">
            <v>ACTOS</v>
          </cell>
          <cell r="D454" t="str">
            <v>15    UX125000TX</v>
          </cell>
          <cell r="E454" t="str">
            <v>960303</v>
          </cell>
        </row>
        <row r="455">
          <cell r="B455" t="str">
            <v>671502</v>
          </cell>
          <cell r="C455" t="str">
            <v>ACTOS</v>
          </cell>
          <cell r="D455" t="str">
            <v>30    UX125000TX</v>
          </cell>
          <cell r="E455" t="str">
            <v>960303</v>
          </cell>
        </row>
        <row r="456">
          <cell r="B456" t="str">
            <v>671514</v>
          </cell>
          <cell r="C456" t="str">
            <v>ACTOS</v>
          </cell>
          <cell r="D456" t="str">
            <v>45    UX80000TX</v>
          </cell>
          <cell r="E456" t="str">
            <v>960303</v>
          </cell>
        </row>
        <row r="457">
          <cell r="B457" t="str">
            <v>673122</v>
          </cell>
          <cell r="C457" t="str">
            <v>BLOPRESS C</v>
          </cell>
          <cell r="D457" t="str">
            <v>16    LX125000TX</v>
          </cell>
          <cell r="E457" t="str">
            <v>960303</v>
          </cell>
        </row>
        <row r="458">
          <cell r="B458" t="str">
            <v>669489</v>
          </cell>
          <cell r="C458" t="str">
            <v>PREVACID 30</v>
          </cell>
          <cell r="D458" t="str">
            <v>TAP   UX1000TX</v>
          </cell>
          <cell r="E458" t="str">
            <v>960303</v>
          </cell>
        </row>
        <row r="459">
          <cell r="B459" t="str">
            <v>669477</v>
          </cell>
          <cell r="C459" t="str">
            <v>PREVACID 30</v>
          </cell>
          <cell r="D459" t="str">
            <v>TAP   UX50000TX</v>
          </cell>
          <cell r="E459" t="str">
            <v>960303</v>
          </cell>
        </row>
        <row r="460">
          <cell r="B460" t="str">
            <v>672312</v>
          </cell>
          <cell r="C460" t="str">
            <v>TAK-677 TIL</v>
          </cell>
          <cell r="D460" t="str">
            <v>0.5MG UX1000T  X</v>
          </cell>
          <cell r="E460" t="str">
            <v>960309</v>
          </cell>
        </row>
        <row r="461">
          <cell r="B461" t="str">
            <v>672348</v>
          </cell>
          <cell r="C461" t="str">
            <v>TAK-427 TIL</v>
          </cell>
          <cell r="D461" t="str">
            <v>50MG  EX1000T  X</v>
          </cell>
          <cell r="E461" t="str">
            <v>960309</v>
          </cell>
        </row>
        <row r="462">
          <cell r="B462" t="str">
            <v>672269</v>
          </cell>
          <cell r="C462" t="str">
            <v>TAK-637 TIL</v>
          </cell>
          <cell r="D462" t="str">
            <v>120MG EX1000T  X</v>
          </cell>
          <cell r="E462" t="str">
            <v>960309</v>
          </cell>
        </row>
        <row r="463">
          <cell r="B463" t="str">
            <v>672300</v>
          </cell>
          <cell r="C463" t="str">
            <v>TAK-677 TIL</v>
          </cell>
          <cell r="D463" t="str">
            <v>0.5MG EX1000T  X</v>
          </cell>
          <cell r="E463" t="str">
            <v>960309</v>
          </cell>
        </row>
        <row r="464">
          <cell r="B464" t="str">
            <v>672350</v>
          </cell>
          <cell r="C464" t="str">
            <v>TAK-427 TIL</v>
          </cell>
          <cell r="D464" t="str">
            <v>50MG  UX1000T  X</v>
          </cell>
          <cell r="E464" t="str">
            <v>960309</v>
          </cell>
        </row>
        <row r="465">
          <cell r="B465" t="str">
            <v>672270</v>
          </cell>
          <cell r="C465" t="str">
            <v>TAK-637 TIL</v>
          </cell>
          <cell r="D465" t="str">
            <v>120MG UX1000T  X</v>
          </cell>
          <cell r="E465" t="str">
            <v>960309</v>
          </cell>
        </row>
        <row r="466">
          <cell r="B466" t="str">
            <v>673547</v>
          </cell>
          <cell r="C466" t="str">
            <v>AG-1749 OD</v>
          </cell>
          <cell r="D466" t="str">
            <v>15UK  EX7TX4   X</v>
          </cell>
          <cell r="E466" t="str">
            <v>960403</v>
          </cell>
        </row>
        <row r="467">
          <cell r="B467" t="str">
            <v>671824</v>
          </cell>
          <cell r="C467" t="str">
            <v>AG-1749 OD</v>
          </cell>
          <cell r="D467" t="str">
            <v>15    SP7TX19 SX</v>
          </cell>
          <cell r="E467" t="str">
            <v>960403</v>
          </cell>
        </row>
        <row r="468">
          <cell r="B468" t="str">
            <v>670145</v>
          </cell>
          <cell r="C468" t="str">
            <v>AG-1749 OD</v>
          </cell>
          <cell r="D468" t="str">
            <v>30    SP7TX16 SX</v>
          </cell>
          <cell r="E468" t="str">
            <v>960403</v>
          </cell>
        </row>
        <row r="469">
          <cell r="B469" t="str">
            <v>670273</v>
          </cell>
          <cell r="C469" t="str">
            <v>ACTOS</v>
          </cell>
          <cell r="D469" t="str">
            <v>30    ZX14TX2 SX</v>
          </cell>
          <cell r="E469" t="str">
            <v>960403</v>
          </cell>
        </row>
        <row r="470">
          <cell r="B470" t="str">
            <v>670078</v>
          </cell>
          <cell r="C470" t="str">
            <v>AG-1749 OD</v>
          </cell>
          <cell r="D470" t="str">
            <v>15    FX1000T  X</v>
          </cell>
          <cell r="E470" t="str">
            <v>960403</v>
          </cell>
        </row>
        <row r="471">
          <cell r="B471" t="str">
            <v>671812</v>
          </cell>
          <cell r="C471" t="str">
            <v>AG-1749 OD</v>
          </cell>
          <cell r="D471" t="str">
            <v>15    FX7T    SX</v>
          </cell>
          <cell r="E471" t="str">
            <v>960403</v>
          </cell>
        </row>
        <row r="472">
          <cell r="B472" t="str">
            <v>670080</v>
          </cell>
          <cell r="C472" t="str">
            <v>AG-1749 OD</v>
          </cell>
          <cell r="D472" t="str">
            <v>30    FX1000T  X</v>
          </cell>
          <cell r="E472" t="str">
            <v>960403</v>
          </cell>
        </row>
        <row r="473">
          <cell r="B473" t="str">
            <v>671939</v>
          </cell>
          <cell r="C473" t="str">
            <v>AG-1749 OD</v>
          </cell>
          <cell r="D473" t="str">
            <v>30    FX7T    SX</v>
          </cell>
          <cell r="E473" t="str">
            <v>960403</v>
          </cell>
        </row>
        <row r="474">
          <cell r="B474" t="str">
            <v>669544</v>
          </cell>
          <cell r="C474" t="str">
            <v>BLOPRESS</v>
          </cell>
          <cell r="D474" t="str">
            <v>4     FX7TX20X4X</v>
          </cell>
          <cell r="E474" t="str">
            <v>960403</v>
          </cell>
        </row>
        <row r="475">
          <cell r="B475" t="str">
            <v>669581</v>
          </cell>
          <cell r="C475" t="str">
            <v>BLOPRESS</v>
          </cell>
          <cell r="D475" t="str">
            <v>8     FX7TX20X4X</v>
          </cell>
          <cell r="E475" t="str">
            <v>960403</v>
          </cell>
        </row>
        <row r="476">
          <cell r="B476" t="str">
            <v>673146</v>
          </cell>
          <cell r="C476" t="str">
            <v>BLOPRESS C</v>
          </cell>
          <cell r="D476" t="str">
            <v>16 PO7TX20X</v>
          </cell>
          <cell r="E476" t="str">
            <v>960409</v>
          </cell>
        </row>
        <row r="477">
          <cell r="B477" t="str">
            <v>670972</v>
          </cell>
          <cell r="C477" t="str">
            <v>BLOPRESS C</v>
          </cell>
          <cell r="D477" t="str">
            <v>16  ZX10TX1 SX</v>
          </cell>
          <cell r="E477" t="str">
            <v>960409</v>
          </cell>
        </row>
        <row r="478">
          <cell r="B478" t="str">
            <v>670959</v>
          </cell>
          <cell r="C478" t="str">
            <v>BLOPRESS C</v>
          </cell>
          <cell r="D478" t="str">
            <v>16  ZX7TX14X</v>
          </cell>
          <cell r="E478" t="str">
            <v>960409</v>
          </cell>
        </row>
        <row r="479">
          <cell r="B479" t="str">
            <v>670960</v>
          </cell>
          <cell r="C479" t="str">
            <v>BLOPRESS C</v>
          </cell>
          <cell r="D479" t="str">
            <v>16  ZX7TX2 SX</v>
          </cell>
          <cell r="E479" t="str">
            <v>960409</v>
          </cell>
        </row>
        <row r="480">
          <cell r="B480" t="str">
            <v>670935</v>
          </cell>
          <cell r="C480" t="str">
            <v>BLOPRESS C</v>
          </cell>
          <cell r="D480" t="str">
            <v>16  ZX7TX4X</v>
          </cell>
          <cell r="E480" t="str">
            <v>960409</v>
          </cell>
        </row>
        <row r="481">
          <cell r="B481" t="str">
            <v>670947</v>
          </cell>
          <cell r="C481" t="str">
            <v>BLOPRESS C</v>
          </cell>
          <cell r="D481" t="str">
            <v>16  ZX7TX8X</v>
          </cell>
          <cell r="E481" t="str">
            <v>960409</v>
          </cell>
        </row>
        <row r="482">
          <cell r="B482" t="str">
            <v>671022</v>
          </cell>
          <cell r="C482" t="str">
            <v>BLOPRESS C</v>
          </cell>
          <cell r="D482" t="str">
            <v>8 ZX10TX1  SX</v>
          </cell>
          <cell r="E482" t="str">
            <v>960409</v>
          </cell>
        </row>
        <row r="483">
          <cell r="B483" t="str">
            <v>671009</v>
          </cell>
          <cell r="C483" t="str">
            <v>BLOPRESS C</v>
          </cell>
          <cell r="D483" t="str">
            <v>8 ZX7TX14X</v>
          </cell>
          <cell r="E483" t="str">
            <v>960409</v>
          </cell>
        </row>
        <row r="484">
          <cell r="B484" t="str">
            <v>671010</v>
          </cell>
          <cell r="C484" t="str">
            <v>BLOPRESS C</v>
          </cell>
          <cell r="D484" t="str">
            <v>8 ZX7TX2   SX</v>
          </cell>
          <cell r="E484" t="str">
            <v>960409</v>
          </cell>
        </row>
        <row r="485">
          <cell r="B485" t="str">
            <v>670984</v>
          </cell>
          <cell r="C485" t="str">
            <v>BLOPRESS C</v>
          </cell>
          <cell r="D485" t="str">
            <v>8 ZX7TX4X</v>
          </cell>
          <cell r="E485" t="str">
            <v>960409</v>
          </cell>
        </row>
        <row r="486">
          <cell r="B486" t="str">
            <v>670996</v>
          </cell>
          <cell r="C486" t="str">
            <v>BLOPRESS C</v>
          </cell>
          <cell r="D486" t="str">
            <v>8 ZX7TX8X</v>
          </cell>
          <cell r="E486" t="str">
            <v>960409</v>
          </cell>
        </row>
        <row r="487">
          <cell r="B487" t="str">
            <v>670900</v>
          </cell>
          <cell r="C487" t="str">
            <v>BLOPRESS C</v>
          </cell>
          <cell r="D487" t="str">
            <v>16 FX7TX4  SX</v>
          </cell>
          <cell r="E487" t="str">
            <v>960409</v>
          </cell>
        </row>
        <row r="488">
          <cell r="B488" t="str">
            <v>670893</v>
          </cell>
          <cell r="C488" t="str">
            <v>BLOPRESS C</v>
          </cell>
          <cell r="D488" t="str">
            <v>16 FX7TX4X</v>
          </cell>
          <cell r="E488" t="str">
            <v>960409</v>
          </cell>
        </row>
        <row r="489">
          <cell r="B489" t="str">
            <v>670923</v>
          </cell>
          <cell r="C489" t="str">
            <v>BLOPRESS C</v>
          </cell>
          <cell r="D489" t="str">
            <v>8 FX7TX4  SX</v>
          </cell>
          <cell r="E489" t="str">
            <v>960409</v>
          </cell>
        </row>
        <row r="490">
          <cell r="B490" t="str">
            <v>670911</v>
          </cell>
          <cell r="C490" t="str">
            <v>BLOPRESS C</v>
          </cell>
          <cell r="D490" t="str">
            <v>8 FX7TX4X</v>
          </cell>
          <cell r="E490" t="str">
            <v>960409</v>
          </cell>
        </row>
        <row r="491">
          <cell r="B491" t="str">
            <v>671526</v>
          </cell>
          <cell r="C491" t="str">
            <v>BLOPRESS C</v>
          </cell>
          <cell r="D491" t="str">
            <v>16  AT7TX2  SX</v>
          </cell>
          <cell r="E491" t="str">
            <v>960409</v>
          </cell>
        </row>
        <row r="492">
          <cell r="B492" t="str">
            <v>671046</v>
          </cell>
          <cell r="C492" t="str">
            <v>BLOPRESS C</v>
          </cell>
          <cell r="D492" t="str">
            <v>16 AT7TX4X</v>
          </cell>
          <cell r="E492" t="str">
            <v>960409</v>
          </cell>
        </row>
        <row r="493">
          <cell r="B493" t="str">
            <v>671708</v>
          </cell>
          <cell r="C493" t="str">
            <v>BLOPRESS C</v>
          </cell>
          <cell r="D493" t="str">
            <v>8  AT7TX2  SX</v>
          </cell>
          <cell r="E493" t="str">
            <v>960409</v>
          </cell>
        </row>
        <row r="494">
          <cell r="B494" t="str">
            <v>671034</v>
          </cell>
          <cell r="C494" t="str">
            <v>BLOPRESS C</v>
          </cell>
          <cell r="D494" t="str">
            <v>8 AT7TX4X</v>
          </cell>
          <cell r="E494" t="str">
            <v>960409</v>
          </cell>
        </row>
        <row r="495">
          <cell r="B495" t="str">
            <v>671540</v>
          </cell>
          <cell r="C495" t="str">
            <v>BLOPRESS C</v>
          </cell>
          <cell r="D495" t="str">
            <v>16  SL7TX1  SX</v>
          </cell>
          <cell r="E495" t="str">
            <v>960409</v>
          </cell>
        </row>
        <row r="496">
          <cell r="B496" t="str">
            <v>671101</v>
          </cell>
          <cell r="C496" t="str">
            <v>BLOPRESS C</v>
          </cell>
          <cell r="D496" t="str">
            <v>16  SL7TX14X</v>
          </cell>
          <cell r="E496" t="str">
            <v>960409</v>
          </cell>
        </row>
        <row r="497">
          <cell r="B497" t="str">
            <v>671083</v>
          </cell>
          <cell r="C497" t="str">
            <v>BLOPRESS C</v>
          </cell>
          <cell r="D497" t="str">
            <v>16  SL7TX4X</v>
          </cell>
          <cell r="E497" t="str">
            <v>960409</v>
          </cell>
        </row>
        <row r="498">
          <cell r="B498" t="str">
            <v>671071</v>
          </cell>
          <cell r="C498" t="str">
            <v>BLOPRESS C</v>
          </cell>
          <cell r="D498" t="str">
            <v>8   SL7TX14X</v>
          </cell>
          <cell r="E498" t="str">
            <v>960409</v>
          </cell>
        </row>
        <row r="499">
          <cell r="B499" t="str">
            <v>671721</v>
          </cell>
          <cell r="C499" t="str">
            <v>BLOPRESS C</v>
          </cell>
          <cell r="D499" t="str">
            <v>8  SL7TX1X</v>
          </cell>
          <cell r="E499" t="str">
            <v>960409</v>
          </cell>
        </row>
        <row r="500">
          <cell r="B500" t="str">
            <v>671058</v>
          </cell>
          <cell r="C500" t="str">
            <v>BLOPRESS C</v>
          </cell>
          <cell r="D500" t="str">
            <v>8 SL7TX4X</v>
          </cell>
          <cell r="E500" t="str">
            <v>960409</v>
          </cell>
        </row>
        <row r="501">
          <cell r="B501" t="str">
            <v>671794</v>
          </cell>
          <cell r="C501" t="str">
            <v>AG-1749 OD</v>
          </cell>
          <cell r="D501" t="str">
            <v>15    GX7TX19 SX</v>
          </cell>
          <cell r="E501" t="str">
            <v>960503</v>
          </cell>
        </row>
        <row r="502">
          <cell r="B502" t="str">
            <v>671915</v>
          </cell>
          <cell r="C502" t="str">
            <v>AG-1749 OD</v>
          </cell>
          <cell r="D502" t="str">
            <v>30    GX7TX16 SX</v>
          </cell>
          <cell r="E502" t="str">
            <v>960503</v>
          </cell>
        </row>
        <row r="503">
          <cell r="B503" t="str">
            <v>671850</v>
          </cell>
          <cell r="C503" t="str">
            <v>AG-1749 OD</v>
          </cell>
          <cell r="D503" t="str">
            <v>15    PO7TX19 SX</v>
          </cell>
          <cell r="E503" t="str">
            <v>960503</v>
          </cell>
        </row>
        <row r="504">
          <cell r="B504" t="str">
            <v>671976</v>
          </cell>
          <cell r="C504" t="str">
            <v>AG-1749 OD</v>
          </cell>
          <cell r="D504" t="str">
            <v>30    PO7TX16 SX</v>
          </cell>
          <cell r="E504" t="str">
            <v>960503</v>
          </cell>
        </row>
        <row r="505">
          <cell r="B505" t="str">
            <v>675921</v>
          </cell>
          <cell r="C505" t="str">
            <v>BLOPRESS C</v>
          </cell>
          <cell r="D505" t="str">
            <v>16    PO1000T  X</v>
          </cell>
          <cell r="E505" t="str">
            <v>960503</v>
          </cell>
        </row>
        <row r="506">
          <cell r="B506" t="str">
            <v>673626</v>
          </cell>
          <cell r="C506" t="str">
            <v>AG-1749 OD</v>
          </cell>
          <cell r="D506" t="str">
            <v>15    UX10TX19 X</v>
          </cell>
          <cell r="E506" t="str">
            <v>960503</v>
          </cell>
        </row>
        <row r="507">
          <cell r="B507" t="str">
            <v>674140</v>
          </cell>
          <cell r="C507" t="str">
            <v>AG-1749 OD</v>
          </cell>
          <cell r="D507" t="str">
            <v>15    UX7TX19 SX</v>
          </cell>
          <cell r="E507" t="str">
            <v>960503</v>
          </cell>
        </row>
        <row r="508">
          <cell r="B508" t="str">
            <v>674151</v>
          </cell>
          <cell r="C508" t="str">
            <v>AG-1749 OD</v>
          </cell>
          <cell r="D508" t="str">
            <v>30    UX7TX16 SX</v>
          </cell>
          <cell r="E508" t="str">
            <v>960503</v>
          </cell>
        </row>
        <row r="509">
          <cell r="B509" t="str">
            <v>675970</v>
          </cell>
          <cell r="C509" t="str">
            <v>AG-1749 OD15</v>
          </cell>
          <cell r="D509" t="str">
            <v>DEBOSSUX7TX19 SX</v>
          </cell>
          <cell r="E509" t="str">
            <v>960503</v>
          </cell>
        </row>
        <row r="510">
          <cell r="B510" t="str">
            <v>675982</v>
          </cell>
          <cell r="C510" t="str">
            <v>AG-1749 OD30</v>
          </cell>
          <cell r="D510" t="str">
            <v>DEBOSSUX7TX16 SX</v>
          </cell>
          <cell r="E510" t="str">
            <v>960503</v>
          </cell>
        </row>
        <row r="511">
          <cell r="B511" t="str">
            <v>673985</v>
          </cell>
          <cell r="C511" t="str">
            <v>AG-1749 OD</v>
          </cell>
          <cell r="D511" t="str">
            <v>15    IT7TX19  X</v>
          </cell>
          <cell r="E511" t="str">
            <v>960503</v>
          </cell>
        </row>
        <row r="512">
          <cell r="B512" t="str">
            <v>671782</v>
          </cell>
          <cell r="C512" t="str">
            <v>AG-1749 OD</v>
          </cell>
          <cell r="D512" t="str">
            <v>15    IT7TX19 SX</v>
          </cell>
          <cell r="E512" t="str">
            <v>960503</v>
          </cell>
        </row>
        <row r="513">
          <cell r="B513" t="str">
            <v>673997</v>
          </cell>
          <cell r="C513" t="str">
            <v>AG-1749 OD</v>
          </cell>
          <cell r="D513" t="str">
            <v>30    IT7TX16  X</v>
          </cell>
          <cell r="E513" t="str">
            <v>960503</v>
          </cell>
        </row>
        <row r="514">
          <cell r="B514" t="str">
            <v>671903</v>
          </cell>
          <cell r="C514" t="str">
            <v>AG-1749 OD</v>
          </cell>
          <cell r="D514" t="str">
            <v>30    IT7TX16 SX</v>
          </cell>
          <cell r="E514" t="str">
            <v>960503</v>
          </cell>
        </row>
        <row r="515">
          <cell r="B515" t="str">
            <v>676070</v>
          </cell>
          <cell r="C515" t="str">
            <v>PREVACID FIS</v>
          </cell>
          <cell r="D515" t="str">
            <v>30 TAPUX1000T  X</v>
          </cell>
          <cell r="E515" t="str">
            <v>960503</v>
          </cell>
        </row>
        <row r="516">
          <cell r="B516" t="str">
            <v>670492</v>
          </cell>
          <cell r="C516" t="str">
            <v>ACTOS</v>
          </cell>
          <cell r="D516" t="str">
            <v>45    EX14TX2 SX</v>
          </cell>
          <cell r="E516" t="str">
            <v>960509</v>
          </cell>
        </row>
        <row r="517">
          <cell r="B517" t="str">
            <v>670285</v>
          </cell>
          <cell r="C517" t="str">
            <v>ACTOS</v>
          </cell>
          <cell r="D517" t="str">
            <v>45    ZX14TX2 SX</v>
          </cell>
          <cell r="E517" t="str">
            <v>960509</v>
          </cell>
        </row>
        <row r="518">
          <cell r="B518" t="str">
            <v>673961</v>
          </cell>
          <cell r="C518" t="str">
            <v>AG-1749 OD</v>
          </cell>
          <cell r="D518" t="str">
            <v>15    ZX7TX19  X</v>
          </cell>
          <cell r="E518" t="str">
            <v>960509</v>
          </cell>
        </row>
        <row r="519">
          <cell r="B519" t="str">
            <v>671800</v>
          </cell>
          <cell r="C519" t="str">
            <v>AG-1749 OD</v>
          </cell>
          <cell r="D519" t="str">
            <v>15    ZX7TX19 SX</v>
          </cell>
          <cell r="E519" t="str">
            <v>960509</v>
          </cell>
        </row>
        <row r="520">
          <cell r="B520" t="str">
            <v>676305</v>
          </cell>
          <cell r="C520" t="str">
            <v>AG-1749 OD</v>
          </cell>
          <cell r="D520" t="str">
            <v>15BL2 ZX7TX18  X</v>
          </cell>
          <cell r="E520" t="str">
            <v>960509</v>
          </cell>
        </row>
        <row r="521">
          <cell r="B521" t="str">
            <v>673973</v>
          </cell>
          <cell r="C521" t="str">
            <v>AG-1749 OD</v>
          </cell>
          <cell r="D521" t="str">
            <v>30    ZX7TX16  X</v>
          </cell>
          <cell r="E521" t="str">
            <v>960509</v>
          </cell>
        </row>
        <row r="522">
          <cell r="B522" t="str">
            <v>671927</v>
          </cell>
          <cell r="C522" t="str">
            <v>AG-1749 OD</v>
          </cell>
          <cell r="D522" t="str">
            <v>30    ZX7TX16 SX</v>
          </cell>
          <cell r="E522" t="str">
            <v>960509</v>
          </cell>
        </row>
        <row r="523">
          <cell r="B523" t="str">
            <v>676317</v>
          </cell>
          <cell r="C523" t="str">
            <v>AG-1749 OD</v>
          </cell>
          <cell r="D523" t="str">
            <v>30BL2 ZX7TX16  X</v>
          </cell>
          <cell r="E523" t="str">
            <v>960509</v>
          </cell>
        </row>
        <row r="524">
          <cell r="B524" t="str">
            <v>674000</v>
          </cell>
          <cell r="C524" t="str">
            <v>AG-1749 OD</v>
          </cell>
          <cell r="D524" t="str">
            <v>15    AT7TX19  X</v>
          </cell>
          <cell r="E524" t="str">
            <v>960509</v>
          </cell>
        </row>
        <row r="525">
          <cell r="B525" t="str">
            <v>671861</v>
          </cell>
          <cell r="C525" t="str">
            <v>AG-1749 OD</v>
          </cell>
          <cell r="D525" t="str">
            <v>15    AT7TX19 SX</v>
          </cell>
          <cell r="E525" t="str">
            <v>960509</v>
          </cell>
        </row>
        <row r="526">
          <cell r="B526" t="str">
            <v>676342</v>
          </cell>
          <cell r="C526" t="str">
            <v>AG-1749 OD</v>
          </cell>
          <cell r="D526" t="str">
            <v>15BL2 AT7TX18  X</v>
          </cell>
          <cell r="E526" t="str">
            <v>960509</v>
          </cell>
        </row>
        <row r="527">
          <cell r="B527" t="str">
            <v>674011</v>
          </cell>
          <cell r="C527" t="str">
            <v>AG-1749 OD</v>
          </cell>
          <cell r="D527" t="str">
            <v>30    AT7TX16  X</v>
          </cell>
          <cell r="E527" t="str">
            <v>960509</v>
          </cell>
        </row>
        <row r="528">
          <cell r="B528" t="str">
            <v>671988</v>
          </cell>
          <cell r="C528" t="str">
            <v>AG-1749 OD</v>
          </cell>
          <cell r="D528" t="str">
            <v>30    AT7TX16 SX</v>
          </cell>
          <cell r="E528" t="str">
            <v>960509</v>
          </cell>
        </row>
        <row r="529">
          <cell r="B529" t="str">
            <v>676354</v>
          </cell>
          <cell r="C529" t="str">
            <v>AG-1749 OD</v>
          </cell>
          <cell r="D529" t="str">
            <v>30BL2 AT7TX16  X</v>
          </cell>
          <cell r="E529" t="str">
            <v>960509</v>
          </cell>
        </row>
        <row r="530">
          <cell r="B530" t="str">
            <v>671873</v>
          </cell>
          <cell r="C530" t="str">
            <v>AG-1749 OD</v>
          </cell>
          <cell r="D530" t="str">
            <v>15    SL7TX19 SX</v>
          </cell>
          <cell r="E530" t="str">
            <v>960509</v>
          </cell>
        </row>
        <row r="531">
          <cell r="B531" t="str">
            <v>674023</v>
          </cell>
          <cell r="C531" t="str">
            <v>AG-1749 OD</v>
          </cell>
          <cell r="D531" t="str">
            <v>15  SL7TX19    X</v>
          </cell>
          <cell r="E531" t="str">
            <v>960509</v>
          </cell>
        </row>
        <row r="532">
          <cell r="B532" t="str">
            <v>676366</v>
          </cell>
          <cell r="C532" t="str">
            <v>AG-1749 OD</v>
          </cell>
          <cell r="D532" t="str">
            <v>15BL2 SL7TX18  X</v>
          </cell>
          <cell r="E532" t="str">
            <v>960509</v>
          </cell>
        </row>
        <row r="533">
          <cell r="B533" t="str">
            <v>674035</v>
          </cell>
          <cell r="C533" t="str">
            <v>AG-1749 OD</v>
          </cell>
          <cell r="D533" t="str">
            <v>30    SL7TX16  X</v>
          </cell>
          <cell r="E533" t="str">
            <v>960509</v>
          </cell>
        </row>
        <row r="534">
          <cell r="B534" t="str">
            <v>671990</v>
          </cell>
          <cell r="C534" t="str">
            <v>AG-1749 OD</v>
          </cell>
          <cell r="D534" t="str">
            <v>30    SL7TX16 SX</v>
          </cell>
          <cell r="E534" t="str">
            <v>960509</v>
          </cell>
        </row>
        <row r="535">
          <cell r="B535" t="str">
            <v>669465</v>
          </cell>
          <cell r="C535" t="str">
            <v>ACTOS</v>
          </cell>
          <cell r="D535" t="str">
            <v>45    EX1000T  X</v>
          </cell>
          <cell r="E535" t="str">
            <v>960603</v>
          </cell>
        </row>
        <row r="536">
          <cell r="B536" t="str">
            <v>672671</v>
          </cell>
          <cell r="C536" t="str">
            <v>ACTOS AD4</v>
          </cell>
          <cell r="D536" t="str">
            <v>15    EX1000T  X</v>
          </cell>
          <cell r="E536" t="str">
            <v>960603</v>
          </cell>
        </row>
        <row r="537">
          <cell r="B537" t="str">
            <v>672695</v>
          </cell>
          <cell r="C537" t="str">
            <v>ACTOS AD4</v>
          </cell>
          <cell r="D537" t="str">
            <v>30    EX1000T  X</v>
          </cell>
          <cell r="E537" t="str">
            <v>960603</v>
          </cell>
        </row>
        <row r="538">
          <cell r="B538" t="str">
            <v>672713</v>
          </cell>
          <cell r="C538" t="str">
            <v>ACTOS AD4</v>
          </cell>
          <cell r="D538" t="str">
            <v>45    EX1000T  X</v>
          </cell>
          <cell r="E538" t="str">
            <v>960603</v>
          </cell>
        </row>
        <row r="539">
          <cell r="B539" t="str">
            <v>670157</v>
          </cell>
          <cell r="C539" t="str">
            <v>AG-1749 OD</v>
          </cell>
          <cell r="D539" t="str">
            <v>15    EX1000T  X</v>
          </cell>
          <cell r="E539" t="str">
            <v>960603</v>
          </cell>
        </row>
        <row r="540">
          <cell r="B540" t="str">
            <v>674588</v>
          </cell>
          <cell r="C540" t="str">
            <v>BLPRESS</v>
          </cell>
          <cell r="D540" t="str">
            <v>32    EX1000T  X</v>
          </cell>
          <cell r="E540" t="str">
            <v>960603</v>
          </cell>
        </row>
        <row r="541">
          <cell r="B541" t="str">
            <v>671848</v>
          </cell>
          <cell r="C541" t="str">
            <v>AG-1749 OD</v>
          </cell>
          <cell r="D541" t="str">
            <v>15    GX7TX19  X</v>
          </cell>
          <cell r="E541" t="str">
            <v>960603</v>
          </cell>
        </row>
        <row r="542">
          <cell r="B542" t="str">
            <v>671964</v>
          </cell>
          <cell r="C542" t="str">
            <v>AG-1749 OD</v>
          </cell>
          <cell r="D542" t="str">
            <v>30    GX7TX16  X</v>
          </cell>
          <cell r="E542" t="str">
            <v>960603</v>
          </cell>
        </row>
        <row r="543">
          <cell r="B543" t="str">
            <v>671836</v>
          </cell>
          <cell r="C543" t="str">
            <v>AG-1749 OD</v>
          </cell>
          <cell r="D543" t="str">
            <v>15    PO7TX19  X</v>
          </cell>
          <cell r="E543" t="str">
            <v>960603</v>
          </cell>
        </row>
        <row r="544">
          <cell r="B544" t="str">
            <v>671952</v>
          </cell>
          <cell r="C544" t="str">
            <v>AG-1749 OD</v>
          </cell>
          <cell r="D544" t="str">
            <v>30    PO7TX16  X</v>
          </cell>
          <cell r="E544" t="str">
            <v>960603</v>
          </cell>
        </row>
        <row r="545">
          <cell r="B545" t="str">
            <v>674941</v>
          </cell>
          <cell r="C545" t="str">
            <v>ACTOS LILLY</v>
          </cell>
          <cell r="D545" t="str">
            <v>15    UX1000T  X</v>
          </cell>
          <cell r="E545" t="str">
            <v>960603</v>
          </cell>
        </row>
        <row r="546">
          <cell r="B546" t="str">
            <v>673638</v>
          </cell>
          <cell r="C546" t="str">
            <v>AG-1749 OD</v>
          </cell>
          <cell r="D546" t="str">
            <v>30    UX10TX16 X</v>
          </cell>
          <cell r="E546" t="str">
            <v>960603</v>
          </cell>
        </row>
        <row r="547">
          <cell r="B547" t="str">
            <v>676913</v>
          </cell>
          <cell r="C547" t="str">
            <v>AG-1749 OD15</v>
          </cell>
          <cell r="D547" t="str">
            <v>BL2DEB UX10TX18X</v>
          </cell>
          <cell r="E547" t="str">
            <v>960603</v>
          </cell>
        </row>
        <row r="548">
          <cell r="B548" t="str">
            <v>675957</v>
          </cell>
          <cell r="C548" t="str">
            <v>AG-1749 OD15</v>
          </cell>
          <cell r="D548" t="str">
            <v>DEBOSSUX10TX19 X</v>
          </cell>
          <cell r="E548" t="str">
            <v>960603</v>
          </cell>
        </row>
        <row r="549">
          <cell r="B549" t="str">
            <v>676925</v>
          </cell>
          <cell r="C549" t="str">
            <v>AG-1749 OD30</v>
          </cell>
          <cell r="D549" t="str">
            <v>BL2DEB UX10TX16X</v>
          </cell>
          <cell r="E549" t="str">
            <v>960603</v>
          </cell>
        </row>
        <row r="550">
          <cell r="B550" t="str">
            <v>675969</v>
          </cell>
          <cell r="C550" t="str">
            <v>AG-1749 OD30</v>
          </cell>
          <cell r="D550" t="str">
            <v>DEBOSSUX10TX16 X</v>
          </cell>
          <cell r="E550" t="str">
            <v>960603</v>
          </cell>
        </row>
        <row r="551">
          <cell r="B551" t="str">
            <v>674278</v>
          </cell>
          <cell r="C551" t="str">
            <v>AG-1749 OD</v>
          </cell>
          <cell r="D551" t="str">
            <v>15    FX7TX19  X</v>
          </cell>
          <cell r="E551" t="str">
            <v>960603</v>
          </cell>
        </row>
        <row r="552">
          <cell r="B552" t="str">
            <v>674280</v>
          </cell>
          <cell r="C552" t="str">
            <v>AG-1749 OD</v>
          </cell>
          <cell r="D552" t="str">
            <v>15    FX7TX19 SX</v>
          </cell>
          <cell r="E552" t="str">
            <v>960603</v>
          </cell>
        </row>
        <row r="553">
          <cell r="B553" t="str">
            <v>674291</v>
          </cell>
          <cell r="C553" t="str">
            <v>AG-1749 OD</v>
          </cell>
          <cell r="D553" t="str">
            <v>30    FX7TX16  X</v>
          </cell>
          <cell r="E553" t="str">
            <v>960603</v>
          </cell>
        </row>
        <row r="554">
          <cell r="B554" t="str">
            <v>674308</v>
          </cell>
          <cell r="C554" t="str">
            <v>AG-1749 OD</v>
          </cell>
          <cell r="D554" t="str">
            <v>30    FX7TX16 SX</v>
          </cell>
          <cell r="E554" t="str">
            <v>960603</v>
          </cell>
        </row>
        <row r="555">
          <cell r="B555" t="str">
            <v>673912</v>
          </cell>
          <cell r="C555" t="str">
            <v>BLOPRESS C</v>
          </cell>
          <cell r="D555" t="str">
            <v>16    CO1000T  X</v>
          </cell>
          <cell r="E555" t="str">
            <v>960603</v>
          </cell>
        </row>
        <row r="556">
          <cell r="B556" t="str">
            <v>679999</v>
          </cell>
          <cell r="C556" t="str">
            <v>AD-SU LILLY</v>
          </cell>
          <cell r="D556" t="str">
            <v>30+2  EX1000T  X</v>
          </cell>
          <cell r="E556" t="str">
            <v>960609</v>
          </cell>
        </row>
        <row r="557">
          <cell r="B557" t="str">
            <v>680000</v>
          </cell>
          <cell r="C557" t="str">
            <v>AD-SU LILLY</v>
          </cell>
          <cell r="D557" t="str">
            <v>30+4  EX1000T  X</v>
          </cell>
          <cell r="E557" t="str">
            <v>960609</v>
          </cell>
        </row>
        <row r="558">
          <cell r="B558" t="str">
            <v>680011</v>
          </cell>
          <cell r="C558" t="str">
            <v>AD-SU LILLY</v>
          </cell>
          <cell r="D558" t="str">
            <v>45+4  EX1000T  X</v>
          </cell>
          <cell r="E558" t="str">
            <v>960609</v>
          </cell>
        </row>
        <row r="559">
          <cell r="B559" t="str">
            <v>670133</v>
          </cell>
          <cell r="C559" t="str">
            <v>AG-1749 OD</v>
          </cell>
          <cell r="D559" t="str">
            <v>15    SP7TX19  X</v>
          </cell>
          <cell r="E559" t="str">
            <v>960609</v>
          </cell>
        </row>
        <row r="560">
          <cell r="B560" t="str">
            <v>671940</v>
          </cell>
          <cell r="C560" t="str">
            <v>AG-1749 OD</v>
          </cell>
          <cell r="D560" t="str">
            <v>30    SP7TX16  X</v>
          </cell>
          <cell r="E560" t="str">
            <v>960609</v>
          </cell>
        </row>
        <row r="561">
          <cell r="B561" t="str">
            <v>679185</v>
          </cell>
          <cell r="C561" t="str">
            <v>AD-4833MET</v>
          </cell>
          <cell r="D561" t="str">
            <v>15+500EX14TX4  X</v>
          </cell>
          <cell r="E561" t="str">
            <v>960609</v>
          </cell>
        </row>
        <row r="562">
          <cell r="B562" t="str">
            <v>680023</v>
          </cell>
          <cell r="C562" t="str">
            <v>AD-MET LILLY</v>
          </cell>
          <cell r="D562" t="str">
            <v>15+500EX1000T  X</v>
          </cell>
          <cell r="E562" t="str">
            <v>960609</v>
          </cell>
        </row>
        <row r="563">
          <cell r="B563" t="str">
            <v>680035</v>
          </cell>
          <cell r="C563" t="str">
            <v>AD-MET LILLY</v>
          </cell>
          <cell r="D563" t="str">
            <v>15+850EX1000T  X</v>
          </cell>
          <cell r="E563" t="str">
            <v>960609</v>
          </cell>
        </row>
        <row r="564">
          <cell r="B564" t="str">
            <v>672221</v>
          </cell>
          <cell r="C564" t="str">
            <v>TAK-375 TIL</v>
          </cell>
          <cell r="D564" t="str">
            <v>2MG   EX1000T  X</v>
          </cell>
          <cell r="E564" t="str">
            <v>960609</v>
          </cell>
        </row>
        <row r="565">
          <cell r="B565" t="str">
            <v>674485</v>
          </cell>
          <cell r="C565" t="str">
            <v>TAK-375 TIL</v>
          </cell>
          <cell r="D565" t="str">
            <v>16MG  UX1000T  X</v>
          </cell>
          <cell r="E565" t="str">
            <v>960609</v>
          </cell>
        </row>
        <row r="566">
          <cell r="B566" t="str">
            <v>672233</v>
          </cell>
          <cell r="C566" t="str">
            <v>TAK-375 TIL</v>
          </cell>
          <cell r="D566" t="str">
            <v>2MG   UX1000T  X</v>
          </cell>
          <cell r="E566" t="str">
            <v>960609</v>
          </cell>
        </row>
        <row r="567">
          <cell r="B567" t="str">
            <v>674461</v>
          </cell>
          <cell r="C567" t="str">
            <v>TAK-375 TIL</v>
          </cell>
          <cell r="D567" t="str">
            <v>4MG   UX1000T  X</v>
          </cell>
          <cell r="E567" t="str">
            <v>960609</v>
          </cell>
        </row>
        <row r="568">
          <cell r="B568" t="str">
            <v>679150</v>
          </cell>
          <cell r="C568" t="str">
            <v>AD-4833MET</v>
          </cell>
          <cell r="D568" t="str">
            <v>15+500IT14TX1 SX</v>
          </cell>
          <cell r="E568" t="str">
            <v>960609</v>
          </cell>
        </row>
        <row r="569">
          <cell r="B569" t="str">
            <v>679148</v>
          </cell>
          <cell r="C569" t="str">
            <v>AD-4833MET</v>
          </cell>
          <cell r="D569" t="str">
            <v>15+500IT14TX2  X</v>
          </cell>
          <cell r="E569" t="str">
            <v>960609</v>
          </cell>
        </row>
        <row r="570">
          <cell r="B570" t="str">
            <v>679161</v>
          </cell>
          <cell r="C570" t="str">
            <v>AD-4833MET</v>
          </cell>
          <cell r="D570" t="str">
            <v>15+850IT14TX2  X</v>
          </cell>
          <cell r="E570" t="str">
            <v>960609</v>
          </cell>
        </row>
        <row r="571">
          <cell r="B571" t="str">
            <v>679082</v>
          </cell>
          <cell r="C571" t="str">
            <v>AD-4833MET</v>
          </cell>
          <cell r="D571" t="str">
            <v>15+500FX10TX3  X</v>
          </cell>
          <cell r="E571" t="str">
            <v>960609</v>
          </cell>
        </row>
        <row r="572">
          <cell r="B572" t="str">
            <v>679094</v>
          </cell>
          <cell r="C572" t="str">
            <v>AD-4833MET</v>
          </cell>
          <cell r="D572" t="str">
            <v>15+500FX10TX9  X</v>
          </cell>
          <cell r="E572" t="str">
            <v>960609</v>
          </cell>
        </row>
        <row r="573">
          <cell r="B573" t="str">
            <v>679240</v>
          </cell>
          <cell r="C573" t="str">
            <v>AD-4833MET</v>
          </cell>
          <cell r="D573" t="str">
            <v>15+500AT14TX2  X</v>
          </cell>
          <cell r="E573" t="str">
            <v>960609</v>
          </cell>
        </row>
        <row r="574">
          <cell r="B574" t="str">
            <v>679252</v>
          </cell>
          <cell r="C574" t="str">
            <v>AD-4833MET</v>
          </cell>
          <cell r="D574" t="str">
            <v>15+500AT14TX2 SX</v>
          </cell>
          <cell r="E574" t="str">
            <v>960609</v>
          </cell>
        </row>
        <row r="575">
          <cell r="B575" t="str">
            <v>679264</v>
          </cell>
          <cell r="C575" t="str">
            <v>AD-4833MET</v>
          </cell>
          <cell r="D575" t="str">
            <v>15+850AT14TX2  X</v>
          </cell>
          <cell r="E575" t="str">
            <v>960609</v>
          </cell>
        </row>
        <row r="576">
          <cell r="B576" t="str">
            <v>679276</v>
          </cell>
          <cell r="C576" t="str">
            <v>AD-4833MET</v>
          </cell>
          <cell r="D576" t="str">
            <v>15+850AT14TX2 SX</v>
          </cell>
          <cell r="E576" t="str">
            <v>960609</v>
          </cell>
        </row>
        <row r="577">
          <cell r="B577" t="str">
            <v>679288</v>
          </cell>
          <cell r="C577" t="str">
            <v>AD-4833MET</v>
          </cell>
          <cell r="D577" t="str">
            <v>15+500SL14TX2  X</v>
          </cell>
          <cell r="E577" t="str">
            <v>960609</v>
          </cell>
        </row>
        <row r="578">
          <cell r="B578" t="str">
            <v>679306</v>
          </cell>
          <cell r="C578" t="str">
            <v>AD-4833MET</v>
          </cell>
          <cell r="D578" t="str">
            <v>15+500SL14TX2 SX</v>
          </cell>
          <cell r="E578" t="str">
            <v>960609</v>
          </cell>
        </row>
        <row r="579">
          <cell r="B579" t="str">
            <v>679290</v>
          </cell>
          <cell r="C579" t="str">
            <v>AD-4833MET</v>
          </cell>
          <cell r="D579" t="str">
            <v>15+500SL14TX7  X</v>
          </cell>
          <cell r="E579" t="str">
            <v>960609</v>
          </cell>
        </row>
        <row r="580">
          <cell r="B580" t="str">
            <v>681623</v>
          </cell>
          <cell r="C580" t="str">
            <v>AD-4833SU</v>
          </cell>
          <cell r="D580" t="str">
            <v>30+4  EX30T    X</v>
          </cell>
          <cell r="E580" t="str">
            <v>960709</v>
          </cell>
        </row>
        <row r="581">
          <cell r="B581" t="str">
            <v>681763</v>
          </cell>
          <cell r="C581" t="str">
            <v>AD-4833SU</v>
          </cell>
          <cell r="D581" t="str">
            <v>45+4  EX30T    X</v>
          </cell>
          <cell r="E581" t="str">
            <v>960709</v>
          </cell>
        </row>
        <row r="582">
          <cell r="B582" t="str">
            <v>670110</v>
          </cell>
          <cell r="C582" t="str">
            <v>AG-1749 OD</v>
          </cell>
          <cell r="D582" t="str">
            <v>15  UKEX1000T  X</v>
          </cell>
          <cell r="E582" t="str">
            <v>960709</v>
          </cell>
        </row>
        <row r="583">
          <cell r="B583" t="str">
            <v>670121</v>
          </cell>
          <cell r="C583" t="str">
            <v>AG-1749 OD</v>
          </cell>
          <cell r="D583" t="str">
            <v>30  UKEX1000T  X</v>
          </cell>
          <cell r="E583" t="str">
            <v>960709</v>
          </cell>
        </row>
        <row r="584">
          <cell r="B584" t="str">
            <v>679100</v>
          </cell>
          <cell r="C584" t="str">
            <v>AG-OD TILFIS</v>
          </cell>
          <cell r="D584" t="str">
            <v>15  UKEX1000T  X</v>
          </cell>
          <cell r="E584" t="str">
            <v>960709</v>
          </cell>
        </row>
        <row r="585">
          <cell r="B585" t="str">
            <v>680394</v>
          </cell>
          <cell r="C585" t="str">
            <v>AG-OD TILFIS</v>
          </cell>
          <cell r="D585" t="str">
            <v>30  UKEX1000T  X</v>
          </cell>
          <cell r="E585" t="str">
            <v>960709</v>
          </cell>
        </row>
        <row r="586">
          <cell r="B586" t="str">
            <v>676240</v>
          </cell>
          <cell r="C586" t="str">
            <v>AG-1749 OD</v>
          </cell>
          <cell r="D586" t="str">
            <v>15BL2 GX7TX18  X</v>
          </cell>
          <cell r="E586" t="str">
            <v>960709</v>
          </cell>
        </row>
        <row r="587">
          <cell r="B587" t="str">
            <v>676251</v>
          </cell>
          <cell r="C587" t="str">
            <v>AG-1749 OD</v>
          </cell>
          <cell r="D587" t="str">
            <v>30BL2 GX7TX16  X</v>
          </cell>
          <cell r="E587" t="str">
            <v>960709</v>
          </cell>
        </row>
        <row r="588">
          <cell r="B588" t="str">
            <v>679422</v>
          </cell>
          <cell r="C588" t="str">
            <v>AG1749OD TIL</v>
          </cell>
          <cell r="D588" t="str">
            <v>15BL2 GX7TX18  X</v>
          </cell>
          <cell r="E588" t="str">
            <v>960709</v>
          </cell>
        </row>
        <row r="589">
          <cell r="B589" t="str">
            <v>679525</v>
          </cell>
          <cell r="C589" t="str">
            <v>AG1749OD TIL</v>
          </cell>
          <cell r="D589" t="str">
            <v>30BL2 GX7TX16  X</v>
          </cell>
          <cell r="E589" t="str">
            <v>960709</v>
          </cell>
        </row>
        <row r="590">
          <cell r="B590" t="str">
            <v>680370</v>
          </cell>
          <cell r="C590" t="str">
            <v>AG-OD TILFIS</v>
          </cell>
          <cell r="D590" t="str">
            <v>15BL2 GX7TX18  X</v>
          </cell>
          <cell r="E590" t="str">
            <v>960709</v>
          </cell>
        </row>
        <row r="591">
          <cell r="B591" t="str">
            <v>680461</v>
          </cell>
          <cell r="C591" t="str">
            <v>AG-OD TILFIS</v>
          </cell>
          <cell r="D591" t="str">
            <v>30BL2 GX7TX16  X</v>
          </cell>
          <cell r="E591" t="str">
            <v>960709</v>
          </cell>
        </row>
        <row r="592">
          <cell r="B592" t="str">
            <v>680576</v>
          </cell>
          <cell r="C592" t="str">
            <v>AG-OD TPCFIS</v>
          </cell>
          <cell r="D592" t="str">
            <v>15BL2 GX7TX18  X</v>
          </cell>
          <cell r="E592" t="str">
            <v>960709</v>
          </cell>
        </row>
        <row r="593">
          <cell r="B593" t="str">
            <v>680667</v>
          </cell>
          <cell r="C593" t="str">
            <v>AG-OD TPCFIS</v>
          </cell>
          <cell r="D593" t="str">
            <v>30BL2 GX7TX16  X</v>
          </cell>
          <cell r="E593" t="str">
            <v>960709</v>
          </cell>
        </row>
        <row r="594">
          <cell r="B594" t="str">
            <v>676263</v>
          </cell>
          <cell r="C594" t="str">
            <v>AG-1749 OD</v>
          </cell>
          <cell r="D594" t="str">
            <v>15BL2 PO7TX18  X</v>
          </cell>
          <cell r="E594" t="str">
            <v>960709</v>
          </cell>
        </row>
        <row r="595">
          <cell r="B595" t="str">
            <v>676275</v>
          </cell>
          <cell r="C595" t="str">
            <v>AG-1749 OD</v>
          </cell>
          <cell r="D595" t="str">
            <v>30BL2 PO7TX16  X</v>
          </cell>
          <cell r="E595" t="str">
            <v>960709</v>
          </cell>
        </row>
        <row r="596">
          <cell r="B596" t="str">
            <v>679410</v>
          </cell>
          <cell r="C596" t="str">
            <v>AG1749OD TIL</v>
          </cell>
          <cell r="D596" t="str">
            <v>15BL2 PO7TX18  X</v>
          </cell>
          <cell r="E596" t="str">
            <v>960709</v>
          </cell>
        </row>
        <row r="597">
          <cell r="B597" t="str">
            <v>679513</v>
          </cell>
          <cell r="C597" t="str">
            <v>AG1749OD TIL</v>
          </cell>
          <cell r="D597" t="str">
            <v>30BL2 PO7TX16  X</v>
          </cell>
          <cell r="E597" t="str">
            <v>960709</v>
          </cell>
        </row>
        <row r="598">
          <cell r="B598" t="str">
            <v>679628</v>
          </cell>
          <cell r="C598" t="str">
            <v>AG-OD TILFIS</v>
          </cell>
          <cell r="D598" t="str">
            <v>15BL2 PO7TX18  X</v>
          </cell>
          <cell r="E598" t="str">
            <v>960709</v>
          </cell>
        </row>
        <row r="599">
          <cell r="B599" t="str">
            <v>680450</v>
          </cell>
          <cell r="C599" t="str">
            <v>AG-OD TILFIS</v>
          </cell>
          <cell r="D599" t="str">
            <v>30BL2 PO7TX16  X</v>
          </cell>
          <cell r="E599" t="str">
            <v>960709</v>
          </cell>
        </row>
        <row r="600">
          <cell r="B600" t="str">
            <v>680564</v>
          </cell>
          <cell r="C600" t="str">
            <v>AG-OD TPCFIS</v>
          </cell>
          <cell r="D600" t="str">
            <v>15BL2 PO7TX18  X</v>
          </cell>
          <cell r="E600" t="str">
            <v>960709</v>
          </cell>
        </row>
        <row r="601">
          <cell r="B601" t="str">
            <v>680655</v>
          </cell>
          <cell r="C601" t="str">
            <v>AG-OD TPCFIS</v>
          </cell>
          <cell r="D601" t="str">
            <v>30BL2 PO7TX16  X</v>
          </cell>
          <cell r="E601" t="str">
            <v>960709</v>
          </cell>
        </row>
        <row r="602">
          <cell r="B602" t="str">
            <v>676287</v>
          </cell>
          <cell r="C602" t="str">
            <v>AG-1749 OD</v>
          </cell>
          <cell r="D602" t="str">
            <v>15BL2 SP7TX18  X</v>
          </cell>
          <cell r="E602" t="str">
            <v>960709</v>
          </cell>
        </row>
        <row r="603">
          <cell r="B603" t="str">
            <v>676299</v>
          </cell>
          <cell r="C603" t="str">
            <v>AG-1749 OD</v>
          </cell>
          <cell r="D603" t="str">
            <v>30BL2 SP7TX16  X</v>
          </cell>
          <cell r="E603" t="str">
            <v>960709</v>
          </cell>
        </row>
        <row r="604">
          <cell r="B604" t="str">
            <v>679392</v>
          </cell>
          <cell r="C604" t="str">
            <v>AG1749OD TIL</v>
          </cell>
          <cell r="D604" t="str">
            <v>15BL2 SP7TX18  X</v>
          </cell>
          <cell r="E604" t="str">
            <v>960709</v>
          </cell>
        </row>
        <row r="605">
          <cell r="B605" t="str">
            <v>679495</v>
          </cell>
          <cell r="C605" t="str">
            <v>AG1749OD TIL</v>
          </cell>
          <cell r="D605" t="str">
            <v>30BL2 SP7TX16  X</v>
          </cell>
          <cell r="E605" t="str">
            <v>960709</v>
          </cell>
        </row>
        <row r="606">
          <cell r="B606" t="str">
            <v>679562</v>
          </cell>
          <cell r="C606" t="str">
            <v>AG-OD TILFIS</v>
          </cell>
          <cell r="D606" t="str">
            <v>15BL2 SP7TX18  X</v>
          </cell>
          <cell r="E606" t="str">
            <v>960709</v>
          </cell>
        </row>
        <row r="607">
          <cell r="B607" t="str">
            <v>680436</v>
          </cell>
          <cell r="C607" t="str">
            <v>AG-OD TILFIS</v>
          </cell>
          <cell r="D607" t="str">
            <v>30BL2 SP7TX16  X</v>
          </cell>
          <cell r="E607" t="str">
            <v>960709</v>
          </cell>
        </row>
        <row r="608">
          <cell r="B608" t="str">
            <v>680540</v>
          </cell>
          <cell r="C608" t="str">
            <v>AG-OD TPCFIS</v>
          </cell>
          <cell r="D608" t="str">
            <v>15BL2 SP7TX18  X</v>
          </cell>
          <cell r="E608" t="str">
            <v>960709</v>
          </cell>
        </row>
        <row r="609">
          <cell r="B609" t="str">
            <v>680631</v>
          </cell>
          <cell r="C609" t="str">
            <v>AG-OD TPCFIS</v>
          </cell>
          <cell r="D609" t="str">
            <v>30BL2 SP7TX16  X</v>
          </cell>
          <cell r="E609" t="str">
            <v>960709</v>
          </cell>
        </row>
        <row r="610">
          <cell r="B610" t="str">
            <v>681611</v>
          </cell>
          <cell r="C610" t="str">
            <v>AD-4833SU</v>
          </cell>
          <cell r="D610" t="str">
            <v>30+4  IT30T    X</v>
          </cell>
          <cell r="E610" t="str">
            <v>960709</v>
          </cell>
        </row>
        <row r="611">
          <cell r="B611" t="str">
            <v>681600</v>
          </cell>
          <cell r="C611" t="str">
            <v>AD-4833SU</v>
          </cell>
          <cell r="D611" t="str">
            <v>30+4  IT30T   SX</v>
          </cell>
          <cell r="E611" t="str">
            <v>960709</v>
          </cell>
        </row>
        <row r="612">
          <cell r="B612" t="str">
            <v>670091</v>
          </cell>
          <cell r="C612" t="str">
            <v>AG-1749 OD</v>
          </cell>
          <cell r="D612" t="str">
            <v>15    IT1000T  X</v>
          </cell>
          <cell r="E612" t="str">
            <v>960709</v>
          </cell>
        </row>
        <row r="613">
          <cell r="B613" t="str">
            <v>674898</v>
          </cell>
          <cell r="C613" t="str">
            <v>AG-1749 OD</v>
          </cell>
          <cell r="D613" t="str">
            <v>15  STIT7TX19  X</v>
          </cell>
          <cell r="E613" t="str">
            <v>960709</v>
          </cell>
        </row>
        <row r="614">
          <cell r="B614" t="str">
            <v>674904</v>
          </cell>
          <cell r="C614" t="str">
            <v>AG-1749 OD</v>
          </cell>
          <cell r="D614" t="str">
            <v>15  STIT7TX19  X</v>
          </cell>
          <cell r="E614" t="str">
            <v>960709</v>
          </cell>
        </row>
        <row r="615">
          <cell r="B615" t="str">
            <v>670108</v>
          </cell>
          <cell r="C615" t="str">
            <v>AG-1749 OD</v>
          </cell>
          <cell r="D615" t="str">
            <v>30    IT1000T  X</v>
          </cell>
          <cell r="E615" t="str">
            <v>960709</v>
          </cell>
        </row>
        <row r="616">
          <cell r="B616" t="str">
            <v>674916</v>
          </cell>
          <cell r="C616" t="str">
            <v>AG-1749 OD</v>
          </cell>
          <cell r="D616" t="str">
            <v>30  STIT7TX16  X</v>
          </cell>
          <cell r="E616" t="str">
            <v>960709</v>
          </cell>
        </row>
        <row r="617">
          <cell r="B617" t="str">
            <v>674928</v>
          </cell>
          <cell r="C617" t="str">
            <v>AG-1749 OD</v>
          </cell>
          <cell r="D617" t="str">
            <v>30  STIT7TX16  X</v>
          </cell>
          <cell r="E617" t="str">
            <v>960709</v>
          </cell>
        </row>
        <row r="618">
          <cell r="B618" t="str">
            <v>679367</v>
          </cell>
          <cell r="C618" t="str">
            <v>AG1749OD TIL</v>
          </cell>
          <cell r="D618" t="str">
            <v>15    IT1000T  X</v>
          </cell>
          <cell r="E618" t="str">
            <v>960709</v>
          </cell>
        </row>
        <row r="619">
          <cell r="B619" t="str">
            <v>679379</v>
          </cell>
          <cell r="C619" t="str">
            <v>AG1749OD TIL</v>
          </cell>
          <cell r="D619" t="str">
            <v>15 ST IT7TX19  X</v>
          </cell>
          <cell r="E619" t="str">
            <v>960709</v>
          </cell>
        </row>
        <row r="620">
          <cell r="B620" t="str">
            <v>679380</v>
          </cell>
          <cell r="C620" t="str">
            <v>AG1749OD TIL</v>
          </cell>
          <cell r="D620" t="str">
            <v>15 ST IT7TX19  X</v>
          </cell>
          <cell r="E620" t="str">
            <v>960709</v>
          </cell>
        </row>
        <row r="621">
          <cell r="B621" t="str">
            <v>679460</v>
          </cell>
          <cell r="C621" t="str">
            <v>AG1749OD TIL</v>
          </cell>
          <cell r="D621" t="str">
            <v>30    IT1000T  X</v>
          </cell>
          <cell r="E621" t="str">
            <v>960709</v>
          </cell>
        </row>
        <row r="622">
          <cell r="B622" t="str">
            <v>679483</v>
          </cell>
          <cell r="C622" t="str">
            <v>AG1749OD TIL</v>
          </cell>
          <cell r="D622" t="str">
            <v>30 ST IT7TX16  X</v>
          </cell>
          <cell r="E622" t="str">
            <v>960709</v>
          </cell>
        </row>
        <row r="623">
          <cell r="B623" t="str">
            <v>679471</v>
          </cell>
          <cell r="C623" t="str">
            <v>AG1749OD TIL</v>
          </cell>
          <cell r="D623" t="str">
            <v>30 ST IT7TX16  X</v>
          </cell>
          <cell r="E623" t="str">
            <v>960709</v>
          </cell>
        </row>
        <row r="624">
          <cell r="B624" t="str">
            <v>680680</v>
          </cell>
          <cell r="C624" t="str">
            <v>AG-OD TILFIS</v>
          </cell>
          <cell r="D624" t="str">
            <v>15    IT1000T  X</v>
          </cell>
          <cell r="E624" t="str">
            <v>960709</v>
          </cell>
        </row>
        <row r="625">
          <cell r="B625" t="str">
            <v>680692</v>
          </cell>
          <cell r="C625" t="str">
            <v>AG-OD TILFIS</v>
          </cell>
          <cell r="D625" t="str">
            <v>15    STIT7TX19X</v>
          </cell>
          <cell r="E625" t="str">
            <v>960709</v>
          </cell>
        </row>
        <row r="626">
          <cell r="B626" t="str">
            <v>679136</v>
          </cell>
          <cell r="C626" t="str">
            <v>AG-OD TILFIS</v>
          </cell>
          <cell r="D626" t="str">
            <v>15  STIT7TX19  X</v>
          </cell>
          <cell r="E626" t="str">
            <v>960709</v>
          </cell>
        </row>
        <row r="627">
          <cell r="B627" t="str">
            <v>680400</v>
          </cell>
          <cell r="C627" t="str">
            <v>AG-OD TILFIS</v>
          </cell>
          <cell r="D627" t="str">
            <v>30    IT1000T  X</v>
          </cell>
          <cell r="E627" t="str">
            <v>960709</v>
          </cell>
        </row>
        <row r="628">
          <cell r="B628" t="str">
            <v>680424</v>
          </cell>
          <cell r="C628" t="str">
            <v>AG-OD TILFIS</v>
          </cell>
          <cell r="D628" t="str">
            <v>30  STIT7TX16  X</v>
          </cell>
          <cell r="E628" t="str">
            <v>960709</v>
          </cell>
        </row>
        <row r="629">
          <cell r="B629" t="str">
            <v>680412</v>
          </cell>
          <cell r="C629" t="str">
            <v>AG-OD TILFIS</v>
          </cell>
          <cell r="D629" t="str">
            <v>30  STIT7TX16  X</v>
          </cell>
          <cell r="E629" t="str">
            <v>960709</v>
          </cell>
        </row>
        <row r="630">
          <cell r="B630" t="str">
            <v>680515</v>
          </cell>
          <cell r="C630" t="str">
            <v>AG-OD TPCFIS</v>
          </cell>
          <cell r="D630" t="str">
            <v>15    IT1000T  X</v>
          </cell>
          <cell r="E630" t="str">
            <v>960709</v>
          </cell>
        </row>
        <row r="631">
          <cell r="B631" t="str">
            <v>680539</v>
          </cell>
          <cell r="C631" t="str">
            <v>AG-OD TPCFIS</v>
          </cell>
          <cell r="D631" t="str">
            <v>15  STIT7TX19  X</v>
          </cell>
          <cell r="E631" t="str">
            <v>960709</v>
          </cell>
        </row>
        <row r="632">
          <cell r="B632" t="str">
            <v>680606</v>
          </cell>
          <cell r="C632" t="str">
            <v>AG-OD TPCFIS</v>
          </cell>
          <cell r="D632" t="str">
            <v>30    IT1000T  X</v>
          </cell>
          <cell r="E632" t="str">
            <v>960709</v>
          </cell>
        </row>
        <row r="633">
          <cell r="B633" t="str">
            <v>680620</v>
          </cell>
          <cell r="C633" t="str">
            <v>AG-OD TPCFIS</v>
          </cell>
          <cell r="D633" t="str">
            <v>30  STIT7TX16  X</v>
          </cell>
          <cell r="E633" t="str">
            <v>960709</v>
          </cell>
        </row>
        <row r="634">
          <cell r="B634" t="str">
            <v>680618</v>
          </cell>
          <cell r="C634" t="str">
            <v>AG-OD TPCFIS</v>
          </cell>
          <cell r="D634" t="str">
            <v>30  STIT7TX16  X</v>
          </cell>
          <cell r="E634" t="str">
            <v>960709</v>
          </cell>
        </row>
        <row r="635">
          <cell r="B635" t="str">
            <v>681635</v>
          </cell>
          <cell r="C635" t="str">
            <v>AD-4833SU</v>
          </cell>
          <cell r="D635" t="str">
            <v>30+4  ZX30T    X</v>
          </cell>
          <cell r="E635" t="str">
            <v>960709</v>
          </cell>
        </row>
        <row r="636">
          <cell r="B636" t="str">
            <v>681659</v>
          </cell>
          <cell r="C636" t="str">
            <v>AD-4833SU</v>
          </cell>
          <cell r="D636" t="str">
            <v>30+4  ZX30T   HX</v>
          </cell>
          <cell r="E636" t="str">
            <v>960709</v>
          </cell>
        </row>
        <row r="637">
          <cell r="B637" t="str">
            <v>681660</v>
          </cell>
          <cell r="C637" t="str">
            <v>AD-4833SU</v>
          </cell>
          <cell r="D637" t="str">
            <v>30+4  ZX30T   SX</v>
          </cell>
          <cell r="E637" t="str">
            <v>960709</v>
          </cell>
        </row>
        <row r="638">
          <cell r="B638" t="str">
            <v>681647</v>
          </cell>
          <cell r="C638" t="str">
            <v>AD-4833SU</v>
          </cell>
          <cell r="D638" t="str">
            <v>30+4  ZX90T    X</v>
          </cell>
          <cell r="E638" t="str">
            <v>960709</v>
          </cell>
        </row>
        <row r="639">
          <cell r="B639" t="str">
            <v>681581</v>
          </cell>
          <cell r="C639" t="str">
            <v>AD-4833SU</v>
          </cell>
          <cell r="D639" t="str">
            <v>30+4  FX30T    X</v>
          </cell>
          <cell r="E639" t="str">
            <v>960709</v>
          </cell>
        </row>
        <row r="640">
          <cell r="B640" t="str">
            <v>676329</v>
          </cell>
          <cell r="C640" t="str">
            <v>AG-1749 OD</v>
          </cell>
          <cell r="D640" t="str">
            <v>15BL2 FX7TX18  X</v>
          </cell>
          <cell r="E640" t="str">
            <v>960709</v>
          </cell>
        </row>
        <row r="641">
          <cell r="B641" t="str">
            <v>676330</v>
          </cell>
          <cell r="C641" t="str">
            <v>AG-1749 OD</v>
          </cell>
          <cell r="D641" t="str">
            <v>30BL2 FX7TX16  X</v>
          </cell>
          <cell r="E641" t="str">
            <v>960709</v>
          </cell>
        </row>
        <row r="642">
          <cell r="B642" t="str">
            <v>680382</v>
          </cell>
          <cell r="C642" t="str">
            <v>AG-OD TILFIS</v>
          </cell>
          <cell r="D642" t="str">
            <v>15BL2 FX7TX18  X</v>
          </cell>
          <cell r="E642" t="str">
            <v>960709</v>
          </cell>
        </row>
        <row r="643">
          <cell r="B643" t="str">
            <v>680473</v>
          </cell>
          <cell r="C643" t="str">
            <v>AG-OD TILFIS</v>
          </cell>
          <cell r="D643" t="str">
            <v>30BL2 FX7TX16  X</v>
          </cell>
          <cell r="E643" t="str">
            <v>960709</v>
          </cell>
        </row>
        <row r="644">
          <cell r="B644" t="str">
            <v>681684</v>
          </cell>
          <cell r="C644" t="str">
            <v>AD-4833SU</v>
          </cell>
          <cell r="D644" t="str">
            <v>30+4  AT30T    X</v>
          </cell>
          <cell r="E644" t="str">
            <v>960709</v>
          </cell>
        </row>
        <row r="645">
          <cell r="B645" t="str">
            <v>681672</v>
          </cell>
          <cell r="C645" t="str">
            <v>AD-4833SU</v>
          </cell>
          <cell r="D645" t="str">
            <v>30+4  AT30T   SX</v>
          </cell>
          <cell r="E645" t="str">
            <v>960709</v>
          </cell>
        </row>
        <row r="646">
          <cell r="B646" t="str">
            <v>676378</v>
          </cell>
          <cell r="C646" t="str">
            <v>AG-1749 OD</v>
          </cell>
          <cell r="D646" t="str">
            <v>30BL2 SL7TX16  X</v>
          </cell>
          <cell r="E646" t="str">
            <v>960709</v>
          </cell>
        </row>
        <row r="647">
          <cell r="B647" t="str">
            <v>669635</v>
          </cell>
          <cell r="C647" t="str">
            <v>AD-XT15+1000</v>
          </cell>
          <cell r="D647" t="str">
            <v xml:space="preserve">      EX14TX4  X</v>
          </cell>
          <cell r="E647" t="str">
            <v>960709</v>
          </cell>
        </row>
        <row r="648">
          <cell r="B648" t="str">
            <v>669556</v>
          </cell>
          <cell r="C648" t="str">
            <v>AD-XT30+1000</v>
          </cell>
          <cell r="D648" t="str">
            <v xml:space="preserve">      EX14TX4  X</v>
          </cell>
          <cell r="E648" t="str">
            <v>960709</v>
          </cell>
        </row>
        <row r="649">
          <cell r="B649" t="str">
            <v>681143</v>
          </cell>
          <cell r="C649" t="str">
            <v>AD-XT15+1000</v>
          </cell>
          <cell r="D649" t="str">
            <v xml:space="preserve">      IT14TX1  X</v>
          </cell>
          <cell r="E649" t="str">
            <v>960709</v>
          </cell>
        </row>
        <row r="650">
          <cell r="B650" t="str">
            <v>681131</v>
          </cell>
          <cell r="C650" t="str">
            <v>AD-XT15+1000</v>
          </cell>
          <cell r="D650" t="str">
            <v xml:space="preserve">      IT14TX2  X</v>
          </cell>
          <cell r="E650" t="str">
            <v>960709</v>
          </cell>
        </row>
        <row r="651">
          <cell r="B651" t="str">
            <v>681167</v>
          </cell>
          <cell r="C651" t="str">
            <v>AD-XT30+1000</v>
          </cell>
          <cell r="D651" t="str">
            <v xml:space="preserve">      IT14TX1  X</v>
          </cell>
          <cell r="E651" t="str">
            <v>960709</v>
          </cell>
        </row>
        <row r="652">
          <cell r="B652" t="str">
            <v>681260</v>
          </cell>
          <cell r="C652" t="str">
            <v>AD-XT15+1000</v>
          </cell>
          <cell r="D652" t="str">
            <v xml:space="preserve">      ZX14TX1  X</v>
          </cell>
          <cell r="E652" t="str">
            <v>960709</v>
          </cell>
        </row>
        <row r="653">
          <cell r="B653" t="str">
            <v>681234</v>
          </cell>
          <cell r="C653" t="str">
            <v>AD-XT15+1000</v>
          </cell>
          <cell r="D653" t="str">
            <v xml:space="preserve">      ZX14TX2  X</v>
          </cell>
          <cell r="E653" t="str">
            <v>960709</v>
          </cell>
        </row>
        <row r="654">
          <cell r="B654" t="str">
            <v>681246</v>
          </cell>
          <cell r="C654" t="str">
            <v>AD-XT15+1000</v>
          </cell>
          <cell r="D654" t="str">
            <v xml:space="preserve">      ZX14TX7  X</v>
          </cell>
          <cell r="E654" t="str">
            <v>960709</v>
          </cell>
        </row>
        <row r="655">
          <cell r="B655" t="str">
            <v>681301</v>
          </cell>
          <cell r="C655" t="str">
            <v>AD-XT30+1000</v>
          </cell>
          <cell r="D655" t="str">
            <v xml:space="preserve">      ZX14TX1  X</v>
          </cell>
          <cell r="E655" t="str">
            <v>960709</v>
          </cell>
        </row>
        <row r="656">
          <cell r="B656" t="str">
            <v>681271</v>
          </cell>
          <cell r="C656" t="str">
            <v>AD-XT30+1000</v>
          </cell>
          <cell r="D656" t="str">
            <v xml:space="preserve">      ZX14TX2  X</v>
          </cell>
          <cell r="E656" t="str">
            <v>960709</v>
          </cell>
        </row>
        <row r="657">
          <cell r="B657" t="str">
            <v>681283</v>
          </cell>
          <cell r="C657" t="str">
            <v>AD-XT30+1000</v>
          </cell>
          <cell r="D657" t="str">
            <v xml:space="preserve">      ZX14TX7  X</v>
          </cell>
          <cell r="E657" t="str">
            <v>960709</v>
          </cell>
        </row>
        <row r="658">
          <cell r="B658" t="str">
            <v>681313</v>
          </cell>
          <cell r="C658" t="str">
            <v>AD-XT15+1000</v>
          </cell>
          <cell r="D658" t="str">
            <v xml:space="preserve">      AT14TX2  X</v>
          </cell>
          <cell r="E658" t="str">
            <v>960709</v>
          </cell>
        </row>
        <row r="659">
          <cell r="B659" t="str">
            <v>681325</v>
          </cell>
          <cell r="C659" t="str">
            <v>AD-XT15+1000</v>
          </cell>
          <cell r="D659" t="str">
            <v xml:space="preserve">      AT14TX2 SX</v>
          </cell>
          <cell r="E659" t="str">
            <v>960709</v>
          </cell>
        </row>
        <row r="660">
          <cell r="B660" t="str">
            <v>681349</v>
          </cell>
          <cell r="C660" t="str">
            <v>AD-XT30+1000</v>
          </cell>
          <cell r="D660" t="str">
            <v xml:space="preserve">      AT14TX2  X</v>
          </cell>
          <cell r="E660" t="str">
            <v>960709</v>
          </cell>
        </row>
        <row r="661">
          <cell r="B661" t="str">
            <v>681337</v>
          </cell>
          <cell r="C661" t="str">
            <v>AD-XT30+1000</v>
          </cell>
          <cell r="D661" t="str">
            <v xml:space="preserve">      AT14TX2 SX</v>
          </cell>
          <cell r="E661" t="str">
            <v>960709</v>
          </cell>
        </row>
        <row r="662">
          <cell r="B662" t="str">
            <v>681374</v>
          </cell>
          <cell r="C662" t="str">
            <v>AD-XT15+1000</v>
          </cell>
          <cell r="D662" t="str">
            <v xml:space="preserve">      SL14TX2  X</v>
          </cell>
          <cell r="E662" t="str">
            <v>960709</v>
          </cell>
        </row>
        <row r="663">
          <cell r="B663" t="str">
            <v>681350</v>
          </cell>
          <cell r="C663" t="str">
            <v>AD-XT15+1000</v>
          </cell>
          <cell r="D663" t="str">
            <v xml:space="preserve">      SL14TX2 SX</v>
          </cell>
          <cell r="E663" t="str">
            <v>960709</v>
          </cell>
        </row>
        <row r="664">
          <cell r="B664" t="str">
            <v>681362</v>
          </cell>
          <cell r="C664" t="str">
            <v>AD-XT15+1000</v>
          </cell>
          <cell r="D664" t="str">
            <v xml:space="preserve">      SL14TX7  X</v>
          </cell>
          <cell r="E664" t="str">
            <v>960709</v>
          </cell>
        </row>
        <row r="665">
          <cell r="B665" t="str">
            <v>681386</v>
          </cell>
          <cell r="C665" t="str">
            <v>AD-XT30+1000</v>
          </cell>
          <cell r="D665" t="str">
            <v xml:space="preserve">      SL14TX2  X</v>
          </cell>
          <cell r="E665" t="str">
            <v>960709</v>
          </cell>
        </row>
        <row r="666">
          <cell r="B666" t="str">
            <v>681404</v>
          </cell>
          <cell r="C666" t="str">
            <v>AD-XT30+1000</v>
          </cell>
          <cell r="D666" t="str">
            <v xml:space="preserve">      SL14TX2 SX</v>
          </cell>
          <cell r="E666" t="str">
            <v>960709</v>
          </cell>
        </row>
        <row r="667">
          <cell r="B667" t="str">
            <v>681398</v>
          </cell>
          <cell r="C667" t="str">
            <v>AD-XT30+1000</v>
          </cell>
          <cell r="D667" t="str">
            <v xml:space="preserve">      SL14TX7  X</v>
          </cell>
          <cell r="E667" t="str">
            <v>960709</v>
          </cell>
        </row>
        <row r="668">
          <cell r="B668" t="str">
            <v>680527</v>
          </cell>
          <cell r="C668" t="str">
            <v>AG-OD TPCFIS</v>
          </cell>
          <cell r="D668" t="str">
            <v>15    STIT7TX19X</v>
          </cell>
          <cell r="E668" t="str">
            <v>960803</v>
          </cell>
        </row>
        <row r="669">
          <cell r="B669" t="str">
            <v>669209</v>
          </cell>
          <cell r="C669" t="str">
            <v>ACTOS</v>
          </cell>
          <cell r="D669" t="str">
            <v>15    FX14TX2 SX</v>
          </cell>
          <cell r="E669" t="str">
            <v>960803</v>
          </cell>
        </row>
        <row r="670">
          <cell r="B670" t="str">
            <v>676585</v>
          </cell>
          <cell r="C670" t="str">
            <v>ACTOS</v>
          </cell>
          <cell r="D670" t="str">
            <v>15RP  FX14TX2 SX</v>
          </cell>
          <cell r="E670" t="str">
            <v>960803</v>
          </cell>
        </row>
        <row r="671">
          <cell r="B671" t="str">
            <v>669313</v>
          </cell>
          <cell r="C671" t="str">
            <v>ACTOS</v>
          </cell>
          <cell r="D671" t="str">
            <v>30    FX14TX2 SX</v>
          </cell>
          <cell r="E671" t="str">
            <v>960803</v>
          </cell>
        </row>
        <row r="672">
          <cell r="B672" t="str">
            <v>676718</v>
          </cell>
          <cell r="C672" t="str">
            <v>ACTOS</v>
          </cell>
          <cell r="D672" t="str">
            <v>30RP  FX14TX2 SX</v>
          </cell>
          <cell r="E672" t="str">
            <v>960803</v>
          </cell>
        </row>
        <row r="673">
          <cell r="B673" t="str">
            <v>682603</v>
          </cell>
          <cell r="C673" t="str">
            <v>ACTOS DAITO</v>
          </cell>
          <cell r="D673" t="str">
            <v>15RP  FX14TX2 SX</v>
          </cell>
          <cell r="E673" t="str">
            <v>960803</v>
          </cell>
        </row>
        <row r="674">
          <cell r="B674" t="str">
            <v>682688</v>
          </cell>
          <cell r="C674" t="str">
            <v>ACTOS DAITO</v>
          </cell>
          <cell r="D674" t="str">
            <v>30RP  FX14TX2 SX</v>
          </cell>
          <cell r="E674" t="str">
            <v>960803</v>
          </cell>
        </row>
        <row r="675">
          <cell r="B675" t="str">
            <v>679434</v>
          </cell>
          <cell r="C675" t="str">
            <v>AG1749OD TIL</v>
          </cell>
          <cell r="D675" t="str">
            <v>15BL2 FX7TX18 X</v>
          </cell>
          <cell r="E675" t="str">
            <v>960803</v>
          </cell>
        </row>
        <row r="676">
          <cell r="B676" t="str">
            <v>679537</v>
          </cell>
          <cell r="C676" t="str">
            <v>AG1749OD TIL</v>
          </cell>
          <cell r="D676" t="str">
            <v>30BL2 FX7TX16 X</v>
          </cell>
          <cell r="E676" t="str">
            <v>960803</v>
          </cell>
        </row>
        <row r="677">
          <cell r="B677" t="str">
            <v>680588</v>
          </cell>
          <cell r="C677" t="str">
            <v>AG-OD TPCFIS</v>
          </cell>
          <cell r="D677" t="str">
            <v>15BL2 FX7TX18 X</v>
          </cell>
          <cell r="E677" t="str">
            <v>960803</v>
          </cell>
        </row>
        <row r="678">
          <cell r="B678" t="str">
            <v>680679</v>
          </cell>
          <cell r="C678" t="str">
            <v>AG-OD TPCFIS</v>
          </cell>
          <cell r="D678" t="str">
            <v>30BL2 FX7TX16 X</v>
          </cell>
          <cell r="E678" t="str">
            <v>960803</v>
          </cell>
        </row>
        <row r="679">
          <cell r="B679" t="str">
            <v>684004</v>
          </cell>
          <cell r="C679" t="str">
            <v>TAK-375 TIL</v>
          </cell>
          <cell r="D679" t="str">
            <v>8MG   EX10TX3 X</v>
          </cell>
          <cell r="E679" t="str">
            <v>960803</v>
          </cell>
        </row>
        <row r="680">
          <cell r="B680" t="str">
            <v>681155</v>
          </cell>
          <cell r="C680" t="str">
            <v>AD-XT30+1000</v>
          </cell>
          <cell r="D680" t="str">
            <v xml:space="preserve">      IT14TX2 X</v>
          </cell>
          <cell r="E680" t="str">
            <v>960803</v>
          </cell>
        </row>
        <row r="681">
          <cell r="B681" t="str">
            <v>684077</v>
          </cell>
          <cell r="C681" t="str">
            <v>TAK-375 TIL</v>
          </cell>
          <cell r="D681" t="str">
            <v>4MG   IT10TX3 X</v>
          </cell>
          <cell r="E681" t="str">
            <v>960803</v>
          </cell>
        </row>
        <row r="682">
          <cell r="B682" t="str">
            <v>684030</v>
          </cell>
          <cell r="C682" t="str">
            <v>TAK-375 TIL</v>
          </cell>
          <cell r="D682" t="str">
            <v>8MG   IT10TX3 X</v>
          </cell>
          <cell r="E682" t="str">
            <v>960803</v>
          </cell>
        </row>
        <row r="683">
          <cell r="B683" t="str">
            <v>683978</v>
          </cell>
          <cell r="C683" t="str">
            <v>TAK-375 TIL</v>
          </cell>
          <cell r="D683" t="str">
            <v>4MG   ZX10TX3 X</v>
          </cell>
          <cell r="E683" t="str">
            <v>960803</v>
          </cell>
        </row>
        <row r="684">
          <cell r="B684" t="str">
            <v>683980</v>
          </cell>
          <cell r="C684" t="str">
            <v>TAK-375 TIL</v>
          </cell>
          <cell r="D684" t="str">
            <v>8MG   ZX10TX3 X</v>
          </cell>
          <cell r="E684" t="str">
            <v>960803</v>
          </cell>
        </row>
        <row r="685">
          <cell r="B685" t="str">
            <v>684016</v>
          </cell>
          <cell r="C685" t="str">
            <v>TAK-375 TIL</v>
          </cell>
          <cell r="D685" t="str">
            <v>4MG   FX10TX3 X</v>
          </cell>
          <cell r="E685" t="str">
            <v>960803</v>
          </cell>
        </row>
        <row r="686">
          <cell r="B686" t="str">
            <v>684028</v>
          </cell>
          <cell r="C686" t="str">
            <v>TAK-375 TIL</v>
          </cell>
          <cell r="D686" t="str">
            <v>8MG   FX10TX3 X</v>
          </cell>
          <cell r="E686" t="str">
            <v>960803</v>
          </cell>
        </row>
        <row r="687">
          <cell r="B687" t="str">
            <v>683875</v>
          </cell>
          <cell r="C687" t="str">
            <v>AG-OD15TIL</v>
          </cell>
          <cell r="D687" t="str">
            <v>DEBOSSSTIT7TX19X</v>
          </cell>
          <cell r="E687" t="str">
            <v>960809</v>
          </cell>
        </row>
        <row r="688">
          <cell r="B688" t="str">
            <v>683887</v>
          </cell>
          <cell r="C688" t="str">
            <v>AG-OD15TIL</v>
          </cell>
          <cell r="D688" t="str">
            <v>DEBOSSTIT7TX19SX</v>
          </cell>
          <cell r="E688" t="str">
            <v>960809</v>
          </cell>
        </row>
        <row r="689">
          <cell r="B689" t="str">
            <v>683899</v>
          </cell>
          <cell r="C689" t="str">
            <v>AG-OD30TIL</v>
          </cell>
          <cell r="D689" t="str">
            <v>DEBOSSSTIT7TX16X</v>
          </cell>
          <cell r="E689" t="str">
            <v>960809</v>
          </cell>
        </row>
        <row r="690">
          <cell r="B690" t="str">
            <v>683905</v>
          </cell>
          <cell r="C690" t="str">
            <v>AG-OD30TIL</v>
          </cell>
          <cell r="D690" t="str">
            <v>DEBOSSTIT7TX16SX</v>
          </cell>
          <cell r="E690" t="str">
            <v>960809</v>
          </cell>
        </row>
        <row r="691">
          <cell r="B691" t="str">
            <v>679719</v>
          </cell>
          <cell r="C691" t="str">
            <v>AD-4833SU</v>
          </cell>
          <cell r="D691" t="str">
            <v>45+4  EX14TX2  X</v>
          </cell>
          <cell r="E691" t="str">
            <v>960809</v>
          </cell>
        </row>
        <row r="692">
          <cell r="B692" t="str">
            <v>683991</v>
          </cell>
          <cell r="C692" t="str">
            <v>TAK-375 TIL</v>
          </cell>
          <cell r="D692" t="str">
            <v>4MG   EX10TX3  X</v>
          </cell>
          <cell r="E692" t="str">
            <v>960809</v>
          </cell>
        </row>
        <row r="693">
          <cell r="B693" t="str">
            <v>683930</v>
          </cell>
          <cell r="C693" t="str">
            <v>AD-4833MET</v>
          </cell>
          <cell r="D693" t="str">
            <v>15+850HK14TX2  X</v>
          </cell>
          <cell r="E693" t="str">
            <v>960809</v>
          </cell>
        </row>
        <row r="694">
          <cell r="B694" t="str">
            <v>683929</v>
          </cell>
          <cell r="C694" t="str">
            <v>AD-4833MET</v>
          </cell>
          <cell r="D694" t="str">
            <v>15+850JC14TX2  X</v>
          </cell>
          <cell r="E694" t="str">
            <v>960809</v>
          </cell>
        </row>
        <row r="695">
          <cell r="B695" t="str">
            <v>683942</v>
          </cell>
          <cell r="C695" t="str">
            <v>AD-4833MET</v>
          </cell>
          <cell r="D695" t="str">
            <v>15+850TX14TX2  X</v>
          </cell>
          <cell r="E695" t="str">
            <v>960809</v>
          </cell>
        </row>
        <row r="696">
          <cell r="B696" t="str">
            <v>679203</v>
          </cell>
          <cell r="C696" t="str">
            <v>AD-4833MET</v>
          </cell>
          <cell r="D696" t="str">
            <v>15+850ZX14TX2  X</v>
          </cell>
          <cell r="E696" t="str">
            <v>960809</v>
          </cell>
        </row>
        <row r="697">
          <cell r="B697" t="str">
            <v>679823</v>
          </cell>
          <cell r="C697" t="str">
            <v>AD-4833SU</v>
          </cell>
          <cell r="D697" t="str">
            <v>45+4  ZX10TX5  X</v>
          </cell>
          <cell r="E697" t="str">
            <v>960809</v>
          </cell>
        </row>
        <row r="698">
          <cell r="B698" t="str">
            <v>679800</v>
          </cell>
          <cell r="C698" t="str">
            <v>AD-4833SU</v>
          </cell>
          <cell r="D698" t="str">
            <v>45+4  ZX14TX2  X</v>
          </cell>
          <cell r="E698" t="str">
            <v>960809</v>
          </cell>
        </row>
        <row r="699">
          <cell r="B699" t="str">
            <v>679811</v>
          </cell>
          <cell r="C699" t="str">
            <v>AD-4833SU</v>
          </cell>
          <cell r="D699" t="str">
            <v>45+4  ZX14TX7  X</v>
          </cell>
          <cell r="E699" t="str">
            <v>960809</v>
          </cell>
        </row>
        <row r="700">
          <cell r="B700" t="str">
            <v>679835</v>
          </cell>
          <cell r="C700" t="str">
            <v>AD-4833SU</v>
          </cell>
          <cell r="D700" t="str">
            <v>45+4 ZX14TX1 S X</v>
          </cell>
          <cell r="E700" t="str">
            <v>960809</v>
          </cell>
        </row>
        <row r="701">
          <cell r="B701" t="str">
            <v>679884</v>
          </cell>
          <cell r="C701" t="str">
            <v>AD-4833SU</v>
          </cell>
          <cell r="D701" t="str">
            <v>45+4  AT14TX2  X</v>
          </cell>
          <cell r="E701" t="str">
            <v>960809</v>
          </cell>
        </row>
        <row r="702">
          <cell r="B702" t="str">
            <v>679896</v>
          </cell>
          <cell r="C702" t="str">
            <v>AD-4833SU</v>
          </cell>
          <cell r="D702" t="str">
            <v>45+4 AT14TX2 S X</v>
          </cell>
          <cell r="E702" t="str">
            <v>960809</v>
          </cell>
        </row>
        <row r="703">
          <cell r="B703" t="str">
            <v>679902</v>
          </cell>
          <cell r="C703" t="str">
            <v>AD-4833SU</v>
          </cell>
          <cell r="D703" t="str">
            <v>30+2  SL14TX2  X</v>
          </cell>
          <cell r="E703" t="str">
            <v>960809</v>
          </cell>
        </row>
        <row r="704">
          <cell r="B704" t="str">
            <v>679914</v>
          </cell>
          <cell r="C704" t="str">
            <v>AD-4833SU</v>
          </cell>
          <cell r="D704" t="str">
            <v>30+2  SL14TX7  X</v>
          </cell>
          <cell r="E704" t="str">
            <v>960809</v>
          </cell>
        </row>
        <row r="705">
          <cell r="B705" t="str">
            <v>679926</v>
          </cell>
          <cell r="C705" t="str">
            <v>AD-4833SU</v>
          </cell>
          <cell r="D705" t="str">
            <v>30+2 SL14TX2 S X</v>
          </cell>
          <cell r="E705" t="str">
            <v>960809</v>
          </cell>
        </row>
        <row r="706">
          <cell r="B706" t="str">
            <v>679938</v>
          </cell>
          <cell r="C706" t="str">
            <v>AD-4833SU</v>
          </cell>
          <cell r="D706" t="str">
            <v>30+4  SL14TX2  X</v>
          </cell>
          <cell r="E706" t="str">
            <v>960809</v>
          </cell>
        </row>
        <row r="707">
          <cell r="B707" t="str">
            <v>679940</v>
          </cell>
          <cell r="C707" t="str">
            <v>AD-4833SU</v>
          </cell>
          <cell r="D707" t="str">
            <v>30+4  SL14TX7  X</v>
          </cell>
          <cell r="E707" t="str">
            <v>960809</v>
          </cell>
        </row>
        <row r="708">
          <cell r="B708" t="str">
            <v>679951</v>
          </cell>
          <cell r="C708" t="str">
            <v>AD-4833SU</v>
          </cell>
          <cell r="D708" t="str">
            <v>30+4 SL14TX2 S X</v>
          </cell>
          <cell r="E708" t="str">
            <v>960809</v>
          </cell>
        </row>
        <row r="709">
          <cell r="B709" t="str">
            <v>679963</v>
          </cell>
          <cell r="C709" t="str">
            <v>AD-4833SU</v>
          </cell>
          <cell r="D709" t="str">
            <v>45+4  SL14TX2  X</v>
          </cell>
          <cell r="E709" t="str">
            <v>960809</v>
          </cell>
        </row>
        <row r="710">
          <cell r="B710" t="str">
            <v>679975</v>
          </cell>
          <cell r="C710" t="str">
            <v>AD-4833SU</v>
          </cell>
          <cell r="D710" t="str">
            <v>45+4  SL14TX7  X</v>
          </cell>
          <cell r="E710" t="str">
            <v>960809</v>
          </cell>
        </row>
        <row r="711">
          <cell r="B711" t="str">
            <v>679987</v>
          </cell>
          <cell r="C711" t="str">
            <v>AD-4833SU</v>
          </cell>
          <cell r="D711" t="str">
            <v>45+4 SL14TX2 S X</v>
          </cell>
          <cell r="E711" t="str">
            <v>960809</v>
          </cell>
        </row>
        <row r="712">
          <cell r="B712" t="str">
            <v>684090</v>
          </cell>
          <cell r="C712" t="str">
            <v>XXXXXXXXXXXX</v>
          </cell>
          <cell r="D712" t="str">
            <v>XXXXXXXXXXXXXXXX</v>
          </cell>
          <cell r="E712" t="str">
            <v>999900</v>
          </cell>
        </row>
        <row r="713">
          <cell r="B713" t="str">
            <v>684119</v>
          </cell>
          <cell r="C713" t="str">
            <v>XXXXXXXXXXXX</v>
          </cell>
          <cell r="D713" t="str">
            <v>XXXXXXXXXXXXXXXX</v>
          </cell>
          <cell r="E713" t="str">
            <v>999900</v>
          </cell>
        </row>
        <row r="714">
          <cell r="B714" t="str">
            <v>684107</v>
          </cell>
          <cell r="C714" t="str">
            <v>XXXXXXXXXXXX</v>
          </cell>
          <cell r="D714" t="str">
            <v>XXXXXXXXXXXXXXXX</v>
          </cell>
          <cell r="E714" t="str">
            <v>999900</v>
          </cell>
        </row>
        <row r="715">
          <cell r="B715" t="str">
            <v>687560</v>
          </cell>
          <cell r="C715" t="str">
            <v>ACTOS AD4</v>
          </cell>
          <cell r="D715" t="str">
            <v>15    IT14TX2</v>
          </cell>
          <cell r="E715" t="str">
            <v>010001</v>
          </cell>
        </row>
        <row r="716">
          <cell r="B716" t="str">
            <v>687571</v>
          </cell>
          <cell r="C716" t="str">
            <v>ACTOS AD4</v>
          </cell>
          <cell r="D716" t="str">
            <v>30    IT14TX2</v>
          </cell>
          <cell r="E716" t="str">
            <v>010002</v>
          </cell>
        </row>
        <row r="717">
          <cell r="B717" t="str">
            <v>687583</v>
          </cell>
          <cell r="C717" t="str">
            <v>AD-4833MET G</v>
          </cell>
          <cell r="D717" t="str">
            <v>15+850IT14TX4</v>
          </cell>
          <cell r="E717" t="str">
            <v>008002</v>
          </cell>
        </row>
        <row r="718">
          <cell r="B718" t="str">
            <v>687601</v>
          </cell>
          <cell r="C718" t="str">
            <v>ACTOS</v>
          </cell>
          <cell r="D718" t="str">
            <v>15    FX14TX6</v>
          </cell>
          <cell r="E718" t="str">
            <v>010001</v>
          </cell>
        </row>
        <row r="719">
          <cell r="B719" t="str">
            <v>687613</v>
          </cell>
          <cell r="C719" t="str">
            <v>ACTOS</v>
          </cell>
          <cell r="D719" t="str">
            <v>30    FX14TX6</v>
          </cell>
          <cell r="E719" t="str">
            <v>010002</v>
          </cell>
        </row>
        <row r="720">
          <cell r="B720" t="str">
            <v>687315</v>
          </cell>
          <cell r="C720" t="str">
            <v>AD-4833SU</v>
          </cell>
          <cell r="D720" t="str">
            <v>30+2  PO14TX1</v>
          </cell>
          <cell r="E720" t="str">
            <v>009001</v>
          </cell>
        </row>
        <row r="721">
          <cell r="B721" t="str">
            <v>689592</v>
          </cell>
          <cell r="C721" t="str">
            <v>AD-4833MET</v>
          </cell>
          <cell r="D721" t="str">
            <v>15+850PH14TX8</v>
          </cell>
          <cell r="E721" t="str">
            <v>008002</v>
          </cell>
        </row>
        <row r="722">
          <cell r="B722" t="str">
            <v>777772</v>
          </cell>
          <cell r="C722" t="str">
            <v>AG-OD15TIL</v>
          </cell>
          <cell r="D722" t="str">
            <v>DEBTIFIT1000T</v>
          </cell>
          <cell r="E722" t="str">
            <v>010201</v>
          </cell>
        </row>
        <row r="723">
          <cell r="B723" t="str">
            <v>777773</v>
          </cell>
          <cell r="C723" t="str">
            <v>AG-OD30TIL</v>
          </cell>
          <cell r="D723" t="str">
            <v>DEBTIFIT1000T</v>
          </cell>
          <cell r="E723" t="str">
            <v>010203</v>
          </cell>
        </row>
        <row r="724">
          <cell r="B724" t="str">
            <v>777774</v>
          </cell>
          <cell r="C724" t="str">
            <v xml:space="preserve">BLOPRESS </v>
          </cell>
          <cell r="D724" t="str">
            <v>4   TIFEX1000T</v>
          </cell>
          <cell r="E724" t="str">
            <v>010501</v>
          </cell>
        </row>
        <row r="725">
          <cell r="B725" t="str">
            <v>777775</v>
          </cell>
          <cell r="C725" t="str">
            <v xml:space="preserve">BLOPRESS </v>
          </cell>
          <cell r="D725" t="str">
            <v>8   TIFEX1000T</v>
          </cell>
          <cell r="E725" t="str">
            <v>010502</v>
          </cell>
        </row>
        <row r="726">
          <cell r="B726" t="str">
            <v>777776</v>
          </cell>
          <cell r="C726" t="str">
            <v xml:space="preserve">BLOPRESS </v>
          </cell>
          <cell r="D726" t="str">
            <v>16  TIFEX1000T</v>
          </cell>
          <cell r="E726" t="str">
            <v>010503</v>
          </cell>
        </row>
        <row r="727">
          <cell r="B727" t="str">
            <v>687583</v>
          </cell>
          <cell r="C727" t="str">
            <v>AD-4833MET G</v>
          </cell>
          <cell r="D727" t="str">
            <v>15+850IT14TX4</v>
          </cell>
          <cell r="E727" t="str">
            <v>008002</v>
          </cell>
        </row>
        <row r="728">
          <cell r="B728" t="str">
            <v>687560</v>
          </cell>
          <cell r="C728" t="str">
            <v>ACTOS AD4</v>
          </cell>
          <cell r="D728" t="str">
            <v>15 IT14TX2</v>
          </cell>
          <cell r="E728" t="str">
            <v>010001</v>
          </cell>
        </row>
        <row r="729">
          <cell r="B729" t="str">
            <v>687571</v>
          </cell>
          <cell r="C729" t="str">
            <v>ACTOS AD4</v>
          </cell>
          <cell r="D729" t="str">
            <v>30 IT14TX2</v>
          </cell>
          <cell r="E729" t="str">
            <v>010002</v>
          </cell>
        </row>
        <row r="730">
          <cell r="B730" t="str">
            <v>689610</v>
          </cell>
          <cell r="C730" t="str">
            <v>ACTOS</v>
          </cell>
          <cell r="D730" t="str">
            <v>45   IT14TX1S</v>
          </cell>
          <cell r="E730" t="str">
            <v>010003</v>
          </cell>
        </row>
        <row r="731">
          <cell r="B731" t="str">
            <v>689609</v>
          </cell>
          <cell r="C731" t="str">
            <v>ACTOS</v>
          </cell>
          <cell r="D731" t="str">
            <v>45   IT14TX2</v>
          </cell>
          <cell r="E731" t="str">
            <v>010003</v>
          </cell>
        </row>
        <row r="732">
          <cell r="B732" t="str">
            <v>689890</v>
          </cell>
          <cell r="C732" t="str">
            <v>ACTOS</v>
          </cell>
          <cell r="D732" t="str">
            <v>15 TU14TX1 S</v>
          </cell>
          <cell r="E732" t="str">
            <v>010001</v>
          </cell>
        </row>
        <row r="733">
          <cell r="B733" t="str">
            <v>687789</v>
          </cell>
          <cell r="C733" t="str">
            <v>ACTOS</v>
          </cell>
          <cell r="D733" t="str">
            <v>15 TU14TX2</v>
          </cell>
          <cell r="E733" t="str">
            <v>010001</v>
          </cell>
        </row>
        <row r="734">
          <cell r="B734" t="str">
            <v>689907</v>
          </cell>
          <cell r="C734" t="str">
            <v>ACTOS</v>
          </cell>
          <cell r="D734" t="str">
            <v>30 TU14TX1S</v>
          </cell>
          <cell r="E734" t="str">
            <v>010002</v>
          </cell>
        </row>
        <row r="735">
          <cell r="B735" t="str">
            <v>687790</v>
          </cell>
          <cell r="C735" t="str">
            <v>ACTOS</v>
          </cell>
          <cell r="D735" t="str">
            <v>30 TU14TX2</v>
          </cell>
          <cell r="E735" t="str">
            <v>010002</v>
          </cell>
        </row>
        <row r="736">
          <cell r="E736">
            <v>0</v>
          </cell>
        </row>
        <row r="737">
          <cell r="E737">
            <v>0</v>
          </cell>
        </row>
        <row r="738">
          <cell r="E7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Artur1">
      <a:dk1>
        <a:sysClr val="windowText" lastClr="000000"/>
      </a:dk1>
      <a:lt1>
        <a:sysClr val="window" lastClr="FFFFFF"/>
      </a:lt1>
      <a:dk2>
        <a:srgbClr val="464646"/>
      </a:dk2>
      <a:lt2>
        <a:srgbClr val="66FFFF"/>
      </a:lt2>
      <a:accent1>
        <a:srgbClr val="2DA2BF"/>
      </a:accent1>
      <a:accent2>
        <a:srgbClr val="DA1F28"/>
      </a:accent2>
      <a:accent3>
        <a:srgbClr val="FFCC66"/>
      </a:accent3>
      <a:accent4>
        <a:srgbClr val="0000FF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P132"/>
  <sheetViews>
    <sheetView tabSelected="1" topLeftCell="A31" zoomScale="85" zoomScaleNormal="85" zoomScaleSheetLayoutView="70" workbookViewId="0">
      <selection activeCell="O39" sqref="O39"/>
    </sheetView>
  </sheetViews>
  <sheetFormatPr defaultColWidth="9" defaultRowHeight="13.2"/>
  <cols>
    <col min="1" max="2" width="7.6640625" style="97" customWidth="1"/>
    <col min="3" max="3" width="10.44140625" style="104" customWidth="1"/>
    <col min="4" max="4" width="11.6640625" style="83" customWidth="1"/>
    <col min="5" max="5" width="11.77734375" style="97" customWidth="1"/>
    <col min="6" max="6" width="11.88671875" style="97" customWidth="1"/>
    <col min="7" max="7" width="10.6640625" style="97" customWidth="1"/>
    <col min="8" max="8" width="10.77734375" style="105" customWidth="1"/>
    <col min="9" max="9" width="3.44140625" style="122" customWidth="1"/>
    <col min="10" max="10" width="7.44140625" style="127" customWidth="1"/>
    <col min="11" max="11" width="15.21875" style="97" customWidth="1"/>
    <col min="12" max="12" width="21" style="97" customWidth="1"/>
    <col min="13" max="13" width="9.88671875" style="130" customWidth="1"/>
    <col min="14" max="14" width="9.109375" style="34" customWidth="1"/>
    <col min="15" max="15" width="11.88671875" style="83" customWidth="1"/>
    <col min="16" max="16" width="15" style="97" customWidth="1"/>
    <col min="17" max="17" width="38.6640625" style="106" customWidth="1"/>
    <col min="18" max="18" width="39.77734375" style="106" customWidth="1"/>
    <col min="19" max="19" width="14" style="83" bestFit="1" customWidth="1"/>
    <col min="20" max="20" width="14" style="97" bestFit="1" customWidth="1"/>
    <col min="21" max="21" width="14.6640625" style="97" bestFit="1" customWidth="1"/>
    <col min="22" max="22" width="9" style="64"/>
    <col min="23" max="23" width="22" style="30" customWidth="1"/>
    <col min="24" max="249" width="9" style="64"/>
    <col min="250" max="16384" width="9" style="87"/>
  </cols>
  <sheetData>
    <row r="1" spans="1:250">
      <c r="A1" s="126"/>
      <c r="B1" s="35"/>
      <c r="C1" s="113" t="s">
        <v>1440</v>
      </c>
      <c r="D1" s="98"/>
      <c r="E1" s="99"/>
      <c r="F1" s="37"/>
      <c r="G1" s="100"/>
      <c r="H1" s="53"/>
      <c r="I1" s="123"/>
      <c r="J1" s="99"/>
      <c r="K1" s="43"/>
      <c r="L1" s="54"/>
      <c r="M1" s="128"/>
      <c r="N1" s="31">
        <v>0</v>
      </c>
      <c r="O1" s="29">
        <v>0</v>
      </c>
      <c r="P1" s="41"/>
      <c r="Q1" s="48"/>
      <c r="R1" s="49"/>
      <c r="S1" s="40"/>
      <c r="T1" s="40"/>
      <c r="U1" s="41"/>
      <c r="V1" s="101"/>
    </row>
    <row r="2" spans="1:250" ht="13.8" thickBot="1">
      <c r="A2" s="102"/>
      <c r="B2" s="35"/>
      <c r="C2" s="103"/>
      <c r="D2" s="98"/>
      <c r="E2" s="99"/>
      <c r="F2" s="37"/>
      <c r="G2" s="100"/>
      <c r="H2" s="53"/>
      <c r="I2" s="123"/>
      <c r="J2" s="118"/>
      <c r="K2" s="43"/>
      <c r="L2" s="54"/>
      <c r="M2" s="128"/>
      <c r="N2" s="31"/>
      <c r="O2" s="29"/>
      <c r="P2" s="41"/>
      <c r="Q2" s="48"/>
      <c r="R2" s="49"/>
      <c r="S2" s="40"/>
      <c r="T2" s="40"/>
      <c r="U2" s="41"/>
    </row>
    <row r="3" spans="1:250" ht="13.8" thickBot="1">
      <c r="A3" s="35"/>
      <c r="B3" s="35"/>
      <c r="C3" s="84" t="s">
        <v>196</v>
      </c>
      <c r="D3" s="85"/>
      <c r="E3" s="36"/>
      <c r="F3" s="37"/>
      <c r="G3" s="66" t="s">
        <v>1379</v>
      </c>
      <c r="H3" s="65"/>
      <c r="I3" s="124"/>
      <c r="J3" s="119" t="s">
        <v>764</v>
      </c>
      <c r="K3" s="108"/>
      <c r="L3" s="220" t="s">
        <v>1430</v>
      </c>
      <c r="M3" s="221"/>
      <c r="N3" s="222"/>
      <c r="O3" s="86" t="s">
        <v>765</v>
      </c>
      <c r="P3" s="38" t="s">
        <v>413</v>
      </c>
      <c r="Q3" s="137" t="s">
        <v>1380</v>
      </c>
      <c r="R3" s="39"/>
      <c r="S3" s="40"/>
      <c r="T3" s="40"/>
      <c r="U3" s="41"/>
    </row>
    <row r="4" spans="1:250">
      <c r="A4" s="35"/>
      <c r="B4" s="42"/>
      <c r="C4" s="109" t="s">
        <v>249</v>
      </c>
      <c r="D4" s="50"/>
      <c r="E4" s="43"/>
      <c r="F4" s="37"/>
      <c r="G4" s="44"/>
      <c r="H4" s="45"/>
      <c r="I4" s="120"/>
      <c r="J4" s="120"/>
      <c r="K4" s="46"/>
      <c r="L4" s="47"/>
      <c r="M4" s="129"/>
      <c r="N4" s="31"/>
      <c r="O4" s="29"/>
      <c r="P4" s="41"/>
      <c r="Q4" s="48"/>
      <c r="R4" s="49"/>
      <c r="S4" s="40"/>
      <c r="T4" s="40"/>
      <c r="U4" s="41"/>
    </row>
    <row r="5" spans="1:250">
      <c r="A5" s="50"/>
      <c r="B5" s="50"/>
      <c r="C5" s="109" t="s">
        <v>225</v>
      </c>
      <c r="D5" s="51"/>
      <c r="E5" s="51"/>
      <c r="F5" s="14"/>
      <c r="G5" s="52"/>
      <c r="H5" s="53"/>
      <c r="I5" s="123"/>
      <c r="J5" s="118"/>
      <c r="K5" s="43"/>
      <c r="L5" s="54"/>
      <c r="M5" s="128"/>
      <c r="N5" s="32"/>
      <c r="O5" s="29"/>
      <c r="P5" s="41"/>
      <c r="Q5" s="17" t="s">
        <v>1439</v>
      </c>
      <c r="R5" s="17" t="s">
        <v>1442</v>
      </c>
      <c r="S5" s="14"/>
      <c r="T5" s="14"/>
      <c r="U5" s="41"/>
    </row>
    <row r="6" spans="1:250" ht="52.8">
      <c r="A6" s="26" t="s">
        <v>1381</v>
      </c>
      <c r="B6" s="26" t="s">
        <v>226</v>
      </c>
      <c r="C6" s="55" t="s">
        <v>1432</v>
      </c>
      <c r="D6" s="56" t="s">
        <v>1382</v>
      </c>
      <c r="E6" s="56" t="s">
        <v>1383</v>
      </c>
      <c r="F6" s="56" t="s">
        <v>1384</v>
      </c>
      <c r="G6" s="57" t="s">
        <v>1435</v>
      </c>
      <c r="H6" s="28" t="s">
        <v>1433</v>
      </c>
      <c r="I6" s="125" t="s">
        <v>454</v>
      </c>
      <c r="J6" s="121"/>
      <c r="K6" s="58" t="s">
        <v>1424</v>
      </c>
      <c r="L6" s="59"/>
      <c r="M6" s="88" t="s">
        <v>1385</v>
      </c>
      <c r="N6" s="33" t="s">
        <v>227</v>
      </c>
      <c r="O6" s="26" t="s">
        <v>228</v>
      </c>
      <c r="P6" s="60" t="s">
        <v>117</v>
      </c>
      <c r="Q6" s="61" t="s">
        <v>1386</v>
      </c>
      <c r="R6" s="61" t="s">
        <v>1387</v>
      </c>
      <c r="S6" s="62" t="s">
        <v>1388</v>
      </c>
      <c r="T6" s="62" t="s">
        <v>1354</v>
      </c>
      <c r="U6" s="63" t="s">
        <v>1389</v>
      </c>
      <c r="V6" s="64" t="s">
        <v>762</v>
      </c>
      <c r="W6" s="30" t="s">
        <v>762</v>
      </c>
    </row>
    <row r="7" spans="1:250" s="173" customFormat="1" ht="66">
      <c r="A7" s="158"/>
      <c r="B7" s="159"/>
      <c r="C7" s="158" t="s">
        <v>1443</v>
      </c>
      <c r="D7" s="160" t="s">
        <v>1444</v>
      </c>
      <c r="E7" s="159">
        <v>40556</v>
      </c>
      <c r="F7" s="159">
        <v>40557</v>
      </c>
      <c r="G7" s="159">
        <v>40564</v>
      </c>
      <c r="H7" s="159">
        <v>40564</v>
      </c>
      <c r="I7" s="161" t="s">
        <v>118</v>
      </c>
      <c r="J7" s="162" t="s">
        <v>182</v>
      </c>
      <c r="K7" s="163" t="str">
        <f>VLOOKUP($J7,[1]code!$B$6:$E$800,2,FALSE)</f>
        <v>AG-OD30TIL</v>
      </c>
      <c r="L7" s="164" t="str">
        <f>VLOOKUP($J7,[1]code!$B$6:$E$800,3,FALSE)</f>
        <v>DEBOSSBL2SP7TX16</v>
      </c>
      <c r="M7" s="165">
        <v>16500</v>
      </c>
      <c r="N7" s="134" t="s">
        <v>1445</v>
      </c>
      <c r="O7" s="166" t="s">
        <v>1446</v>
      </c>
      <c r="P7" s="167" t="s">
        <v>1103</v>
      </c>
      <c r="Q7" s="168"/>
      <c r="R7" s="169"/>
      <c r="S7" s="170">
        <v>40508</v>
      </c>
      <c r="T7" s="10">
        <v>40513</v>
      </c>
      <c r="U7" s="159">
        <v>40457</v>
      </c>
      <c r="V7" s="171"/>
      <c r="W7" s="172" t="str">
        <f>VLOOKUP($J7,[1]code!$B$6:$E$1000,4,FALSE)</f>
        <v>010203</v>
      </c>
      <c r="X7" s="171"/>
      <c r="Y7" s="171"/>
      <c r="Z7" s="171"/>
      <c r="AA7" s="171"/>
      <c r="AB7" s="171"/>
      <c r="AC7" s="171"/>
      <c r="AD7" s="171"/>
      <c r="AE7" s="171"/>
      <c r="AF7" s="171"/>
      <c r="AG7" s="171"/>
      <c r="AH7" s="171"/>
      <c r="AI7" s="171"/>
      <c r="AJ7" s="171"/>
      <c r="AK7" s="171"/>
      <c r="AL7" s="171"/>
      <c r="AM7" s="171"/>
      <c r="AN7" s="171"/>
      <c r="AO7" s="171"/>
      <c r="AP7" s="171"/>
      <c r="AQ7" s="171"/>
      <c r="AR7" s="171"/>
      <c r="AS7" s="171"/>
      <c r="AT7" s="171"/>
      <c r="AU7" s="171"/>
      <c r="AV7" s="171"/>
      <c r="AW7" s="171"/>
      <c r="AX7" s="171"/>
      <c r="AY7" s="171"/>
      <c r="AZ7" s="171"/>
      <c r="BA7" s="171"/>
      <c r="BB7" s="171"/>
      <c r="BC7" s="171"/>
      <c r="BD7" s="171"/>
      <c r="BE7" s="171"/>
      <c r="BF7" s="171"/>
      <c r="BG7" s="171"/>
      <c r="BH7" s="171"/>
      <c r="BI7" s="171"/>
      <c r="BJ7" s="171"/>
      <c r="BK7" s="171"/>
      <c r="BL7" s="171"/>
      <c r="BM7" s="171"/>
      <c r="BN7" s="171"/>
      <c r="BO7" s="171"/>
      <c r="BP7" s="171"/>
      <c r="BQ7" s="171"/>
      <c r="BR7" s="171"/>
      <c r="BS7" s="171"/>
      <c r="BT7" s="171"/>
      <c r="BU7" s="171"/>
      <c r="BV7" s="171"/>
      <c r="BW7" s="171"/>
      <c r="BX7" s="171"/>
      <c r="BY7" s="171"/>
      <c r="BZ7" s="171"/>
      <c r="CA7" s="171"/>
      <c r="CB7" s="171"/>
      <c r="CC7" s="171"/>
      <c r="CD7" s="171"/>
      <c r="CE7" s="171"/>
      <c r="CF7" s="171"/>
      <c r="CG7" s="171"/>
      <c r="CH7" s="171"/>
      <c r="CI7" s="171"/>
      <c r="CJ7" s="171"/>
      <c r="CK7" s="171"/>
      <c r="CL7" s="171"/>
      <c r="CM7" s="171"/>
      <c r="CN7" s="171"/>
      <c r="CO7" s="171"/>
      <c r="CP7" s="171"/>
      <c r="CQ7" s="171"/>
      <c r="CR7" s="171"/>
      <c r="CS7" s="171"/>
      <c r="CT7" s="171"/>
      <c r="CU7" s="171"/>
      <c r="CV7" s="171"/>
      <c r="CW7" s="171"/>
      <c r="CX7" s="171"/>
      <c r="CY7" s="171"/>
      <c r="CZ7" s="171"/>
      <c r="DA7" s="171"/>
      <c r="DB7" s="171"/>
      <c r="DC7" s="171"/>
      <c r="DD7" s="171"/>
      <c r="DE7" s="171"/>
      <c r="DF7" s="171"/>
      <c r="DG7" s="171"/>
      <c r="DH7" s="171"/>
      <c r="DI7" s="171"/>
      <c r="DJ7" s="171"/>
      <c r="DK7" s="171"/>
      <c r="DL7" s="171"/>
      <c r="DM7" s="171"/>
      <c r="DN7" s="171"/>
      <c r="DO7" s="171"/>
      <c r="DP7" s="171"/>
      <c r="DQ7" s="171"/>
      <c r="DR7" s="171"/>
      <c r="DS7" s="171"/>
      <c r="DT7" s="171"/>
      <c r="DU7" s="171"/>
      <c r="DV7" s="171"/>
      <c r="DW7" s="171"/>
      <c r="DX7" s="171"/>
      <c r="DY7" s="171"/>
      <c r="DZ7" s="171"/>
      <c r="EA7" s="171"/>
      <c r="EB7" s="171"/>
      <c r="EC7" s="171"/>
      <c r="ED7" s="171"/>
      <c r="EE7" s="171"/>
      <c r="EF7" s="171"/>
      <c r="EG7" s="171"/>
      <c r="EH7" s="171"/>
      <c r="EI7" s="171"/>
      <c r="EJ7" s="171"/>
      <c r="EK7" s="171"/>
      <c r="EL7" s="171"/>
      <c r="EM7" s="171"/>
      <c r="EN7" s="171"/>
      <c r="EO7" s="171"/>
      <c r="EP7" s="171"/>
      <c r="EQ7" s="171"/>
      <c r="ER7" s="171"/>
      <c r="ES7" s="171"/>
      <c r="ET7" s="171"/>
      <c r="EU7" s="171"/>
      <c r="EV7" s="171"/>
      <c r="EW7" s="171"/>
      <c r="EX7" s="171"/>
      <c r="EY7" s="171"/>
      <c r="EZ7" s="171"/>
      <c r="FA7" s="171"/>
      <c r="FB7" s="171"/>
      <c r="FC7" s="171"/>
      <c r="FD7" s="171"/>
      <c r="FE7" s="171"/>
      <c r="FF7" s="171"/>
      <c r="FG7" s="171"/>
      <c r="FH7" s="171"/>
      <c r="FI7" s="171"/>
      <c r="FJ7" s="171"/>
      <c r="FK7" s="171"/>
      <c r="FL7" s="171"/>
      <c r="FM7" s="171"/>
      <c r="FN7" s="171"/>
      <c r="FO7" s="171"/>
      <c r="FP7" s="171"/>
      <c r="FQ7" s="171"/>
      <c r="FR7" s="171"/>
      <c r="FS7" s="171"/>
      <c r="FT7" s="171"/>
      <c r="FU7" s="171"/>
      <c r="FV7" s="171"/>
      <c r="FW7" s="171"/>
      <c r="FX7" s="171"/>
      <c r="FY7" s="171"/>
      <c r="FZ7" s="171"/>
      <c r="GA7" s="171"/>
      <c r="GB7" s="171"/>
      <c r="GC7" s="171"/>
      <c r="GD7" s="171"/>
      <c r="GE7" s="171"/>
      <c r="GF7" s="171"/>
      <c r="GG7" s="171"/>
      <c r="GH7" s="171"/>
      <c r="GI7" s="171"/>
      <c r="GJ7" s="171"/>
      <c r="GK7" s="171"/>
      <c r="GL7" s="171"/>
      <c r="GM7" s="171"/>
      <c r="GN7" s="171"/>
      <c r="GO7" s="171"/>
      <c r="GP7" s="171"/>
      <c r="GQ7" s="171"/>
      <c r="GR7" s="171"/>
      <c r="GS7" s="171"/>
      <c r="GT7" s="171"/>
      <c r="GU7" s="171"/>
      <c r="GV7" s="171"/>
      <c r="GW7" s="171"/>
      <c r="GX7" s="171"/>
      <c r="GY7" s="171"/>
      <c r="GZ7" s="171"/>
      <c r="HA7" s="171"/>
      <c r="HB7" s="171"/>
      <c r="HC7" s="171"/>
      <c r="HD7" s="171"/>
      <c r="HE7" s="171"/>
      <c r="HF7" s="171"/>
      <c r="HG7" s="171"/>
      <c r="HH7" s="171"/>
      <c r="HI7" s="171"/>
      <c r="HJ7" s="171"/>
      <c r="HK7" s="171"/>
      <c r="HL7" s="171"/>
      <c r="HM7" s="171"/>
      <c r="HN7" s="171"/>
      <c r="HO7" s="171"/>
      <c r="HP7" s="171"/>
      <c r="HQ7" s="171"/>
      <c r="HR7" s="171"/>
      <c r="HS7" s="171"/>
      <c r="HT7" s="171"/>
      <c r="HU7" s="171"/>
      <c r="HV7" s="171"/>
      <c r="HW7" s="171"/>
      <c r="HX7" s="171"/>
      <c r="HY7" s="171"/>
      <c r="HZ7" s="171"/>
      <c r="IA7" s="171"/>
      <c r="IB7" s="171"/>
      <c r="IC7" s="171"/>
      <c r="ID7" s="171"/>
      <c r="IE7" s="171"/>
      <c r="IF7" s="171"/>
      <c r="IG7" s="171"/>
      <c r="IH7" s="171"/>
      <c r="II7" s="171"/>
      <c r="IJ7" s="171"/>
      <c r="IK7" s="171"/>
      <c r="IL7" s="171"/>
      <c r="IM7" s="171"/>
      <c r="IN7" s="171"/>
      <c r="IO7" s="171"/>
      <c r="IP7" s="171"/>
    </row>
    <row r="8" spans="1:250" s="173" customFormat="1" ht="26.4">
      <c r="A8" s="174"/>
      <c r="B8" s="174"/>
      <c r="C8" s="175" t="s">
        <v>1447</v>
      </c>
      <c r="D8" s="176" t="s">
        <v>1444</v>
      </c>
      <c r="E8" s="177">
        <v>40556</v>
      </c>
      <c r="F8" s="177">
        <v>40557</v>
      </c>
      <c r="G8" s="177">
        <v>40564</v>
      </c>
      <c r="H8" s="177">
        <v>40564</v>
      </c>
      <c r="I8" s="178" t="s">
        <v>118</v>
      </c>
      <c r="J8" s="179" t="s">
        <v>1370</v>
      </c>
      <c r="K8" s="180" t="str">
        <f>VLOOKUP($J8,[1]code!$B$6:$E$800,2,FALSE)</f>
        <v>AD-4833MET</v>
      </c>
      <c r="L8" s="181" t="str">
        <f>VLOOKUP($J8,[1]code!$B$6:$E$800,3,FALSE)</f>
        <v>15+850PH14TX8</v>
      </c>
      <c r="M8" s="182">
        <v>3000</v>
      </c>
      <c r="N8" s="183" t="s">
        <v>1448</v>
      </c>
      <c r="O8" s="184" t="s">
        <v>1449</v>
      </c>
      <c r="P8" s="174" t="s">
        <v>1371</v>
      </c>
      <c r="Q8" s="185" t="s">
        <v>1450</v>
      </c>
      <c r="R8" s="185"/>
      <c r="S8" s="186">
        <v>40522</v>
      </c>
      <c r="T8" s="187"/>
      <c r="U8" s="177">
        <v>40457</v>
      </c>
      <c r="W8" s="188" t="str">
        <f>VLOOKUP($J8,[1]code!$B$6:$E$1000,4,FALSE)</f>
        <v>008002</v>
      </c>
    </row>
    <row r="9" spans="1:250" s="191" customFormat="1" ht="28.2">
      <c r="A9" s="76"/>
      <c r="B9" s="11"/>
      <c r="C9" s="76" t="s">
        <v>1451</v>
      </c>
      <c r="D9" s="72" t="s">
        <v>1444</v>
      </c>
      <c r="E9" s="11">
        <v>40557</v>
      </c>
      <c r="F9" s="11">
        <v>40560</v>
      </c>
      <c r="G9" s="11">
        <v>40567</v>
      </c>
      <c r="H9" s="11">
        <v>40567</v>
      </c>
      <c r="I9" s="90" t="s">
        <v>118</v>
      </c>
      <c r="J9" s="94" t="s">
        <v>1402</v>
      </c>
      <c r="K9" s="5" t="str">
        <f>VLOOKUP($J9,[1]code!$B$6:$E$800,2,FALSE)</f>
        <v xml:space="preserve">BLOPRESS </v>
      </c>
      <c r="L9" s="6" t="str">
        <f>VLOOKUP($J9,[1]code!$B$6:$E$800,3,FALSE)</f>
        <v>4   TIFEX1000T</v>
      </c>
      <c r="M9" s="189">
        <v>9250</v>
      </c>
      <c r="N9" s="190">
        <v>1688</v>
      </c>
      <c r="O9" s="27" t="s">
        <v>1452</v>
      </c>
      <c r="P9" s="8" t="s">
        <v>1397</v>
      </c>
      <c r="Q9" s="131" t="s">
        <v>1453</v>
      </c>
      <c r="R9" s="12"/>
      <c r="S9" s="75">
        <v>40515</v>
      </c>
      <c r="T9" s="10">
        <v>40520</v>
      </c>
      <c r="U9" s="11">
        <v>40492</v>
      </c>
      <c r="V9" s="87"/>
      <c r="W9" s="13" t="str">
        <f>VLOOKUP($J9,[1]code!$B$6:$E$1000,4,FALSE)</f>
        <v>010501</v>
      </c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/>
      <c r="BH9" s="87"/>
      <c r="BI9" s="87"/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/>
      <c r="BZ9" s="87"/>
      <c r="CA9" s="87"/>
      <c r="CB9" s="87"/>
      <c r="CC9" s="87"/>
      <c r="CD9" s="87"/>
      <c r="CE9" s="87"/>
      <c r="CF9" s="87"/>
      <c r="CG9" s="87"/>
      <c r="CH9" s="87"/>
      <c r="CI9" s="87"/>
      <c r="CJ9" s="87"/>
      <c r="CK9" s="87"/>
      <c r="CL9" s="87"/>
      <c r="CM9" s="87"/>
      <c r="CN9" s="87"/>
      <c r="CO9" s="87"/>
      <c r="CP9" s="87"/>
      <c r="CQ9" s="87"/>
      <c r="CR9" s="87"/>
      <c r="CS9" s="87"/>
      <c r="CT9" s="87"/>
      <c r="CU9" s="87"/>
      <c r="CV9" s="87"/>
      <c r="CW9" s="87"/>
      <c r="CX9" s="87"/>
      <c r="CY9" s="87"/>
      <c r="CZ9" s="87"/>
      <c r="DA9" s="87"/>
      <c r="DB9" s="87"/>
      <c r="DC9" s="87"/>
      <c r="DD9" s="87"/>
      <c r="DE9" s="87"/>
      <c r="DF9" s="87"/>
      <c r="DG9" s="87"/>
      <c r="DH9" s="87"/>
      <c r="DI9" s="87"/>
      <c r="DJ9" s="87"/>
      <c r="DK9" s="87"/>
      <c r="DL9" s="87"/>
      <c r="DM9" s="87"/>
      <c r="DN9" s="87"/>
      <c r="DO9" s="87"/>
      <c r="DP9" s="87"/>
      <c r="DQ9" s="87"/>
      <c r="DR9" s="87"/>
      <c r="DS9" s="87"/>
      <c r="DT9" s="87"/>
      <c r="DU9" s="87"/>
      <c r="DV9" s="87"/>
      <c r="DW9" s="87"/>
      <c r="DX9" s="87"/>
      <c r="DY9" s="87"/>
      <c r="DZ9" s="87"/>
      <c r="EA9" s="87"/>
      <c r="EB9" s="87"/>
      <c r="EC9" s="87"/>
      <c r="ED9" s="87"/>
      <c r="EE9" s="87"/>
      <c r="EF9" s="87"/>
      <c r="EG9" s="87"/>
      <c r="EH9" s="87"/>
      <c r="EI9" s="87"/>
      <c r="EJ9" s="87"/>
      <c r="EK9" s="87"/>
      <c r="EL9" s="87"/>
      <c r="EM9" s="87"/>
      <c r="EN9" s="87"/>
      <c r="EO9" s="87"/>
      <c r="EP9" s="87"/>
      <c r="EQ9" s="87"/>
      <c r="ER9" s="87"/>
      <c r="ES9" s="87"/>
      <c r="ET9" s="87"/>
      <c r="EU9" s="87"/>
      <c r="EV9" s="87"/>
      <c r="EW9" s="87"/>
      <c r="EX9" s="87"/>
      <c r="EY9" s="87"/>
      <c r="EZ9" s="87"/>
      <c r="FA9" s="87"/>
      <c r="FB9" s="87"/>
      <c r="FC9" s="87"/>
      <c r="FD9" s="87"/>
      <c r="FE9" s="87"/>
      <c r="FF9" s="87"/>
      <c r="FG9" s="87"/>
      <c r="FH9" s="87"/>
      <c r="FI9" s="87"/>
      <c r="FJ9" s="87"/>
      <c r="FK9" s="87"/>
      <c r="FL9" s="87"/>
      <c r="FM9" s="87"/>
      <c r="FN9" s="87"/>
      <c r="FO9" s="87"/>
      <c r="FP9" s="87"/>
      <c r="FQ9" s="87"/>
      <c r="FR9" s="87"/>
      <c r="FS9" s="87"/>
      <c r="FT9" s="87"/>
      <c r="FU9" s="87"/>
      <c r="FV9" s="87"/>
      <c r="FW9" s="87"/>
      <c r="FX9" s="87"/>
      <c r="FY9" s="87"/>
      <c r="FZ9" s="87"/>
      <c r="GA9" s="87"/>
      <c r="GB9" s="87"/>
      <c r="GC9" s="87"/>
      <c r="GD9" s="87"/>
      <c r="GE9" s="87"/>
      <c r="GF9" s="87"/>
      <c r="GG9" s="87"/>
      <c r="GH9" s="87"/>
      <c r="GI9" s="87"/>
      <c r="GJ9" s="87"/>
      <c r="GK9" s="87"/>
      <c r="GL9" s="87"/>
      <c r="GM9" s="87"/>
      <c r="GN9" s="87"/>
      <c r="GO9" s="87"/>
      <c r="GP9" s="87"/>
      <c r="GQ9" s="87"/>
      <c r="GR9" s="87"/>
      <c r="GS9" s="87"/>
      <c r="GT9" s="87"/>
      <c r="GU9" s="87"/>
      <c r="GV9" s="87"/>
      <c r="GW9" s="87"/>
      <c r="GX9" s="87"/>
      <c r="GY9" s="87"/>
      <c r="GZ9" s="87"/>
      <c r="HA9" s="87"/>
      <c r="HB9" s="87"/>
      <c r="HC9" s="87"/>
      <c r="HD9" s="87"/>
      <c r="HE9" s="87"/>
      <c r="HF9" s="87"/>
      <c r="HG9" s="87"/>
      <c r="HH9" s="87"/>
      <c r="HI9" s="87"/>
      <c r="HJ9" s="87"/>
      <c r="HK9" s="87"/>
      <c r="HL9" s="87"/>
      <c r="HM9" s="87"/>
      <c r="HN9" s="87"/>
      <c r="HO9" s="87"/>
      <c r="HP9" s="87"/>
      <c r="HQ9" s="87"/>
      <c r="HR9" s="87"/>
      <c r="HS9" s="87"/>
      <c r="HT9" s="87"/>
      <c r="HU9" s="87"/>
      <c r="HV9" s="87"/>
      <c r="HW9" s="87"/>
      <c r="HX9" s="87"/>
      <c r="HY9" s="87"/>
      <c r="HZ9" s="87"/>
      <c r="IA9" s="87"/>
      <c r="IB9" s="87"/>
      <c r="IC9" s="87"/>
      <c r="ID9" s="87"/>
      <c r="IE9" s="87"/>
      <c r="IF9" s="87"/>
      <c r="IG9" s="87"/>
      <c r="IH9" s="87"/>
      <c r="II9" s="87"/>
      <c r="IJ9" s="87"/>
      <c r="IK9" s="87"/>
      <c r="IL9" s="87"/>
      <c r="IM9" s="87"/>
      <c r="IN9" s="87"/>
      <c r="IO9" s="87"/>
      <c r="IP9" s="87"/>
    </row>
    <row r="10" spans="1:250" s="171" customFormat="1" ht="56.4">
      <c r="A10" s="76"/>
      <c r="B10" s="11"/>
      <c r="C10" s="76" t="s">
        <v>1454</v>
      </c>
      <c r="D10" s="72" t="s">
        <v>1444</v>
      </c>
      <c r="E10" s="11">
        <v>40557</v>
      </c>
      <c r="F10" s="11">
        <v>40560</v>
      </c>
      <c r="G10" s="11">
        <v>40567</v>
      </c>
      <c r="H10" s="3">
        <v>40567</v>
      </c>
      <c r="I10" s="90" t="s">
        <v>118</v>
      </c>
      <c r="J10" s="94" t="s">
        <v>1403</v>
      </c>
      <c r="K10" s="5" t="str">
        <f>VLOOKUP($J10,[1]code!$B$6:$E$800,2,FALSE)</f>
        <v xml:space="preserve">BLOPRESS </v>
      </c>
      <c r="L10" s="6" t="str">
        <f>VLOOKUP($J10,[1]code!$B$6:$E$800,3,FALSE)</f>
        <v>8   TIFEX1000T</v>
      </c>
      <c r="M10" s="189">
        <v>24700</v>
      </c>
      <c r="N10" s="134" t="s">
        <v>1455</v>
      </c>
      <c r="O10" s="27" t="s">
        <v>1456</v>
      </c>
      <c r="P10" s="8" t="s">
        <v>1397</v>
      </c>
      <c r="Q10" s="131" t="s">
        <v>1457</v>
      </c>
      <c r="R10" s="9" t="s">
        <v>1458</v>
      </c>
      <c r="S10" s="10">
        <v>40501</v>
      </c>
      <c r="T10" s="11">
        <v>40506</v>
      </c>
      <c r="U10" s="11">
        <v>40492</v>
      </c>
      <c r="V10" s="87"/>
      <c r="W10" s="13" t="str">
        <f>VLOOKUP($J10,[1]code!$B$6:$E$1000,4,FALSE)</f>
        <v>010502</v>
      </c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BZ10" s="87"/>
      <c r="CA10" s="87"/>
      <c r="CB10" s="87"/>
      <c r="CC10" s="87"/>
      <c r="CD10" s="87"/>
      <c r="CE10" s="87"/>
      <c r="CF10" s="87"/>
      <c r="CG10" s="87"/>
      <c r="CH10" s="87"/>
      <c r="CI10" s="87"/>
      <c r="CJ10" s="87"/>
      <c r="CK10" s="87"/>
      <c r="CL10" s="87"/>
      <c r="CM10" s="87"/>
      <c r="CN10" s="87"/>
      <c r="CO10" s="87"/>
      <c r="CP10" s="87"/>
      <c r="CQ10" s="87"/>
      <c r="CR10" s="87"/>
      <c r="CS10" s="87"/>
      <c r="CT10" s="87"/>
      <c r="CU10" s="87"/>
      <c r="CV10" s="87"/>
      <c r="CW10" s="87"/>
      <c r="CX10" s="87"/>
      <c r="CY10" s="87"/>
      <c r="CZ10" s="87"/>
      <c r="DA10" s="87"/>
      <c r="DB10" s="87"/>
      <c r="DC10" s="87"/>
      <c r="DD10" s="87"/>
      <c r="DE10" s="87"/>
      <c r="DF10" s="87"/>
      <c r="DG10" s="87"/>
      <c r="DH10" s="87"/>
      <c r="DI10" s="87"/>
      <c r="DJ10" s="87"/>
      <c r="DK10" s="87"/>
      <c r="DL10" s="87"/>
      <c r="DM10" s="87"/>
      <c r="DN10" s="87"/>
      <c r="DO10" s="87"/>
      <c r="DP10" s="87"/>
      <c r="DQ10" s="87"/>
      <c r="DR10" s="87"/>
      <c r="DS10" s="87"/>
      <c r="DT10" s="87"/>
      <c r="DU10" s="87"/>
      <c r="DV10" s="87"/>
      <c r="DW10" s="87"/>
      <c r="DX10" s="87"/>
      <c r="DY10" s="87"/>
      <c r="DZ10" s="87"/>
      <c r="EA10" s="87"/>
      <c r="EB10" s="87"/>
      <c r="EC10" s="87"/>
      <c r="ED10" s="87"/>
      <c r="EE10" s="87"/>
      <c r="EF10" s="87"/>
      <c r="EG10" s="87"/>
      <c r="EH10" s="87"/>
      <c r="EI10" s="87"/>
      <c r="EJ10" s="87"/>
      <c r="EK10" s="87"/>
      <c r="EL10" s="87"/>
      <c r="EM10" s="87"/>
      <c r="EN10" s="87"/>
      <c r="EO10" s="87"/>
      <c r="EP10" s="87"/>
      <c r="EQ10" s="87"/>
      <c r="ER10" s="87"/>
      <c r="ES10" s="87"/>
      <c r="ET10" s="87"/>
      <c r="EU10" s="87"/>
      <c r="EV10" s="87"/>
      <c r="EW10" s="87"/>
      <c r="EX10" s="87"/>
      <c r="EY10" s="87"/>
      <c r="EZ10" s="87"/>
      <c r="FA10" s="87"/>
      <c r="FB10" s="87"/>
      <c r="FC10" s="87"/>
      <c r="FD10" s="87"/>
      <c r="FE10" s="87"/>
      <c r="FF10" s="87"/>
      <c r="FG10" s="87"/>
      <c r="FH10" s="87"/>
      <c r="FI10" s="87"/>
      <c r="FJ10" s="87"/>
      <c r="FK10" s="87"/>
      <c r="FL10" s="87"/>
      <c r="FM10" s="87"/>
      <c r="FN10" s="87"/>
      <c r="FO10" s="87"/>
      <c r="FP10" s="87"/>
      <c r="FQ10" s="87"/>
      <c r="FR10" s="87"/>
      <c r="FS10" s="87"/>
      <c r="FT10" s="87"/>
      <c r="FU10" s="87"/>
      <c r="FV10" s="87"/>
      <c r="FW10" s="87"/>
      <c r="FX10" s="87"/>
      <c r="FY10" s="87"/>
      <c r="FZ10" s="87"/>
      <c r="GA10" s="87"/>
      <c r="GB10" s="87"/>
      <c r="GC10" s="87"/>
      <c r="GD10" s="87"/>
      <c r="GE10" s="87"/>
      <c r="GF10" s="87"/>
      <c r="GG10" s="87"/>
      <c r="GH10" s="87"/>
      <c r="GI10" s="87"/>
      <c r="GJ10" s="87"/>
      <c r="GK10" s="87"/>
      <c r="GL10" s="87"/>
      <c r="GM10" s="87"/>
      <c r="GN10" s="87"/>
      <c r="GO10" s="87"/>
      <c r="GP10" s="87"/>
      <c r="GQ10" s="87"/>
      <c r="GR10" s="87"/>
      <c r="GS10" s="87"/>
      <c r="GT10" s="87"/>
      <c r="GU10" s="87"/>
      <c r="GV10" s="87"/>
      <c r="GW10" s="87"/>
      <c r="GX10" s="87"/>
      <c r="GY10" s="87"/>
      <c r="GZ10" s="87"/>
      <c r="HA10" s="87"/>
      <c r="HB10" s="87"/>
      <c r="HC10" s="87"/>
      <c r="HD10" s="87"/>
      <c r="HE10" s="87"/>
      <c r="HF10" s="87"/>
      <c r="HG10" s="87"/>
      <c r="HH10" s="87"/>
      <c r="HI10" s="87"/>
      <c r="HJ10" s="87"/>
      <c r="HK10" s="87"/>
      <c r="HL10" s="87"/>
      <c r="HM10" s="87"/>
      <c r="HN10" s="87"/>
      <c r="HO10" s="87"/>
      <c r="HP10" s="87"/>
      <c r="HQ10" s="87"/>
      <c r="HR10" s="87"/>
      <c r="HS10" s="87"/>
      <c r="HT10" s="87"/>
      <c r="HU10" s="87"/>
      <c r="HV10" s="87"/>
      <c r="HW10" s="87"/>
      <c r="HX10" s="87"/>
      <c r="HY10" s="87"/>
      <c r="HZ10" s="87"/>
      <c r="IA10" s="87"/>
      <c r="IB10" s="87"/>
      <c r="IC10" s="87"/>
      <c r="ID10" s="87"/>
      <c r="IE10" s="87"/>
      <c r="IF10" s="87"/>
      <c r="IG10" s="87"/>
      <c r="IH10" s="87"/>
      <c r="II10" s="87"/>
      <c r="IJ10" s="87"/>
      <c r="IK10" s="87"/>
      <c r="IL10" s="87"/>
      <c r="IM10" s="87"/>
      <c r="IN10" s="87"/>
      <c r="IO10" s="87"/>
      <c r="IP10" s="87"/>
    </row>
    <row r="11" spans="1:250" s="173" customFormat="1" ht="13.8">
      <c r="A11" s="158"/>
      <c r="B11" s="159"/>
      <c r="C11" s="158" t="s">
        <v>1459</v>
      </c>
      <c r="D11" s="192" t="s">
        <v>1444</v>
      </c>
      <c r="E11" s="193">
        <v>40557</v>
      </c>
      <c r="F11" s="193">
        <v>40560</v>
      </c>
      <c r="G11" s="193">
        <v>40567</v>
      </c>
      <c r="H11" s="193">
        <v>40567</v>
      </c>
      <c r="I11" s="161" t="s">
        <v>118</v>
      </c>
      <c r="J11" s="162" t="s">
        <v>75</v>
      </c>
      <c r="K11" s="163" t="str">
        <f>VLOOKUP($J11,[1]code!$B$6:$E$800,2,FALSE)</f>
        <v>TAK-375 TIL</v>
      </c>
      <c r="L11" s="164" t="str">
        <f>VLOOKUP($J11,[1]code!$B$6:$E$800,3,FALSE)</f>
        <v>8MG   UX1000T</v>
      </c>
      <c r="M11" s="165">
        <v>1600</v>
      </c>
      <c r="N11" s="134">
        <v>1597</v>
      </c>
      <c r="O11" s="194" t="s">
        <v>1460</v>
      </c>
      <c r="P11" s="167" t="s">
        <v>1352</v>
      </c>
      <c r="Q11" s="168"/>
      <c r="R11" s="169"/>
      <c r="S11" s="170">
        <v>40508</v>
      </c>
      <c r="T11" s="10">
        <v>40513</v>
      </c>
      <c r="U11" s="159">
        <v>40492</v>
      </c>
      <c r="V11" s="195"/>
      <c r="W11" s="172"/>
      <c r="X11" s="195"/>
      <c r="Y11" s="195"/>
      <c r="Z11" s="195"/>
      <c r="AA11" s="195"/>
      <c r="AB11" s="195"/>
      <c r="AC11" s="195"/>
      <c r="AD11" s="195"/>
      <c r="AE11" s="195"/>
      <c r="AF11" s="195"/>
      <c r="AG11" s="195"/>
      <c r="AH11" s="195"/>
      <c r="AI11" s="195"/>
      <c r="AJ11" s="195"/>
      <c r="AK11" s="195"/>
      <c r="AL11" s="195"/>
      <c r="AM11" s="195"/>
      <c r="AN11" s="195"/>
      <c r="AO11" s="195"/>
      <c r="AP11" s="195"/>
      <c r="AQ11" s="195"/>
      <c r="AR11" s="195"/>
      <c r="AS11" s="195"/>
      <c r="AT11" s="195"/>
      <c r="AU11" s="195"/>
      <c r="AV11" s="195"/>
      <c r="AW11" s="195"/>
      <c r="AX11" s="195"/>
      <c r="AY11" s="195"/>
      <c r="AZ11" s="195"/>
      <c r="BA11" s="195"/>
      <c r="BB11" s="195"/>
      <c r="BC11" s="195"/>
      <c r="BD11" s="195"/>
      <c r="BE11" s="195"/>
      <c r="BF11" s="195"/>
      <c r="BG11" s="195"/>
      <c r="BH11" s="195"/>
      <c r="BI11" s="195"/>
      <c r="BJ11" s="195"/>
      <c r="BK11" s="195"/>
      <c r="BL11" s="195"/>
      <c r="BM11" s="195"/>
      <c r="BN11" s="195"/>
      <c r="BO11" s="195"/>
      <c r="BP11" s="195"/>
      <c r="BQ11" s="195"/>
      <c r="BR11" s="195"/>
      <c r="BS11" s="195"/>
      <c r="BT11" s="195"/>
      <c r="BU11" s="195"/>
      <c r="BV11" s="195"/>
      <c r="BW11" s="195"/>
      <c r="BX11" s="195"/>
      <c r="BY11" s="195"/>
      <c r="BZ11" s="195"/>
      <c r="CA11" s="195"/>
      <c r="CB11" s="195"/>
      <c r="CC11" s="195"/>
      <c r="CD11" s="195"/>
      <c r="CE11" s="195"/>
      <c r="CF11" s="195"/>
      <c r="CG11" s="195"/>
      <c r="CH11" s="195"/>
      <c r="CI11" s="195"/>
      <c r="CJ11" s="195"/>
      <c r="CK11" s="195"/>
      <c r="CL11" s="195"/>
      <c r="CM11" s="195"/>
      <c r="CN11" s="195"/>
      <c r="CO11" s="195"/>
      <c r="CP11" s="195"/>
      <c r="CQ11" s="195"/>
      <c r="CR11" s="195"/>
      <c r="CS11" s="195"/>
      <c r="CT11" s="195"/>
      <c r="CU11" s="195"/>
      <c r="CV11" s="195"/>
      <c r="CW11" s="195"/>
      <c r="CX11" s="195"/>
      <c r="CY11" s="195"/>
      <c r="CZ11" s="195"/>
      <c r="DA11" s="195"/>
      <c r="DB11" s="195"/>
      <c r="DC11" s="195"/>
      <c r="DD11" s="195"/>
      <c r="DE11" s="195"/>
      <c r="DF11" s="195"/>
      <c r="DG11" s="195"/>
      <c r="DH11" s="195"/>
      <c r="DI11" s="195"/>
      <c r="DJ11" s="195"/>
      <c r="DK11" s="195"/>
      <c r="DL11" s="195"/>
      <c r="DM11" s="195"/>
      <c r="DN11" s="195"/>
      <c r="DO11" s="195"/>
      <c r="DP11" s="195"/>
      <c r="DQ11" s="195"/>
      <c r="DR11" s="195"/>
      <c r="DS11" s="195"/>
      <c r="DT11" s="195"/>
      <c r="DU11" s="195"/>
      <c r="DV11" s="195"/>
      <c r="DW11" s="195"/>
      <c r="DX11" s="195"/>
      <c r="DY11" s="195"/>
      <c r="DZ11" s="195"/>
      <c r="EA11" s="195"/>
      <c r="EB11" s="195"/>
      <c r="EC11" s="195"/>
      <c r="ED11" s="195"/>
      <c r="EE11" s="195"/>
      <c r="EF11" s="195"/>
      <c r="EG11" s="195"/>
      <c r="EH11" s="195"/>
      <c r="EI11" s="195"/>
      <c r="EJ11" s="195"/>
      <c r="EK11" s="195"/>
      <c r="EL11" s="195"/>
      <c r="EM11" s="195"/>
      <c r="EN11" s="195"/>
      <c r="EO11" s="195"/>
      <c r="EP11" s="195"/>
      <c r="EQ11" s="195"/>
      <c r="ER11" s="195"/>
      <c r="ES11" s="195"/>
      <c r="ET11" s="195"/>
      <c r="EU11" s="195"/>
      <c r="EV11" s="195"/>
      <c r="EW11" s="195"/>
      <c r="EX11" s="195"/>
      <c r="EY11" s="195"/>
      <c r="EZ11" s="195"/>
      <c r="FA11" s="195"/>
      <c r="FB11" s="195"/>
      <c r="FC11" s="195"/>
      <c r="FD11" s="195"/>
      <c r="FE11" s="195"/>
      <c r="FF11" s="195"/>
      <c r="FG11" s="195"/>
      <c r="FH11" s="195"/>
      <c r="FI11" s="195"/>
      <c r="FJ11" s="195"/>
      <c r="FK11" s="195"/>
      <c r="FL11" s="195"/>
      <c r="FM11" s="195"/>
      <c r="FN11" s="195"/>
      <c r="FO11" s="195"/>
      <c r="FP11" s="195"/>
      <c r="FQ11" s="195"/>
      <c r="FR11" s="195"/>
      <c r="FS11" s="195"/>
      <c r="FT11" s="195"/>
      <c r="FU11" s="195"/>
      <c r="FV11" s="195"/>
      <c r="FW11" s="195"/>
      <c r="FX11" s="195"/>
      <c r="FY11" s="195"/>
      <c r="FZ11" s="195"/>
      <c r="GA11" s="195"/>
      <c r="GB11" s="195"/>
      <c r="GC11" s="195"/>
      <c r="GD11" s="195"/>
      <c r="GE11" s="195"/>
      <c r="GF11" s="195"/>
      <c r="GG11" s="195"/>
      <c r="GH11" s="195"/>
      <c r="GI11" s="195"/>
      <c r="GJ11" s="195"/>
      <c r="GK11" s="195"/>
      <c r="GL11" s="195"/>
      <c r="GM11" s="195"/>
      <c r="GN11" s="195"/>
      <c r="GO11" s="195"/>
      <c r="GP11" s="195"/>
      <c r="GQ11" s="195"/>
      <c r="GR11" s="195"/>
      <c r="GS11" s="195"/>
      <c r="GT11" s="195"/>
      <c r="GU11" s="195"/>
      <c r="GV11" s="195"/>
      <c r="GW11" s="195"/>
      <c r="GX11" s="195"/>
      <c r="GY11" s="195"/>
      <c r="GZ11" s="195"/>
      <c r="HA11" s="195"/>
      <c r="HB11" s="195"/>
      <c r="HC11" s="195"/>
      <c r="HD11" s="195"/>
      <c r="HE11" s="195"/>
      <c r="HF11" s="195"/>
      <c r="HG11" s="195"/>
      <c r="HH11" s="195"/>
      <c r="HI11" s="195"/>
      <c r="HJ11" s="195"/>
      <c r="HK11" s="195"/>
      <c r="HL11" s="195"/>
      <c r="HM11" s="195"/>
      <c r="HN11" s="195"/>
      <c r="HO11" s="195"/>
      <c r="HP11" s="195"/>
      <c r="HQ11" s="195"/>
      <c r="HR11" s="195"/>
      <c r="HS11" s="195"/>
      <c r="HT11" s="195"/>
      <c r="HU11" s="195"/>
      <c r="HV11" s="195"/>
      <c r="HW11" s="195"/>
      <c r="HX11" s="195"/>
      <c r="HY11" s="195"/>
      <c r="HZ11" s="195"/>
      <c r="IA11" s="195"/>
      <c r="IB11" s="195"/>
      <c r="IC11" s="195"/>
      <c r="ID11" s="195"/>
      <c r="IE11" s="195"/>
      <c r="IF11" s="195"/>
      <c r="IG11" s="195"/>
      <c r="IH11" s="195"/>
      <c r="II11" s="195"/>
      <c r="IJ11" s="195"/>
      <c r="IK11" s="195"/>
      <c r="IL11" s="195"/>
      <c r="IM11" s="195"/>
      <c r="IN11" s="195"/>
      <c r="IO11" s="195"/>
      <c r="IP11" s="195"/>
    </row>
    <row r="12" spans="1:250" s="171" customFormat="1" ht="13.8">
      <c r="A12" s="196" t="s">
        <v>762</v>
      </c>
      <c r="B12" s="177"/>
      <c r="C12" s="196" t="s">
        <v>1461</v>
      </c>
      <c r="D12" s="197" t="s">
        <v>1444</v>
      </c>
      <c r="E12" s="177">
        <v>40557</v>
      </c>
      <c r="F12" s="177">
        <v>40560</v>
      </c>
      <c r="G12" s="177">
        <v>40567</v>
      </c>
      <c r="H12" s="177">
        <v>40567</v>
      </c>
      <c r="I12" s="198" t="s">
        <v>118</v>
      </c>
      <c r="J12" s="199" t="s">
        <v>287</v>
      </c>
      <c r="K12" s="180" t="str">
        <f>VLOOKUP($J12,[1]code!$B$6:$E$800,2,FALSE)</f>
        <v>ACTOS</v>
      </c>
      <c r="L12" s="181" t="str">
        <f>VLOOKUP($J12,[1]code!$B$6:$E$800,3,FALSE)</f>
        <v>15    BE14TX7</v>
      </c>
      <c r="M12" s="200">
        <v>5000</v>
      </c>
      <c r="N12" s="201">
        <v>4650</v>
      </c>
      <c r="O12" s="184" t="s">
        <v>1462</v>
      </c>
      <c r="P12" s="202" t="s">
        <v>1463</v>
      </c>
      <c r="Q12" s="203"/>
      <c r="R12" s="204"/>
      <c r="S12" s="186">
        <v>40508</v>
      </c>
      <c r="T12" s="205">
        <v>40513</v>
      </c>
      <c r="U12" s="177">
        <v>40492</v>
      </c>
      <c r="V12" s="64"/>
      <c r="W12" s="188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  <c r="CQ12" s="64"/>
      <c r="CR12" s="64"/>
      <c r="CS12" s="64"/>
      <c r="CT12" s="64"/>
      <c r="CU12" s="64"/>
      <c r="CV12" s="64"/>
      <c r="CW12" s="64"/>
      <c r="CX12" s="64"/>
      <c r="CY12" s="64"/>
      <c r="CZ12" s="64"/>
      <c r="DA12" s="64"/>
      <c r="DB12" s="64"/>
      <c r="DC12" s="64"/>
      <c r="DD12" s="64"/>
      <c r="DE12" s="64"/>
      <c r="DF12" s="64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64"/>
      <c r="DR12" s="64"/>
      <c r="DS12" s="64"/>
      <c r="DT12" s="64"/>
      <c r="DU12" s="64"/>
      <c r="DV12" s="64"/>
      <c r="DW12" s="64"/>
      <c r="DX12" s="64"/>
      <c r="DY12" s="64"/>
      <c r="DZ12" s="64"/>
      <c r="EA12" s="64"/>
      <c r="EB12" s="64"/>
      <c r="EC12" s="64"/>
      <c r="ED12" s="64"/>
      <c r="EE12" s="64"/>
      <c r="EF12" s="64"/>
      <c r="EG12" s="64"/>
      <c r="EH12" s="64"/>
      <c r="EI12" s="64"/>
      <c r="EJ12" s="64"/>
      <c r="EK12" s="64"/>
      <c r="EL12" s="64"/>
      <c r="EM12" s="64"/>
      <c r="EN12" s="64"/>
      <c r="EO12" s="64"/>
      <c r="EP12" s="64"/>
      <c r="EQ12" s="64"/>
      <c r="ER12" s="64"/>
      <c r="ES12" s="64"/>
      <c r="ET12" s="64"/>
      <c r="EU12" s="64"/>
      <c r="EV12" s="64"/>
      <c r="EW12" s="64"/>
      <c r="EX12" s="64"/>
      <c r="EY12" s="64"/>
      <c r="EZ12" s="64"/>
      <c r="FA12" s="64"/>
      <c r="FB12" s="64"/>
      <c r="FC12" s="64"/>
      <c r="FD12" s="64"/>
      <c r="FE12" s="64"/>
      <c r="FF12" s="64"/>
      <c r="FG12" s="64"/>
      <c r="FH12" s="64"/>
      <c r="FI12" s="64"/>
      <c r="FJ12" s="64"/>
      <c r="FK12" s="64"/>
      <c r="FL12" s="64"/>
      <c r="FM12" s="64"/>
      <c r="FN12" s="64"/>
      <c r="FO12" s="64"/>
      <c r="FP12" s="64"/>
      <c r="FQ12" s="64"/>
      <c r="FR12" s="64"/>
      <c r="FS12" s="64"/>
      <c r="FT12" s="64"/>
      <c r="FU12" s="64"/>
      <c r="FV12" s="64"/>
      <c r="FW12" s="64"/>
      <c r="FX12" s="64"/>
      <c r="FY12" s="64"/>
      <c r="FZ12" s="64"/>
      <c r="GA12" s="64"/>
      <c r="GB12" s="64"/>
      <c r="GC12" s="64"/>
      <c r="GD12" s="64"/>
      <c r="GE12" s="64"/>
      <c r="GF12" s="64"/>
      <c r="GG12" s="64"/>
      <c r="GH12" s="64"/>
      <c r="GI12" s="64"/>
      <c r="GJ12" s="64"/>
      <c r="GK12" s="64"/>
      <c r="GL12" s="64"/>
      <c r="GM12" s="64"/>
      <c r="GN12" s="64"/>
      <c r="GO12" s="64"/>
      <c r="GP12" s="64"/>
      <c r="GQ12" s="64"/>
      <c r="GR12" s="64"/>
      <c r="GS12" s="64"/>
      <c r="GT12" s="64"/>
      <c r="GU12" s="64"/>
      <c r="GV12" s="64"/>
      <c r="GW12" s="64"/>
      <c r="GX12" s="64"/>
      <c r="GY12" s="64"/>
      <c r="GZ12" s="64"/>
      <c r="HA12" s="64"/>
      <c r="HB12" s="64"/>
      <c r="HC12" s="64"/>
      <c r="HD12" s="64"/>
      <c r="HE12" s="64"/>
      <c r="HF12" s="64"/>
      <c r="HG12" s="64"/>
      <c r="HH12" s="64"/>
      <c r="HI12" s="64"/>
      <c r="HJ12" s="64"/>
      <c r="HK12" s="64"/>
      <c r="HL12" s="64"/>
      <c r="HM12" s="64"/>
      <c r="HN12" s="64"/>
      <c r="HO12" s="64"/>
      <c r="HP12" s="64"/>
      <c r="HQ12" s="64"/>
      <c r="HR12" s="64"/>
      <c r="HS12" s="64"/>
      <c r="HT12" s="64"/>
      <c r="HU12" s="64"/>
      <c r="HV12" s="64"/>
      <c r="HW12" s="64"/>
      <c r="HX12" s="64"/>
      <c r="HY12" s="64"/>
      <c r="HZ12" s="64"/>
      <c r="IA12" s="64"/>
      <c r="IB12" s="64"/>
      <c r="IC12" s="64"/>
      <c r="ID12" s="64"/>
      <c r="IE12" s="64"/>
      <c r="IF12" s="64"/>
      <c r="IG12" s="64"/>
      <c r="IH12" s="64"/>
      <c r="II12" s="64"/>
      <c r="IJ12" s="64"/>
      <c r="IK12" s="64"/>
      <c r="IL12" s="64"/>
      <c r="IM12" s="64"/>
      <c r="IN12" s="64"/>
      <c r="IO12" s="64"/>
      <c r="IP12" s="64"/>
    </row>
    <row r="13" spans="1:250" s="171" customFormat="1" ht="13.8">
      <c r="A13" s="158"/>
      <c r="B13" s="159"/>
      <c r="C13" s="158" t="s">
        <v>1464</v>
      </c>
      <c r="D13" s="192" t="s">
        <v>1444</v>
      </c>
      <c r="E13" s="159">
        <v>40557</v>
      </c>
      <c r="F13" s="159">
        <v>40560</v>
      </c>
      <c r="G13" s="159">
        <v>40567</v>
      </c>
      <c r="H13" s="206">
        <v>40567</v>
      </c>
      <c r="I13" s="161" t="s">
        <v>118</v>
      </c>
      <c r="J13" s="162" t="s">
        <v>232</v>
      </c>
      <c r="K13" s="163" t="str">
        <f>VLOOKUP($J13,[1]code!$B$6:$E$800,2,FALSE)</f>
        <v>ACTOS</v>
      </c>
      <c r="L13" s="164" t="str">
        <f>VLOOKUP($J13,[1]code!$B$6:$E$800,3,FALSE)</f>
        <v>30    FX14TX2</v>
      </c>
      <c r="M13" s="165">
        <v>72000</v>
      </c>
      <c r="N13" s="166">
        <v>69810</v>
      </c>
      <c r="O13" s="194" t="s">
        <v>1465</v>
      </c>
      <c r="P13" s="167" t="s">
        <v>1026</v>
      </c>
      <c r="Q13" s="168"/>
      <c r="R13" s="169"/>
      <c r="S13" s="170">
        <v>40508</v>
      </c>
      <c r="T13" s="10">
        <v>40513</v>
      </c>
      <c r="U13" s="159">
        <v>40492</v>
      </c>
      <c r="V13" s="195"/>
      <c r="W13" s="172"/>
      <c r="X13" s="195"/>
      <c r="Y13" s="195"/>
      <c r="Z13" s="195"/>
      <c r="AA13" s="195"/>
      <c r="AB13" s="195"/>
      <c r="AC13" s="195"/>
      <c r="AD13" s="195"/>
      <c r="AE13" s="195"/>
      <c r="AF13" s="195"/>
      <c r="AG13" s="195"/>
      <c r="AH13" s="195"/>
      <c r="AI13" s="195"/>
      <c r="AJ13" s="195"/>
      <c r="AK13" s="195"/>
      <c r="AL13" s="195"/>
      <c r="AM13" s="195"/>
      <c r="AN13" s="195"/>
      <c r="AO13" s="195"/>
      <c r="AP13" s="195"/>
      <c r="AQ13" s="195"/>
      <c r="AR13" s="195"/>
      <c r="AS13" s="195"/>
      <c r="AT13" s="195"/>
      <c r="AU13" s="195"/>
      <c r="AV13" s="195"/>
      <c r="AW13" s="195"/>
      <c r="AX13" s="195"/>
      <c r="AY13" s="195"/>
      <c r="AZ13" s="195"/>
      <c r="BA13" s="195"/>
      <c r="BB13" s="195"/>
      <c r="BC13" s="195"/>
      <c r="BD13" s="195"/>
      <c r="BE13" s="195"/>
      <c r="BF13" s="195"/>
      <c r="BG13" s="195"/>
      <c r="BH13" s="195"/>
      <c r="BI13" s="195"/>
      <c r="BJ13" s="195"/>
      <c r="BK13" s="195"/>
      <c r="BL13" s="195"/>
      <c r="BM13" s="195"/>
      <c r="BN13" s="195"/>
      <c r="BO13" s="195"/>
      <c r="BP13" s="195"/>
      <c r="BQ13" s="195"/>
      <c r="BR13" s="195"/>
      <c r="BS13" s="195"/>
      <c r="BT13" s="195"/>
      <c r="BU13" s="195"/>
      <c r="BV13" s="195"/>
      <c r="BW13" s="195"/>
      <c r="BX13" s="195"/>
      <c r="BY13" s="195"/>
      <c r="BZ13" s="195"/>
      <c r="CA13" s="195"/>
      <c r="CB13" s="195"/>
      <c r="CC13" s="195"/>
      <c r="CD13" s="195"/>
      <c r="CE13" s="195"/>
      <c r="CF13" s="195"/>
      <c r="CG13" s="195"/>
      <c r="CH13" s="195"/>
      <c r="CI13" s="195"/>
      <c r="CJ13" s="195"/>
      <c r="CK13" s="195"/>
      <c r="CL13" s="195"/>
      <c r="CM13" s="195"/>
      <c r="CN13" s="195"/>
      <c r="CO13" s="195"/>
      <c r="CP13" s="195"/>
      <c r="CQ13" s="195"/>
      <c r="CR13" s="195"/>
      <c r="CS13" s="195"/>
      <c r="CT13" s="195"/>
      <c r="CU13" s="195"/>
      <c r="CV13" s="195"/>
      <c r="CW13" s="195"/>
      <c r="CX13" s="195"/>
      <c r="CY13" s="195"/>
      <c r="CZ13" s="195"/>
      <c r="DA13" s="195"/>
      <c r="DB13" s="195"/>
      <c r="DC13" s="195"/>
      <c r="DD13" s="195"/>
      <c r="DE13" s="195"/>
      <c r="DF13" s="195"/>
      <c r="DG13" s="195"/>
      <c r="DH13" s="195"/>
      <c r="DI13" s="195"/>
      <c r="DJ13" s="195"/>
      <c r="DK13" s="195"/>
      <c r="DL13" s="195"/>
      <c r="DM13" s="195"/>
      <c r="DN13" s="195"/>
      <c r="DO13" s="195"/>
      <c r="DP13" s="195"/>
      <c r="DQ13" s="195"/>
      <c r="DR13" s="195"/>
      <c r="DS13" s="195"/>
      <c r="DT13" s="195"/>
      <c r="DU13" s="195"/>
      <c r="DV13" s="195"/>
      <c r="DW13" s="195"/>
      <c r="DX13" s="195"/>
      <c r="DY13" s="195"/>
      <c r="DZ13" s="195"/>
      <c r="EA13" s="195"/>
      <c r="EB13" s="195"/>
      <c r="EC13" s="195"/>
      <c r="ED13" s="195"/>
      <c r="EE13" s="195"/>
      <c r="EF13" s="195"/>
      <c r="EG13" s="195"/>
      <c r="EH13" s="195"/>
      <c r="EI13" s="195"/>
      <c r="EJ13" s="195"/>
      <c r="EK13" s="195"/>
      <c r="EL13" s="195"/>
      <c r="EM13" s="195"/>
      <c r="EN13" s="195"/>
      <c r="EO13" s="195"/>
      <c r="EP13" s="195"/>
      <c r="EQ13" s="195"/>
      <c r="ER13" s="195"/>
      <c r="ES13" s="195"/>
      <c r="ET13" s="195"/>
      <c r="EU13" s="195"/>
      <c r="EV13" s="195"/>
      <c r="EW13" s="195"/>
      <c r="EX13" s="195"/>
      <c r="EY13" s="195"/>
      <c r="EZ13" s="195"/>
      <c r="FA13" s="195"/>
      <c r="FB13" s="195"/>
      <c r="FC13" s="195"/>
      <c r="FD13" s="195"/>
      <c r="FE13" s="195"/>
      <c r="FF13" s="195"/>
      <c r="FG13" s="195"/>
      <c r="FH13" s="195"/>
      <c r="FI13" s="195"/>
      <c r="FJ13" s="195"/>
      <c r="FK13" s="195"/>
      <c r="FL13" s="195"/>
      <c r="FM13" s="195"/>
      <c r="FN13" s="195"/>
      <c r="FO13" s="195"/>
      <c r="FP13" s="195"/>
      <c r="FQ13" s="195"/>
      <c r="FR13" s="195"/>
      <c r="FS13" s="195"/>
      <c r="FT13" s="195"/>
      <c r="FU13" s="195"/>
      <c r="FV13" s="195"/>
      <c r="FW13" s="195"/>
      <c r="FX13" s="195"/>
      <c r="FY13" s="195"/>
      <c r="FZ13" s="195"/>
      <c r="GA13" s="195"/>
      <c r="GB13" s="195"/>
      <c r="GC13" s="195"/>
      <c r="GD13" s="195"/>
      <c r="GE13" s="195"/>
      <c r="GF13" s="195"/>
      <c r="GG13" s="195"/>
      <c r="GH13" s="195"/>
      <c r="GI13" s="195"/>
      <c r="GJ13" s="195"/>
      <c r="GK13" s="195"/>
      <c r="GL13" s="195"/>
      <c r="GM13" s="195"/>
      <c r="GN13" s="195"/>
      <c r="GO13" s="195"/>
      <c r="GP13" s="195"/>
      <c r="GQ13" s="195"/>
      <c r="GR13" s="195"/>
      <c r="GS13" s="195"/>
      <c r="GT13" s="195"/>
      <c r="GU13" s="195"/>
      <c r="GV13" s="195"/>
      <c r="GW13" s="195"/>
      <c r="GX13" s="195"/>
      <c r="GY13" s="195"/>
      <c r="GZ13" s="195"/>
      <c r="HA13" s="195"/>
      <c r="HB13" s="195"/>
      <c r="HC13" s="195"/>
      <c r="HD13" s="195"/>
      <c r="HE13" s="195"/>
      <c r="HF13" s="195"/>
      <c r="HG13" s="195"/>
      <c r="HH13" s="195"/>
      <c r="HI13" s="195"/>
      <c r="HJ13" s="195"/>
      <c r="HK13" s="195"/>
      <c r="HL13" s="195"/>
      <c r="HM13" s="195"/>
      <c r="HN13" s="195"/>
      <c r="HO13" s="195"/>
      <c r="HP13" s="195"/>
      <c r="HQ13" s="195"/>
      <c r="HR13" s="195"/>
      <c r="HS13" s="195"/>
      <c r="HT13" s="195"/>
      <c r="HU13" s="195"/>
      <c r="HV13" s="195"/>
      <c r="HW13" s="195"/>
      <c r="HX13" s="195"/>
      <c r="HY13" s="195"/>
      <c r="HZ13" s="195"/>
      <c r="IA13" s="195"/>
      <c r="IB13" s="195"/>
      <c r="IC13" s="195"/>
      <c r="ID13" s="195"/>
      <c r="IE13" s="195"/>
      <c r="IF13" s="195"/>
      <c r="IG13" s="195"/>
      <c r="IH13" s="195"/>
      <c r="II13" s="195"/>
      <c r="IJ13" s="195"/>
      <c r="IK13" s="195"/>
      <c r="IL13" s="195"/>
      <c r="IM13" s="195"/>
      <c r="IN13" s="195"/>
      <c r="IO13" s="195"/>
      <c r="IP13" s="195"/>
    </row>
    <row r="14" spans="1:250" s="191" customFormat="1" ht="26.4">
      <c r="A14" s="196"/>
      <c r="B14" s="177"/>
      <c r="C14" s="196" t="s">
        <v>1466</v>
      </c>
      <c r="D14" s="197" t="s">
        <v>1444</v>
      </c>
      <c r="E14" s="177">
        <v>40557</v>
      </c>
      <c r="F14" s="177">
        <v>40560</v>
      </c>
      <c r="G14" s="177">
        <v>40567</v>
      </c>
      <c r="H14" s="177">
        <v>40567</v>
      </c>
      <c r="I14" s="198" t="s">
        <v>118</v>
      </c>
      <c r="J14" s="199" t="s">
        <v>1467</v>
      </c>
      <c r="K14" s="180" t="s">
        <v>897</v>
      </c>
      <c r="L14" s="181" t="s">
        <v>1468</v>
      </c>
      <c r="M14" s="200">
        <v>15000</v>
      </c>
      <c r="N14" s="201" t="s">
        <v>1469</v>
      </c>
      <c r="O14" s="207" t="s">
        <v>1470</v>
      </c>
      <c r="P14" s="202" t="s">
        <v>1471</v>
      </c>
      <c r="Q14" s="203" t="s">
        <v>1472</v>
      </c>
      <c r="R14" s="204" t="s">
        <v>1473</v>
      </c>
      <c r="S14" s="186">
        <v>40522</v>
      </c>
      <c r="T14" s="205">
        <v>40520</v>
      </c>
      <c r="U14" s="177">
        <v>40492</v>
      </c>
      <c r="V14" s="64"/>
      <c r="W14" s="188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4"/>
      <c r="BZ14" s="64"/>
      <c r="CA14" s="64"/>
      <c r="CB14" s="64"/>
      <c r="CC14" s="64"/>
      <c r="CD14" s="64"/>
      <c r="CE14" s="64"/>
      <c r="CF14" s="64"/>
      <c r="CG14" s="64"/>
      <c r="CH14" s="64"/>
      <c r="CI14" s="64"/>
      <c r="CJ14" s="64"/>
      <c r="CK14" s="64"/>
      <c r="CL14" s="64"/>
      <c r="CM14" s="64"/>
      <c r="CN14" s="64"/>
      <c r="CO14" s="64"/>
      <c r="CP14" s="64"/>
      <c r="CQ14" s="64"/>
      <c r="CR14" s="64"/>
      <c r="CS14" s="64"/>
      <c r="CT14" s="64"/>
      <c r="CU14" s="64"/>
      <c r="CV14" s="64"/>
      <c r="CW14" s="64"/>
      <c r="CX14" s="64"/>
      <c r="CY14" s="64"/>
      <c r="CZ14" s="64"/>
      <c r="DA14" s="64"/>
      <c r="DB14" s="64"/>
      <c r="DC14" s="64"/>
      <c r="DD14" s="64"/>
      <c r="DE14" s="64"/>
      <c r="DF14" s="64"/>
      <c r="DG14" s="64"/>
      <c r="DH14" s="64"/>
      <c r="DI14" s="64"/>
      <c r="DJ14" s="64"/>
      <c r="DK14" s="64"/>
      <c r="DL14" s="64"/>
      <c r="DM14" s="64"/>
      <c r="DN14" s="64"/>
      <c r="DO14" s="64"/>
      <c r="DP14" s="64"/>
      <c r="DQ14" s="64"/>
      <c r="DR14" s="64"/>
      <c r="DS14" s="64"/>
      <c r="DT14" s="64"/>
      <c r="DU14" s="64"/>
      <c r="DV14" s="64"/>
      <c r="DW14" s="64"/>
      <c r="DX14" s="64"/>
      <c r="DY14" s="64"/>
      <c r="DZ14" s="64"/>
      <c r="EA14" s="64"/>
      <c r="EB14" s="64"/>
      <c r="EC14" s="64"/>
      <c r="ED14" s="64"/>
      <c r="EE14" s="64"/>
      <c r="EF14" s="64"/>
      <c r="EG14" s="64"/>
      <c r="EH14" s="64"/>
      <c r="EI14" s="64"/>
      <c r="EJ14" s="64"/>
      <c r="EK14" s="64"/>
      <c r="EL14" s="64"/>
      <c r="EM14" s="64"/>
      <c r="EN14" s="64"/>
      <c r="EO14" s="64"/>
      <c r="EP14" s="64"/>
      <c r="EQ14" s="64"/>
      <c r="ER14" s="64"/>
      <c r="ES14" s="64"/>
      <c r="ET14" s="64"/>
      <c r="EU14" s="64"/>
      <c r="EV14" s="64"/>
      <c r="EW14" s="64"/>
      <c r="EX14" s="64"/>
      <c r="EY14" s="64"/>
      <c r="EZ14" s="64"/>
      <c r="FA14" s="64"/>
      <c r="FB14" s="64"/>
      <c r="FC14" s="64"/>
      <c r="FD14" s="64"/>
      <c r="FE14" s="64"/>
      <c r="FF14" s="64"/>
      <c r="FG14" s="64"/>
      <c r="FH14" s="64"/>
      <c r="FI14" s="64"/>
      <c r="FJ14" s="64"/>
      <c r="FK14" s="64"/>
      <c r="FL14" s="64"/>
      <c r="FM14" s="64"/>
      <c r="FN14" s="64"/>
      <c r="FO14" s="64"/>
      <c r="FP14" s="64"/>
      <c r="FQ14" s="64"/>
      <c r="FR14" s="64"/>
      <c r="FS14" s="64"/>
      <c r="FT14" s="64"/>
      <c r="FU14" s="64"/>
      <c r="FV14" s="64"/>
      <c r="FW14" s="64"/>
      <c r="FX14" s="64"/>
      <c r="FY14" s="64"/>
      <c r="FZ14" s="64"/>
      <c r="GA14" s="64"/>
      <c r="GB14" s="64"/>
      <c r="GC14" s="64"/>
      <c r="GD14" s="64"/>
      <c r="GE14" s="64"/>
      <c r="GF14" s="64"/>
      <c r="GG14" s="64"/>
      <c r="GH14" s="64"/>
      <c r="GI14" s="64"/>
      <c r="GJ14" s="64"/>
      <c r="GK14" s="64"/>
      <c r="GL14" s="64"/>
      <c r="GM14" s="64"/>
      <c r="GN14" s="64"/>
      <c r="GO14" s="64"/>
      <c r="GP14" s="64"/>
      <c r="GQ14" s="64"/>
      <c r="GR14" s="64"/>
      <c r="GS14" s="64"/>
      <c r="GT14" s="64"/>
      <c r="GU14" s="64"/>
      <c r="GV14" s="64"/>
      <c r="GW14" s="64"/>
      <c r="GX14" s="64"/>
      <c r="GY14" s="64"/>
      <c r="GZ14" s="64"/>
      <c r="HA14" s="64"/>
      <c r="HB14" s="64"/>
      <c r="HC14" s="64"/>
      <c r="HD14" s="64"/>
      <c r="HE14" s="64"/>
      <c r="HF14" s="64"/>
      <c r="HG14" s="64"/>
      <c r="HH14" s="64"/>
      <c r="HI14" s="64"/>
      <c r="HJ14" s="64"/>
      <c r="HK14" s="64"/>
      <c r="HL14" s="64"/>
      <c r="HM14" s="64"/>
      <c r="HN14" s="64"/>
      <c r="HO14" s="64"/>
      <c r="HP14" s="64"/>
      <c r="HQ14" s="64"/>
      <c r="HR14" s="64"/>
      <c r="HS14" s="64"/>
      <c r="HT14" s="64"/>
      <c r="HU14" s="64"/>
      <c r="HV14" s="64"/>
      <c r="HW14" s="64"/>
      <c r="HX14" s="64"/>
      <c r="HY14" s="64"/>
      <c r="HZ14" s="64"/>
      <c r="IA14" s="64"/>
      <c r="IB14" s="64"/>
      <c r="IC14" s="64"/>
      <c r="ID14" s="64"/>
      <c r="IE14" s="64"/>
      <c r="IF14" s="64"/>
      <c r="IG14" s="64"/>
      <c r="IH14" s="64"/>
      <c r="II14" s="64"/>
      <c r="IJ14" s="64"/>
      <c r="IK14" s="64"/>
      <c r="IL14" s="64"/>
      <c r="IM14" s="64"/>
      <c r="IN14" s="64"/>
      <c r="IO14" s="64"/>
      <c r="IP14" s="64"/>
    </row>
    <row r="15" spans="1:250" s="171" customFormat="1" ht="52.8">
      <c r="A15" s="158"/>
      <c r="B15" s="159"/>
      <c r="C15" s="158" t="s">
        <v>1474</v>
      </c>
      <c r="D15" s="192" t="s">
        <v>1475</v>
      </c>
      <c r="E15" s="159">
        <v>40560</v>
      </c>
      <c r="F15" s="159">
        <v>40561</v>
      </c>
      <c r="G15" s="159">
        <v>40568</v>
      </c>
      <c r="H15" s="159">
        <v>40568</v>
      </c>
      <c r="I15" s="161" t="s">
        <v>118</v>
      </c>
      <c r="J15" s="162" t="s">
        <v>1146</v>
      </c>
      <c r="K15" s="163" t="str">
        <f>VLOOKUP($J15,[1]code!$B$6:$E$800,2,FALSE)</f>
        <v>ACTOS LILLY</v>
      </c>
      <c r="L15" s="164" t="str">
        <f>VLOOKUP($J15,[1]code!$B$6:$E$800,3,FALSE)</f>
        <v>15    EX1000T</v>
      </c>
      <c r="M15" s="165">
        <v>6500</v>
      </c>
      <c r="N15" s="134" t="s">
        <v>1476</v>
      </c>
      <c r="O15" s="194" t="s">
        <v>1477</v>
      </c>
      <c r="P15" s="167" t="s">
        <v>1268</v>
      </c>
      <c r="Q15" s="168"/>
      <c r="R15" s="169"/>
      <c r="S15" s="170">
        <v>40508</v>
      </c>
      <c r="T15" s="10">
        <v>40513</v>
      </c>
      <c r="U15" s="159">
        <v>40492</v>
      </c>
      <c r="V15" s="195"/>
      <c r="W15" s="172" t="s">
        <v>1168</v>
      </c>
      <c r="X15" s="195"/>
      <c r="Y15" s="195"/>
      <c r="Z15" s="195"/>
      <c r="AA15" s="195"/>
      <c r="AB15" s="195"/>
      <c r="AC15" s="195"/>
      <c r="AD15" s="195"/>
      <c r="AE15" s="195"/>
      <c r="AF15" s="195"/>
      <c r="AG15" s="195"/>
      <c r="AH15" s="195"/>
      <c r="AI15" s="195"/>
      <c r="AJ15" s="195"/>
      <c r="AK15" s="195"/>
      <c r="AL15" s="195"/>
      <c r="AM15" s="195"/>
      <c r="AN15" s="195"/>
      <c r="AO15" s="195"/>
      <c r="AP15" s="195"/>
      <c r="AQ15" s="195"/>
      <c r="AR15" s="195"/>
      <c r="AS15" s="195"/>
      <c r="AT15" s="195"/>
      <c r="AU15" s="195"/>
      <c r="AV15" s="195"/>
      <c r="AW15" s="195"/>
      <c r="AX15" s="195"/>
      <c r="AY15" s="195"/>
      <c r="AZ15" s="195"/>
      <c r="BA15" s="195"/>
      <c r="BB15" s="195"/>
      <c r="BC15" s="195"/>
      <c r="BD15" s="195"/>
      <c r="BE15" s="195"/>
      <c r="BF15" s="195"/>
      <c r="BG15" s="195"/>
      <c r="BH15" s="195"/>
      <c r="BI15" s="195"/>
      <c r="BJ15" s="195"/>
      <c r="BK15" s="195"/>
      <c r="BL15" s="195"/>
      <c r="BM15" s="195"/>
      <c r="BN15" s="195"/>
      <c r="BO15" s="195"/>
      <c r="BP15" s="195"/>
      <c r="BQ15" s="195"/>
      <c r="BR15" s="195"/>
      <c r="BS15" s="195"/>
      <c r="BT15" s="195"/>
      <c r="BU15" s="195"/>
      <c r="BV15" s="195"/>
      <c r="BW15" s="195"/>
      <c r="BX15" s="195"/>
      <c r="BY15" s="195"/>
      <c r="BZ15" s="195"/>
      <c r="CA15" s="195"/>
      <c r="CB15" s="195"/>
      <c r="CC15" s="195"/>
      <c r="CD15" s="195"/>
      <c r="CE15" s="195"/>
      <c r="CF15" s="195"/>
      <c r="CG15" s="195"/>
      <c r="CH15" s="195"/>
      <c r="CI15" s="195"/>
      <c r="CJ15" s="195"/>
      <c r="CK15" s="195"/>
      <c r="CL15" s="195"/>
      <c r="CM15" s="195"/>
      <c r="CN15" s="195"/>
      <c r="CO15" s="195"/>
      <c r="CP15" s="195"/>
      <c r="CQ15" s="195"/>
      <c r="CR15" s="195"/>
      <c r="CS15" s="195"/>
      <c r="CT15" s="195"/>
      <c r="CU15" s="195"/>
      <c r="CV15" s="195"/>
      <c r="CW15" s="195"/>
      <c r="CX15" s="195"/>
      <c r="CY15" s="195"/>
      <c r="CZ15" s="195"/>
      <c r="DA15" s="195"/>
      <c r="DB15" s="195"/>
      <c r="DC15" s="195"/>
      <c r="DD15" s="195"/>
      <c r="DE15" s="195"/>
      <c r="DF15" s="195"/>
      <c r="DG15" s="195"/>
      <c r="DH15" s="195"/>
      <c r="DI15" s="195"/>
      <c r="DJ15" s="195"/>
      <c r="DK15" s="195"/>
      <c r="DL15" s="195"/>
      <c r="DM15" s="195"/>
      <c r="DN15" s="195"/>
      <c r="DO15" s="195"/>
      <c r="DP15" s="195"/>
      <c r="DQ15" s="195"/>
      <c r="DR15" s="195"/>
      <c r="DS15" s="195"/>
      <c r="DT15" s="195"/>
      <c r="DU15" s="195"/>
      <c r="DV15" s="195"/>
      <c r="DW15" s="195"/>
      <c r="DX15" s="195"/>
      <c r="DY15" s="195"/>
      <c r="DZ15" s="195"/>
      <c r="EA15" s="195"/>
      <c r="EB15" s="195"/>
      <c r="EC15" s="195"/>
      <c r="ED15" s="195"/>
      <c r="EE15" s="195"/>
      <c r="EF15" s="195"/>
      <c r="EG15" s="195"/>
      <c r="EH15" s="195"/>
      <c r="EI15" s="195"/>
      <c r="EJ15" s="195"/>
      <c r="EK15" s="195"/>
      <c r="EL15" s="195"/>
      <c r="EM15" s="195"/>
      <c r="EN15" s="195"/>
      <c r="EO15" s="195"/>
      <c r="EP15" s="195"/>
      <c r="EQ15" s="195"/>
      <c r="ER15" s="195"/>
      <c r="ES15" s="195"/>
      <c r="ET15" s="195"/>
      <c r="EU15" s="195"/>
      <c r="EV15" s="195"/>
      <c r="EW15" s="195"/>
      <c r="EX15" s="195"/>
      <c r="EY15" s="195"/>
      <c r="EZ15" s="195"/>
      <c r="FA15" s="195"/>
      <c r="FB15" s="195"/>
      <c r="FC15" s="195"/>
      <c r="FD15" s="195"/>
      <c r="FE15" s="195"/>
      <c r="FF15" s="195"/>
      <c r="FG15" s="195"/>
      <c r="FH15" s="195"/>
      <c r="FI15" s="195"/>
      <c r="FJ15" s="195"/>
      <c r="FK15" s="195"/>
      <c r="FL15" s="195"/>
      <c r="FM15" s="195"/>
      <c r="FN15" s="195"/>
      <c r="FO15" s="195"/>
      <c r="FP15" s="195"/>
      <c r="FQ15" s="195"/>
      <c r="FR15" s="195"/>
      <c r="FS15" s="195"/>
      <c r="FT15" s="195"/>
      <c r="FU15" s="195"/>
      <c r="FV15" s="195"/>
      <c r="FW15" s="195"/>
      <c r="FX15" s="195"/>
      <c r="FY15" s="195"/>
      <c r="FZ15" s="195"/>
      <c r="GA15" s="195"/>
      <c r="GB15" s="195"/>
      <c r="GC15" s="195"/>
      <c r="GD15" s="195"/>
      <c r="GE15" s="195"/>
      <c r="GF15" s="195"/>
      <c r="GG15" s="195"/>
      <c r="GH15" s="195"/>
      <c r="GI15" s="195"/>
      <c r="GJ15" s="195"/>
      <c r="GK15" s="195"/>
      <c r="GL15" s="195"/>
      <c r="GM15" s="195"/>
      <c r="GN15" s="195"/>
      <c r="GO15" s="195"/>
      <c r="GP15" s="195"/>
      <c r="GQ15" s="195"/>
      <c r="GR15" s="195"/>
      <c r="GS15" s="195"/>
      <c r="GT15" s="195"/>
      <c r="GU15" s="195"/>
      <c r="GV15" s="195"/>
      <c r="GW15" s="195"/>
      <c r="GX15" s="195"/>
      <c r="GY15" s="195"/>
      <c r="GZ15" s="195"/>
      <c r="HA15" s="195"/>
      <c r="HB15" s="195"/>
      <c r="HC15" s="195"/>
      <c r="HD15" s="195"/>
      <c r="HE15" s="195"/>
      <c r="HF15" s="195"/>
      <c r="HG15" s="195"/>
      <c r="HH15" s="195"/>
      <c r="HI15" s="195"/>
      <c r="HJ15" s="195"/>
      <c r="HK15" s="195"/>
      <c r="HL15" s="195"/>
      <c r="HM15" s="195"/>
      <c r="HN15" s="195"/>
      <c r="HO15" s="195"/>
      <c r="HP15" s="195"/>
      <c r="HQ15" s="195"/>
      <c r="HR15" s="195"/>
      <c r="HS15" s="195"/>
      <c r="HT15" s="195"/>
      <c r="HU15" s="195"/>
      <c r="HV15" s="195"/>
      <c r="HW15" s="195"/>
      <c r="HX15" s="195"/>
      <c r="HY15" s="195"/>
      <c r="HZ15" s="195"/>
      <c r="IA15" s="195"/>
      <c r="IB15" s="195"/>
      <c r="IC15" s="195"/>
      <c r="ID15" s="195"/>
      <c r="IE15" s="195"/>
      <c r="IF15" s="195"/>
      <c r="IG15" s="195"/>
      <c r="IH15" s="195"/>
      <c r="II15" s="195"/>
      <c r="IJ15" s="195"/>
      <c r="IK15" s="195"/>
      <c r="IL15" s="195"/>
      <c r="IM15" s="195"/>
      <c r="IN15" s="195"/>
      <c r="IO15" s="195"/>
      <c r="IP15" s="195"/>
    </row>
    <row r="16" spans="1:250" s="191" customFormat="1" ht="13.8">
      <c r="A16" s="174"/>
      <c r="B16" s="174"/>
      <c r="C16" s="175" t="s">
        <v>1478</v>
      </c>
      <c r="D16" s="176" t="s">
        <v>1444</v>
      </c>
      <c r="E16" s="177">
        <v>40560</v>
      </c>
      <c r="F16" s="177">
        <v>40561</v>
      </c>
      <c r="G16" s="177">
        <v>40568</v>
      </c>
      <c r="H16" s="177">
        <v>40568</v>
      </c>
      <c r="I16" s="178" t="s">
        <v>118</v>
      </c>
      <c r="J16" s="179" t="s">
        <v>445</v>
      </c>
      <c r="K16" s="180" t="str">
        <f>VLOOKUP($J16,[1]code!$B$6:$E$800,2,FALSE)</f>
        <v>ACTOS AD4</v>
      </c>
      <c r="L16" s="181" t="str">
        <f>VLOOKUP($J16,[1]code!$B$6:$E$800,3,FALSE)</f>
        <v>30    PO14TX2</v>
      </c>
      <c r="M16" s="182">
        <v>1000</v>
      </c>
      <c r="N16" s="197">
        <v>1050</v>
      </c>
      <c r="O16" s="208" t="s">
        <v>1479</v>
      </c>
      <c r="P16" s="174" t="s">
        <v>1480</v>
      </c>
      <c r="Q16" s="185"/>
      <c r="R16" s="185"/>
      <c r="S16" s="186">
        <v>40508</v>
      </c>
      <c r="T16" s="205">
        <v>40513</v>
      </c>
      <c r="U16" s="177">
        <v>40457</v>
      </c>
      <c r="V16" s="173"/>
      <c r="W16" s="188" t="str">
        <f>VLOOKUP($J16,[1]code!$B$6:$E$1000,4,FALSE)</f>
        <v>010002</v>
      </c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  <c r="BJ16" s="173"/>
      <c r="BK16" s="173"/>
      <c r="BL16" s="173"/>
      <c r="BM16" s="173"/>
      <c r="BN16" s="173"/>
      <c r="BO16" s="173"/>
      <c r="BP16" s="173"/>
      <c r="BQ16" s="173"/>
      <c r="BR16" s="173"/>
      <c r="BS16" s="173"/>
      <c r="BT16" s="173"/>
      <c r="BU16" s="173"/>
      <c r="BV16" s="173"/>
      <c r="BW16" s="173"/>
      <c r="BX16" s="173"/>
      <c r="BY16" s="173"/>
      <c r="BZ16" s="173"/>
      <c r="CA16" s="173"/>
      <c r="CB16" s="173"/>
      <c r="CC16" s="173"/>
      <c r="CD16" s="173"/>
      <c r="CE16" s="173"/>
      <c r="CF16" s="173"/>
      <c r="CG16" s="173"/>
      <c r="CH16" s="173"/>
      <c r="CI16" s="173"/>
      <c r="CJ16" s="173"/>
      <c r="CK16" s="173"/>
      <c r="CL16" s="173"/>
      <c r="CM16" s="173"/>
      <c r="CN16" s="173"/>
      <c r="CO16" s="173"/>
      <c r="CP16" s="173"/>
      <c r="CQ16" s="173"/>
      <c r="CR16" s="173"/>
      <c r="CS16" s="173"/>
      <c r="CT16" s="173"/>
      <c r="CU16" s="173"/>
      <c r="CV16" s="173"/>
      <c r="CW16" s="173"/>
      <c r="CX16" s="173"/>
      <c r="CY16" s="173"/>
      <c r="CZ16" s="173"/>
      <c r="DA16" s="173"/>
      <c r="DB16" s="173"/>
      <c r="DC16" s="173"/>
      <c r="DD16" s="173"/>
      <c r="DE16" s="173"/>
      <c r="DF16" s="173"/>
      <c r="DG16" s="173"/>
      <c r="DH16" s="173"/>
      <c r="DI16" s="173"/>
      <c r="DJ16" s="173"/>
      <c r="DK16" s="173"/>
      <c r="DL16" s="173"/>
      <c r="DM16" s="173"/>
      <c r="DN16" s="173"/>
      <c r="DO16" s="173"/>
      <c r="DP16" s="173"/>
      <c r="DQ16" s="173"/>
      <c r="DR16" s="173"/>
      <c r="DS16" s="173"/>
      <c r="DT16" s="173"/>
      <c r="DU16" s="173"/>
      <c r="DV16" s="173"/>
      <c r="DW16" s="173"/>
      <c r="DX16" s="173"/>
      <c r="DY16" s="173"/>
      <c r="DZ16" s="173"/>
      <c r="EA16" s="173"/>
      <c r="EB16" s="173"/>
      <c r="EC16" s="173"/>
      <c r="ED16" s="173"/>
      <c r="EE16" s="173"/>
      <c r="EF16" s="173"/>
      <c r="EG16" s="173"/>
      <c r="EH16" s="173"/>
      <c r="EI16" s="173"/>
      <c r="EJ16" s="173"/>
      <c r="EK16" s="173"/>
      <c r="EL16" s="173"/>
      <c r="EM16" s="173"/>
      <c r="EN16" s="173"/>
      <c r="EO16" s="173"/>
      <c r="EP16" s="173"/>
      <c r="EQ16" s="173"/>
      <c r="ER16" s="173"/>
      <c r="ES16" s="173"/>
      <c r="ET16" s="173"/>
      <c r="EU16" s="173"/>
      <c r="EV16" s="173"/>
      <c r="EW16" s="173"/>
      <c r="EX16" s="173"/>
      <c r="EY16" s="173"/>
      <c r="EZ16" s="173"/>
      <c r="FA16" s="173"/>
      <c r="FB16" s="173"/>
      <c r="FC16" s="173"/>
      <c r="FD16" s="173"/>
      <c r="FE16" s="173"/>
      <c r="FF16" s="173"/>
      <c r="FG16" s="173"/>
      <c r="FH16" s="173"/>
      <c r="FI16" s="173"/>
      <c r="FJ16" s="173"/>
      <c r="FK16" s="173"/>
      <c r="FL16" s="173"/>
      <c r="FM16" s="173"/>
      <c r="FN16" s="173"/>
      <c r="FO16" s="173"/>
      <c r="FP16" s="173"/>
      <c r="FQ16" s="173"/>
      <c r="FR16" s="173"/>
      <c r="FS16" s="173"/>
      <c r="FT16" s="173"/>
      <c r="FU16" s="173"/>
      <c r="FV16" s="173"/>
      <c r="FW16" s="173"/>
      <c r="FX16" s="173"/>
      <c r="FY16" s="173"/>
      <c r="FZ16" s="173"/>
      <c r="GA16" s="173"/>
      <c r="GB16" s="173"/>
      <c r="GC16" s="173"/>
      <c r="GD16" s="173"/>
      <c r="GE16" s="173"/>
      <c r="GF16" s="173"/>
      <c r="GG16" s="173"/>
      <c r="GH16" s="173"/>
      <c r="GI16" s="173"/>
      <c r="GJ16" s="173"/>
      <c r="GK16" s="173"/>
      <c r="GL16" s="173"/>
      <c r="GM16" s="173"/>
      <c r="GN16" s="173"/>
      <c r="GO16" s="173"/>
      <c r="GP16" s="173"/>
      <c r="GQ16" s="173"/>
      <c r="GR16" s="173"/>
      <c r="GS16" s="173"/>
      <c r="GT16" s="173"/>
      <c r="GU16" s="173"/>
      <c r="GV16" s="173"/>
      <c r="GW16" s="173"/>
      <c r="GX16" s="173"/>
      <c r="GY16" s="173"/>
      <c r="GZ16" s="173"/>
      <c r="HA16" s="173"/>
      <c r="HB16" s="173"/>
      <c r="HC16" s="173"/>
      <c r="HD16" s="173"/>
      <c r="HE16" s="173"/>
      <c r="HF16" s="173"/>
      <c r="HG16" s="173"/>
      <c r="HH16" s="173"/>
      <c r="HI16" s="173"/>
      <c r="HJ16" s="173"/>
      <c r="HK16" s="173"/>
      <c r="HL16" s="173"/>
      <c r="HM16" s="173"/>
      <c r="HN16" s="173"/>
      <c r="HO16" s="173"/>
      <c r="HP16" s="173"/>
      <c r="HQ16" s="173"/>
      <c r="HR16" s="173"/>
      <c r="HS16" s="173"/>
      <c r="HT16" s="173"/>
      <c r="HU16" s="173"/>
      <c r="HV16" s="173"/>
      <c r="HW16" s="173"/>
      <c r="HX16" s="173"/>
      <c r="HY16" s="173"/>
      <c r="HZ16" s="173"/>
      <c r="IA16" s="173"/>
      <c r="IB16" s="173"/>
      <c r="IC16" s="173"/>
      <c r="ID16" s="173"/>
      <c r="IE16" s="173"/>
      <c r="IF16" s="173"/>
      <c r="IG16" s="173"/>
      <c r="IH16" s="173"/>
      <c r="II16" s="173"/>
      <c r="IJ16" s="173"/>
      <c r="IK16" s="173"/>
      <c r="IL16" s="173"/>
      <c r="IM16" s="173"/>
      <c r="IN16" s="173"/>
      <c r="IO16" s="173"/>
      <c r="IP16" s="173"/>
    </row>
    <row r="17" spans="1:250" s="191" customFormat="1" ht="13.8">
      <c r="A17" s="158"/>
      <c r="B17" s="159"/>
      <c r="C17" s="158" t="s">
        <v>1481</v>
      </c>
      <c r="D17" s="192" t="s">
        <v>1444</v>
      </c>
      <c r="E17" s="159">
        <v>40560</v>
      </c>
      <c r="F17" s="159">
        <v>40561</v>
      </c>
      <c r="G17" s="159">
        <v>40568</v>
      </c>
      <c r="H17" s="206">
        <v>40568</v>
      </c>
      <c r="I17" s="161" t="s">
        <v>118</v>
      </c>
      <c r="J17" s="162" t="s">
        <v>1064</v>
      </c>
      <c r="K17" s="163" t="str">
        <f>VLOOKUP($J17,[1]code!$B$6:$E$800,2,FALSE)</f>
        <v>ACTOS</v>
      </c>
      <c r="L17" s="164" t="str">
        <f>VLOOKUP($J17,[1]code!$B$6:$E$800,3,FALSE)</f>
        <v>15    FX14TX2</v>
      </c>
      <c r="M17" s="165">
        <v>36000</v>
      </c>
      <c r="N17" s="166">
        <v>36150</v>
      </c>
      <c r="O17" s="194" t="s">
        <v>1482</v>
      </c>
      <c r="P17" s="167" t="s">
        <v>1026</v>
      </c>
      <c r="Q17" s="168"/>
      <c r="R17" s="169"/>
      <c r="S17" s="170">
        <v>40508</v>
      </c>
      <c r="T17" s="10">
        <v>40513</v>
      </c>
      <c r="U17" s="159">
        <v>40492</v>
      </c>
      <c r="V17" s="195"/>
      <c r="W17" s="172"/>
      <c r="X17" s="195"/>
      <c r="Y17" s="195"/>
      <c r="Z17" s="195"/>
      <c r="AA17" s="195"/>
      <c r="AB17" s="195"/>
      <c r="AC17" s="195"/>
      <c r="AD17" s="195"/>
      <c r="AE17" s="195"/>
      <c r="AF17" s="195"/>
      <c r="AG17" s="195"/>
      <c r="AH17" s="195"/>
      <c r="AI17" s="195"/>
      <c r="AJ17" s="195"/>
      <c r="AK17" s="195"/>
      <c r="AL17" s="195"/>
      <c r="AM17" s="195"/>
      <c r="AN17" s="195"/>
      <c r="AO17" s="195"/>
      <c r="AP17" s="195"/>
      <c r="AQ17" s="195"/>
      <c r="AR17" s="195"/>
      <c r="AS17" s="195"/>
      <c r="AT17" s="195"/>
      <c r="AU17" s="195"/>
      <c r="AV17" s="195"/>
      <c r="AW17" s="195"/>
      <c r="AX17" s="195"/>
      <c r="AY17" s="195"/>
      <c r="AZ17" s="195"/>
      <c r="BA17" s="195"/>
      <c r="BB17" s="195"/>
      <c r="BC17" s="195"/>
      <c r="BD17" s="195"/>
      <c r="BE17" s="195"/>
      <c r="BF17" s="195"/>
      <c r="BG17" s="195"/>
      <c r="BH17" s="195"/>
      <c r="BI17" s="195"/>
      <c r="BJ17" s="195"/>
      <c r="BK17" s="195"/>
      <c r="BL17" s="195"/>
      <c r="BM17" s="195"/>
      <c r="BN17" s="195"/>
      <c r="BO17" s="195"/>
      <c r="BP17" s="195"/>
      <c r="BQ17" s="195"/>
      <c r="BR17" s="195"/>
      <c r="BS17" s="195"/>
      <c r="BT17" s="195"/>
      <c r="BU17" s="195"/>
      <c r="BV17" s="195"/>
      <c r="BW17" s="195"/>
      <c r="BX17" s="195"/>
      <c r="BY17" s="195"/>
      <c r="BZ17" s="195"/>
      <c r="CA17" s="195"/>
      <c r="CB17" s="195"/>
      <c r="CC17" s="195"/>
      <c r="CD17" s="195"/>
      <c r="CE17" s="195"/>
      <c r="CF17" s="195"/>
      <c r="CG17" s="195"/>
      <c r="CH17" s="195"/>
      <c r="CI17" s="195"/>
      <c r="CJ17" s="195"/>
      <c r="CK17" s="195"/>
      <c r="CL17" s="195"/>
      <c r="CM17" s="195"/>
      <c r="CN17" s="195"/>
      <c r="CO17" s="195"/>
      <c r="CP17" s="195"/>
      <c r="CQ17" s="195"/>
      <c r="CR17" s="195"/>
      <c r="CS17" s="195"/>
      <c r="CT17" s="195"/>
      <c r="CU17" s="195"/>
      <c r="CV17" s="195"/>
      <c r="CW17" s="195"/>
      <c r="CX17" s="195"/>
      <c r="CY17" s="195"/>
      <c r="CZ17" s="195"/>
      <c r="DA17" s="195"/>
      <c r="DB17" s="195"/>
      <c r="DC17" s="195"/>
      <c r="DD17" s="195"/>
      <c r="DE17" s="195"/>
      <c r="DF17" s="195"/>
      <c r="DG17" s="195"/>
      <c r="DH17" s="195"/>
      <c r="DI17" s="195"/>
      <c r="DJ17" s="195"/>
      <c r="DK17" s="195"/>
      <c r="DL17" s="195"/>
      <c r="DM17" s="195"/>
      <c r="DN17" s="195"/>
      <c r="DO17" s="195"/>
      <c r="DP17" s="195"/>
      <c r="DQ17" s="195"/>
      <c r="DR17" s="195"/>
      <c r="DS17" s="195"/>
      <c r="DT17" s="195"/>
      <c r="DU17" s="195"/>
      <c r="DV17" s="195"/>
      <c r="DW17" s="195"/>
      <c r="DX17" s="195"/>
      <c r="DY17" s="195"/>
      <c r="DZ17" s="195"/>
      <c r="EA17" s="195"/>
      <c r="EB17" s="195"/>
      <c r="EC17" s="195"/>
      <c r="ED17" s="195"/>
      <c r="EE17" s="195"/>
      <c r="EF17" s="195"/>
      <c r="EG17" s="195"/>
      <c r="EH17" s="195"/>
      <c r="EI17" s="195"/>
      <c r="EJ17" s="195"/>
      <c r="EK17" s="195"/>
      <c r="EL17" s="195"/>
      <c r="EM17" s="195"/>
      <c r="EN17" s="195"/>
      <c r="EO17" s="195"/>
      <c r="EP17" s="195"/>
      <c r="EQ17" s="195"/>
      <c r="ER17" s="195"/>
      <c r="ES17" s="195"/>
      <c r="ET17" s="195"/>
      <c r="EU17" s="195"/>
      <c r="EV17" s="195"/>
      <c r="EW17" s="195"/>
      <c r="EX17" s="195"/>
      <c r="EY17" s="195"/>
      <c r="EZ17" s="195"/>
      <c r="FA17" s="195"/>
      <c r="FB17" s="195"/>
      <c r="FC17" s="195"/>
      <c r="FD17" s="195"/>
      <c r="FE17" s="195"/>
      <c r="FF17" s="195"/>
      <c r="FG17" s="195"/>
      <c r="FH17" s="195"/>
      <c r="FI17" s="195"/>
      <c r="FJ17" s="195"/>
      <c r="FK17" s="195"/>
      <c r="FL17" s="195"/>
      <c r="FM17" s="195"/>
      <c r="FN17" s="195"/>
      <c r="FO17" s="195"/>
      <c r="FP17" s="195"/>
      <c r="FQ17" s="195"/>
      <c r="FR17" s="195"/>
      <c r="FS17" s="195"/>
      <c r="FT17" s="195"/>
      <c r="FU17" s="195"/>
      <c r="FV17" s="195"/>
      <c r="FW17" s="195"/>
      <c r="FX17" s="195"/>
      <c r="FY17" s="195"/>
      <c r="FZ17" s="195"/>
      <c r="GA17" s="195"/>
      <c r="GB17" s="195"/>
      <c r="GC17" s="195"/>
      <c r="GD17" s="195"/>
      <c r="GE17" s="195"/>
      <c r="GF17" s="195"/>
      <c r="GG17" s="195"/>
      <c r="GH17" s="195"/>
      <c r="GI17" s="195"/>
      <c r="GJ17" s="195"/>
      <c r="GK17" s="195"/>
      <c r="GL17" s="195"/>
      <c r="GM17" s="195"/>
      <c r="GN17" s="195"/>
      <c r="GO17" s="195"/>
      <c r="GP17" s="195"/>
      <c r="GQ17" s="195"/>
      <c r="GR17" s="195"/>
      <c r="GS17" s="195"/>
      <c r="GT17" s="195"/>
      <c r="GU17" s="195"/>
      <c r="GV17" s="195"/>
      <c r="GW17" s="195"/>
      <c r="GX17" s="195"/>
      <c r="GY17" s="195"/>
      <c r="GZ17" s="195"/>
      <c r="HA17" s="195"/>
      <c r="HB17" s="195"/>
      <c r="HC17" s="195"/>
      <c r="HD17" s="195"/>
      <c r="HE17" s="195"/>
      <c r="HF17" s="195"/>
      <c r="HG17" s="195"/>
      <c r="HH17" s="195"/>
      <c r="HI17" s="195"/>
      <c r="HJ17" s="195"/>
      <c r="HK17" s="195"/>
      <c r="HL17" s="195"/>
      <c r="HM17" s="195"/>
      <c r="HN17" s="195"/>
      <c r="HO17" s="195"/>
      <c r="HP17" s="195"/>
      <c r="HQ17" s="195"/>
      <c r="HR17" s="195"/>
      <c r="HS17" s="195"/>
      <c r="HT17" s="195"/>
      <c r="HU17" s="195"/>
      <c r="HV17" s="195"/>
      <c r="HW17" s="195"/>
      <c r="HX17" s="195"/>
      <c r="HY17" s="195"/>
      <c r="HZ17" s="195"/>
      <c r="IA17" s="195"/>
      <c r="IB17" s="195"/>
      <c r="IC17" s="195"/>
      <c r="ID17" s="195"/>
      <c r="IE17" s="195"/>
      <c r="IF17" s="195"/>
      <c r="IG17" s="195"/>
      <c r="IH17" s="195"/>
      <c r="II17" s="195"/>
      <c r="IJ17" s="195"/>
      <c r="IK17" s="195"/>
      <c r="IL17" s="195"/>
      <c r="IM17" s="195"/>
      <c r="IN17" s="195"/>
      <c r="IO17" s="195"/>
      <c r="IP17" s="195"/>
    </row>
    <row r="18" spans="1:250" s="209" customFormat="1">
      <c r="A18" s="196"/>
      <c r="B18" s="177"/>
      <c r="C18" s="196" t="s">
        <v>1483</v>
      </c>
      <c r="D18" s="197" t="s">
        <v>1444</v>
      </c>
      <c r="E18" s="177">
        <v>40560</v>
      </c>
      <c r="F18" s="177">
        <v>40561</v>
      </c>
      <c r="G18" s="177">
        <v>40568</v>
      </c>
      <c r="H18" s="177">
        <v>40568</v>
      </c>
      <c r="I18" s="198" t="s">
        <v>118</v>
      </c>
      <c r="J18" s="199" t="s">
        <v>804</v>
      </c>
      <c r="K18" s="180" t="str">
        <f>VLOOKUP($J18,[1]code!$B$6:$E$800,2,FALSE)</f>
        <v>ACTOS</v>
      </c>
      <c r="L18" s="181" t="str">
        <f>VLOOKUP($J18,[1]code!$B$6:$E$800,3,FALSE)</f>
        <v>15    IT14TX2</v>
      </c>
      <c r="M18" s="200">
        <v>34400</v>
      </c>
      <c r="N18" s="201">
        <v>34800</v>
      </c>
      <c r="O18" s="201" t="s">
        <v>1484</v>
      </c>
      <c r="P18" s="202" t="s">
        <v>1027</v>
      </c>
      <c r="Q18" s="203"/>
      <c r="R18" s="204"/>
      <c r="S18" s="186">
        <v>40515</v>
      </c>
      <c r="T18" s="205">
        <v>40513</v>
      </c>
      <c r="U18" s="177">
        <v>40492</v>
      </c>
      <c r="V18" s="64"/>
      <c r="W18" s="188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4"/>
      <c r="CS18" s="64"/>
      <c r="CT18" s="64"/>
      <c r="CU18" s="64"/>
      <c r="CV18" s="64"/>
      <c r="CW18" s="64"/>
      <c r="CX18" s="64"/>
      <c r="CY18" s="64"/>
      <c r="CZ18" s="64"/>
      <c r="DA18" s="64"/>
      <c r="DB18" s="64"/>
      <c r="DC18" s="64"/>
      <c r="DD18" s="64"/>
      <c r="DE18" s="64"/>
      <c r="DF18" s="64"/>
      <c r="DG18" s="64"/>
      <c r="DH18" s="64"/>
      <c r="DI18" s="64"/>
      <c r="DJ18" s="64"/>
      <c r="DK18" s="64"/>
      <c r="DL18" s="64"/>
      <c r="DM18" s="64"/>
      <c r="DN18" s="64"/>
      <c r="DO18" s="64"/>
      <c r="DP18" s="64"/>
      <c r="DQ18" s="64"/>
      <c r="DR18" s="64"/>
      <c r="DS18" s="64"/>
      <c r="DT18" s="64"/>
      <c r="DU18" s="64"/>
      <c r="DV18" s="64"/>
      <c r="DW18" s="64"/>
      <c r="DX18" s="64"/>
      <c r="DY18" s="64"/>
      <c r="DZ18" s="64"/>
      <c r="EA18" s="64"/>
      <c r="EB18" s="64"/>
      <c r="EC18" s="64"/>
      <c r="ED18" s="64"/>
      <c r="EE18" s="64"/>
      <c r="EF18" s="64"/>
      <c r="EG18" s="64"/>
      <c r="EH18" s="64"/>
      <c r="EI18" s="64"/>
      <c r="EJ18" s="64"/>
      <c r="EK18" s="64"/>
      <c r="EL18" s="64"/>
      <c r="EM18" s="64"/>
      <c r="EN18" s="64"/>
      <c r="EO18" s="64"/>
      <c r="EP18" s="64"/>
      <c r="EQ18" s="64"/>
      <c r="ER18" s="64"/>
      <c r="ES18" s="64"/>
      <c r="ET18" s="64"/>
      <c r="EU18" s="64"/>
      <c r="EV18" s="64"/>
      <c r="EW18" s="64"/>
      <c r="EX18" s="64"/>
      <c r="EY18" s="64"/>
      <c r="EZ18" s="64"/>
      <c r="FA18" s="64"/>
      <c r="FB18" s="64"/>
      <c r="FC18" s="64"/>
      <c r="FD18" s="64"/>
      <c r="FE18" s="64"/>
      <c r="FF18" s="64"/>
      <c r="FG18" s="64"/>
      <c r="FH18" s="64"/>
      <c r="FI18" s="64"/>
      <c r="FJ18" s="64"/>
      <c r="FK18" s="64"/>
      <c r="FL18" s="64"/>
      <c r="FM18" s="64"/>
      <c r="FN18" s="64"/>
      <c r="FO18" s="64"/>
      <c r="FP18" s="64"/>
      <c r="FQ18" s="64"/>
      <c r="FR18" s="64"/>
      <c r="FS18" s="64"/>
      <c r="FT18" s="64"/>
      <c r="FU18" s="64"/>
      <c r="FV18" s="64"/>
      <c r="FW18" s="64"/>
      <c r="FX18" s="64"/>
      <c r="FY18" s="64"/>
      <c r="FZ18" s="64"/>
      <c r="GA18" s="64"/>
      <c r="GB18" s="64"/>
      <c r="GC18" s="64"/>
      <c r="GD18" s="64"/>
      <c r="GE18" s="64"/>
      <c r="GF18" s="64"/>
      <c r="GG18" s="64"/>
      <c r="GH18" s="64"/>
      <c r="GI18" s="64"/>
      <c r="GJ18" s="64"/>
      <c r="GK18" s="64"/>
      <c r="GL18" s="64"/>
      <c r="GM18" s="64"/>
      <c r="GN18" s="64"/>
      <c r="GO18" s="64"/>
      <c r="GP18" s="64"/>
      <c r="GQ18" s="64"/>
      <c r="GR18" s="64"/>
      <c r="GS18" s="64"/>
      <c r="GT18" s="64"/>
      <c r="GU18" s="64"/>
      <c r="GV18" s="64"/>
      <c r="GW18" s="64"/>
      <c r="GX18" s="64"/>
      <c r="GY18" s="64"/>
      <c r="GZ18" s="64"/>
      <c r="HA18" s="64"/>
      <c r="HB18" s="64"/>
      <c r="HC18" s="64"/>
      <c r="HD18" s="64"/>
      <c r="HE18" s="64"/>
      <c r="HF18" s="64"/>
      <c r="HG18" s="64"/>
      <c r="HH18" s="64"/>
      <c r="HI18" s="64"/>
      <c r="HJ18" s="64"/>
      <c r="HK18" s="64"/>
      <c r="HL18" s="64"/>
      <c r="HM18" s="64"/>
      <c r="HN18" s="64"/>
      <c r="HO18" s="64"/>
      <c r="HP18" s="64"/>
      <c r="HQ18" s="64"/>
      <c r="HR18" s="64"/>
      <c r="HS18" s="64"/>
      <c r="HT18" s="64"/>
      <c r="HU18" s="64"/>
      <c r="HV18" s="64"/>
      <c r="HW18" s="64"/>
      <c r="HX18" s="64"/>
      <c r="HY18" s="64"/>
      <c r="HZ18" s="64"/>
      <c r="IA18" s="64"/>
      <c r="IB18" s="64"/>
      <c r="IC18" s="64"/>
      <c r="ID18" s="64"/>
      <c r="IE18" s="64"/>
      <c r="IF18" s="64"/>
      <c r="IG18" s="64"/>
      <c r="IH18" s="64"/>
      <c r="II18" s="64"/>
      <c r="IJ18" s="64"/>
      <c r="IK18" s="64"/>
      <c r="IL18" s="64"/>
      <c r="IM18" s="64"/>
      <c r="IN18" s="64"/>
      <c r="IO18" s="64"/>
      <c r="IP18" s="64"/>
    </row>
    <row r="19" spans="1:250" s="191" customFormat="1" ht="26.4">
      <c r="A19" s="196"/>
      <c r="B19" s="177"/>
      <c r="C19" s="196" t="s">
        <v>1485</v>
      </c>
      <c r="D19" s="197" t="s">
        <v>1444</v>
      </c>
      <c r="E19" s="177">
        <v>40563</v>
      </c>
      <c r="F19" s="177">
        <v>40564</v>
      </c>
      <c r="G19" s="177">
        <v>40571</v>
      </c>
      <c r="H19" s="210">
        <v>40571</v>
      </c>
      <c r="I19" s="198" t="s">
        <v>118</v>
      </c>
      <c r="J19" s="199" t="s">
        <v>183</v>
      </c>
      <c r="K19" s="180" t="str">
        <f>VLOOKUP($J19,[1]code!$B$6:$E$800,2,FALSE)</f>
        <v>BLOPRESS C</v>
      </c>
      <c r="L19" s="181" t="str">
        <f>VLOOKUP($J19,[1]code!$B$6:$E$800,3,FALSE)</f>
        <v>16    SP1000T</v>
      </c>
      <c r="M19" s="200">
        <v>3800</v>
      </c>
      <c r="N19" s="201" t="s">
        <v>1486</v>
      </c>
      <c r="O19" s="184" t="s">
        <v>1487</v>
      </c>
      <c r="P19" s="202" t="s">
        <v>1103</v>
      </c>
      <c r="Q19" s="203"/>
      <c r="R19" s="204"/>
      <c r="S19" s="186">
        <v>40515</v>
      </c>
      <c r="T19" s="205">
        <v>40513</v>
      </c>
      <c r="U19" s="177">
        <v>40492</v>
      </c>
      <c r="V19" s="64"/>
      <c r="W19" s="188" t="str">
        <f>VLOOKUP($J19,[1]code!$B$6:$E$1000,4,FALSE)</f>
        <v>010505</v>
      </c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  <c r="CY19" s="64"/>
      <c r="CZ19" s="64"/>
      <c r="DA19" s="64"/>
      <c r="DB19" s="64"/>
      <c r="DC19" s="64"/>
      <c r="DD19" s="64"/>
      <c r="DE19" s="64"/>
      <c r="DF19" s="64"/>
      <c r="DG19" s="64"/>
      <c r="DH19" s="64"/>
      <c r="DI19" s="64"/>
      <c r="DJ19" s="64"/>
      <c r="DK19" s="64"/>
      <c r="DL19" s="64"/>
      <c r="DM19" s="64"/>
      <c r="DN19" s="64"/>
      <c r="DO19" s="64"/>
      <c r="DP19" s="64"/>
      <c r="DQ19" s="64"/>
      <c r="DR19" s="64"/>
      <c r="DS19" s="64"/>
      <c r="DT19" s="64"/>
      <c r="DU19" s="64"/>
      <c r="DV19" s="64"/>
      <c r="DW19" s="64"/>
      <c r="DX19" s="64"/>
      <c r="DY19" s="64"/>
      <c r="DZ19" s="64"/>
      <c r="EA19" s="64"/>
      <c r="EB19" s="64"/>
      <c r="EC19" s="64"/>
      <c r="ED19" s="64"/>
      <c r="EE19" s="64"/>
      <c r="EF19" s="64"/>
      <c r="EG19" s="64"/>
      <c r="EH19" s="64"/>
      <c r="EI19" s="64"/>
      <c r="EJ19" s="64"/>
      <c r="EK19" s="64"/>
      <c r="EL19" s="64"/>
      <c r="EM19" s="64"/>
      <c r="EN19" s="64"/>
      <c r="EO19" s="64"/>
      <c r="EP19" s="64"/>
      <c r="EQ19" s="64"/>
      <c r="ER19" s="64"/>
      <c r="ES19" s="64"/>
      <c r="ET19" s="64"/>
      <c r="EU19" s="64"/>
      <c r="EV19" s="64"/>
      <c r="EW19" s="64"/>
      <c r="EX19" s="64"/>
      <c r="EY19" s="64"/>
      <c r="EZ19" s="64"/>
      <c r="FA19" s="64"/>
      <c r="FB19" s="64"/>
      <c r="FC19" s="64"/>
      <c r="FD19" s="64"/>
      <c r="FE19" s="64"/>
      <c r="FF19" s="64"/>
      <c r="FG19" s="64"/>
      <c r="FH19" s="64"/>
      <c r="FI19" s="64"/>
      <c r="FJ19" s="64"/>
      <c r="FK19" s="64"/>
      <c r="FL19" s="64"/>
      <c r="FM19" s="64"/>
      <c r="FN19" s="64"/>
      <c r="FO19" s="64"/>
      <c r="FP19" s="64"/>
      <c r="FQ19" s="64"/>
      <c r="FR19" s="64"/>
      <c r="FS19" s="64"/>
      <c r="FT19" s="64"/>
      <c r="FU19" s="64"/>
      <c r="FV19" s="64"/>
      <c r="FW19" s="64"/>
      <c r="FX19" s="64"/>
      <c r="FY19" s="64"/>
      <c r="FZ19" s="64"/>
      <c r="GA19" s="64"/>
      <c r="GB19" s="64"/>
      <c r="GC19" s="64"/>
      <c r="GD19" s="64"/>
      <c r="GE19" s="64"/>
      <c r="GF19" s="64"/>
      <c r="GG19" s="64"/>
      <c r="GH19" s="64"/>
      <c r="GI19" s="64"/>
      <c r="GJ19" s="64"/>
      <c r="GK19" s="64"/>
      <c r="GL19" s="64"/>
      <c r="GM19" s="64"/>
      <c r="GN19" s="64"/>
      <c r="GO19" s="64"/>
      <c r="GP19" s="64"/>
      <c r="GQ19" s="64"/>
      <c r="GR19" s="64"/>
      <c r="GS19" s="64"/>
      <c r="GT19" s="64"/>
      <c r="GU19" s="64"/>
      <c r="GV19" s="64"/>
      <c r="GW19" s="64"/>
      <c r="GX19" s="64"/>
      <c r="GY19" s="64"/>
      <c r="GZ19" s="64"/>
      <c r="HA19" s="64"/>
      <c r="HB19" s="64"/>
      <c r="HC19" s="64"/>
      <c r="HD19" s="64"/>
      <c r="HE19" s="64"/>
      <c r="HF19" s="64"/>
      <c r="HG19" s="64"/>
      <c r="HH19" s="64"/>
      <c r="HI19" s="64"/>
      <c r="HJ19" s="64"/>
      <c r="HK19" s="64"/>
      <c r="HL19" s="64"/>
      <c r="HM19" s="64"/>
      <c r="HN19" s="64"/>
      <c r="HO19" s="64"/>
      <c r="HP19" s="64"/>
      <c r="HQ19" s="64"/>
      <c r="HR19" s="64"/>
      <c r="HS19" s="64"/>
      <c r="HT19" s="64"/>
      <c r="HU19" s="64"/>
      <c r="HV19" s="64"/>
      <c r="HW19" s="64"/>
      <c r="HX19" s="64"/>
      <c r="HY19" s="64"/>
      <c r="HZ19" s="64"/>
      <c r="IA19" s="64"/>
      <c r="IB19" s="64"/>
      <c r="IC19" s="64"/>
      <c r="ID19" s="64"/>
      <c r="IE19" s="64"/>
      <c r="IF19" s="64"/>
      <c r="IG19" s="64"/>
      <c r="IH19" s="64"/>
      <c r="II19" s="64"/>
      <c r="IJ19" s="64"/>
      <c r="IK19" s="64"/>
      <c r="IL19" s="64"/>
      <c r="IM19" s="64"/>
      <c r="IN19" s="64"/>
      <c r="IO19" s="64"/>
      <c r="IP19" s="64"/>
    </row>
    <row r="20" spans="1:250" s="191" customFormat="1" ht="132">
      <c r="A20" s="196"/>
      <c r="B20" s="177"/>
      <c r="C20" s="196" t="s">
        <v>1488</v>
      </c>
      <c r="D20" s="176" t="s">
        <v>1444</v>
      </c>
      <c r="E20" s="177">
        <v>40563</v>
      </c>
      <c r="F20" s="177">
        <v>40564</v>
      </c>
      <c r="G20" s="177">
        <v>40571</v>
      </c>
      <c r="H20" s="177">
        <v>40571</v>
      </c>
      <c r="I20" s="198" t="s">
        <v>118</v>
      </c>
      <c r="J20" s="199" t="s">
        <v>115</v>
      </c>
      <c r="K20" s="180" t="str">
        <f>VLOOKUP($J20,[1]code!$B$6:$E$800,2,FALSE)</f>
        <v>AG-OD30TIL</v>
      </c>
      <c r="L20" s="181" t="str">
        <f>VLOOKUP($J20,[1]code!$B$6:$E$800,3,FALSE)</f>
        <v>DEBOSS UKEX1000T</v>
      </c>
      <c r="M20" s="200">
        <v>7030</v>
      </c>
      <c r="N20" s="201" t="s">
        <v>1489</v>
      </c>
      <c r="O20" s="201" t="s">
        <v>1490</v>
      </c>
      <c r="P20" s="202" t="s">
        <v>763</v>
      </c>
      <c r="Q20" s="203"/>
      <c r="R20" s="204"/>
      <c r="S20" s="186">
        <v>40522</v>
      </c>
      <c r="T20" s="205">
        <v>40513</v>
      </c>
      <c r="U20" s="177">
        <v>40457</v>
      </c>
      <c r="W20" s="188" t="str">
        <f>VLOOKUP($J20,[1]code!$B$6:$E$1000,4,FALSE)</f>
        <v>010203</v>
      </c>
    </row>
    <row r="21" spans="1:250" s="20" customFormat="1" ht="13.8">
      <c r="A21" s="70"/>
      <c r="B21" s="70"/>
      <c r="C21" s="71" t="s">
        <v>1491</v>
      </c>
      <c r="D21" s="67" t="s">
        <v>1492</v>
      </c>
      <c r="E21" s="11">
        <v>40567</v>
      </c>
      <c r="F21" s="11">
        <v>40568</v>
      </c>
      <c r="G21" s="11">
        <v>40575</v>
      </c>
      <c r="H21" s="11">
        <v>40575</v>
      </c>
      <c r="I21" s="89" t="s">
        <v>118</v>
      </c>
      <c r="J21" s="93" t="s">
        <v>813</v>
      </c>
      <c r="K21" s="5" t="str">
        <f>VLOOKUP($J21,[2]code!$B$6:$E$800,2,FALSE)</f>
        <v>BLOPRESS C</v>
      </c>
      <c r="L21" s="6" t="str">
        <f>VLOOKUP($J21,[2]code!$B$6:$E$800,3,FALSE)</f>
        <v>16    LX1000T</v>
      </c>
      <c r="M21" s="70">
        <v>1900</v>
      </c>
      <c r="N21" s="211">
        <v>1901</v>
      </c>
      <c r="O21" s="27" t="s">
        <v>1493</v>
      </c>
      <c r="P21" s="70" t="s">
        <v>1494</v>
      </c>
      <c r="Q21" s="73"/>
      <c r="R21" s="73"/>
      <c r="S21" s="75">
        <v>40536</v>
      </c>
      <c r="T21" s="75">
        <v>40541</v>
      </c>
      <c r="U21" s="11">
        <v>40513</v>
      </c>
      <c r="V21" s="81"/>
      <c r="W21" s="13" t="str">
        <f>VLOOKUP($J21,[3]code!$B$6:$E$1000,4,FALSE)</f>
        <v>010505</v>
      </c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1"/>
      <c r="BK21" s="81"/>
      <c r="BL21" s="81"/>
      <c r="BM21" s="81"/>
      <c r="BN21" s="81"/>
      <c r="BO21" s="81"/>
      <c r="BP21" s="81"/>
      <c r="BQ21" s="81"/>
      <c r="BR21" s="81"/>
      <c r="BS21" s="81"/>
      <c r="BT21" s="81"/>
      <c r="BU21" s="81"/>
      <c r="BV21" s="81"/>
      <c r="BW21" s="81"/>
      <c r="BX21" s="81"/>
      <c r="BY21" s="81"/>
      <c r="BZ21" s="81"/>
      <c r="CA21" s="81"/>
      <c r="CB21" s="81"/>
      <c r="CC21" s="81"/>
      <c r="CD21" s="81"/>
      <c r="CE21" s="81"/>
      <c r="CF21" s="81"/>
      <c r="CG21" s="81"/>
      <c r="CH21" s="81"/>
      <c r="CI21" s="81"/>
      <c r="CJ21" s="81"/>
      <c r="CK21" s="81"/>
      <c r="CL21" s="81"/>
      <c r="CM21" s="81"/>
      <c r="CN21" s="81"/>
      <c r="CO21" s="81"/>
      <c r="CP21" s="81"/>
      <c r="CQ21" s="81"/>
      <c r="CR21" s="81"/>
      <c r="CS21" s="81"/>
      <c r="CT21" s="81"/>
      <c r="CU21" s="81"/>
      <c r="CV21" s="81"/>
      <c r="CW21" s="81"/>
      <c r="CX21" s="81"/>
      <c r="CY21" s="81"/>
      <c r="CZ21" s="81"/>
      <c r="DA21" s="81"/>
      <c r="DB21" s="81"/>
      <c r="DC21" s="81"/>
      <c r="DD21" s="81"/>
      <c r="DE21" s="81"/>
      <c r="DF21" s="81"/>
      <c r="DG21" s="81"/>
      <c r="DH21" s="81"/>
      <c r="DI21" s="81"/>
      <c r="DJ21" s="81"/>
      <c r="DK21" s="81"/>
      <c r="DL21" s="81"/>
      <c r="DM21" s="81"/>
      <c r="DN21" s="81"/>
      <c r="DO21" s="81"/>
      <c r="DP21" s="81"/>
      <c r="DQ21" s="81"/>
      <c r="DR21" s="81"/>
      <c r="DS21" s="81"/>
      <c r="DT21" s="81"/>
      <c r="DU21" s="81"/>
      <c r="DV21" s="81"/>
      <c r="DW21" s="81"/>
      <c r="DX21" s="81"/>
      <c r="DY21" s="81"/>
      <c r="DZ21" s="81"/>
      <c r="EA21" s="81"/>
      <c r="EB21" s="81"/>
      <c r="EC21" s="81"/>
      <c r="ED21" s="81"/>
      <c r="EE21" s="81"/>
      <c r="EF21" s="81"/>
      <c r="EG21" s="81"/>
      <c r="EH21" s="81"/>
      <c r="EI21" s="81"/>
      <c r="EJ21" s="81"/>
      <c r="EK21" s="81"/>
      <c r="EL21" s="81"/>
      <c r="EM21" s="81"/>
      <c r="EN21" s="81"/>
      <c r="EO21" s="81"/>
      <c r="EP21" s="81"/>
      <c r="EQ21" s="81"/>
      <c r="ER21" s="81"/>
      <c r="ES21" s="81"/>
      <c r="ET21" s="81"/>
      <c r="EU21" s="81"/>
      <c r="EV21" s="81"/>
      <c r="EW21" s="81"/>
      <c r="EX21" s="81"/>
      <c r="EY21" s="81"/>
      <c r="EZ21" s="81"/>
      <c r="FA21" s="81"/>
      <c r="FB21" s="81"/>
      <c r="FC21" s="81"/>
      <c r="FD21" s="81"/>
      <c r="FE21" s="81"/>
      <c r="FF21" s="81"/>
      <c r="FG21" s="81"/>
      <c r="FH21" s="81"/>
      <c r="FI21" s="81"/>
      <c r="FJ21" s="81"/>
      <c r="FK21" s="81"/>
      <c r="FL21" s="81"/>
      <c r="FM21" s="81"/>
      <c r="FN21" s="81"/>
      <c r="FO21" s="81"/>
      <c r="FP21" s="81"/>
      <c r="FQ21" s="81"/>
      <c r="FR21" s="81"/>
      <c r="FS21" s="81"/>
      <c r="FT21" s="81"/>
      <c r="FU21" s="81"/>
      <c r="FV21" s="81"/>
      <c r="FW21" s="81"/>
      <c r="FX21" s="81"/>
      <c r="FY21" s="81"/>
      <c r="FZ21" s="81"/>
      <c r="GA21" s="81"/>
      <c r="GB21" s="81"/>
      <c r="GC21" s="81"/>
      <c r="GD21" s="81"/>
      <c r="GE21" s="81"/>
      <c r="GF21" s="81"/>
      <c r="GG21" s="81"/>
      <c r="GH21" s="81"/>
      <c r="GI21" s="81"/>
      <c r="GJ21" s="81"/>
      <c r="GK21" s="81"/>
      <c r="GL21" s="81"/>
      <c r="GM21" s="81"/>
      <c r="GN21" s="81"/>
      <c r="GO21" s="81"/>
      <c r="GP21" s="81"/>
      <c r="GQ21" s="81"/>
      <c r="GR21" s="81"/>
      <c r="GS21" s="81"/>
      <c r="GT21" s="81"/>
      <c r="GU21" s="81"/>
      <c r="GV21" s="81"/>
      <c r="GW21" s="81"/>
      <c r="GX21" s="81"/>
      <c r="GY21" s="81"/>
      <c r="GZ21" s="81"/>
      <c r="HA21" s="81"/>
      <c r="HB21" s="81"/>
      <c r="HC21" s="81"/>
      <c r="HD21" s="81"/>
      <c r="HE21" s="81"/>
      <c r="HF21" s="81"/>
      <c r="HG21" s="81"/>
      <c r="HH21" s="81"/>
      <c r="HI21" s="81"/>
      <c r="HJ21" s="81"/>
      <c r="HK21" s="81"/>
      <c r="HL21" s="81"/>
      <c r="HM21" s="81"/>
      <c r="HN21" s="81"/>
      <c r="HO21" s="81"/>
      <c r="HP21" s="81"/>
      <c r="HQ21" s="81"/>
      <c r="HR21" s="81"/>
      <c r="HS21" s="81"/>
      <c r="HT21" s="81"/>
      <c r="HU21" s="81"/>
      <c r="HV21" s="81"/>
      <c r="HW21" s="81"/>
      <c r="HX21" s="81"/>
      <c r="HY21" s="81"/>
      <c r="HZ21" s="81"/>
      <c r="IA21" s="81"/>
      <c r="IB21" s="81"/>
      <c r="IC21" s="81"/>
      <c r="ID21" s="81"/>
      <c r="IE21" s="81"/>
      <c r="IF21" s="81"/>
      <c r="IG21" s="81"/>
      <c r="IH21" s="81"/>
      <c r="II21" s="81"/>
      <c r="IJ21" s="81"/>
      <c r="IK21" s="81"/>
      <c r="IL21" s="81"/>
      <c r="IM21" s="81"/>
      <c r="IN21" s="81"/>
      <c r="IO21" s="81"/>
      <c r="IP21" s="81"/>
    </row>
    <row r="22" spans="1:250" s="20" customFormat="1" ht="13.8">
      <c r="A22" s="110"/>
      <c r="B22" s="110"/>
      <c r="C22" s="133" t="s">
        <v>1495</v>
      </c>
      <c r="D22" s="67" t="s">
        <v>1496</v>
      </c>
      <c r="E22" s="11">
        <v>40567</v>
      </c>
      <c r="F22" s="11">
        <v>40568</v>
      </c>
      <c r="G22" s="11">
        <v>40575</v>
      </c>
      <c r="H22" s="11">
        <v>40575</v>
      </c>
      <c r="I22" s="89" t="s">
        <v>118</v>
      </c>
      <c r="J22" s="93" t="s">
        <v>712</v>
      </c>
      <c r="K22" s="5" t="str">
        <f>VLOOKUP($J22,[2]code!$B$6:$E$800,2,FALSE)</f>
        <v>ACTOS</v>
      </c>
      <c r="L22" s="6" t="str">
        <f>VLOOKUP($J22,[2]code!$B$6:$E$800,3,FALSE)</f>
        <v>30    EX14TX2</v>
      </c>
      <c r="M22" s="110">
        <v>50000</v>
      </c>
      <c r="N22" s="78">
        <v>50280</v>
      </c>
      <c r="O22" s="74" t="s">
        <v>1497</v>
      </c>
      <c r="P22" s="110" t="s">
        <v>1498</v>
      </c>
      <c r="Q22" s="111"/>
      <c r="R22" s="111"/>
      <c r="S22" s="75">
        <v>40536</v>
      </c>
      <c r="T22" s="75">
        <v>40541</v>
      </c>
      <c r="U22" s="11">
        <v>40513</v>
      </c>
      <c r="W22" s="82"/>
    </row>
    <row r="23" spans="1:250" s="20" customFormat="1" ht="13.8">
      <c r="A23" s="76"/>
      <c r="B23" s="11"/>
      <c r="C23" s="76" t="s">
        <v>1499</v>
      </c>
      <c r="D23" s="72" t="s">
        <v>1436</v>
      </c>
      <c r="E23" s="11">
        <v>40567</v>
      </c>
      <c r="F23" s="11">
        <v>40568</v>
      </c>
      <c r="G23" s="11">
        <v>40575</v>
      </c>
      <c r="H23" s="142">
        <v>40575</v>
      </c>
      <c r="I23" s="90" t="s">
        <v>118</v>
      </c>
      <c r="J23" s="94" t="s">
        <v>489</v>
      </c>
      <c r="K23" s="5" t="str">
        <f>VLOOKUP($J23,[1]code!$B$6:$E$800,2,FALSE)</f>
        <v>AD-4833SU</v>
      </c>
      <c r="L23" s="6" t="str">
        <f>VLOOKUP($J23,[1]code!$B$6:$E$800,3,FALSE)</f>
        <v>30+2  PO14TX2</v>
      </c>
      <c r="M23" s="189">
        <v>1000</v>
      </c>
      <c r="N23" s="134">
        <v>1050</v>
      </c>
      <c r="O23" s="115" t="s">
        <v>1500</v>
      </c>
      <c r="P23" s="8" t="s">
        <v>1480</v>
      </c>
      <c r="Q23" s="9"/>
      <c r="R23" s="12"/>
      <c r="S23" s="75">
        <v>40536</v>
      </c>
      <c r="T23" s="75">
        <v>40541</v>
      </c>
      <c r="U23" s="11">
        <v>40492</v>
      </c>
      <c r="V23" s="87"/>
      <c r="W23" s="13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87"/>
      <c r="BW23" s="87"/>
      <c r="BX23" s="87"/>
      <c r="BY23" s="87"/>
      <c r="BZ23" s="87"/>
      <c r="CA23" s="87"/>
      <c r="CB23" s="87"/>
      <c r="CC23" s="87"/>
      <c r="CD23" s="87"/>
      <c r="CE23" s="87"/>
      <c r="CF23" s="87"/>
      <c r="CG23" s="87"/>
      <c r="CH23" s="87"/>
      <c r="CI23" s="87"/>
      <c r="CJ23" s="87"/>
      <c r="CK23" s="87"/>
      <c r="CL23" s="87"/>
      <c r="CM23" s="87"/>
      <c r="CN23" s="87"/>
      <c r="CO23" s="87"/>
      <c r="CP23" s="87"/>
      <c r="CQ23" s="87"/>
      <c r="CR23" s="87"/>
      <c r="CS23" s="87"/>
      <c r="CT23" s="87"/>
      <c r="CU23" s="87"/>
      <c r="CV23" s="87"/>
      <c r="CW23" s="87"/>
      <c r="CX23" s="87"/>
      <c r="CY23" s="87"/>
      <c r="CZ23" s="87"/>
      <c r="DA23" s="87"/>
      <c r="DB23" s="87"/>
      <c r="DC23" s="87"/>
      <c r="DD23" s="87"/>
      <c r="DE23" s="87"/>
      <c r="DF23" s="87"/>
      <c r="DG23" s="87"/>
      <c r="DH23" s="87"/>
      <c r="DI23" s="87"/>
      <c r="DJ23" s="87"/>
      <c r="DK23" s="87"/>
      <c r="DL23" s="87"/>
      <c r="DM23" s="87"/>
      <c r="DN23" s="87"/>
      <c r="DO23" s="87"/>
      <c r="DP23" s="87"/>
      <c r="DQ23" s="87"/>
      <c r="DR23" s="87"/>
      <c r="DS23" s="87"/>
      <c r="DT23" s="87"/>
      <c r="DU23" s="87"/>
      <c r="DV23" s="87"/>
      <c r="DW23" s="87"/>
      <c r="DX23" s="87"/>
      <c r="DY23" s="87"/>
      <c r="DZ23" s="87"/>
      <c r="EA23" s="87"/>
      <c r="EB23" s="87"/>
      <c r="EC23" s="87"/>
      <c r="ED23" s="87"/>
      <c r="EE23" s="87"/>
      <c r="EF23" s="87"/>
      <c r="EG23" s="87"/>
      <c r="EH23" s="87"/>
      <c r="EI23" s="87"/>
      <c r="EJ23" s="87"/>
      <c r="EK23" s="87"/>
      <c r="EL23" s="87"/>
      <c r="EM23" s="87"/>
      <c r="EN23" s="87"/>
      <c r="EO23" s="87"/>
      <c r="EP23" s="87"/>
      <c r="EQ23" s="87"/>
      <c r="ER23" s="87"/>
      <c r="ES23" s="87"/>
      <c r="ET23" s="87"/>
      <c r="EU23" s="87"/>
      <c r="EV23" s="87"/>
      <c r="EW23" s="87"/>
      <c r="EX23" s="87"/>
      <c r="EY23" s="87"/>
      <c r="EZ23" s="87"/>
      <c r="FA23" s="87"/>
      <c r="FB23" s="87"/>
      <c r="FC23" s="87"/>
      <c r="FD23" s="87"/>
      <c r="FE23" s="87"/>
      <c r="FF23" s="87"/>
      <c r="FG23" s="87"/>
      <c r="FH23" s="87"/>
      <c r="FI23" s="87"/>
      <c r="FJ23" s="87"/>
      <c r="FK23" s="87"/>
      <c r="FL23" s="87"/>
      <c r="FM23" s="87"/>
      <c r="FN23" s="87"/>
      <c r="FO23" s="87"/>
      <c r="FP23" s="87"/>
      <c r="FQ23" s="87"/>
      <c r="FR23" s="87"/>
      <c r="FS23" s="87"/>
      <c r="FT23" s="87"/>
      <c r="FU23" s="87"/>
      <c r="FV23" s="87"/>
      <c r="FW23" s="87"/>
      <c r="FX23" s="87"/>
      <c r="FY23" s="87"/>
      <c r="FZ23" s="87"/>
      <c r="GA23" s="87"/>
      <c r="GB23" s="87"/>
      <c r="GC23" s="87"/>
      <c r="GD23" s="87"/>
      <c r="GE23" s="87"/>
      <c r="GF23" s="87"/>
      <c r="GG23" s="87"/>
      <c r="GH23" s="87"/>
      <c r="GI23" s="87"/>
      <c r="GJ23" s="87"/>
      <c r="GK23" s="87"/>
      <c r="GL23" s="87"/>
      <c r="GM23" s="87"/>
      <c r="GN23" s="87"/>
      <c r="GO23" s="87"/>
      <c r="GP23" s="87"/>
      <c r="GQ23" s="87"/>
      <c r="GR23" s="87"/>
      <c r="GS23" s="87"/>
      <c r="GT23" s="87"/>
      <c r="GU23" s="87"/>
      <c r="GV23" s="87"/>
      <c r="GW23" s="87"/>
      <c r="GX23" s="87"/>
      <c r="GY23" s="87"/>
      <c r="GZ23" s="87"/>
      <c r="HA23" s="87"/>
      <c r="HB23" s="87"/>
      <c r="HC23" s="87"/>
      <c r="HD23" s="87"/>
      <c r="HE23" s="87"/>
      <c r="HF23" s="87"/>
      <c r="HG23" s="87"/>
      <c r="HH23" s="87"/>
      <c r="HI23" s="87"/>
      <c r="HJ23" s="87"/>
      <c r="HK23" s="87"/>
      <c r="HL23" s="87"/>
      <c r="HM23" s="87"/>
      <c r="HN23" s="87"/>
      <c r="HO23" s="87"/>
      <c r="HP23" s="87"/>
      <c r="HQ23" s="87"/>
      <c r="HR23" s="87"/>
      <c r="HS23" s="87"/>
      <c r="HT23" s="87"/>
      <c r="HU23" s="87"/>
      <c r="HV23" s="87"/>
      <c r="HW23" s="87"/>
      <c r="HX23" s="87"/>
      <c r="HY23" s="87"/>
      <c r="HZ23" s="87"/>
      <c r="IA23" s="87"/>
      <c r="IB23" s="87"/>
      <c r="IC23" s="87"/>
      <c r="ID23" s="87"/>
      <c r="IE23" s="87"/>
      <c r="IF23" s="87"/>
      <c r="IG23" s="87"/>
      <c r="IH23" s="87"/>
      <c r="II23" s="87"/>
      <c r="IJ23" s="87"/>
      <c r="IK23" s="87"/>
      <c r="IL23" s="87"/>
      <c r="IM23" s="87"/>
      <c r="IN23" s="87"/>
      <c r="IO23" s="87"/>
      <c r="IP23" s="87"/>
    </row>
    <row r="24" spans="1:250" s="20" customFormat="1" ht="26.4">
      <c r="A24" s="110"/>
      <c r="B24" s="110"/>
      <c r="C24" s="133" t="s">
        <v>1501</v>
      </c>
      <c r="D24" s="67" t="s">
        <v>1436</v>
      </c>
      <c r="E24" s="11">
        <v>40567</v>
      </c>
      <c r="F24" s="11">
        <v>40568</v>
      </c>
      <c r="G24" s="11">
        <v>40575</v>
      </c>
      <c r="H24" s="11">
        <v>40575</v>
      </c>
      <c r="I24" s="89" t="s">
        <v>118</v>
      </c>
      <c r="J24" s="93" t="s">
        <v>863</v>
      </c>
      <c r="K24" s="5" t="str">
        <f>VLOOKUP($J24,[2]code!$B$6:$E$800,2,FALSE)</f>
        <v>ACTOS</v>
      </c>
      <c r="L24" s="6" t="str">
        <f>VLOOKUP($J24,[2]code!$B$6:$E$800,3,FALSE)</f>
        <v>45    EX14TX2</v>
      </c>
      <c r="M24" s="110">
        <v>50000</v>
      </c>
      <c r="N24" s="72" t="s">
        <v>16</v>
      </c>
      <c r="O24" s="27" t="s">
        <v>1502</v>
      </c>
      <c r="P24" s="110" t="s">
        <v>1498</v>
      </c>
      <c r="Q24" s="111"/>
      <c r="R24" s="111"/>
      <c r="S24" s="75">
        <v>40536</v>
      </c>
      <c r="T24" s="75">
        <v>40541</v>
      </c>
      <c r="U24" s="11">
        <v>40513</v>
      </c>
      <c r="W24" s="82"/>
    </row>
    <row r="25" spans="1:250" s="20" customFormat="1" ht="13.8">
      <c r="A25" s="76"/>
      <c r="B25" s="11"/>
      <c r="C25" s="76" t="s">
        <v>1503</v>
      </c>
      <c r="D25" s="72" t="s">
        <v>1437</v>
      </c>
      <c r="E25" s="11">
        <v>40568</v>
      </c>
      <c r="F25" s="11">
        <v>40569</v>
      </c>
      <c r="G25" s="11">
        <v>40576</v>
      </c>
      <c r="H25" s="11">
        <v>40576</v>
      </c>
      <c r="I25" s="90" t="s">
        <v>118</v>
      </c>
      <c r="J25" s="94" t="s">
        <v>1420</v>
      </c>
      <c r="K25" s="5" t="str">
        <f>VLOOKUP($J25,[1]code!$B$6:$E$800,2,FALSE)</f>
        <v>AD-4833MET</v>
      </c>
      <c r="L25" s="6" t="str">
        <f>VLOOKUP($J25,[1]code!$B$6:$E$800,3,FALSE)</f>
        <v>15+850ZX14TX8</v>
      </c>
      <c r="M25" s="189">
        <v>16400</v>
      </c>
      <c r="N25" s="134" t="s">
        <v>16</v>
      </c>
      <c r="O25" s="115" t="s">
        <v>1504</v>
      </c>
      <c r="P25" s="8" t="s">
        <v>1471</v>
      </c>
      <c r="Q25" s="9" t="s">
        <v>1505</v>
      </c>
      <c r="R25" s="12" t="s">
        <v>1506</v>
      </c>
      <c r="S25" s="75">
        <v>40536</v>
      </c>
      <c r="T25" s="75">
        <v>40541</v>
      </c>
      <c r="U25" s="11">
        <v>40492</v>
      </c>
      <c r="V25" s="87"/>
      <c r="W25" s="13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87"/>
      <c r="BW25" s="87"/>
      <c r="BX25" s="87"/>
      <c r="BY25" s="87"/>
      <c r="BZ25" s="87"/>
      <c r="CA25" s="87"/>
      <c r="CB25" s="87"/>
      <c r="CC25" s="87"/>
      <c r="CD25" s="87"/>
      <c r="CE25" s="87"/>
      <c r="CF25" s="87"/>
      <c r="CG25" s="87"/>
      <c r="CH25" s="87"/>
      <c r="CI25" s="87"/>
      <c r="CJ25" s="87"/>
      <c r="CK25" s="87"/>
      <c r="CL25" s="87"/>
      <c r="CM25" s="87"/>
      <c r="CN25" s="87"/>
      <c r="CO25" s="87"/>
      <c r="CP25" s="87"/>
      <c r="CQ25" s="87"/>
      <c r="CR25" s="87"/>
      <c r="CS25" s="87"/>
      <c r="CT25" s="87"/>
      <c r="CU25" s="87"/>
      <c r="CV25" s="87"/>
      <c r="CW25" s="87"/>
      <c r="CX25" s="87"/>
      <c r="CY25" s="87"/>
      <c r="CZ25" s="87"/>
      <c r="DA25" s="87"/>
      <c r="DB25" s="87"/>
      <c r="DC25" s="87"/>
      <c r="DD25" s="87"/>
      <c r="DE25" s="87"/>
      <c r="DF25" s="87"/>
      <c r="DG25" s="87"/>
      <c r="DH25" s="87"/>
      <c r="DI25" s="87"/>
      <c r="DJ25" s="87"/>
      <c r="DK25" s="87"/>
      <c r="DL25" s="87"/>
      <c r="DM25" s="87"/>
      <c r="DN25" s="87"/>
      <c r="DO25" s="87"/>
      <c r="DP25" s="87"/>
      <c r="DQ25" s="87"/>
      <c r="DR25" s="87"/>
      <c r="DS25" s="87"/>
      <c r="DT25" s="87"/>
      <c r="DU25" s="87"/>
      <c r="DV25" s="87"/>
      <c r="DW25" s="87"/>
      <c r="DX25" s="87"/>
      <c r="DY25" s="87"/>
      <c r="DZ25" s="87"/>
      <c r="EA25" s="87"/>
      <c r="EB25" s="87"/>
      <c r="EC25" s="87"/>
      <c r="ED25" s="87"/>
      <c r="EE25" s="87"/>
      <c r="EF25" s="87"/>
      <c r="EG25" s="87"/>
      <c r="EH25" s="87"/>
      <c r="EI25" s="87"/>
      <c r="EJ25" s="87"/>
      <c r="EK25" s="87"/>
      <c r="EL25" s="87"/>
      <c r="EM25" s="87"/>
      <c r="EN25" s="87"/>
      <c r="EO25" s="87"/>
      <c r="EP25" s="87"/>
      <c r="EQ25" s="87"/>
      <c r="ER25" s="87"/>
      <c r="ES25" s="87"/>
      <c r="ET25" s="87"/>
      <c r="EU25" s="87"/>
      <c r="EV25" s="87"/>
      <c r="EW25" s="87"/>
      <c r="EX25" s="87"/>
      <c r="EY25" s="87"/>
      <c r="EZ25" s="87"/>
      <c r="FA25" s="87"/>
      <c r="FB25" s="87"/>
      <c r="FC25" s="87"/>
      <c r="FD25" s="87"/>
      <c r="FE25" s="87"/>
      <c r="FF25" s="87"/>
      <c r="FG25" s="87"/>
      <c r="FH25" s="87"/>
      <c r="FI25" s="87"/>
      <c r="FJ25" s="87"/>
      <c r="FK25" s="87"/>
      <c r="FL25" s="87"/>
      <c r="FM25" s="87"/>
      <c r="FN25" s="87"/>
      <c r="FO25" s="87"/>
      <c r="FP25" s="87"/>
      <c r="FQ25" s="87"/>
      <c r="FR25" s="87"/>
      <c r="FS25" s="87"/>
      <c r="FT25" s="87"/>
      <c r="FU25" s="87"/>
      <c r="FV25" s="87"/>
      <c r="FW25" s="87"/>
      <c r="FX25" s="87"/>
      <c r="FY25" s="87"/>
      <c r="FZ25" s="87"/>
      <c r="GA25" s="87"/>
      <c r="GB25" s="87"/>
      <c r="GC25" s="87"/>
      <c r="GD25" s="87"/>
      <c r="GE25" s="87"/>
      <c r="GF25" s="87"/>
      <c r="GG25" s="87"/>
      <c r="GH25" s="87"/>
      <c r="GI25" s="87"/>
      <c r="GJ25" s="87"/>
      <c r="GK25" s="87"/>
      <c r="GL25" s="87"/>
      <c r="GM25" s="87"/>
      <c r="GN25" s="87"/>
      <c r="GO25" s="87"/>
      <c r="GP25" s="87"/>
      <c r="GQ25" s="87"/>
      <c r="GR25" s="87"/>
      <c r="GS25" s="87"/>
      <c r="GT25" s="87"/>
      <c r="GU25" s="87"/>
      <c r="GV25" s="87"/>
      <c r="GW25" s="87"/>
      <c r="GX25" s="87"/>
      <c r="GY25" s="87"/>
      <c r="GZ25" s="87"/>
      <c r="HA25" s="87"/>
      <c r="HB25" s="87"/>
      <c r="HC25" s="87"/>
      <c r="HD25" s="87"/>
      <c r="HE25" s="87"/>
      <c r="HF25" s="87"/>
      <c r="HG25" s="87"/>
      <c r="HH25" s="87"/>
      <c r="HI25" s="87"/>
      <c r="HJ25" s="87"/>
      <c r="HK25" s="87"/>
      <c r="HL25" s="87"/>
      <c r="HM25" s="87"/>
      <c r="HN25" s="87"/>
      <c r="HO25" s="87"/>
      <c r="HP25" s="87"/>
      <c r="HQ25" s="87"/>
      <c r="HR25" s="87"/>
      <c r="HS25" s="87"/>
      <c r="HT25" s="87"/>
      <c r="HU25" s="87"/>
      <c r="HV25" s="87"/>
      <c r="HW25" s="87"/>
      <c r="HX25" s="87"/>
      <c r="HY25" s="87"/>
      <c r="HZ25" s="87"/>
      <c r="IA25" s="87"/>
      <c r="IB25" s="87"/>
      <c r="IC25" s="87"/>
      <c r="ID25" s="87"/>
      <c r="IE25" s="87"/>
      <c r="IF25" s="87"/>
      <c r="IG25" s="87"/>
      <c r="IH25" s="87"/>
      <c r="II25" s="87"/>
      <c r="IJ25" s="87"/>
      <c r="IK25" s="87"/>
      <c r="IL25" s="87"/>
      <c r="IM25" s="87"/>
      <c r="IN25" s="87"/>
      <c r="IO25" s="87"/>
      <c r="IP25" s="87"/>
    </row>
    <row r="26" spans="1:250" s="24" customFormat="1" ht="13.8">
      <c r="A26" s="110" t="s">
        <v>762</v>
      </c>
      <c r="B26" s="110"/>
      <c r="C26" s="133" t="s">
        <v>1507</v>
      </c>
      <c r="D26" s="67" t="s">
        <v>1436</v>
      </c>
      <c r="E26" s="11">
        <v>40568</v>
      </c>
      <c r="F26" s="11">
        <v>40569</v>
      </c>
      <c r="G26" s="11">
        <v>40576</v>
      </c>
      <c r="H26" s="11">
        <v>40576</v>
      </c>
      <c r="I26" s="89" t="s">
        <v>118</v>
      </c>
      <c r="J26" s="93" t="s">
        <v>1508</v>
      </c>
      <c r="K26" s="5" t="str">
        <f>VLOOKUP($J26,[2]code!$B$6:$E$800,2,FALSE)</f>
        <v>ACTOS</v>
      </c>
      <c r="L26" s="6" t="str">
        <f>VLOOKUP($J26,[2]code!$B$6:$E$800,3,FALSE)</f>
        <v>45   IT14TX2</v>
      </c>
      <c r="M26" s="110">
        <v>4000</v>
      </c>
      <c r="N26" s="72" t="s">
        <v>16</v>
      </c>
      <c r="O26" s="27" t="s">
        <v>1509</v>
      </c>
      <c r="P26" s="110" t="s">
        <v>1027</v>
      </c>
      <c r="Q26" s="111"/>
      <c r="R26" s="111"/>
      <c r="S26" s="75">
        <v>40536</v>
      </c>
      <c r="T26" s="75">
        <v>40541</v>
      </c>
      <c r="U26" s="11">
        <v>40513</v>
      </c>
      <c r="V26" s="20"/>
      <c r="W26" s="82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</row>
    <row r="27" spans="1:250" s="24" customFormat="1" ht="26.4">
      <c r="A27" s="76"/>
      <c r="B27" s="11"/>
      <c r="C27" s="76" t="s">
        <v>1510</v>
      </c>
      <c r="D27" s="72" t="s">
        <v>1436</v>
      </c>
      <c r="E27" s="11">
        <v>40569</v>
      </c>
      <c r="F27" s="11">
        <v>40570</v>
      </c>
      <c r="G27" s="11">
        <v>40577</v>
      </c>
      <c r="H27" s="11">
        <v>40577</v>
      </c>
      <c r="I27" s="90" t="s">
        <v>118</v>
      </c>
      <c r="J27" s="94" t="s">
        <v>876</v>
      </c>
      <c r="K27" s="5" t="str">
        <f>VLOOKUP($J27,[1]code!$B$6:$E$800,2,FALSE)</f>
        <v>AD-4833MET</v>
      </c>
      <c r="L27" s="6" t="str">
        <f>VLOOKUP($J27,[1]code!$B$6:$E$800,3,FALSE)</f>
        <v>15+850AT14TX4</v>
      </c>
      <c r="M27" s="189">
        <v>15000</v>
      </c>
      <c r="N27" s="134" t="s">
        <v>16</v>
      </c>
      <c r="O27" s="115" t="s">
        <v>1511</v>
      </c>
      <c r="P27" s="8" t="s">
        <v>303</v>
      </c>
      <c r="Q27" s="9"/>
      <c r="R27" s="12"/>
      <c r="S27" s="75">
        <v>40536</v>
      </c>
      <c r="T27" s="75">
        <v>40541</v>
      </c>
      <c r="U27" s="11">
        <v>40492</v>
      </c>
      <c r="V27" s="87"/>
      <c r="W27" s="13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87"/>
      <c r="BW27" s="87"/>
      <c r="BX27" s="87"/>
      <c r="BY27" s="87"/>
      <c r="BZ27" s="87"/>
      <c r="CA27" s="87"/>
      <c r="CB27" s="87"/>
      <c r="CC27" s="87"/>
      <c r="CD27" s="87"/>
      <c r="CE27" s="87"/>
      <c r="CF27" s="87"/>
      <c r="CG27" s="87"/>
      <c r="CH27" s="87"/>
      <c r="CI27" s="87"/>
      <c r="CJ27" s="87"/>
      <c r="CK27" s="87"/>
      <c r="CL27" s="87"/>
      <c r="CM27" s="87"/>
      <c r="CN27" s="87"/>
      <c r="CO27" s="87"/>
      <c r="CP27" s="87"/>
      <c r="CQ27" s="87"/>
      <c r="CR27" s="87"/>
      <c r="CS27" s="87"/>
      <c r="CT27" s="87"/>
      <c r="CU27" s="87"/>
      <c r="CV27" s="87"/>
      <c r="CW27" s="87"/>
      <c r="CX27" s="87"/>
      <c r="CY27" s="87"/>
      <c r="CZ27" s="87"/>
      <c r="DA27" s="87"/>
      <c r="DB27" s="87"/>
      <c r="DC27" s="87"/>
      <c r="DD27" s="87"/>
      <c r="DE27" s="87"/>
      <c r="DF27" s="87"/>
      <c r="DG27" s="87"/>
      <c r="DH27" s="87"/>
      <c r="DI27" s="87"/>
      <c r="DJ27" s="87"/>
      <c r="DK27" s="87"/>
      <c r="DL27" s="87"/>
      <c r="DM27" s="87"/>
      <c r="DN27" s="87"/>
      <c r="DO27" s="87"/>
      <c r="DP27" s="87"/>
      <c r="DQ27" s="87"/>
      <c r="DR27" s="87"/>
      <c r="DS27" s="87"/>
      <c r="DT27" s="87"/>
      <c r="DU27" s="87"/>
      <c r="DV27" s="87"/>
      <c r="DW27" s="87"/>
      <c r="DX27" s="87"/>
      <c r="DY27" s="87"/>
      <c r="DZ27" s="87"/>
      <c r="EA27" s="87"/>
      <c r="EB27" s="87"/>
      <c r="EC27" s="87"/>
      <c r="ED27" s="87"/>
      <c r="EE27" s="87"/>
      <c r="EF27" s="87"/>
      <c r="EG27" s="87"/>
      <c r="EH27" s="87"/>
      <c r="EI27" s="87"/>
      <c r="EJ27" s="87"/>
      <c r="EK27" s="87"/>
      <c r="EL27" s="87"/>
      <c r="EM27" s="87"/>
      <c r="EN27" s="87"/>
      <c r="EO27" s="87"/>
      <c r="EP27" s="87"/>
      <c r="EQ27" s="87"/>
      <c r="ER27" s="87"/>
      <c r="ES27" s="87"/>
      <c r="ET27" s="87"/>
      <c r="EU27" s="87"/>
      <c r="EV27" s="87"/>
      <c r="EW27" s="87"/>
      <c r="EX27" s="87"/>
      <c r="EY27" s="87"/>
      <c r="EZ27" s="87"/>
      <c r="FA27" s="87"/>
      <c r="FB27" s="87"/>
      <c r="FC27" s="87"/>
      <c r="FD27" s="87"/>
      <c r="FE27" s="87"/>
      <c r="FF27" s="87"/>
      <c r="FG27" s="87"/>
      <c r="FH27" s="87"/>
      <c r="FI27" s="87"/>
      <c r="FJ27" s="87"/>
      <c r="FK27" s="87"/>
      <c r="FL27" s="87"/>
      <c r="FM27" s="87"/>
      <c r="FN27" s="87"/>
      <c r="FO27" s="87"/>
      <c r="FP27" s="87"/>
      <c r="FQ27" s="87"/>
      <c r="FR27" s="87"/>
      <c r="FS27" s="87"/>
      <c r="FT27" s="87"/>
      <c r="FU27" s="87"/>
      <c r="FV27" s="87"/>
      <c r="FW27" s="87"/>
      <c r="FX27" s="87"/>
      <c r="FY27" s="87"/>
      <c r="FZ27" s="87"/>
      <c r="GA27" s="87"/>
      <c r="GB27" s="87"/>
      <c r="GC27" s="87"/>
      <c r="GD27" s="87"/>
      <c r="GE27" s="87"/>
      <c r="GF27" s="87"/>
      <c r="GG27" s="87"/>
      <c r="GH27" s="87"/>
      <c r="GI27" s="87"/>
      <c r="GJ27" s="87"/>
      <c r="GK27" s="87"/>
      <c r="GL27" s="87"/>
      <c r="GM27" s="87"/>
      <c r="GN27" s="87"/>
      <c r="GO27" s="87"/>
      <c r="GP27" s="87"/>
      <c r="GQ27" s="87"/>
      <c r="GR27" s="87"/>
      <c r="GS27" s="87"/>
      <c r="GT27" s="87"/>
      <c r="GU27" s="87"/>
      <c r="GV27" s="87"/>
      <c r="GW27" s="87"/>
      <c r="GX27" s="87"/>
      <c r="GY27" s="87"/>
      <c r="GZ27" s="87"/>
      <c r="HA27" s="87"/>
      <c r="HB27" s="87"/>
      <c r="HC27" s="87"/>
      <c r="HD27" s="87"/>
      <c r="HE27" s="87"/>
      <c r="HF27" s="87"/>
      <c r="HG27" s="87"/>
      <c r="HH27" s="87"/>
      <c r="HI27" s="87"/>
      <c r="HJ27" s="87"/>
      <c r="HK27" s="87"/>
      <c r="HL27" s="87"/>
      <c r="HM27" s="87"/>
      <c r="HN27" s="87"/>
      <c r="HO27" s="87"/>
      <c r="HP27" s="87"/>
      <c r="HQ27" s="87"/>
      <c r="HR27" s="87"/>
      <c r="HS27" s="87"/>
      <c r="HT27" s="87"/>
      <c r="HU27" s="87"/>
      <c r="HV27" s="87"/>
      <c r="HW27" s="87"/>
      <c r="HX27" s="87"/>
      <c r="HY27" s="87"/>
      <c r="HZ27" s="87"/>
      <c r="IA27" s="87"/>
      <c r="IB27" s="87"/>
      <c r="IC27" s="87"/>
      <c r="ID27" s="87"/>
      <c r="IE27" s="87"/>
      <c r="IF27" s="87"/>
      <c r="IG27" s="87"/>
      <c r="IH27" s="87"/>
      <c r="II27" s="87"/>
      <c r="IJ27" s="87"/>
      <c r="IK27" s="87"/>
      <c r="IL27" s="87"/>
      <c r="IM27" s="87"/>
      <c r="IN27" s="87"/>
      <c r="IO27" s="87"/>
      <c r="IP27" s="87"/>
    </row>
    <row r="28" spans="1:250" s="18" customFormat="1" ht="43.2">
      <c r="A28" s="76"/>
      <c r="B28" s="11"/>
      <c r="C28" s="76" t="s">
        <v>1512</v>
      </c>
      <c r="D28" s="67" t="s">
        <v>1436</v>
      </c>
      <c r="E28" s="11">
        <v>40569</v>
      </c>
      <c r="F28" s="11">
        <v>40570</v>
      </c>
      <c r="G28" s="11">
        <v>40577</v>
      </c>
      <c r="H28" s="11">
        <v>40577</v>
      </c>
      <c r="I28" s="90" t="s">
        <v>118</v>
      </c>
      <c r="J28" s="94" t="s">
        <v>1404</v>
      </c>
      <c r="K28" s="5" t="str">
        <f>VLOOKUP($J28,[1]code!$B$6:$E$800,2,FALSE)</f>
        <v xml:space="preserve">BLOPRESS </v>
      </c>
      <c r="L28" s="6" t="str">
        <f>VLOOKUP($J28,[1]code!$B$6:$E$800,3,FALSE)</f>
        <v>16  TIFEX1000T</v>
      </c>
      <c r="M28" s="189">
        <v>7600</v>
      </c>
      <c r="N28" s="134" t="s">
        <v>1513</v>
      </c>
      <c r="O28" s="134" t="s">
        <v>1514</v>
      </c>
      <c r="P28" s="8" t="s">
        <v>1397</v>
      </c>
      <c r="Q28" s="132" t="s">
        <v>1515</v>
      </c>
      <c r="R28" s="9" t="s">
        <v>1516</v>
      </c>
      <c r="S28" s="75">
        <v>40536</v>
      </c>
      <c r="T28" s="11">
        <v>40534</v>
      </c>
      <c r="U28" s="11">
        <v>40520</v>
      </c>
      <c r="V28" s="87"/>
      <c r="W28" s="13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87"/>
      <c r="BW28" s="87"/>
      <c r="BX28" s="87"/>
      <c r="BY28" s="87"/>
      <c r="BZ28" s="87"/>
      <c r="CA28" s="87"/>
      <c r="CB28" s="87"/>
      <c r="CC28" s="87"/>
      <c r="CD28" s="87"/>
      <c r="CE28" s="87"/>
      <c r="CF28" s="87"/>
      <c r="CG28" s="87"/>
      <c r="CH28" s="87"/>
      <c r="CI28" s="87"/>
      <c r="CJ28" s="87"/>
      <c r="CK28" s="87"/>
      <c r="CL28" s="87"/>
      <c r="CM28" s="87"/>
      <c r="CN28" s="87"/>
      <c r="CO28" s="87"/>
      <c r="CP28" s="87"/>
      <c r="CQ28" s="87"/>
      <c r="CR28" s="87"/>
      <c r="CS28" s="87"/>
      <c r="CT28" s="87"/>
      <c r="CU28" s="87"/>
      <c r="CV28" s="87"/>
      <c r="CW28" s="87"/>
      <c r="CX28" s="87"/>
      <c r="CY28" s="87"/>
      <c r="CZ28" s="87"/>
      <c r="DA28" s="87"/>
      <c r="DB28" s="87"/>
      <c r="DC28" s="87"/>
      <c r="DD28" s="87"/>
      <c r="DE28" s="87"/>
      <c r="DF28" s="87"/>
      <c r="DG28" s="87"/>
      <c r="DH28" s="87"/>
      <c r="DI28" s="87"/>
      <c r="DJ28" s="87"/>
      <c r="DK28" s="87"/>
      <c r="DL28" s="87"/>
      <c r="DM28" s="87"/>
      <c r="DN28" s="87"/>
      <c r="DO28" s="87"/>
      <c r="DP28" s="87"/>
      <c r="DQ28" s="87"/>
      <c r="DR28" s="87"/>
      <c r="DS28" s="87"/>
      <c r="DT28" s="87"/>
      <c r="DU28" s="87"/>
      <c r="DV28" s="87"/>
      <c r="DW28" s="87"/>
      <c r="DX28" s="87"/>
      <c r="DY28" s="87"/>
      <c r="DZ28" s="87"/>
      <c r="EA28" s="87"/>
      <c r="EB28" s="87"/>
      <c r="EC28" s="87"/>
      <c r="ED28" s="87"/>
      <c r="EE28" s="87"/>
      <c r="EF28" s="87"/>
      <c r="EG28" s="87"/>
      <c r="EH28" s="87"/>
      <c r="EI28" s="87"/>
      <c r="EJ28" s="87"/>
      <c r="EK28" s="87"/>
      <c r="EL28" s="87"/>
      <c r="EM28" s="87"/>
      <c r="EN28" s="87"/>
      <c r="EO28" s="87"/>
      <c r="EP28" s="87"/>
      <c r="EQ28" s="87"/>
      <c r="ER28" s="87"/>
      <c r="ES28" s="87"/>
      <c r="ET28" s="87"/>
      <c r="EU28" s="87"/>
      <c r="EV28" s="87"/>
      <c r="EW28" s="87"/>
      <c r="EX28" s="87"/>
      <c r="EY28" s="87"/>
      <c r="EZ28" s="87"/>
      <c r="FA28" s="87"/>
      <c r="FB28" s="87"/>
      <c r="FC28" s="87"/>
      <c r="FD28" s="87"/>
      <c r="FE28" s="87"/>
      <c r="FF28" s="87"/>
      <c r="FG28" s="87"/>
      <c r="FH28" s="87"/>
      <c r="FI28" s="87"/>
      <c r="FJ28" s="87"/>
      <c r="FK28" s="87"/>
      <c r="FL28" s="87"/>
      <c r="FM28" s="87"/>
      <c r="FN28" s="87"/>
      <c r="FO28" s="87"/>
      <c r="FP28" s="87"/>
      <c r="FQ28" s="87"/>
      <c r="FR28" s="87"/>
      <c r="FS28" s="87"/>
      <c r="FT28" s="87"/>
      <c r="FU28" s="87"/>
      <c r="FV28" s="87"/>
      <c r="FW28" s="87"/>
      <c r="FX28" s="87"/>
      <c r="FY28" s="87"/>
      <c r="FZ28" s="87"/>
      <c r="GA28" s="87"/>
      <c r="GB28" s="87"/>
      <c r="GC28" s="87"/>
      <c r="GD28" s="87"/>
      <c r="GE28" s="87"/>
      <c r="GF28" s="87"/>
      <c r="GG28" s="87"/>
      <c r="GH28" s="87"/>
      <c r="GI28" s="87"/>
      <c r="GJ28" s="87"/>
      <c r="GK28" s="87"/>
      <c r="GL28" s="87"/>
      <c r="GM28" s="87"/>
      <c r="GN28" s="87"/>
      <c r="GO28" s="87"/>
      <c r="GP28" s="87"/>
      <c r="GQ28" s="87"/>
      <c r="GR28" s="87"/>
      <c r="GS28" s="87"/>
      <c r="GT28" s="87"/>
      <c r="GU28" s="87"/>
      <c r="GV28" s="87"/>
      <c r="GW28" s="87"/>
      <c r="GX28" s="87"/>
      <c r="GY28" s="87"/>
      <c r="GZ28" s="87"/>
      <c r="HA28" s="87"/>
      <c r="HB28" s="87"/>
      <c r="HC28" s="87"/>
      <c r="HD28" s="87"/>
      <c r="HE28" s="87"/>
      <c r="HF28" s="87"/>
      <c r="HG28" s="87"/>
      <c r="HH28" s="87"/>
      <c r="HI28" s="87"/>
      <c r="HJ28" s="87"/>
      <c r="HK28" s="87"/>
      <c r="HL28" s="87"/>
      <c r="HM28" s="87"/>
      <c r="HN28" s="87"/>
      <c r="HO28" s="87"/>
      <c r="HP28" s="87"/>
      <c r="HQ28" s="87"/>
      <c r="HR28" s="87"/>
      <c r="HS28" s="87"/>
      <c r="HT28" s="87"/>
      <c r="HU28" s="87"/>
      <c r="HV28" s="87"/>
      <c r="HW28" s="87"/>
      <c r="HX28" s="87"/>
      <c r="HY28" s="87"/>
      <c r="HZ28" s="87"/>
      <c r="IA28" s="87"/>
      <c r="IB28" s="87"/>
      <c r="IC28" s="87"/>
      <c r="ID28" s="87"/>
      <c r="IE28" s="87"/>
      <c r="IF28" s="87"/>
      <c r="IG28" s="87"/>
      <c r="IH28" s="87"/>
      <c r="II28" s="87"/>
      <c r="IJ28" s="87"/>
      <c r="IK28" s="87"/>
      <c r="IL28" s="87"/>
      <c r="IM28" s="87"/>
      <c r="IN28" s="87"/>
      <c r="IO28" s="87"/>
      <c r="IP28" s="87"/>
    </row>
    <row r="29" spans="1:250" s="173" customFormat="1" ht="92.4">
      <c r="A29" s="212"/>
      <c r="B29" s="212"/>
      <c r="C29" s="213" t="s">
        <v>1517</v>
      </c>
      <c r="D29" s="176" t="s">
        <v>1444</v>
      </c>
      <c r="E29" s="177">
        <v>40571</v>
      </c>
      <c r="F29" s="177">
        <v>40574</v>
      </c>
      <c r="G29" s="177">
        <v>40577</v>
      </c>
      <c r="H29" s="177">
        <v>40577</v>
      </c>
      <c r="I29" s="178" t="s">
        <v>118</v>
      </c>
      <c r="J29" s="179" t="s">
        <v>1151</v>
      </c>
      <c r="K29" s="180" t="str">
        <f>VLOOKUP($J29,[1]code!$B$6:$E$800,2,FALSE)</f>
        <v>ACTOS JUZEN</v>
      </c>
      <c r="L29" s="181" t="str">
        <f>VLOOKUP($J29,[1]code!$B$6:$E$800,3,FALSE)</f>
        <v>15    UX1000T</v>
      </c>
      <c r="M29" s="214">
        <v>78000</v>
      </c>
      <c r="N29" s="201" t="s">
        <v>1518</v>
      </c>
      <c r="O29" s="207" t="s">
        <v>1519</v>
      </c>
      <c r="P29" s="212" t="s">
        <v>1352</v>
      </c>
      <c r="Q29" s="215" t="s">
        <v>1520</v>
      </c>
      <c r="R29" s="216" t="s">
        <v>1521</v>
      </c>
      <c r="S29" s="186">
        <v>40522</v>
      </c>
      <c r="T29" s="205">
        <v>40534</v>
      </c>
      <c r="U29" s="177">
        <v>40492</v>
      </c>
      <c r="V29" s="217"/>
      <c r="W29" s="188" t="s">
        <v>1168</v>
      </c>
      <c r="X29" s="217"/>
      <c r="Y29" s="217"/>
      <c r="Z29" s="217"/>
      <c r="AA29" s="217"/>
      <c r="AB29" s="217"/>
      <c r="AC29" s="217"/>
      <c r="AD29" s="217"/>
      <c r="AE29" s="217"/>
      <c r="AF29" s="217"/>
      <c r="AG29" s="217"/>
      <c r="AH29" s="217"/>
      <c r="AI29" s="217"/>
      <c r="AJ29" s="217"/>
      <c r="AK29" s="217"/>
      <c r="AL29" s="217"/>
      <c r="AM29" s="217"/>
      <c r="AN29" s="217"/>
      <c r="AO29" s="217"/>
      <c r="AP29" s="217"/>
      <c r="AQ29" s="217"/>
      <c r="AR29" s="217"/>
      <c r="AS29" s="217"/>
      <c r="AT29" s="217"/>
      <c r="AU29" s="217"/>
      <c r="AV29" s="217"/>
      <c r="AW29" s="217"/>
      <c r="AX29" s="217"/>
      <c r="AY29" s="217"/>
      <c r="AZ29" s="217"/>
      <c r="BA29" s="217"/>
      <c r="BB29" s="217"/>
      <c r="BC29" s="217"/>
      <c r="BD29" s="217"/>
      <c r="BE29" s="217"/>
      <c r="BF29" s="217"/>
      <c r="BG29" s="217"/>
      <c r="BH29" s="217"/>
      <c r="BI29" s="217"/>
      <c r="BJ29" s="217"/>
      <c r="BK29" s="217"/>
      <c r="BL29" s="217"/>
      <c r="BM29" s="217"/>
      <c r="BN29" s="217"/>
      <c r="BO29" s="217"/>
      <c r="BP29" s="217"/>
      <c r="BQ29" s="217"/>
      <c r="BR29" s="217"/>
      <c r="BS29" s="217"/>
      <c r="BT29" s="217"/>
      <c r="BU29" s="217"/>
      <c r="BV29" s="217"/>
      <c r="BW29" s="217"/>
      <c r="BX29" s="217"/>
      <c r="BY29" s="217"/>
      <c r="BZ29" s="217"/>
      <c r="CA29" s="217"/>
      <c r="CB29" s="217"/>
      <c r="CC29" s="217"/>
      <c r="CD29" s="217"/>
      <c r="CE29" s="217"/>
      <c r="CF29" s="217"/>
      <c r="CG29" s="217"/>
      <c r="CH29" s="217"/>
      <c r="CI29" s="217"/>
      <c r="CJ29" s="217"/>
      <c r="CK29" s="217"/>
      <c r="CL29" s="217"/>
      <c r="CM29" s="217"/>
      <c r="CN29" s="217"/>
      <c r="CO29" s="217"/>
      <c r="CP29" s="217"/>
      <c r="CQ29" s="217"/>
      <c r="CR29" s="217"/>
      <c r="CS29" s="217"/>
      <c r="CT29" s="217"/>
      <c r="CU29" s="217"/>
      <c r="CV29" s="217"/>
      <c r="CW29" s="217"/>
      <c r="CX29" s="217"/>
      <c r="CY29" s="217"/>
      <c r="CZ29" s="217"/>
      <c r="DA29" s="217"/>
      <c r="DB29" s="217"/>
      <c r="DC29" s="217"/>
      <c r="DD29" s="217"/>
      <c r="DE29" s="217"/>
      <c r="DF29" s="217"/>
      <c r="DG29" s="217"/>
      <c r="DH29" s="217"/>
      <c r="DI29" s="217"/>
      <c r="DJ29" s="217"/>
      <c r="DK29" s="217"/>
      <c r="DL29" s="217"/>
      <c r="DM29" s="217"/>
      <c r="DN29" s="217"/>
      <c r="DO29" s="217"/>
      <c r="DP29" s="217"/>
      <c r="DQ29" s="217"/>
      <c r="DR29" s="217"/>
      <c r="DS29" s="217"/>
      <c r="DT29" s="217"/>
      <c r="DU29" s="217"/>
      <c r="DV29" s="217"/>
      <c r="DW29" s="217"/>
      <c r="DX29" s="217"/>
      <c r="DY29" s="217"/>
      <c r="DZ29" s="217"/>
      <c r="EA29" s="217"/>
      <c r="EB29" s="217"/>
      <c r="EC29" s="217"/>
      <c r="ED29" s="217"/>
      <c r="EE29" s="217"/>
      <c r="EF29" s="217"/>
      <c r="EG29" s="217"/>
      <c r="EH29" s="217"/>
      <c r="EI29" s="217"/>
      <c r="EJ29" s="217"/>
      <c r="EK29" s="217"/>
      <c r="EL29" s="217"/>
      <c r="EM29" s="217"/>
      <c r="EN29" s="217"/>
      <c r="EO29" s="217"/>
      <c r="EP29" s="217"/>
      <c r="EQ29" s="217"/>
      <c r="ER29" s="217"/>
      <c r="ES29" s="217"/>
      <c r="ET29" s="217"/>
      <c r="EU29" s="217"/>
      <c r="EV29" s="217"/>
      <c r="EW29" s="217"/>
      <c r="EX29" s="217"/>
      <c r="EY29" s="217"/>
      <c r="EZ29" s="217"/>
      <c r="FA29" s="217"/>
      <c r="FB29" s="217"/>
      <c r="FC29" s="217"/>
      <c r="FD29" s="217"/>
      <c r="FE29" s="217"/>
      <c r="FF29" s="217"/>
      <c r="FG29" s="217"/>
      <c r="FH29" s="217"/>
      <c r="FI29" s="217"/>
      <c r="FJ29" s="217"/>
      <c r="FK29" s="217"/>
      <c r="FL29" s="217"/>
      <c r="FM29" s="217"/>
      <c r="FN29" s="217"/>
      <c r="FO29" s="217"/>
      <c r="FP29" s="217"/>
      <c r="FQ29" s="217"/>
      <c r="FR29" s="217"/>
      <c r="FS29" s="217"/>
      <c r="FT29" s="217"/>
      <c r="FU29" s="217"/>
      <c r="FV29" s="217"/>
      <c r="FW29" s="217"/>
      <c r="FX29" s="217"/>
      <c r="FY29" s="217"/>
      <c r="FZ29" s="217"/>
      <c r="GA29" s="217"/>
      <c r="GB29" s="217"/>
      <c r="GC29" s="217"/>
      <c r="GD29" s="217"/>
      <c r="GE29" s="217"/>
      <c r="GF29" s="217"/>
      <c r="GG29" s="217"/>
      <c r="GH29" s="217"/>
      <c r="GI29" s="217"/>
      <c r="GJ29" s="217"/>
      <c r="GK29" s="217"/>
      <c r="GL29" s="217"/>
      <c r="GM29" s="217"/>
      <c r="GN29" s="217"/>
      <c r="GO29" s="217"/>
      <c r="GP29" s="217"/>
      <c r="GQ29" s="217"/>
      <c r="GR29" s="217"/>
      <c r="GS29" s="217"/>
      <c r="GT29" s="217"/>
      <c r="GU29" s="217"/>
      <c r="GV29" s="217"/>
      <c r="GW29" s="217"/>
      <c r="GX29" s="217"/>
      <c r="GY29" s="217"/>
      <c r="GZ29" s="217"/>
      <c r="HA29" s="217"/>
      <c r="HB29" s="217"/>
      <c r="HC29" s="217"/>
      <c r="HD29" s="217"/>
      <c r="HE29" s="217"/>
      <c r="HF29" s="217"/>
      <c r="HG29" s="217"/>
      <c r="HH29" s="217"/>
      <c r="HI29" s="217"/>
      <c r="HJ29" s="217"/>
      <c r="HK29" s="217"/>
      <c r="HL29" s="217"/>
      <c r="HM29" s="217"/>
      <c r="HN29" s="217"/>
      <c r="HO29" s="217"/>
      <c r="HP29" s="217"/>
      <c r="HQ29" s="217"/>
      <c r="HR29" s="217"/>
      <c r="HS29" s="217"/>
      <c r="HT29" s="217"/>
      <c r="HU29" s="217"/>
      <c r="HV29" s="217"/>
      <c r="HW29" s="217"/>
      <c r="HX29" s="217"/>
      <c r="HY29" s="217"/>
      <c r="HZ29" s="217"/>
      <c r="IA29" s="217"/>
      <c r="IB29" s="217"/>
      <c r="IC29" s="217"/>
      <c r="ID29" s="217"/>
      <c r="IE29" s="217"/>
      <c r="IF29" s="217"/>
      <c r="IG29" s="217"/>
      <c r="IH29" s="217"/>
      <c r="II29" s="217"/>
      <c r="IJ29" s="217"/>
      <c r="IK29" s="217"/>
      <c r="IL29" s="217"/>
      <c r="IM29" s="217"/>
      <c r="IN29" s="217"/>
      <c r="IO29" s="217"/>
      <c r="IP29" s="217"/>
    </row>
    <row r="30" spans="1:250" s="20" customFormat="1" ht="26.4">
      <c r="A30" s="21" t="s">
        <v>762</v>
      </c>
      <c r="B30" s="21"/>
      <c r="C30" s="68" t="s">
        <v>1522</v>
      </c>
      <c r="D30" s="67" t="s">
        <v>1496</v>
      </c>
      <c r="E30" s="11">
        <v>40571</v>
      </c>
      <c r="F30" s="11">
        <v>40574</v>
      </c>
      <c r="G30" s="11">
        <v>40577</v>
      </c>
      <c r="H30" s="11">
        <v>40577</v>
      </c>
      <c r="I30" s="89" t="s">
        <v>118</v>
      </c>
      <c r="J30" s="93" t="s">
        <v>158</v>
      </c>
      <c r="K30" s="5" t="str">
        <f>VLOOKUP($J30,[2]code!$B$6:$E$800,2,FALSE)</f>
        <v>AG1749GRNUL</v>
      </c>
      <c r="L30" s="6" t="str">
        <f>VLOOKUP($J30,[2]code!$B$6:$E$800,3,FALSE)</f>
        <v>FR    EX1KG</v>
      </c>
      <c r="M30" s="21">
        <v>700</v>
      </c>
      <c r="N30" s="69" t="s">
        <v>1523</v>
      </c>
      <c r="O30" s="27" t="s">
        <v>1524</v>
      </c>
      <c r="P30" s="21" t="s">
        <v>1103</v>
      </c>
      <c r="Q30" s="22"/>
      <c r="R30" s="22"/>
      <c r="S30" s="75">
        <v>40536</v>
      </c>
      <c r="T30" s="75">
        <v>40541</v>
      </c>
      <c r="U30" s="11">
        <v>40513</v>
      </c>
      <c r="V30" s="24"/>
      <c r="W30" s="82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  <c r="EL30" s="24"/>
      <c r="EM30" s="24"/>
      <c r="EN30" s="24"/>
      <c r="EO30" s="24"/>
      <c r="EP30" s="24"/>
      <c r="EQ30" s="24"/>
      <c r="ER30" s="24"/>
      <c r="ES30" s="24"/>
      <c r="ET30" s="24"/>
      <c r="EU30" s="24"/>
      <c r="EV30" s="24"/>
      <c r="EW30" s="24"/>
      <c r="EX30" s="24"/>
      <c r="EY30" s="24"/>
      <c r="EZ30" s="24"/>
      <c r="FA30" s="24"/>
      <c r="FB30" s="24"/>
      <c r="FC30" s="24"/>
      <c r="FD30" s="24"/>
      <c r="FE30" s="24"/>
      <c r="FF30" s="24"/>
      <c r="FG30" s="24"/>
      <c r="FH30" s="24"/>
      <c r="FI30" s="24"/>
      <c r="FJ30" s="24"/>
      <c r="FK30" s="24"/>
      <c r="FL30" s="24"/>
      <c r="FM30" s="24"/>
      <c r="FN30" s="24"/>
      <c r="FO30" s="24"/>
      <c r="FP30" s="24"/>
      <c r="FQ30" s="24"/>
      <c r="FR30" s="24"/>
      <c r="FS30" s="24"/>
      <c r="FT30" s="24"/>
      <c r="FU30" s="24"/>
      <c r="FV30" s="24"/>
      <c r="FW30" s="24"/>
      <c r="FX30" s="24"/>
      <c r="FY30" s="24"/>
      <c r="FZ30" s="24"/>
      <c r="GA30" s="24"/>
      <c r="GB30" s="24"/>
      <c r="GC30" s="24"/>
      <c r="GD30" s="24"/>
      <c r="GE30" s="24"/>
      <c r="GF30" s="24"/>
      <c r="GG30" s="24"/>
      <c r="GH30" s="24"/>
      <c r="GI30" s="24"/>
      <c r="GJ30" s="24"/>
      <c r="GK30" s="24"/>
      <c r="GL30" s="24"/>
      <c r="GM30" s="24"/>
      <c r="GN30" s="24"/>
      <c r="GO30" s="24"/>
      <c r="GP30" s="24"/>
      <c r="GQ30" s="24"/>
      <c r="GR30" s="24"/>
      <c r="GS30" s="24"/>
      <c r="GT30" s="24"/>
      <c r="GU30" s="24"/>
      <c r="GV30" s="24"/>
      <c r="GW30" s="24"/>
      <c r="GX30" s="24"/>
      <c r="GY30" s="24"/>
      <c r="GZ30" s="24"/>
      <c r="HA30" s="24"/>
      <c r="HB30" s="24"/>
      <c r="HC30" s="24"/>
      <c r="HD30" s="24"/>
      <c r="HE30" s="24"/>
      <c r="HF30" s="24"/>
      <c r="HG30" s="24"/>
      <c r="HH30" s="24"/>
      <c r="HI30" s="24"/>
      <c r="HJ30" s="24"/>
      <c r="HK30" s="24"/>
      <c r="HL30" s="24"/>
      <c r="HM30" s="24"/>
      <c r="HN30" s="24"/>
      <c r="HO30" s="24"/>
      <c r="HP30" s="24"/>
      <c r="HQ30" s="24"/>
      <c r="HR30" s="24"/>
      <c r="HS30" s="24"/>
      <c r="HT30" s="24"/>
      <c r="HU30" s="24"/>
      <c r="HV30" s="24"/>
      <c r="HW30" s="24"/>
      <c r="HX30" s="24"/>
      <c r="HY30" s="24"/>
      <c r="HZ30" s="24"/>
      <c r="IA30" s="24"/>
      <c r="IB30" s="24"/>
      <c r="IC30" s="24"/>
      <c r="ID30" s="24"/>
      <c r="IE30" s="24"/>
      <c r="IF30" s="24"/>
      <c r="IG30" s="24"/>
      <c r="IH30" s="24"/>
      <c r="II30" s="24"/>
      <c r="IJ30" s="24"/>
      <c r="IK30" s="24"/>
      <c r="IL30" s="24"/>
      <c r="IM30" s="24"/>
      <c r="IN30" s="24"/>
      <c r="IO30" s="24"/>
      <c r="IP30" s="24"/>
    </row>
    <row r="31" spans="1:250" s="20" customFormat="1" ht="26.4">
      <c r="A31" s="19"/>
      <c r="B31" s="3"/>
      <c r="C31" s="19" t="s">
        <v>1525</v>
      </c>
      <c r="D31" s="72" t="s">
        <v>1437</v>
      </c>
      <c r="E31" s="11">
        <v>40571</v>
      </c>
      <c r="F31" s="11">
        <v>40574</v>
      </c>
      <c r="G31" s="11">
        <v>40577</v>
      </c>
      <c r="H31" s="11">
        <v>40577</v>
      </c>
      <c r="I31" s="91" t="s">
        <v>118</v>
      </c>
      <c r="J31" s="95" t="s">
        <v>878</v>
      </c>
      <c r="K31" s="5" t="str">
        <f>VLOOKUP($J31,[1]code!$B$6:$E$800,2,FALSE)</f>
        <v>AD-4833MET</v>
      </c>
      <c r="L31" s="6" t="str">
        <f>VLOOKUP($J31,[1]code!$B$6:$E$800,3,FALSE)</f>
        <v>15+850AT14TX4 S</v>
      </c>
      <c r="M31" s="218">
        <v>2000</v>
      </c>
      <c r="N31" s="219" t="s">
        <v>16</v>
      </c>
      <c r="O31" s="117" t="s">
        <v>1526</v>
      </c>
      <c r="P31" s="8" t="s">
        <v>303</v>
      </c>
      <c r="Q31" s="9"/>
      <c r="R31" s="12"/>
      <c r="S31" s="75">
        <v>40536</v>
      </c>
      <c r="T31" s="75">
        <v>40541</v>
      </c>
      <c r="U31" s="11">
        <v>40492</v>
      </c>
      <c r="V31" s="87"/>
      <c r="W31" s="13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87"/>
      <c r="BH31" s="87"/>
      <c r="BI31" s="87"/>
      <c r="BJ31" s="87"/>
      <c r="BK31" s="87"/>
      <c r="BL31" s="87"/>
      <c r="BM31" s="87"/>
      <c r="BN31" s="87"/>
      <c r="BO31" s="87"/>
      <c r="BP31" s="87"/>
      <c r="BQ31" s="87"/>
      <c r="BR31" s="87"/>
      <c r="BS31" s="87"/>
      <c r="BT31" s="87"/>
      <c r="BU31" s="87"/>
      <c r="BV31" s="87"/>
      <c r="BW31" s="87"/>
      <c r="BX31" s="87"/>
      <c r="BY31" s="87"/>
      <c r="BZ31" s="87"/>
      <c r="CA31" s="87"/>
      <c r="CB31" s="87"/>
      <c r="CC31" s="87"/>
      <c r="CD31" s="87"/>
      <c r="CE31" s="87"/>
      <c r="CF31" s="87"/>
      <c r="CG31" s="87"/>
      <c r="CH31" s="87"/>
      <c r="CI31" s="87"/>
      <c r="CJ31" s="87"/>
      <c r="CK31" s="87"/>
      <c r="CL31" s="87"/>
      <c r="CM31" s="87"/>
      <c r="CN31" s="87"/>
      <c r="CO31" s="87"/>
      <c r="CP31" s="87"/>
      <c r="CQ31" s="87"/>
      <c r="CR31" s="87"/>
      <c r="CS31" s="87"/>
      <c r="CT31" s="87"/>
      <c r="CU31" s="87"/>
      <c r="CV31" s="87"/>
      <c r="CW31" s="87"/>
      <c r="CX31" s="87"/>
      <c r="CY31" s="87"/>
      <c r="CZ31" s="87"/>
      <c r="DA31" s="87"/>
      <c r="DB31" s="87"/>
      <c r="DC31" s="87"/>
      <c r="DD31" s="87"/>
      <c r="DE31" s="87"/>
      <c r="DF31" s="87"/>
      <c r="DG31" s="87"/>
      <c r="DH31" s="87"/>
      <c r="DI31" s="87"/>
      <c r="DJ31" s="87"/>
      <c r="DK31" s="87"/>
      <c r="DL31" s="87"/>
      <c r="DM31" s="87"/>
      <c r="DN31" s="87"/>
      <c r="DO31" s="87"/>
      <c r="DP31" s="87"/>
      <c r="DQ31" s="87"/>
      <c r="DR31" s="87"/>
      <c r="DS31" s="87"/>
      <c r="DT31" s="87"/>
      <c r="DU31" s="87"/>
      <c r="DV31" s="87"/>
      <c r="DW31" s="87"/>
      <c r="DX31" s="87"/>
      <c r="DY31" s="87"/>
      <c r="DZ31" s="87"/>
      <c r="EA31" s="87"/>
      <c r="EB31" s="87"/>
      <c r="EC31" s="87"/>
      <c r="ED31" s="87"/>
      <c r="EE31" s="87"/>
      <c r="EF31" s="87"/>
      <c r="EG31" s="87"/>
      <c r="EH31" s="87"/>
      <c r="EI31" s="87"/>
      <c r="EJ31" s="87"/>
      <c r="EK31" s="87"/>
      <c r="EL31" s="87"/>
      <c r="EM31" s="87"/>
      <c r="EN31" s="87"/>
      <c r="EO31" s="87"/>
      <c r="EP31" s="87"/>
      <c r="EQ31" s="87"/>
      <c r="ER31" s="87"/>
      <c r="ES31" s="87"/>
      <c r="ET31" s="87"/>
      <c r="EU31" s="87"/>
      <c r="EV31" s="87"/>
      <c r="EW31" s="87"/>
      <c r="EX31" s="87"/>
      <c r="EY31" s="87"/>
      <c r="EZ31" s="87"/>
      <c r="FA31" s="87"/>
      <c r="FB31" s="87"/>
      <c r="FC31" s="87"/>
      <c r="FD31" s="87"/>
      <c r="FE31" s="87"/>
      <c r="FF31" s="87"/>
      <c r="FG31" s="87"/>
      <c r="FH31" s="87"/>
      <c r="FI31" s="87"/>
      <c r="FJ31" s="87"/>
      <c r="FK31" s="87"/>
      <c r="FL31" s="87"/>
      <c r="FM31" s="87"/>
      <c r="FN31" s="87"/>
      <c r="FO31" s="87"/>
      <c r="FP31" s="87"/>
      <c r="FQ31" s="87"/>
      <c r="FR31" s="87"/>
      <c r="FS31" s="87"/>
      <c r="FT31" s="87"/>
      <c r="FU31" s="87"/>
      <c r="FV31" s="87"/>
      <c r="FW31" s="87"/>
      <c r="FX31" s="87"/>
      <c r="FY31" s="87"/>
      <c r="FZ31" s="87"/>
      <c r="GA31" s="87"/>
      <c r="GB31" s="87"/>
      <c r="GC31" s="87"/>
      <c r="GD31" s="87"/>
      <c r="GE31" s="87"/>
      <c r="GF31" s="87"/>
      <c r="GG31" s="87"/>
      <c r="GH31" s="87"/>
      <c r="GI31" s="87"/>
      <c r="GJ31" s="87"/>
      <c r="GK31" s="87"/>
      <c r="GL31" s="87"/>
      <c r="GM31" s="87"/>
      <c r="GN31" s="87"/>
      <c r="GO31" s="87"/>
      <c r="GP31" s="87"/>
      <c r="GQ31" s="87"/>
      <c r="GR31" s="87"/>
      <c r="GS31" s="87"/>
      <c r="GT31" s="87"/>
      <c r="GU31" s="87"/>
      <c r="GV31" s="87"/>
      <c r="GW31" s="87"/>
      <c r="GX31" s="87"/>
      <c r="GY31" s="87"/>
      <c r="GZ31" s="87"/>
      <c r="HA31" s="87"/>
      <c r="HB31" s="87"/>
      <c r="HC31" s="87"/>
      <c r="HD31" s="87"/>
      <c r="HE31" s="87"/>
      <c r="HF31" s="87"/>
      <c r="HG31" s="87"/>
      <c r="HH31" s="87"/>
      <c r="HI31" s="87"/>
      <c r="HJ31" s="87"/>
      <c r="HK31" s="87"/>
      <c r="HL31" s="87"/>
      <c r="HM31" s="87"/>
      <c r="HN31" s="87"/>
      <c r="HO31" s="87"/>
      <c r="HP31" s="87"/>
      <c r="HQ31" s="87"/>
      <c r="HR31" s="87"/>
      <c r="HS31" s="87"/>
      <c r="HT31" s="87"/>
      <c r="HU31" s="87"/>
      <c r="HV31" s="87"/>
      <c r="HW31" s="87"/>
      <c r="HX31" s="87"/>
      <c r="HY31" s="87"/>
      <c r="HZ31" s="87"/>
      <c r="IA31" s="87"/>
      <c r="IB31" s="87"/>
      <c r="IC31" s="87"/>
      <c r="ID31" s="87"/>
      <c r="IE31" s="87"/>
      <c r="IF31" s="87"/>
      <c r="IG31" s="87"/>
      <c r="IH31" s="87"/>
      <c r="II31" s="87"/>
      <c r="IJ31" s="87"/>
      <c r="IK31" s="87"/>
      <c r="IL31" s="87"/>
      <c r="IM31" s="87"/>
      <c r="IN31" s="87"/>
      <c r="IO31" s="87"/>
      <c r="IP31" s="87"/>
    </row>
    <row r="32" spans="1:250" s="20" customFormat="1" ht="13.8">
      <c r="A32" s="110"/>
      <c r="B32" s="110"/>
      <c r="C32" s="133" t="s">
        <v>1527</v>
      </c>
      <c r="D32" s="67" t="s">
        <v>1528</v>
      </c>
      <c r="E32" s="11">
        <v>40570</v>
      </c>
      <c r="F32" s="11">
        <v>40571</v>
      </c>
      <c r="G32" s="11">
        <v>40578</v>
      </c>
      <c r="H32" s="11">
        <v>40578</v>
      </c>
      <c r="I32" s="89" t="s">
        <v>118</v>
      </c>
      <c r="J32" s="93" t="s">
        <v>1529</v>
      </c>
      <c r="K32" s="5" t="str">
        <f>VLOOKUP($J32,[2]code!$B$6:$E$800,2,FALSE)</f>
        <v>ACTOS</v>
      </c>
      <c r="L32" s="6" t="str">
        <f>VLOOKUP($J32,[2]code!$B$6:$E$800,3,FALSE)</f>
        <v>30 TU14TX2</v>
      </c>
      <c r="M32" s="110">
        <v>5000</v>
      </c>
      <c r="N32" s="78">
        <v>5100</v>
      </c>
      <c r="O32" s="116" t="s">
        <v>1530</v>
      </c>
      <c r="P32" s="110" t="s">
        <v>1531</v>
      </c>
      <c r="Q32" s="111"/>
      <c r="R32" s="111"/>
      <c r="S32" s="75">
        <v>40536</v>
      </c>
      <c r="T32" s="75">
        <v>40541</v>
      </c>
      <c r="U32" s="11">
        <v>40513</v>
      </c>
      <c r="W32" s="82"/>
    </row>
    <row r="33" spans="1:250" s="20" customFormat="1" ht="31.2">
      <c r="A33" s="21"/>
      <c r="B33" s="21"/>
      <c r="C33" s="68" t="s">
        <v>1532</v>
      </c>
      <c r="D33" s="67" t="s">
        <v>1496</v>
      </c>
      <c r="E33" s="11">
        <v>40570</v>
      </c>
      <c r="F33" s="11">
        <v>40571</v>
      </c>
      <c r="G33" s="11">
        <v>40578</v>
      </c>
      <c r="H33" s="11">
        <v>40578</v>
      </c>
      <c r="I33" s="89" t="s">
        <v>118</v>
      </c>
      <c r="J33" s="93" t="s">
        <v>804</v>
      </c>
      <c r="K33" s="5" t="str">
        <f>VLOOKUP($J33,[2]code!$B$6:$E$800,2,FALSE)</f>
        <v>ACTOS</v>
      </c>
      <c r="L33" s="6" t="str">
        <f>VLOOKUP($J33,[2]code!$B$6:$E$800,3,FALSE)</f>
        <v>15    IT14TX2</v>
      </c>
      <c r="M33" s="21">
        <v>137600</v>
      </c>
      <c r="N33" s="72" t="s">
        <v>16</v>
      </c>
      <c r="O33" s="74" t="s">
        <v>1533</v>
      </c>
      <c r="P33" s="21" t="s">
        <v>1027</v>
      </c>
      <c r="Q33" s="22" t="s">
        <v>1438</v>
      </c>
      <c r="R33" s="22"/>
      <c r="S33" s="75">
        <v>40536</v>
      </c>
      <c r="T33" s="75">
        <v>40541</v>
      </c>
      <c r="U33" s="11">
        <v>40513</v>
      </c>
      <c r="V33" s="24"/>
      <c r="W33" s="82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</row>
    <row r="34" spans="1:250" s="20" customFormat="1" ht="26.4">
      <c r="A34" s="110"/>
      <c r="B34" s="110"/>
      <c r="C34" s="133" t="s">
        <v>1534</v>
      </c>
      <c r="D34" s="67" t="s">
        <v>1436</v>
      </c>
      <c r="E34" s="11">
        <v>40570</v>
      </c>
      <c r="F34" s="11">
        <v>40571</v>
      </c>
      <c r="G34" s="11">
        <v>40578</v>
      </c>
      <c r="H34" s="11">
        <v>40578</v>
      </c>
      <c r="I34" s="89" t="s">
        <v>118</v>
      </c>
      <c r="J34" s="93" t="s">
        <v>637</v>
      </c>
      <c r="K34" s="5" t="str">
        <f>VLOOKUP($J34,[2]code!$B$6:$E$800,2,FALSE)</f>
        <v>ACTOS</v>
      </c>
      <c r="L34" s="6" t="str">
        <f>VLOOKUP($J34,[2]code!$B$6:$E$800,3,FALSE)</f>
        <v>30    IT14TX2</v>
      </c>
      <c r="M34" s="110">
        <v>51600</v>
      </c>
      <c r="N34" s="72" t="s">
        <v>16</v>
      </c>
      <c r="O34" s="27" t="s">
        <v>1535</v>
      </c>
      <c r="P34" s="110" t="s">
        <v>1027</v>
      </c>
      <c r="Q34" s="111"/>
      <c r="R34" s="111"/>
      <c r="S34" s="75">
        <v>40536</v>
      </c>
      <c r="T34" s="75">
        <v>40541</v>
      </c>
      <c r="U34" s="11">
        <v>40513</v>
      </c>
      <c r="W34" s="82"/>
    </row>
    <row r="35" spans="1:250" s="20" customFormat="1" ht="39.6">
      <c r="A35" s="21" t="s">
        <v>762</v>
      </c>
      <c r="B35" s="21"/>
      <c r="C35" s="68" t="s">
        <v>1536</v>
      </c>
      <c r="D35" s="67" t="s">
        <v>1436</v>
      </c>
      <c r="E35" s="11">
        <v>40570</v>
      </c>
      <c r="F35" s="11">
        <v>40571</v>
      </c>
      <c r="G35" s="11">
        <v>40578</v>
      </c>
      <c r="H35" s="11">
        <v>40578</v>
      </c>
      <c r="I35" s="89" t="s">
        <v>118</v>
      </c>
      <c r="J35" s="93" t="s">
        <v>1105</v>
      </c>
      <c r="K35" s="5" t="str">
        <f>VLOOKUP($J35,[2]code!$B$6:$E$800,2,FALSE)</f>
        <v>AG1749GRNUL</v>
      </c>
      <c r="L35" s="6" t="str">
        <f>VLOOKUP($J35,[2]code!$B$6:$E$800,3,FALSE)</f>
        <v>FR    IT1KG</v>
      </c>
      <c r="M35" s="21">
        <v>1900</v>
      </c>
      <c r="N35" s="69" t="s">
        <v>1537</v>
      </c>
      <c r="O35" s="27" t="s">
        <v>1538</v>
      </c>
      <c r="P35" s="21" t="s">
        <v>1027</v>
      </c>
      <c r="Q35" s="22"/>
      <c r="R35" s="22"/>
      <c r="S35" s="75">
        <v>40536</v>
      </c>
      <c r="T35" s="75">
        <v>40541</v>
      </c>
      <c r="U35" s="11">
        <v>40513</v>
      </c>
      <c r="V35" s="24"/>
      <c r="W35" s="82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  <c r="EL35" s="24"/>
      <c r="EM35" s="24"/>
      <c r="EN35" s="24"/>
      <c r="EO35" s="24"/>
      <c r="EP35" s="24"/>
      <c r="EQ35" s="24"/>
      <c r="ER35" s="24"/>
      <c r="ES35" s="24"/>
      <c r="ET35" s="24"/>
      <c r="EU35" s="24"/>
      <c r="EV35" s="24"/>
      <c r="EW35" s="24"/>
      <c r="EX35" s="24"/>
      <c r="EY35" s="24"/>
      <c r="EZ35" s="24"/>
      <c r="FA35" s="24"/>
      <c r="FB35" s="24"/>
      <c r="FC35" s="24"/>
      <c r="FD35" s="24"/>
      <c r="FE35" s="24"/>
      <c r="FF35" s="24"/>
      <c r="FG35" s="24"/>
      <c r="FH35" s="24"/>
      <c r="FI35" s="24"/>
      <c r="FJ35" s="24"/>
      <c r="FK35" s="24"/>
      <c r="FL35" s="24"/>
      <c r="FM35" s="24"/>
      <c r="FN35" s="24"/>
      <c r="FO35" s="24"/>
      <c r="FP35" s="24"/>
      <c r="FQ35" s="24"/>
      <c r="FR35" s="24"/>
      <c r="FS35" s="24"/>
      <c r="FT35" s="24"/>
      <c r="FU35" s="24"/>
      <c r="FV35" s="24"/>
      <c r="FW35" s="24"/>
      <c r="FX35" s="24"/>
      <c r="FY35" s="24"/>
      <c r="FZ35" s="24"/>
      <c r="GA35" s="24"/>
      <c r="GB35" s="24"/>
      <c r="GC35" s="24"/>
      <c r="GD35" s="24"/>
      <c r="GE35" s="24"/>
      <c r="GF35" s="24"/>
      <c r="GG35" s="24"/>
      <c r="GH35" s="24"/>
      <c r="GI35" s="24"/>
      <c r="GJ35" s="24"/>
      <c r="GK35" s="24"/>
      <c r="GL35" s="24"/>
      <c r="GM35" s="24"/>
      <c r="GN35" s="24"/>
      <c r="GO35" s="24"/>
      <c r="GP35" s="24"/>
      <c r="GQ35" s="24"/>
      <c r="GR35" s="24"/>
      <c r="GS35" s="24"/>
      <c r="GT35" s="24"/>
      <c r="GU35" s="24"/>
      <c r="GV35" s="24"/>
      <c r="GW35" s="24"/>
      <c r="GX35" s="24"/>
      <c r="GY35" s="24"/>
      <c r="GZ35" s="24"/>
      <c r="HA35" s="24"/>
      <c r="HB35" s="24"/>
      <c r="HC35" s="24"/>
      <c r="HD35" s="24"/>
      <c r="HE35" s="24"/>
      <c r="HF35" s="24"/>
      <c r="HG35" s="24"/>
      <c r="HH35" s="24"/>
      <c r="HI35" s="24"/>
      <c r="HJ35" s="24"/>
      <c r="HK35" s="24"/>
      <c r="HL35" s="24"/>
      <c r="HM35" s="24"/>
      <c r="HN35" s="24"/>
      <c r="HO35" s="24"/>
      <c r="HP35" s="24"/>
      <c r="HQ35" s="24"/>
      <c r="HR35" s="24"/>
      <c r="HS35" s="24"/>
      <c r="HT35" s="24"/>
      <c r="HU35" s="24"/>
      <c r="HV35" s="24"/>
      <c r="HW35" s="24"/>
      <c r="HX35" s="24"/>
      <c r="HY35" s="24"/>
      <c r="HZ35" s="24"/>
      <c r="IA35" s="24"/>
      <c r="IB35" s="24"/>
      <c r="IC35" s="24"/>
      <c r="ID35" s="24"/>
      <c r="IE35" s="24"/>
      <c r="IF35" s="24"/>
      <c r="IG35" s="24"/>
      <c r="IH35" s="24"/>
      <c r="II35" s="24"/>
      <c r="IJ35" s="24"/>
      <c r="IK35" s="24"/>
      <c r="IL35" s="24"/>
      <c r="IM35" s="24"/>
      <c r="IN35" s="24"/>
      <c r="IO35" s="24"/>
      <c r="IP35" s="24"/>
    </row>
    <row r="36" spans="1:250" s="20" customFormat="1" ht="105.6">
      <c r="A36" s="76"/>
      <c r="B36" s="11"/>
      <c r="C36" s="76" t="s">
        <v>1539</v>
      </c>
      <c r="D36" s="72" t="s">
        <v>1496</v>
      </c>
      <c r="E36" s="11">
        <v>40571</v>
      </c>
      <c r="F36" s="11">
        <v>40574</v>
      </c>
      <c r="G36" s="11">
        <v>40581</v>
      </c>
      <c r="H36" s="11">
        <v>40581</v>
      </c>
      <c r="I36" s="90" t="s">
        <v>118</v>
      </c>
      <c r="J36" s="94" t="s">
        <v>644</v>
      </c>
      <c r="K36" s="5" t="str">
        <f>VLOOKUP($J36,[1]code!$B$6:$E$800,2,FALSE)</f>
        <v>AD-4833MET</v>
      </c>
      <c r="L36" s="6" t="str">
        <f>VLOOKUP($J36,[1]code!$B$6:$E$800,3,FALSE)</f>
        <v>15+850IT14TX4</v>
      </c>
      <c r="M36" s="189">
        <v>194400</v>
      </c>
      <c r="N36" s="134" t="s">
        <v>16</v>
      </c>
      <c r="O36" s="115" t="s">
        <v>1540</v>
      </c>
      <c r="P36" s="8" t="s">
        <v>1027</v>
      </c>
      <c r="Q36" s="9" t="s">
        <v>1441</v>
      </c>
      <c r="R36" s="12"/>
      <c r="S36" s="75">
        <v>40536</v>
      </c>
      <c r="T36" s="75">
        <v>40541</v>
      </c>
      <c r="U36" s="11">
        <v>40492</v>
      </c>
      <c r="V36" s="87"/>
      <c r="W36" s="13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  <c r="BW36" s="87"/>
      <c r="BX36" s="87"/>
      <c r="BY36" s="87"/>
      <c r="BZ36" s="87"/>
      <c r="CA36" s="87"/>
      <c r="CB36" s="87"/>
      <c r="CC36" s="87"/>
      <c r="CD36" s="87"/>
      <c r="CE36" s="87"/>
      <c r="CF36" s="87"/>
      <c r="CG36" s="87"/>
      <c r="CH36" s="87"/>
      <c r="CI36" s="87"/>
      <c r="CJ36" s="87"/>
      <c r="CK36" s="87"/>
      <c r="CL36" s="87"/>
      <c r="CM36" s="87"/>
      <c r="CN36" s="87"/>
      <c r="CO36" s="87"/>
      <c r="CP36" s="87"/>
      <c r="CQ36" s="87"/>
      <c r="CR36" s="87"/>
      <c r="CS36" s="87"/>
      <c r="CT36" s="87"/>
      <c r="CU36" s="87"/>
      <c r="CV36" s="87"/>
      <c r="CW36" s="87"/>
      <c r="CX36" s="87"/>
      <c r="CY36" s="87"/>
      <c r="CZ36" s="87"/>
      <c r="DA36" s="87"/>
      <c r="DB36" s="87"/>
      <c r="DC36" s="87"/>
      <c r="DD36" s="87"/>
      <c r="DE36" s="87"/>
      <c r="DF36" s="87"/>
      <c r="DG36" s="87"/>
      <c r="DH36" s="87"/>
      <c r="DI36" s="87"/>
      <c r="DJ36" s="87"/>
      <c r="DK36" s="87"/>
      <c r="DL36" s="87"/>
      <c r="DM36" s="87"/>
      <c r="DN36" s="87"/>
      <c r="DO36" s="87"/>
      <c r="DP36" s="87"/>
      <c r="DQ36" s="87"/>
      <c r="DR36" s="87"/>
      <c r="DS36" s="87"/>
      <c r="DT36" s="87"/>
      <c r="DU36" s="87"/>
      <c r="DV36" s="87"/>
      <c r="DW36" s="87"/>
      <c r="DX36" s="87"/>
      <c r="DY36" s="87"/>
      <c r="DZ36" s="87"/>
      <c r="EA36" s="87"/>
      <c r="EB36" s="87"/>
      <c r="EC36" s="87"/>
      <c r="ED36" s="87"/>
      <c r="EE36" s="87"/>
      <c r="EF36" s="87"/>
      <c r="EG36" s="87"/>
      <c r="EH36" s="87"/>
      <c r="EI36" s="87"/>
      <c r="EJ36" s="87"/>
      <c r="EK36" s="87"/>
      <c r="EL36" s="87"/>
      <c r="EM36" s="87"/>
      <c r="EN36" s="87"/>
      <c r="EO36" s="87"/>
      <c r="EP36" s="87"/>
      <c r="EQ36" s="87"/>
      <c r="ER36" s="87"/>
      <c r="ES36" s="87"/>
      <c r="ET36" s="87"/>
      <c r="EU36" s="87"/>
      <c r="EV36" s="87"/>
      <c r="EW36" s="87"/>
      <c r="EX36" s="87"/>
      <c r="EY36" s="87"/>
      <c r="EZ36" s="87"/>
      <c r="FA36" s="87"/>
      <c r="FB36" s="87"/>
      <c r="FC36" s="87"/>
      <c r="FD36" s="87"/>
      <c r="FE36" s="87"/>
      <c r="FF36" s="87"/>
      <c r="FG36" s="87"/>
      <c r="FH36" s="87"/>
      <c r="FI36" s="87"/>
      <c r="FJ36" s="87"/>
      <c r="FK36" s="87"/>
      <c r="FL36" s="87"/>
      <c r="FM36" s="87"/>
      <c r="FN36" s="87"/>
      <c r="FO36" s="87"/>
      <c r="FP36" s="87"/>
      <c r="FQ36" s="87"/>
      <c r="FR36" s="87"/>
      <c r="FS36" s="87"/>
      <c r="FT36" s="87"/>
      <c r="FU36" s="87"/>
      <c r="FV36" s="87"/>
      <c r="FW36" s="87"/>
      <c r="FX36" s="87"/>
      <c r="FY36" s="87"/>
      <c r="FZ36" s="87"/>
      <c r="GA36" s="87"/>
      <c r="GB36" s="87"/>
      <c r="GC36" s="87"/>
      <c r="GD36" s="87"/>
      <c r="GE36" s="87"/>
      <c r="GF36" s="87"/>
      <c r="GG36" s="87"/>
      <c r="GH36" s="87"/>
      <c r="GI36" s="87"/>
      <c r="GJ36" s="87"/>
      <c r="GK36" s="87"/>
      <c r="GL36" s="87"/>
      <c r="GM36" s="87"/>
      <c r="GN36" s="87"/>
      <c r="GO36" s="87"/>
      <c r="GP36" s="87"/>
      <c r="GQ36" s="87"/>
      <c r="GR36" s="87"/>
      <c r="GS36" s="87"/>
      <c r="GT36" s="87"/>
      <c r="GU36" s="87"/>
      <c r="GV36" s="87"/>
      <c r="GW36" s="87"/>
      <c r="GX36" s="87"/>
      <c r="GY36" s="87"/>
      <c r="GZ36" s="87"/>
      <c r="HA36" s="87"/>
      <c r="HB36" s="87"/>
      <c r="HC36" s="87"/>
      <c r="HD36" s="87"/>
      <c r="HE36" s="87"/>
      <c r="HF36" s="87"/>
      <c r="HG36" s="87"/>
      <c r="HH36" s="87"/>
      <c r="HI36" s="87"/>
      <c r="HJ36" s="87"/>
      <c r="HK36" s="87"/>
      <c r="HL36" s="87"/>
      <c r="HM36" s="87"/>
      <c r="HN36" s="87"/>
      <c r="HO36" s="87"/>
      <c r="HP36" s="87"/>
      <c r="HQ36" s="87"/>
      <c r="HR36" s="87"/>
      <c r="HS36" s="87"/>
      <c r="HT36" s="87"/>
      <c r="HU36" s="87"/>
      <c r="HV36" s="87"/>
      <c r="HW36" s="87"/>
      <c r="HX36" s="87"/>
      <c r="HY36" s="87"/>
      <c r="HZ36" s="87"/>
      <c r="IA36" s="87"/>
      <c r="IB36" s="87"/>
      <c r="IC36" s="87"/>
      <c r="ID36" s="87"/>
      <c r="IE36" s="87"/>
      <c r="IF36" s="87"/>
      <c r="IG36" s="87"/>
      <c r="IH36" s="87"/>
      <c r="II36" s="87"/>
      <c r="IJ36" s="87"/>
      <c r="IK36" s="87"/>
      <c r="IL36" s="87"/>
      <c r="IM36" s="87"/>
      <c r="IN36" s="87"/>
      <c r="IO36" s="87"/>
      <c r="IP36" s="87"/>
    </row>
    <row r="37" spans="1:250" s="20" customFormat="1" ht="39.6">
      <c r="A37" s="76"/>
      <c r="B37" s="11"/>
      <c r="C37" s="76" t="s">
        <v>1541</v>
      </c>
      <c r="D37" s="72" t="s">
        <v>1542</v>
      </c>
      <c r="E37" s="11">
        <v>40575</v>
      </c>
      <c r="F37" s="11">
        <v>40576</v>
      </c>
      <c r="G37" s="11">
        <v>40581</v>
      </c>
      <c r="H37" s="11">
        <v>40581</v>
      </c>
      <c r="I37" s="90" t="s">
        <v>118</v>
      </c>
      <c r="J37" s="94" t="s">
        <v>1401</v>
      </c>
      <c r="K37" s="5" t="s">
        <v>891</v>
      </c>
      <c r="L37" s="6" t="s">
        <v>1431</v>
      </c>
      <c r="M37" s="189">
        <v>2000</v>
      </c>
      <c r="N37" s="134" t="s">
        <v>1543</v>
      </c>
      <c r="O37" s="115" t="s">
        <v>1544</v>
      </c>
      <c r="P37" s="8" t="s">
        <v>1397</v>
      </c>
      <c r="Q37" s="131"/>
      <c r="R37" s="12"/>
      <c r="S37" s="75">
        <v>40536</v>
      </c>
      <c r="T37" s="10">
        <v>40541</v>
      </c>
      <c r="U37" s="11">
        <v>40464</v>
      </c>
      <c r="V37" s="87"/>
      <c r="W37" s="13" t="str">
        <f>VLOOKUP($J37,[1]code!$B$6:$E$1000,4,FALSE)</f>
        <v>010201</v>
      </c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87"/>
      <c r="BW37" s="87"/>
      <c r="BX37" s="87"/>
      <c r="BY37" s="87"/>
      <c r="BZ37" s="87"/>
      <c r="CA37" s="87"/>
      <c r="CB37" s="87"/>
      <c r="CC37" s="87"/>
      <c r="CD37" s="87"/>
      <c r="CE37" s="87"/>
      <c r="CF37" s="87"/>
      <c r="CG37" s="87"/>
      <c r="CH37" s="87"/>
      <c r="CI37" s="87"/>
      <c r="CJ37" s="87"/>
      <c r="CK37" s="87"/>
      <c r="CL37" s="87"/>
      <c r="CM37" s="87"/>
      <c r="CN37" s="87"/>
      <c r="CO37" s="87"/>
      <c r="CP37" s="87"/>
      <c r="CQ37" s="87"/>
      <c r="CR37" s="87"/>
      <c r="CS37" s="87"/>
      <c r="CT37" s="87"/>
      <c r="CU37" s="87"/>
      <c r="CV37" s="87"/>
      <c r="CW37" s="87"/>
      <c r="CX37" s="87"/>
      <c r="CY37" s="87"/>
      <c r="CZ37" s="87"/>
      <c r="DA37" s="87"/>
      <c r="DB37" s="87"/>
      <c r="DC37" s="87"/>
      <c r="DD37" s="87"/>
      <c r="DE37" s="87"/>
      <c r="DF37" s="87"/>
      <c r="DG37" s="87"/>
      <c r="DH37" s="87"/>
      <c r="DI37" s="87"/>
      <c r="DJ37" s="87"/>
      <c r="DK37" s="87"/>
      <c r="DL37" s="87"/>
      <c r="DM37" s="87"/>
      <c r="DN37" s="87"/>
      <c r="DO37" s="87"/>
      <c r="DP37" s="87"/>
      <c r="DQ37" s="87"/>
      <c r="DR37" s="87"/>
      <c r="DS37" s="87"/>
      <c r="DT37" s="87"/>
      <c r="DU37" s="87"/>
      <c r="DV37" s="87"/>
      <c r="DW37" s="87"/>
      <c r="DX37" s="87"/>
      <c r="DY37" s="87"/>
      <c r="DZ37" s="87"/>
      <c r="EA37" s="87"/>
      <c r="EB37" s="87"/>
      <c r="EC37" s="87"/>
      <c r="ED37" s="87"/>
      <c r="EE37" s="87"/>
      <c r="EF37" s="87"/>
      <c r="EG37" s="87"/>
      <c r="EH37" s="87"/>
      <c r="EI37" s="87"/>
      <c r="EJ37" s="87"/>
      <c r="EK37" s="87"/>
      <c r="EL37" s="87"/>
      <c r="EM37" s="87"/>
      <c r="EN37" s="87"/>
      <c r="EO37" s="87"/>
      <c r="EP37" s="87"/>
      <c r="EQ37" s="87"/>
      <c r="ER37" s="87"/>
      <c r="ES37" s="87"/>
      <c r="ET37" s="87"/>
      <c r="EU37" s="87"/>
      <c r="EV37" s="87"/>
      <c r="EW37" s="87"/>
      <c r="EX37" s="87"/>
      <c r="EY37" s="87"/>
      <c r="EZ37" s="87"/>
      <c r="FA37" s="87"/>
      <c r="FB37" s="87"/>
      <c r="FC37" s="87"/>
      <c r="FD37" s="87"/>
      <c r="FE37" s="87"/>
      <c r="FF37" s="87"/>
      <c r="FG37" s="87"/>
      <c r="FH37" s="87"/>
      <c r="FI37" s="87"/>
      <c r="FJ37" s="87"/>
      <c r="FK37" s="87"/>
      <c r="FL37" s="87"/>
      <c r="FM37" s="87"/>
      <c r="FN37" s="87"/>
      <c r="FO37" s="87"/>
      <c r="FP37" s="87"/>
      <c r="FQ37" s="87"/>
      <c r="FR37" s="87"/>
      <c r="FS37" s="87"/>
      <c r="FT37" s="87"/>
      <c r="FU37" s="87"/>
      <c r="FV37" s="87"/>
      <c r="FW37" s="87"/>
      <c r="FX37" s="87"/>
      <c r="FY37" s="87"/>
      <c r="FZ37" s="87"/>
      <c r="GA37" s="87"/>
      <c r="GB37" s="87"/>
      <c r="GC37" s="87"/>
      <c r="GD37" s="87"/>
      <c r="GE37" s="87"/>
      <c r="GF37" s="87"/>
      <c r="GG37" s="87"/>
      <c r="GH37" s="87"/>
      <c r="GI37" s="87"/>
      <c r="GJ37" s="87"/>
      <c r="GK37" s="87"/>
      <c r="GL37" s="87"/>
      <c r="GM37" s="87"/>
      <c r="GN37" s="87"/>
      <c r="GO37" s="87"/>
      <c r="GP37" s="87"/>
      <c r="GQ37" s="87"/>
      <c r="GR37" s="87"/>
      <c r="GS37" s="87"/>
      <c r="GT37" s="87"/>
      <c r="GU37" s="87"/>
      <c r="GV37" s="87"/>
      <c r="GW37" s="87"/>
      <c r="GX37" s="87"/>
      <c r="GY37" s="87"/>
      <c r="GZ37" s="87"/>
      <c r="HA37" s="87"/>
      <c r="HB37" s="87"/>
      <c r="HC37" s="87"/>
      <c r="HD37" s="87"/>
      <c r="HE37" s="87"/>
      <c r="HF37" s="87"/>
      <c r="HG37" s="87"/>
      <c r="HH37" s="87"/>
      <c r="HI37" s="87"/>
      <c r="HJ37" s="87"/>
      <c r="HK37" s="87"/>
      <c r="HL37" s="87"/>
      <c r="HM37" s="87"/>
      <c r="HN37" s="87"/>
      <c r="HO37" s="87"/>
      <c r="HP37" s="87"/>
      <c r="HQ37" s="87"/>
      <c r="HR37" s="87"/>
      <c r="HS37" s="87"/>
      <c r="HT37" s="87"/>
      <c r="HU37" s="87"/>
      <c r="HV37" s="87"/>
      <c r="HW37" s="87"/>
      <c r="HX37" s="87"/>
      <c r="HY37" s="87"/>
      <c r="HZ37" s="87"/>
      <c r="IA37" s="87"/>
      <c r="IB37" s="87"/>
      <c r="IC37" s="87"/>
      <c r="ID37" s="87"/>
      <c r="IE37" s="87"/>
      <c r="IF37" s="87"/>
      <c r="IG37" s="87"/>
      <c r="IH37" s="87"/>
      <c r="II37" s="87"/>
      <c r="IJ37" s="87"/>
      <c r="IK37" s="87"/>
      <c r="IL37" s="87"/>
      <c r="IM37" s="87"/>
      <c r="IN37" s="87"/>
      <c r="IO37" s="87"/>
      <c r="IP37" s="87"/>
    </row>
    <row r="38" spans="1:250" s="18" customFormat="1" ht="105.6">
      <c r="A38" s="19"/>
      <c r="B38" s="3"/>
      <c r="C38" s="76" t="s">
        <v>1545</v>
      </c>
      <c r="D38" s="72" t="s">
        <v>1496</v>
      </c>
      <c r="E38" s="11">
        <v>40571</v>
      </c>
      <c r="F38" s="11">
        <v>40574</v>
      </c>
      <c r="G38" s="11">
        <v>40581</v>
      </c>
      <c r="H38" s="11">
        <v>40579</v>
      </c>
      <c r="I38" s="90" t="s">
        <v>118</v>
      </c>
      <c r="J38" s="94" t="s">
        <v>644</v>
      </c>
      <c r="K38" s="5" t="str">
        <f>VLOOKUP($J38,[1]code!$B$6:$E$800,2,FALSE)</f>
        <v>AD-4833MET</v>
      </c>
      <c r="L38" s="6" t="str">
        <f>VLOOKUP($J38,[1]code!$B$6:$E$800,3,FALSE)</f>
        <v>15+850IT14TX4</v>
      </c>
      <c r="M38" s="189">
        <v>194400</v>
      </c>
      <c r="N38" s="134" t="s">
        <v>16</v>
      </c>
      <c r="O38" s="115" t="s">
        <v>1540</v>
      </c>
      <c r="P38" s="8" t="s">
        <v>1027</v>
      </c>
      <c r="Q38" s="9" t="s">
        <v>1441</v>
      </c>
      <c r="R38" s="12"/>
      <c r="S38" s="75"/>
      <c r="T38" s="23"/>
      <c r="U38" s="11"/>
      <c r="W38" s="13"/>
    </row>
    <row r="39" spans="1:250" s="18" customFormat="1" ht="39.6">
      <c r="A39" s="19"/>
      <c r="B39" s="3"/>
      <c r="C39" s="76" t="s">
        <v>1546</v>
      </c>
      <c r="D39" s="72" t="s">
        <v>1542</v>
      </c>
      <c r="E39" s="11">
        <v>40575</v>
      </c>
      <c r="F39" s="11">
        <v>40576</v>
      </c>
      <c r="G39" s="11">
        <v>40581</v>
      </c>
      <c r="H39" s="11">
        <v>40642</v>
      </c>
      <c r="I39" s="90" t="s">
        <v>118</v>
      </c>
      <c r="J39" s="94" t="s">
        <v>1401</v>
      </c>
      <c r="K39" s="5" t="s">
        <v>891</v>
      </c>
      <c r="L39" s="6" t="s">
        <v>1431</v>
      </c>
      <c r="M39" s="189">
        <v>2000</v>
      </c>
      <c r="N39" s="134" t="s">
        <v>1543</v>
      </c>
      <c r="O39" s="115" t="s">
        <v>1544</v>
      </c>
      <c r="P39" s="8" t="s">
        <v>1397</v>
      </c>
      <c r="Q39" s="131"/>
      <c r="R39" s="12"/>
      <c r="S39" s="75"/>
      <c r="T39" s="23"/>
      <c r="U39" s="11"/>
      <c r="W39" s="13"/>
    </row>
    <row r="40" spans="1:250" s="20" customFormat="1" ht="13.8">
      <c r="A40" s="76"/>
      <c r="B40" s="11"/>
      <c r="C40" s="76"/>
      <c r="D40" s="67"/>
      <c r="E40" s="11"/>
      <c r="F40" s="11"/>
      <c r="G40" s="11"/>
      <c r="H40" s="11"/>
      <c r="I40" s="90"/>
      <c r="J40" s="94"/>
      <c r="K40" s="5"/>
      <c r="L40" s="6"/>
      <c r="M40" s="77"/>
      <c r="N40" s="25"/>
      <c r="O40" s="25"/>
      <c r="P40" s="8"/>
      <c r="Q40" s="9"/>
      <c r="R40" s="12"/>
      <c r="S40" s="10"/>
      <c r="T40" s="10"/>
      <c r="U40" s="11"/>
      <c r="V40" s="18"/>
      <c r="W40" s="13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  <c r="FB40" s="18"/>
      <c r="FC40" s="18"/>
      <c r="FD40" s="18"/>
      <c r="FE40" s="18"/>
      <c r="FF40" s="18"/>
      <c r="FG40" s="18"/>
      <c r="FH40" s="18"/>
      <c r="FI40" s="18"/>
      <c r="FJ40" s="18"/>
      <c r="FK40" s="18"/>
      <c r="FL40" s="18"/>
      <c r="FM40" s="18"/>
      <c r="FN40" s="18"/>
      <c r="FO40" s="18"/>
      <c r="FP40" s="18"/>
      <c r="FQ40" s="18"/>
      <c r="FR40" s="18"/>
      <c r="FS40" s="18"/>
      <c r="FT40" s="18"/>
      <c r="FU40" s="18"/>
      <c r="FV40" s="18"/>
      <c r="FW40" s="18"/>
      <c r="FX40" s="18"/>
      <c r="FY40" s="18"/>
      <c r="FZ40" s="18"/>
      <c r="GA40" s="18"/>
      <c r="GB40" s="18"/>
      <c r="GC40" s="18"/>
      <c r="GD40" s="18"/>
      <c r="GE40" s="18"/>
      <c r="GF40" s="18"/>
      <c r="GG40" s="18"/>
      <c r="GH40" s="18"/>
      <c r="GI40" s="18"/>
      <c r="GJ40" s="18"/>
      <c r="GK40" s="18"/>
      <c r="GL40" s="18"/>
      <c r="GM40" s="18"/>
      <c r="GN40" s="18"/>
      <c r="GO40" s="18"/>
      <c r="GP40" s="18"/>
      <c r="GQ40" s="18"/>
      <c r="GR40" s="18"/>
      <c r="GS40" s="18"/>
      <c r="GT40" s="18"/>
      <c r="GU40" s="18"/>
      <c r="GV40" s="18"/>
      <c r="GW40" s="18"/>
      <c r="GX40" s="18"/>
      <c r="GY40" s="18"/>
      <c r="GZ40" s="18"/>
      <c r="HA40" s="18"/>
      <c r="HB40" s="18"/>
      <c r="HC40" s="18"/>
      <c r="HD40" s="18"/>
      <c r="HE40" s="18"/>
      <c r="HF40" s="18"/>
      <c r="HG40" s="18"/>
      <c r="HH40" s="18"/>
      <c r="HI40" s="18"/>
      <c r="HJ40" s="18"/>
      <c r="HK40" s="18"/>
      <c r="HL40" s="18"/>
      <c r="HM40" s="18"/>
      <c r="HN40" s="18"/>
      <c r="HO40" s="18"/>
      <c r="HP40" s="18"/>
      <c r="HQ40" s="18"/>
      <c r="HR40" s="18"/>
      <c r="HS40" s="18"/>
      <c r="HT40" s="18"/>
      <c r="HU40" s="18"/>
      <c r="HV40" s="18"/>
      <c r="HW40" s="18"/>
      <c r="HX40" s="18"/>
      <c r="HY40" s="18"/>
      <c r="HZ40" s="18"/>
      <c r="IA40" s="18"/>
      <c r="IB40" s="18"/>
      <c r="IC40" s="18"/>
      <c r="ID40" s="18"/>
      <c r="IE40" s="18"/>
      <c r="IF40" s="18"/>
      <c r="IG40" s="18"/>
      <c r="IH40" s="18"/>
      <c r="II40" s="18"/>
      <c r="IJ40" s="18"/>
      <c r="IK40" s="18"/>
      <c r="IL40" s="18"/>
      <c r="IM40" s="18"/>
      <c r="IN40" s="18"/>
      <c r="IO40" s="18"/>
      <c r="IP40" s="18"/>
    </row>
    <row r="41" spans="1:250" s="20" customFormat="1" ht="13.8">
      <c r="A41" s="76"/>
      <c r="B41" s="11"/>
      <c r="C41" s="76"/>
      <c r="D41" s="67"/>
      <c r="E41" s="11"/>
      <c r="F41" s="11"/>
      <c r="G41" s="11"/>
      <c r="H41" s="11"/>
      <c r="I41" s="90"/>
      <c r="J41" s="94"/>
      <c r="K41" s="5"/>
      <c r="L41" s="6"/>
      <c r="M41" s="77"/>
      <c r="N41" s="25"/>
      <c r="O41" s="25"/>
      <c r="P41" s="8"/>
      <c r="Q41" s="9"/>
      <c r="R41" s="12"/>
      <c r="S41" s="10"/>
      <c r="T41" s="10"/>
      <c r="U41" s="11"/>
      <c r="V41" s="18"/>
      <c r="W41" s="13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B41" s="18"/>
      <c r="FC41" s="18"/>
      <c r="FD41" s="18"/>
      <c r="FE41" s="18"/>
      <c r="FF41" s="18"/>
      <c r="FG41" s="18"/>
      <c r="FH41" s="18"/>
      <c r="FI41" s="18"/>
      <c r="FJ41" s="18"/>
      <c r="FK41" s="18"/>
      <c r="FL41" s="18"/>
      <c r="FM41" s="18"/>
      <c r="FN41" s="18"/>
      <c r="FO41" s="18"/>
      <c r="FP41" s="18"/>
      <c r="FQ41" s="18"/>
      <c r="FR41" s="18"/>
      <c r="FS41" s="18"/>
      <c r="FT41" s="18"/>
      <c r="FU41" s="18"/>
      <c r="FV41" s="18"/>
      <c r="FW41" s="18"/>
      <c r="FX41" s="18"/>
      <c r="FY41" s="18"/>
      <c r="FZ41" s="18"/>
      <c r="GA41" s="18"/>
      <c r="GB41" s="18"/>
      <c r="GC41" s="18"/>
      <c r="GD41" s="18"/>
      <c r="GE41" s="18"/>
      <c r="GF41" s="18"/>
      <c r="GG41" s="18"/>
      <c r="GH41" s="18"/>
      <c r="GI41" s="18"/>
      <c r="GJ41" s="18"/>
      <c r="GK41" s="18"/>
      <c r="GL41" s="18"/>
      <c r="GM41" s="18"/>
      <c r="GN41" s="18"/>
      <c r="GO41" s="18"/>
      <c r="GP41" s="18"/>
      <c r="GQ41" s="18"/>
      <c r="GR41" s="18"/>
      <c r="GS41" s="18"/>
      <c r="GT41" s="18"/>
      <c r="GU41" s="18"/>
      <c r="GV41" s="18"/>
      <c r="GW41" s="18"/>
      <c r="GX41" s="18"/>
      <c r="GY41" s="18"/>
      <c r="GZ41" s="18"/>
      <c r="HA41" s="18"/>
      <c r="HB41" s="18"/>
      <c r="HC41" s="18"/>
      <c r="HD41" s="18"/>
      <c r="HE41" s="18"/>
      <c r="HF41" s="18"/>
      <c r="HG41" s="18"/>
      <c r="HH41" s="18"/>
      <c r="HI41" s="18"/>
      <c r="HJ41" s="18"/>
      <c r="HK41" s="18"/>
      <c r="HL41" s="18"/>
      <c r="HM41" s="18"/>
      <c r="HN41" s="18"/>
      <c r="HO41" s="18"/>
      <c r="HP41" s="18"/>
      <c r="HQ41" s="18"/>
      <c r="HR41" s="18"/>
      <c r="HS41" s="18"/>
      <c r="HT41" s="18"/>
      <c r="HU41" s="18"/>
      <c r="HV41" s="18"/>
      <c r="HW41" s="18"/>
      <c r="HX41" s="18"/>
      <c r="HY41" s="18"/>
      <c r="HZ41" s="18"/>
      <c r="IA41" s="18"/>
      <c r="IB41" s="18"/>
      <c r="IC41" s="18"/>
      <c r="ID41" s="18"/>
      <c r="IE41" s="18"/>
      <c r="IF41" s="18"/>
      <c r="IG41" s="18"/>
      <c r="IH41" s="18"/>
      <c r="II41" s="18"/>
      <c r="IJ41" s="18"/>
      <c r="IK41" s="18"/>
      <c r="IL41" s="18"/>
      <c r="IM41" s="18"/>
      <c r="IN41" s="18"/>
      <c r="IO41" s="18"/>
      <c r="IP41" s="18"/>
    </row>
    <row r="42" spans="1:250" s="20" customFormat="1" ht="13.8">
      <c r="A42" s="76"/>
      <c r="B42" s="11"/>
      <c r="C42" s="76"/>
      <c r="D42" s="67"/>
      <c r="E42" s="11"/>
      <c r="F42" s="11"/>
      <c r="G42" s="11"/>
      <c r="H42" s="11"/>
      <c r="I42" s="90"/>
      <c r="J42" s="94"/>
      <c r="K42" s="5"/>
      <c r="L42" s="6"/>
      <c r="M42" s="77"/>
      <c r="N42" s="25"/>
      <c r="O42" s="25"/>
      <c r="P42" s="8"/>
      <c r="Q42" s="9"/>
      <c r="R42" s="12"/>
      <c r="S42" s="10"/>
      <c r="T42" s="10"/>
      <c r="U42" s="11"/>
      <c r="V42" s="18"/>
      <c r="W42" s="13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  <c r="FB42" s="18"/>
      <c r="FC42" s="18"/>
      <c r="FD42" s="18"/>
      <c r="FE42" s="18"/>
      <c r="FF42" s="18"/>
      <c r="FG42" s="18"/>
      <c r="FH42" s="18"/>
      <c r="FI42" s="18"/>
      <c r="FJ42" s="18"/>
      <c r="FK42" s="18"/>
      <c r="FL42" s="18"/>
      <c r="FM42" s="18"/>
      <c r="FN42" s="18"/>
      <c r="FO42" s="18"/>
      <c r="FP42" s="18"/>
      <c r="FQ42" s="18"/>
      <c r="FR42" s="18"/>
      <c r="FS42" s="18"/>
      <c r="FT42" s="18"/>
      <c r="FU42" s="18"/>
      <c r="FV42" s="18"/>
      <c r="FW42" s="18"/>
      <c r="FX42" s="18"/>
      <c r="FY42" s="18"/>
      <c r="FZ42" s="18"/>
      <c r="GA42" s="18"/>
      <c r="GB42" s="18"/>
      <c r="GC42" s="18"/>
      <c r="GD42" s="18"/>
      <c r="GE42" s="18"/>
      <c r="GF42" s="18"/>
      <c r="GG42" s="18"/>
      <c r="GH42" s="18"/>
      <c r="GI42" s="18"/>
      <c r="GJ42" s="18"/>
      <c r="GK42" s="18"/>
      <c r="GL42" s="18"/>
      <c r="GM42" s="18"/>
      <c r="GN42" s="18"/>
      <c r="GO42" s="18"/>
      <c r="GP42" s="18"/>
      <c r="GQ42" s="18"/>
      <c r="GR42" s="18"/>
      <c r="GS42" s="18"/>
      <c r="GT42" s="18"/>
      <c r="GU42" s="18"/>
      <c r="GV42" s="18"/>
      <c r="GW42" s="18"/>
      <c r="GX42" s="18"/>
      <c r="GY42" s="18"/>
      <c r="GZ42" s="18"/>
      <c r="HA42" s="18"/>
      <c r="HB42" s="18"/>
      <c r="HC42" s="18"/>
      <c r="HD42" s="18"/>
      <c r="HE42" s="18"/>
      <c r="HF42" s="18"/>
      <c r="HG42" s="18"/>
      <c r="HH42" s="18"/>
      <c r="HI42" s="18"/>
      <c r="HJ42" s="18"/>
      <c r="HK42" s="18"/>
      <c r="HL42" s="18"/>
      <c r="HM42" s="18"/>
      <c r="HN42" s="18"/>
      <c r="HO42" s="18"/>
      <c r="HP42" s="18"/>
      <c r="HQ42" s="18"/>
      <c r="HR42" s="18"/>
      <c r="HS42" s="18"/>
      <c r="HT42" s="18"/>
      <c r="HU42" s="18"/>
      <c r="HV42" s="18"/>
      <c r="HW42" s="18"/>
      <c r="HX42" s="18"/>
      <c r="HY42" s="18"/>
      <c r="HZ42" s="18"/>
      <c r="IA42" s="18"/>
      <c r="IB42" s="18"/>
      <c r="IC42" s="18"/>
      <c r="ID42" s="18"/>
      <c r="IE42" s="18"/>
      <c r="IF42" s="18"/>
      <c r="IG42" s="18"/>
      <c r="IH42" s="18"/>
      <c r="II42" s="18"/>
      <c r="IJ42" s="18"/>
      <c r="IK42" s="18"/>
      <c r="IL42" s="18"/>
      <c r="IM42" s="18"/>
      <c r="IN42" s="18"/>
      <c r="IO42" s="18"/>
      <c r="IP42" s="18"/>
    </row>
    <row r="43" spans="1:250" s="20" customFormat="1" ht="13.8">
      <c r="A43" s="76"/>
      <c r="B43" s="11"/>
      <c r="C43" s="76"/>
      <c r="D43" s="67"/>
      <c r="E43" s="11"/>
      <c r="F43" s="11"/>
      <c r="G43" s="11"/>
      <c r="H43" s="11"/>
      <c r="I43" s="90"/>
      <c r="J43" s="94"/>
      <c r="K43" s="5"/>
      <c r="L43" s="6"/>
      <c r="M43" s="77"/>
      <c r="N43" s="25"/>
      <c r="O43" s="25"/>
      <c r="P43" s="8"/>
      <c r="Q43" s="9"/>
      <c r="R43" s="12"/>
      <c r="S43" s="10"/>
      <c r="T43" s="10"/>
      <c r="U43" s="11"/>
      <c r="V43" s="18"/>
      <c r="W43" s="13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B43" s="18"/>
      <c r="FC43" s="18"/>
      <c r="FD43" s="18"/>
      <c r="FE43" s="18"/>
      <c r="FF43" s="18"/>
      <c r="FG43" s="18"/>
      <c r="FH43" s="18"/>
      <c r="FI43" s="18"/>
      <c r="FJ43" s="18"/>
      <c r="FK43" s="18"/>
      <c r="FL43" s="18"/>
      <c r="FM43" s="18"/>
      <c r="FN43" s="18"/>
      <c r="FO43" s="18"/>
      <c r="FP43" s="18"/>
      <c r="FQ43" s="18"/>
      <c r="FR43" s="18"/>
      <c r="FS43" s="18"/>
      <c r="FT43" s="18"/>
      <c r="FU43" s="18"/>
      <c r="FV43" s="18"/>
      <c r="FW43" s="18"/>
      <c r="FX43" s="18"/>
      <c r="FY43" s="18"/>
      <c r="FZ43" s="18"/>
      <c r="GA43" s="18"/>
      <c r="GB43" s="18"/>
      <c r="GC43" s="18"/>
      <c r="GD43" s="18"/>
      <c r="GE43" s="18"/>
      <c r="GF43" s="18"/>
      <c r="GG43" s="18"/>
      <c r="GH43" s="18"/>
      <c r="GI43" s="18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/>
      <c r="HJ43" s="18"/>
      <c r="HK43" s="18"/>
      <c r="HL43" s="18"/>
      <c r="HM43" s="18"/>
      <c r="HN43" s="18"/>
      <c r="HO43" s="18"/>
      <c r="HP43" s="18"/>
      <c r="HQ43" s="18"/>
      <c r="HR43" s="18"/>
      <c r="HS43" s="18"/>
      <c r="HT43" s="18"/>
      <c r="HU43" s="18"/>
      <c r="HV43" s="18"/>
      <c r="HW43" s="18"/>
      <c r="HX43" s="18"/>
      <c r="HY43" s="18"/>
      <c r="HZ43" s="18"/>
      <c r="IA43" s="18"/>
      <c r="IB43" s="18"/>
      <c r="IC43" s="18"/>
      <c r="ID43" s="18"/>
      <c r="IE43" s="18"/>
      <c r="IF43" s="18"/>
      <c r="IG43" s="18"/>
      <c r="IH43" s="18"/>
      <c r="II43" s="18"/>
      <c r="IJ43" s="18"/>
      <c r="IK43" s="18"/>
      <c r="IL43" s="18"/>
      <c r="IM43" s="18"/>
      <c r="IN43" s="18"/>
      <c r="IO43" s="18"/>
      <c r="IP43" s="18"/>
    </row>
    <row r="44" spans="1:250" s="20" customFormat="1" ht="13.8">
      <c r="A44" s="76"/>
      <c r="B44" s="11"/>
      <c r="C44" s="76"/>
      <c r="D44" s="67"/>
      <c r="E44" s="11"/>
      <c r="F44" s="11"/>
      <c r="G44" s="11"/>
      <c r="H44" s="11"/>
      <c r="I44" s="90"/>
      <c r="J44" s="94"/>
      <c r="K44" s="5"/>
      <c r="L44" s="6"/>
      <c r="M44" s="77"/>
      <c r="N44" s="25"/>
      <c r="O44" s="25"/>
      <c r="P44" s="8"/>
      <c r="Q44" s="9"/>
      <c r="R44" s="12"/>
      <c r="S44" s="10"/>
      <c r="T44" s="10"/>
      <c r="U44" s="11"/>
      <c r="V44" s="18"/>
      <c r="W44" s="13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  <c r="FB44" s="18"/>
      <c r="FC44" s="18"/>
      <c r="FD44" s="18"/>
      <c r="FE44" s="18"/>
      <c r="FF44" s="18"/>
      <c r="FG44" s="18"/>
      <c r="FH44" s="18"/>
      <c r="FI44" s="18"/>
      <c r="FJ44" s="18"/>
      <c r="FK44" s="18"/>
      <c r="FL44" s="18"/>
      <c r="FM44" s="18"/>
      <c r="FN44" s="18"/>
      <c r="FO44" s="18"/>
      <c r="FP44" s="18"/>
      <c r="FQ44" s="18"/>
      <c r="FR44" s="18"/>
      <c r="FS44" s="18"/>
      <c r="FT44" s="18"/>
      <c r="FU44" s="18"/>
      <c r="FV44" s="18"/>
      <c r="FW44" s="18"/>
      <c r="FX44" s="18"/>
      <c r="FY44" s="18"/>
      <c r="FZ44" s="18"/>
      <c r="GA44" s="18"/>
      <c r="GB44" s="18"/>
      <c r="GC44" s="18"/>
      <c r="GD44" s="18"/>
      <c r="GE44" s="18"/>
      <c r="GF44" s="18"/>
      <c r="GG44" s="18"/>
      <c r="GH44" s="18"/>
      <c r="GI44" s="18"/>
      <c r="GJ44" s="18"/>
      <c r="GK44" s="18"/>
      <c r="GL44" s="18"/>
      <c r="GM44" s="18"/>
      <c r="GN44" s="18"/>
      <c r="GO44" s="18"/>
      <c r="GP44" s="18"/>
      <c r="GQ44" s="18"/>
      <c r="GR44" s="18"/>
      <c r="GS44" s="18"/>
      <c r="GT44" s="18"/>
      <c r="GU44" s="18"/>
      <c r="GV44" s="18"/>
      <c r="GW44" s="18"/>
      <c r="GX44" s="18"/>
      <c r="GY44" s="18"/>
      <c r="GZ44" s="18"/>
      <c r="HA44" s="18"/>
      <c r="HB44" s="18"/>
      <c r="HC44" s="18"/>
      <c r="HD44" s="18"/>
      <c r="HE44" s="18"/>
      <c r="HF44" s="18"/>
      <c r="HG44" s="18"/>
      <c r="HH44" s="18"/>
      <c r="HI44" s="18"/>
      <c r="HJ44" s="18"/>
      <c r="HK44" s="18"/>
      <c r="HL44" s="18"/>
      <c r="HM44" s="18"/>
      <c r="HN44" s="18"/>
      <c r="HO44" s="18"/>
      <c r="HP44" s="18"/>
      <c r="HQ44" s="18"/>
      <c r="HR44" s="18"/>
      <c r="HS44" s="18"/>
      <c r="HT44" s="18"/>
      <c r="HU44" s="18"/>
      <c r="HV44" s="18"/>
      <c r="HW44" s="18"/>
      <c r="HX44" s="18"/>
      <c r="HY44" s="18"/>
      <c r="HZ44" s="18"/>
      <c r="IA44" s="18"/>
      <c r="IB44" s="18"/>
      <c r="IC44" s="18"/>
      <c r="ID44" s="18"/>
      <c r="IE44" s="18"/>
      <c r="IF44" s="18"/>
      <c r="IG44" s="18"/>
      <c r="IH44" s="18"/>
      <c r="II44" s="18"/>
      <c r="IJ44" s="18"/>
      <c r="IK44" s="18"/>
      <c r="IL44" s="18"/>
      <c r="IM44" s="18"/>
      <c r="IN44" s="18"/>
      <c r="IO44" s="18"/>
      <c r="IP44" s="18"/>
    </row>
    <row r="45" spans="1:250" s="20" customFormat="1" ht="13.8">
      <c r="A45" s="110"/>
      <c r="B45" s="110"/>
      <c r="C45" s="133"/>
      <c r="D45" s="67"/>
      <c r="E45" s="110"/>
      <c r="F45" s="110"/>
      <c r="G45" s="110"/>
      <c r="H45" s="110"/>
      <c r="I45" s="89"/>
      <c r="J45" s="93"/>
      <c r="K45" s="5"/>
      <c r="L45" s="6"/>
      <c r="M45" s="110"/>
      <c r="N45" s="72"/>
      <c r="O45" s="138"/>
      <c r="P45" s="110"/>
      <c r="Q45" s="111"/>
      <c r="R45" s="111"/>
      <c r="S45" s="112"/>
      <c r="T45" s="112"/>
      <c r="U45" s="11"/>
      <c r="W45" s="82"/>
    </row>
    <row r="46" spans="1:250" s="20" customFormat="1" ht="13.8">
      <c r="A46" s="110"/>
      <c r="B46" s="110"/>
      <c r="C46" s="133"/>
      <c r="D46" s="67"/>
      <c r="E46" s="110"/>
      <c r="F46" s="110"/>
      <c r="G46" s="110"/>
      <c r="H46" s="110"/>
      <c r="I46" s="89"/>
      <c r="J46" s="93"/>
      <c r="K46" s="5"/>
      <c r="L46" s="6"/>
      <c r="M46" s="110"/>
      <c r="N46" s="72"/>
      <c r="O46" s="138"/>
      <c r="P46" s="110"/>
      <c r="Q46" s="111"/>
      <c r="R46" s="111"/>
      <c r="S46" s="112"/>
      <c r="T46" s="112"/>
      <c r="U46" s="11"/>
      <c r="W46" s="82"/>
    </row>
    <row r="47" spans="1:250" s="18" customFormat="1" ht="13.8">
      <c r="A47" s="114"/>
      <c r="B47" s="114"/>
      <c r="C47" s="135"/>
      <c r="D47" s="67"/>
      <c r="E47" s="114"/>
      <c r="F47" s="114"/>
      <c r="G47" s="114"/>
      <c r="H47" s="114"/>
      <c r="I47" s="92"/>
      <c r="J47" s="96"/>
      <c r="K47" s="5"/>
      <c r="L47" s="6"/>
      <c r="M47" s="114"/>
      <c r="N47" s="80"/>
      <c r="O47" s="139"/>
      <c r="P47" s="110"/>
      <c r="Q47" s="111"/>
      <c r="R47" s="111"/>
      <c r="S47" s="112"/>
      <c r="T47" s="112"/>
      <c r="U47" s="11"/>
      <c r="V47" s="20"/>
      <c r="W47" s="82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</row>
    <row r="48" spans="1:250" s="20" customFormat="1" ht="13.8">
      <c r="A48" s="110"/>
      <c r="B48" s="110"/>
      <c r="C48" s="133"/>
      <c r="D48" s="67"/>
      <c r="E48" s="110"/>
      <c r="F48" s="110"/>
      <c r="G48" s="110"/>
      <c r="H48" s="110"/>
      <c r="I48" s="89"/>
      <c r="J48" s="93"/>
      <c r="K48" s="5"/>
      <c r="L48" s="6"/>
      <c r="M48" s="110"/>
      <c r="N48" s="72"/>
      <c r="O48" s="138"/>
      <c r="P48" s="110"/>
      <c r="Q48" s="111"/>
      <c r="R48" s="111"/>
      <c r="S48" s="112"/>
      <c r="T48" s="112"/>
      <c r="U48" s="11"/>
      <c r="W48" s="82"/>
    </row>
    <row r="49" spans="1:250" s="20" customFormat="1" ht="13.8">
      <c r="A49" s="114"/>
      <c r="B49" s="114"/>
      <c r="C49" s="135"/>
      <c r="D49" s="67"/>
      <c r="E49" s="114"/>
      <c r="F49" s="114"/>
      <c r="G49" s="114"/>
      <c r="H49" s="114"/>
      <c r="I49" s="92"/>
      <c r="J49" s="96"/>
      <c r="K49" s="5"/>
      <c r="L49" s="6"/>
      <c r="M49" s="114"/>
      <c r="N49" s="80"/>
      <c r="O49" s="139"/>
      <c r="P49" s="110"/>
      <c r="Q49" s="111"/>
      <c r="R49" s="111"/>
      <c r="S49" s="112"/>
      <c r="T49" s="112"/>
      <c r="U49" s="11"/>
      <c r="W49" s="82"/>
    </row>
    <row r="50" spans="1:250" s="18" customFormat="1" ht="13.8">
      <c r="A50" s="110"/>
      <c r="B50" s="110"/>
      <c r="C50" s="135"/>
      <c r="D50" s="67"/>
      <c r="E50" s="110"/>
      <c r="F50" s="110"/>
      <c r="G50" s="110"/>
      <c r="H50" s="114"/>
      <c r="I50" s="92"/>
      <c r="J50" s="96"/>
      <c r="K50" s="5"/>
      <c r="L50" s="6"/>
      <c r="M50" s="114"/>
      <c r="N50" s="80"/>
      <c r="O50" s="139"/>
      <c r="P50" s="110"/>
      <c r="Q50" s="111"/>
      <c r="R50" s="111"/>
      <c r="S50" s="112"/>
      <c r="T50" s="112"/>
      <c r="U50" s="11"/>
      <c r="V50" s="20"/>
      <c r="W50" s="82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</row>
    <row r="51" spans="1:250" s="81" customFormat="1" ht="13.8">
      <c r="A51" s="110"/>
      <c r="B51" s="110"/>
      <c r="C51" s="135"/>
      <c r="D51" s="67"/>
      <c r="E51" s="110"/>
      <c r="F51" s="110"/>
      <c r="G51" s="110"/>
      <c r="H51" s="114"/>
      <c r="I51" s="92"/>
      <c r="J51" s="96"/>
      <c r="K51" s="5"/>
      <c r="L51" s="6"/>
      <c r="M51" s="114"/>
      <c r="N51" s="80"/>
      <c r="O51" s="139"/>
      <c r="P51" s="110"/>
      <c r="Q51" s="111"/>
      <c r="R51" s="111"/>
      <c r="S51" s="112"/>
      <c r="T51" s="112"/>
      <c r="U51" s="11"/>
      <c r="V51" s="20"/>
      <c r="W51" s="82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0"/>
      <c r="GQ51" s="20"/>
      <c r="GR51" s="20"/>
      <c r="GS51" s="20"/>
      <c r="GT51" s="20"/>
      <c r="GU51" s="20"/>
      <c r="GV51" s="20"/>
      <c r="GW51" s="20"/>
      <c r="GX51" s="20"/>
      <c r="GY51" s="20"/>
      <c r="GZ51" s="20"/>
      <c r="HA51" s="20"/>
      <c r="HB51" s="20"/>
      <c r="HC51" s="20"/>
      <c r="HD51" s="20"/>
      <c r="HE51" s="20"/>
      <c r="HF51" s="20"/>
      <c r="HG51" s="20"/>
      <c r="HH51" s="20"/>
      <c r="HI51" s="20"/>
      <c r="HJ51" s="20"/>
      <c r="HK51" s="20"/>
      <c r="HL51" s="20"/>
      <c r="HM51" s="20"/>
      <c r="HN51" s="20"/>
      <c r="HO51" s="20"/>
      <c r="HP51" s="20"/>
      <c r="HQ51" s="20"/>
      <c r="HR51" s="20"/>
      <c r="HS51" s="20"/>
      <c r="HT51" s="20"/>
      <c r="HU51" s="20"/>
      <c r="HV51" s="20"/>
      <c r="HW51" s="20"/>
      <c r="HX51" s="20"/>
      <c r="HY51" s="20"/>
      <c r="HZ51" s="20"/>
      <c r="IA51" s="20"/>
      <c r="IB51" s="20"/>
      <c r="IC51" s="20"/>
      <c r="ID51" s="20"/>
      <c r="IE51" s="20"/>
      <c r="IF51" s="20"/>
      <c r="IG51" s="20"/>
      <c r="IH51" s="20"/>
      <c r="II51" s="20"/>
      <c r="IJ51" s="20"/>
      <c r="IK51" s="20"/>
      <c r="IL51" s="20"/>
      <c r="IM51" s="20"/>
      <c r="IN51" s="20"/>
      <c r="IO51" s="20"/>
      <c r="IP51" s="20"/>
    </row>
    <row r="52" spans="1:250" s="81" customFormat="1" ht="13.8">
      <c r="A52" s="76"/>
      <c r="B52" s="11"/>
      <c r="C52" s="19"/>
      <c r="D52" s="67"/>
      <c r="E52" s="11"/>
      <c r="F52" s="11"/>
      <c r="G52" s="11"/>
      <c r="H52" s="11"/>
      <c r="I52" s="91"/>
      <c r="J52" s="95"/>
      <c r="K52" s="5"/>
      <c r="L52" s="6"/>
      <c r="M52" s="4"/>
      <c r="N52" s="7"/>
      <c r="O52" s="7"/>
      <c r="P52" s="8"/>
      <c r="Q52" s="9"/>
      <c r="R52" s="12"/>
      <c r="S52" s="10"/>
      <c r="T52" s="10"/>
      <c r="U52" s="11"/>
      <c r="V52" s="18"/>
      <c r="W52" s="13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  <c r="FB52" s="18"/>
      <c r="FC52" s="18"/>
      <c r="FD52" s="18"/>
      <c r="FE52" s="18"/>
      <c r="FF52" s="18"/>
      <c r="FG52" s="18"/>
      <c r="FH52" s="18"/>
      <c r="FI52" s="18"/>
      <c r="FJ52" s="18"/>
      <c r="FK52" s="18"/>
      <c r="FL52" s="18"/>
      <c r="FM52" s="18"/>
      <c r="FN52" s="18"/>
      <c r="FO52" s="18"/>
      <c r="FP52" s="18"/>
      <c r="FQ52" s="18"/>
      <c r="FR52" s="18"/>
      <c r="FS52" s="18"/>
      <c r="FT52" s="18"/>
      <c r="FU52" s="18"/>
      <c r="FV52" s="18"/>
      <c r="FW52" s="18"/>
      <c r="FX52" s="18"/>
      <c r="FY52" s="18"/>
      <c r="FZ52" s="18"/>
      <c r="GA52" s="18"/>
      <c r="GB52" s="18"/>
      <c r="GC52" s="18"/>
      <c r="GD52" s="18"/>
      <c r="GE52" s="18"/>
      <c r="GF52" s="18"/>
      <c r="GG52" s="18"/>
      <c r="GH52" s="18"/>
      <c r="GI52" s="18"/>
      <c r="GJ52" s="18"/>
      <c r="GK52" s="18"/>
      <c r="GL52" s="18"/>
      <c r="GM52" s="18"/>
      <c r="GN52" s="18"/>
      <c r="GO52" s="18"/>
      <c r="GP52" s="18"/>
      <c r="GQ52" s="18"/>
      <c r="GR52" s="18"/>
      <c r="GS52" s="18"/>
      <c r="GT52" s="18"/>
      <c r="GU52" s="18"/>
      <c r="GV52" s="18"/>
      <c r="GW52" s="18"/>
      <c r="GX52" s="18"/>
      <c r="GY52" s="18"/>
      <c r="GZ52" s="18"/>
      <c r="HA52" s="18"/>
      <c r="HB52" s="18"/>
      <c r="HC52" s="18"/>
      <c r="HD52" s="18"/>
      <c r="HE52" s="18"/>
      <c r="HF52" s="18"/>
      <c r="HG52" s="18"/>
      <c r="HH52" s="18"/>
      <c r="HI52" s="18"/>
      <c r="HJ52" s="18"/>
      <c r="HK52" s="18"/>
      <c r="HL52" s="18"/>
      <c r="HM52" s="18"/>
      <c r="HN52" s="18"/>
      <c r="HO52" s="18"/>
      <c r="HP52" s="18"/>
      <c r="HQ52" s="18"/>
      <c r="HR52" s="18"/>
      <c r="HS52" s="18"/>
      <c r="HT52" s="18"/>
      <c r="HU52" s="18"/>
      <c r="HV52" s="18"/>
      <c r="HW52" s="18"/>
      <c r="HX52" s="18"/>
      <c r="HY52" s="18"/>
      <c r="HZ52" s="18"/>
      <c r="IA52" s="18"/>
      <c r="IB52" s="18"/>
      <c r="IC52" s="18"/>
      <c r="ID52" s="18"/>
      <c r="IE52" s="18"/>
      <c r="IF52" s="18"/>
      <c r="IG52" s="18"/>
      <c r="IH52" s="18"/>
      <c r="II52" s="18"/>
      <c r="IJ52" s="18"/>
      <c r="IK52" s="18"/>
      <c r="IL52" s="18"/>
      <c r="IM52" s="18"/>
      <c r="IN52" s="18"/>
      <c r="IO52" s="18"/>
      <c r="IP52" s="18"/>
    </row>
    <row r="53" spans="1:250" s="18" customFormat="1" ht="13.8">
      <c r="A53" s="110"/>
      <c r="B53" s="110"/>
      <c r="C53" s="135"/>
      <c r="D53" s="67"/>
      <c r="E53" s="110"/>
      <c r="F53" s="110"/>
      <c r="G53" s="110"/>
      <c r="H53" s="110"/>
      <c r="I53" s="92"/>
      <c r="J53" s="96"/>
      <c r="K53" s="5"/>
      <c r="L53" s="6"/>
      <c r="M53" s="136"/>
      <c r="N53" s="80"/>
      <c r="O53" s="139"/>
      <c r="P53" s="110"/>
      <c r="Q53" s="111"/>
      <c r="R53" s="111"/>
      <c r="S53" s="112"/>
      <c r="T53" s="112"/>
      <c r="U53" s="11"/>
      <c r="V53" s="20"/>
      <c r="W53" s="82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/>
      <c r="GH53" s="20"/>
      <c r="GI53" s="20"/>
      <c r="GJ53" s="20"/>
      <c r="GK53" s="20"/>
      <c r="GL53" s="20"/>
      <c r="GM53" s="20"/>
      <c r="GN53" s="20"/>
      <c r="GO53" s="20"/>
      <c r="GP53" s="20"/>
      <c r="GQ53" s="20"/>
      <c r="GR53" s="20"/>
      <c r="GS53" s="20"/>
      <c r="GT53" s="20"/>
      <c r="GU53" s="20"/>
      <c r="GV53" s="20"/>
      <c r="GW53" s="20"/>
      <c r="GX53" s="20"/>
      <c r="GY53" s="20"/>
      <c r="GZ53" s="20"/>
      <c r="HA53" s="20"/>
      <c r="HB53" s="20"/>
      <c r="HC53" s="20"/>
      <c r="HD53" s="20"/>
      <c r="HE53" s="20"/>
      <c r="HF53" s="20"/>
      <c r="HG53" s="20"/>
      <c r="HH53" s="20"/>
      <c r="HI53" s="20"/>
      <c r="HJ53" s="20"/>
      <c r="HK53" s="20"/>
      <c r="HL53" s="20"/>
      <c r="HM53" s="20"/>
      <c r="HN53" s="20"/>
      <c r="HO53" s="20"/>
      <c r="HP53" s="20"/>
      <c r="HQ53" s="20"/>
      <c r="HR53" s="20"/>
      <c r="HS53" s="20"/>
      <c r="HT53" s="20"/>
      <c r="HU53" s="20"/>
      <c r="HV53" s="20"/>
      <c r="HW53" s="20"/>
      <c r="HX53" s="20"/>
      <c r="HY53" s="20"/>
      <c r="HZ53" s="20"/>
      <c r="IA53" s="20"/>
      <c r="IB53" s="20"/>
      <c r="IC53" s="20"/>
      <c r="ID53" s="20"/>
      <c r="IE53" s="20"/>
      <c r="IF53" s="20"/>
      <c r="IG53" s="20"/>
      <c r="IH53" s="20"/>
      <c r="II53" s="20"/>
      <c r="IJ53" s="20"/>
      <c r="IK53" s="20"/>
      <c r="IL53" s="20"/>
      <c r="IM53" s="20"/>
      <c r="IN53" s="20"/>
      <c r="IO53" s="20"/>
      <c r="IP53" s="20"/>
    </row>
    <row r="54" spans="1:250" s="81" customFormat="1" ht="13.8">
      <c r="A54" s="76"/>
      <c r="B54" s="11"/>
      <c r="C54" s="19"/>
      <c r="D54" s="67"/>
      <c r="E54" s="11"/>
      <c r="F54" s="11"/>
      <c r="G54" s="11"/>
      <c r="H54" s="11"/>
      <c r="I54" s="91"/>
      <c r="J54" s="95"/>
      <c r="K54" s="5"/>
      <c r="L54" s="6"/>
      <c r="M54" s="4"/>
      <c r="N54" s="7"/>
      <c r="O54" s="7"/>
      <c r="P54" s="8"/>
      <c r="Q54" s="9"/>
      <c r="R54" s="12"/>
      <c r="S54" s="10"/>
      <c r="T54" s="10"/>
      <c r="U54" s="11"/>
      <c r="V54" s="18"/>
      <c r="W54" s="13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  <c r="FB54" s="18"/>
      <c r="FC54" s="18"/>
      <c r="FD54" s="18"/>
      <c r="FE54" s="18"/>
      <c r="FF54" s="18"/>
      <c r="FG54" s="18"/>
      <c r="FH54" s="18"/>
      <c r="FI54" s="18"/>
      <c r="FJ54" s="18"/>
      <c r="FK54" s="18"/>
      <c r="FL54" s="18"/>
      <c r="FM54" s="18"/>
      <c r="FN54" s="18"/>
      <c r="FO54" s="18"/>
      <c r="FP54" s="18"/>
      <c r="FQ54" s="18"/>
      <c r="FR54" s="18"/>
      <c r="FS54" s="18"/>
      <c r="FT54" s="18"/>
      <c r="FU54" s="18"/>
      <c r="FV54" s="18"/>
      <c r="FW54" s="18"/>
      <c r="FX54" s="18"/>
      <c r="FY54" s="18"/>
      <c r="FZ54" s="18"/>
      <c r="GA54" s="18"/>
      <c r="GB54" s="18"/>
      <c r="GC54" s="18"/>
      <c r="GD54" s="18"/>
      <c r="GE54" s="18"/>
      <c r="GF54" s="18"/>
      <c r="GG54" s="18"/>
      <c r="GH54" s="18"/>
      <c r="GI54" s="18"/>
      <c r="GJ54" s="18"/>
      <c r="GK54" s="18"/>
      <c r="GL54" s="18"/>
      <c r="GM54" s="18"/>
      <c r="GN54" s="18"/>
      <c r="GO54" s="18"/>
      <c r="GP54" s="18"/>
      <c r="GQ54" s="18"/>
      <c r="GR54" s="18"/>
      <c r="GS54" s="18"/>
      <c r="GT54" s="18"/>
      <c r="GU54" s="18"/>
      <c r="GV54" s="18"/>
      <c r="GW54" s="18"/>
      <c r="GX54" s="18"/>
      <c r="GY54" s="18"/>
      <c r="GZ54" s="18"/>
      <c r="HA54" s="18"/>
      <c r="HB54" s="18"/>
      <c r="HC54" s="18"/>
      <c r="HD54" s="18"/>
      <c r="HE54" s="18"/>
      <c r="HF54" s="18"/>
      <c r="HG54" s="18"/>
      <c r="HH54" s="18"/>
      <c r="HI54" s="18"/>
      <c r="HJ54" s="18"/>
      <c r="HK54" s="18"/>
      <c r="HL54" s="18"/>
      <c r="HM54" s="18"/>
      <c r="HN54" s="18"/>
      <c r="HO54" s="18"/>
      <c r="HP54" s="18"/>
      <c r="HQ54" s="18"/>
      <c r="HR54" s="18"/>
      <c r="HS54" s="18"/>
      <c r="HT54" s="18"/>
      <c r="HU54" s="18"/>
      <c r="HV54" s="18"/>
      <c r="HW54" s="18"/>
      <c r="HX54" s="18"/>
      <c r="HY54" s="18"/>
      <c r="HZ54" s="18"/>
      <c r="IA54" s="18"/>
      <c r="IB54" s="18"/>
      <c r="IC54" s="18"/>
      <c r="ID54" s="18"/>
      <c r="IE54" s="18"/>
      <c r="IF54" s="18"/>
      <c r="IG54" s="18"/>
      <c r="IH54" s="18"/>
      <c r="II54" s="18"/>
      <c r="IJ54" s="18"/>
      <c r="IK54" s="18"/>
      <c r="IL54" s="18"/>
      <c r="IM54" s="18"/>
      <c r="IN54" s="18"/>
      <c r="IO54" s="18"/>
      <c r="IP54" s="18"/>
    </row>
    <row r="55" spans="1:250" s="81" customFormat="1" ht="13.8">
      <c r="A55" s="76"/>
      <c r="B55" s="11"/>
      <c r="C55" s="19"/>
      <c r="D55" s="67"/>
      <c r="E55" s="11"/>
      <c r="F55" s="11"/>
      <c r="G55" s="11"/>
      <c r="H55" s="11"/>
      <c r="I55" s="91"/>
      <c r="J55" s="95"/>
      <c r="K55" s="5"/>
      <c r="L55" s="6"/>
      <c r="M55" s="4"/>
      <c r="N55" s="7"/>
      <c r="O55" s="7"/>
      <c r="P55" s="8"/>
      <c r="Q55" s="9"/>
      <c r="R55" s="12"/>
      <c r="S55" s="10"/>
      <c r="T55" s="10"/>
      <c r="U55" s="11"/>
      <c r="V55" s="18"/>
      <c r="W55" s="13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  <c r="FB55" s="18"/>
      <c r="FC55" s="18"/>
      <c r="FD55" s="18"/>
      <c r="FE55" s="18"/>
      <c r="FF55" s="18"/>
      <c r="FG55" s="18"/>
      <c r="FH55" s="18"/>
      <c r="FI55" s="18"/>
      <c r="FJ55" s="18"/>
      <c r="FK55" s="18"/>
      <c r="FL55" s="18"/>
      <c r="FM55" s="18"/>
      <c r="FN55" s="18"/>
      <c r="FO55" s="18"/>
      <c r="FP55" s="18"/>
      <c r="FQ55" s="18"/>
      <c r="FR55" s="18"/>
      <c r="FS55" s="18"/>
      <c r="FT55" s="18"/>
      <c r="FU55" s="18"/>
      <c r="FV55" s="18"/>
      <c r="FW55" s="18"/>
      <c r="FX55" s="18"/>
      <c r="FY55" s="18"/>
      <c r="FZ55" s="18"/>
      <c r="GA55" s="18"/>
      <c r="GB55" s="18"/>
      <c r="GC55" s="18"/>
      <c r="GD55" s="18"/>
      <c r="GE55" s="18"/>
      <c r="GF55" s="18"/>
      <c r="GG55" s="18"/>
      <c r="GH55" s="18"/>
      <c r="GI55" s="18"/>
      <c r="GJ55" s="18"/>
      <c r="GK55" s="18"/>
      <c r="GL55" s="18"/>
      <c r="GM55" s="18"/>
      <c r="GN55" s="18"/>
      <c r="GO55" s="18"/>
      <c r="GP55" s="18"/>
      <c r="GQ55" s="18"/>
      <c r="GR55" s="18"/>
      <c r="GS55" s="18"/>
      <c r="GT55" s="18"/>
      <c r="GU55" s="18"/>
      <c r="GV55" s="18"/>
      <c r="GW55" s="18"/>
      <c r="GX55" s="18"/>
      <c r="GY55" s="18"/>
      <c r="GZ55" s="18"/>
      <c r="HA55" s="18"/>
      <c r="HB55" s="18"/>
      <c r="HC55" s="18"/>
      <c r="HD55" s="18"/>
      <c r="HE55" s="18"/>
      <c r="HF55" s="18"/>
      <c r="HG55" s="18"/>
      <c r="HH55" s="18"/>
      <c r="HI55" s="18"/>
      <c r="HJ55" s="18"/>
      <c r="HK55" s="18"/>
      <c r="HL55" s="18"/>
      <c r="HM55" s="18"/>
      <c r="HN55" s="18"/>
      <c r="HO55" s="18"/>
      <c r="HP55" s="18"/>
      <c r="HQ55" s="18"/>
      <c r="HR55" s="18"/>
      <c r="HS55" s="18"/>
      <c r="HT55" s="18"/>
      <c r="HU55" s="18"/>
      <c r="HV55" s="18"/>
      <c r="HW55" s="18"/>
      <c r="HX55" s="18"/>
      <c r="HY55" s="18"/>
      <c r="HZ55" s="18"/>
      <c r="IA55" s="18"/>
      <c r="IB55" s="18"/>
      <c r="IC55" s="18"/>
      <c r="ID55" s="18"/>
      <c r="IE55" s="18"/>
      <c r="IF55" s="18"/>
      <c r="IG55" s="18"/>
      <c r="IH55" s="18"/>
      <c r="II55" s="18"/>
      <c r="IJ55" s="18"/>
      <c r="IK55" s="18"/>
      <c r="IL55" s="18"/>
      <c r="IM55" s="18"/>
      <c r="IN55" s="18"/>
      <c r="IO55" s="18"/>
      <c r="IP55" s="18"/>
    </row>
    <row r="56" spans="1:250" s="81" customFormat="1" ht="13.8">
      <c r="A56" s="76"/>
      <c r="B56" s="11"/>
      <c r="C56" s="19"/>
      <c r="D56" s="67"/>
      <c r="E56" s="11"/>
      <c r="F56" s="11"/>
      <c r="G56" s="11"/>
      <c r="H56" s="11"/>
      <c r="I56" s="91"/>
      <c r="J56" s="95"/>
      <c r="K56" s="5"/>
      <c r="L56" s="6"/>
      <c r="M56" s="4"/>
      <c r="N56" s="7"/>
      <c r="O56" s="7"/>
      <c r="P56" s="8"/>
      <c r="Q56" s="9"/>
      <c r="R56" s="12"/>
      <c r="S56" s="10"/>
      <c r="T56" s="10"/>
      <c r="U56" s="11"/>
      <c r="V56" s="18"/>
      <c r="W56" s="13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  <c r="FB56" s="18"/>
      <c r="FC56" s="18"/>
      <c r="FD56" s="18"/>
      <c r="FE56" s="18"/>
      <c r="FF56" s="18"/>
      <c r="FG56" s="18"/>
      <c r="FH56" s="18"/>
      <c r="FI56" s="18"/>
      <c r="FJ56" s="18"/>
      <c r="FK56" s="18"/>
      <c r="FL56" s="18"/>
      <c r="FM56" s="18"/>
      <c r="FN56" s="18"/>
      <c r="FO56" s="18"/>
      <c r="FP56" s="18"/>
      <c r="FQ56" s="18"/>
      <c r="FR56" s="18"/>
      <c r="FS56" s="18"/>
      <c r="FT56" s="18"/>
      <c r="FU56" s="18"/>
      <c r="FV56" s="18"/>
      <c r="FW56" s="18"/>
      <c r="FX56" s="18"/>
      <c r="FY56" s="18"/>
      <c r="FZ56" s="18"/>
      <c r="GA56" s="18"/>
      <c r="GB56" s="18"/>
      <c r="GC56" s="18"/>
      <c r="GD56" s="18"/>
      <c r="GE56" s="18"/>
      <c r="GF56" s="18"/>
      <c r="GG56" s="18"/>
      <c r="GH56" s="18"/>
      <c r="GI56" s="18"/>
      <c r="GJ56" s="18"/>
      <c r="GK56" s="18"/>
      <c r="GL56" s="18"/>
      <c r="GM56" s="18"/>
      <c r="GN56" s="18"/>
      <c r="GO56" s="18"/>
      <c r="GP56" s="18"/>
      <c r="GQ56" s="18"/>
      <c r="GR56" s="18"/>
      <c r="GS56" s="18"/>
      <c r="GT56" s="18"/>
      <c r="GU56" s="18"/>
      <c r="GV56" s="18"/>
      <c r="GW56" s="18"/>
      <c r="GX56" s="18"/>
      <c r="GY56" s="18"/>
      <c r="GZ56" s="18"/>
      <c r="HA56" s="18"/>
      <c r="HB56" s="18"/>
      <c r="HC56" s="18"/>
      <c r="HD56" s="18"/>
      <c r="HE56" s="18"/>
      <c r="HF56" s="18"/>
      <c r="HG56" s="18"/>
      <c r="HH56" s="18"/>
      <c r="HI56" s="18"/>
      <c r="HJ56" s="18"/>
      <c r="HK56" s="18"/>
      <c r="HL56" s="18"/>
      <c r="HM56" s="18"/>
      <c r="HN56" s="18"/>
      <c r="HO56" s="18"/>
      <c r="HP56" s="18"/>
      <c r="HQ56" s="18"/>
      <c r="HR56" s="18"/>
      <c r="HS56" s="18"/>
      <c r="HT56" s="18"/>
      <c r="HU56" s="18"/>
      <c r="HV56" s="18"/>
      <c r="HW56" s="18"/>
      <c r="HX56" s="18"/>
      <c r="HY56" s="18"/>
      <c r="HZ56" s="18"/>
      <c r="IA56" s="18"/>
      <c r="IB56" s="18"/>
      <c r="IC56" s="18"/>
      <c r="ID56" s="18"/>
      <c r="IE56" s="18"/>
      <c r="IF56" s="18"/>
      <c r="IG56" s="18"/>
      <c r="IH56" s="18"/>
      <c r="II56" s="18"/>
      <c r="IJ56" s="18"/>
      <c r="IK56" s="18"/>
      <c r="IL56" s="18"/>
      <c r="IM56" s="18"/>
      <c r="IN56" s="18"/>
      <c r="IO56" s="18"/>
      <c r="IP56" s="18"/>
    </row>
    <row r="57" spans="1:250" s="81" customFormat="1" ht="13.8">
      <c r="A57" s="76"/>
      <c r="B57" s="11"/>
      <c r="C57" s="19"/>
      <c r="D57" s="67"/>
      <c r="E57" s="11"/>
      <c r="F57" s="11"/>
      <c r="G57" s="11"/>
      <c r="H57" s="11"/>
      <c r="I57" s="91"/>
      <c r="J57" s="95"/>
      <c r="K57" s="5"/>
      <c r="L57" s="6"/>
      <c r="M57" s="4"/>
      <c r="N57" s="7"/>
      <c r="O57" s="7"/>
      <c r="P57" s="8"/>
      <c r="Q57" s="9"/>
      <c r="R57" s="12"/>
      <c r="S57" s="10"/>
      <c r="T57" s="10"/>
      <c r="U57" s="11"/>
      <c r="V57" s="18"/>
      <c r="W57" s="13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  <c r="FB57" s="18"/>
      <c r="FC57" s="18"/>
      <c r="FD57" s="18"/>
      <c r="FE57" s="18"/>
      <c r="FF57" s="18"/>
      <c r="FG57" s="18"/>
      <c r="FH57" s="18"/>
      <c r="FI57" s="18"/>
      <c r="FJ57" s="18"/>
      <c r="FK57" s="18"/>
      <c r="FL57" s="18"/>
      <c r="FM57" s="18"/>
      <c r="FN57" s="18"/>
      <c r="FO57" s="18"/>
      <c r="FP57" s="18"/>
      <c r="FQ57" s="18"/>
      <c r="FR57" s="18"/>
      <c r="FS57" s="18"/>
      <c r="FT57" s="18"/>
      <c r="FU57" s="18"/>
      <c r="FV57" s="18"/>
      <c r="FW57" s="18"/>
      <c r="FX57" s="18"/>
      <c r="FY57" s="18"/>
      <c r="FZ57" s="18"/>
      <c r="GA57" s="18"/>
      <c r="GB57" s="18"/>
      <c r="GC57" s="18"/>
      <c r="GD57" s="18"/>
      <c r="GE57" s="18"/>
      <c r="GF57" s="18"/>
      <c r="GG57" s="18"/>
      <c r="GH57" s="18"/>
      <c r="GI57" s="18"/>
      <c r="GJ57" s="18"/>
      <c r="GK57" s="18"/>
      <c r="GL57" s="18"/>
      <c r="GM57" s="18"/>
      <c r="GN57" s="18"/>
      <c r="GO57" s="18"/>
      <c r="GP57" s="18"/>
      <c r="GQ57" s="18"/>
      <c r="GR57" s="18"/>
      <c r="GS57" s="18"/>
      <c r="GT57" s="18"/>
      <c r="GU57" s="18"/>
      <c r="GV57" s="18"/>
      <c r="GW57" s="18"/>
      <c r="GX57" s="18"/>
      <c r="GY57" s="18"/>
      <c r="GZ57" s="18"/>
      <c r="HA57" s="18"/>
      <c r="HB57" s="18"/>
      <c r="HC57" s="18"/>
      <c r="HD57" s="18"/>
      <c r="HE57" s="18"/>
      <c r="HF57" s="18"/>
      <c r="HG57" s="18"/>
      <c r="HH57" s="18"/>
      <c r="HI57" s="18"/>
      <c r="HJ57" s="18"/>
      <c r="HK57" s="18"/>
      <c r="HL57" s="18"/>
      <c r="HM57" s="18"/>
      <c r="HN57" s="18"/>
      <c r="HO57" s="18"/>
      <c r="HP57" s="18"/>
      <c r="HQ57" s="18"/>
      <c r="HR57" s="18"/>
      <c r="HS57" s="18"/>
      <c r="HT57" s="18"/>
      <c r="HU57" s="18"/>
      <c r="HV57" s="18"/>
      <c r="HW57" s="18"/>
      <c r="HX57" s="18"/>
      <c r="HY57" s="18"/>
      <c r="HZ57" s="18"/>
      <c r="IA57" s="18"/>
      <c r="IB57" s="18"/>
      <c r="IC57" s="18"/>
      <c r="ID57" s="18"/>
      <c r="IE57" s="18"/>
      <c r="IF57" s="18"/>
      <c r="IG57" s="18"/>
      <c r="IH57" s="18"/>
      <c r="II57" s="18"/>
      <c r="IJ57" s="18"/>
      <c r="IK57" s="18"/>
      <c r="IL57" s="18"/>
      <c r="IM57" s="18"/>
      <c r="IN57" s="18"/>
      <c r="IO57" s="18"/>
      <c r="IP57" s="18"/>
    </row>
    <row r="58" spans="1:250" s="81" customFormat="1" ht="13.8">
      <c r="A58" s="76"/>
      <c r="B58" s="11"/>
      <c r="C58" s="19"/>
      <c r="D58" s="67"/>
      <c r="E58" s="11"/>
      <c r="F58" s="11"/>
      <c r="G58" s="11"/>
      <c r="H58" s="11"/>
      <c r="I58" s="91"/>
      <c r="J58" s="95"/>
      <c r="K58" s="5"/>
      <c r="L58" s="6"/>
      <c r="M58" s="4"/>
      <c r="N58" s="7"/>
      <c r="O58" s="7"/>
      <c r="P58" s="8"/>
      <c r="Q58" s="9"/>
      <c r="R58" s="12"/>
      <c r="S58" s="10"/>
      <c r="T58" s="10"/>
      <c r="U58" s="11"/>
      <c r="V58" s="18"/>
      <c r="W58" s="13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  <c r="FB58" s="18"/>
      <c r="FC58" s="18"/>
      <c r="FD58" s="18"/>
      <c r="FE58" s="18"/>
      <c r="FF58" s="18"/>
      <c r="FG58" s="18"/>
      <c r="FH58" s="18"/>
      <c r="FI58" s="18"/>
      <c r="FJ58" s="18"/>
      <c r="FK58" s="18"/>
      <c r="FL58" s="18"/>
      <c r="FM58" s="18"/>
      <c r="FN58" s="18"/>
      <c r="FO58" s="18"/>
      <c r="FP58" s="18"/>
      <c r="FQ58" s="18"/>
      <c r="FR58" s="18"/>
      <c r="FS58" s="18"/>
      <c r="FT58" s="18"/>
      <c r="FU58" s="18"/>
      <c r="FV58" s="18"/>
      <c r="FW58" s="18"/>
      <c r="FX58" s="18"/>
      <c r="FY58" s="18"/>
      <c r="FZ58" s="18"/>
      <c r="GA58" s="18"/>
      <c r="GB58" s="18"/>
      <c r="GC58" s="18"/>
      <c r="GD58" s="18"/>
      <c r="GE58" s="18"/>
      <c r="GF58" s="18"/>
      <c r="GG58" s="18"/>
      <c r="GH58" s="18"/>
      <c r="GI58" s="18"/>
      <c r="GJ58" s="18"/>
      <c r="GK58" s="18"/>
      <c r="GL58" s="18"/>
      <c r="GM58" s="18"/>
      <c r="GN58" s="18"/>
      <c r="GO58" s="18"/>
      <c r="GP58" s="18"/>
      <c r="GQ58" s="18"/>
      <c r="GR58" s="18"/>
      <c r="GS58" s="18"/>
      <c r="GT58" s="18"/>
      <c r="GU58" s="18"/>
      <c r="GV58" s="18"/>
      <c r="GW58" s="18"/>
      <c r="GX58" s="18"/>
      <c r="GY58" s="18"/>
      <c r="GZ58" s="18"/>
      <c r="HA58" s="18"/>
      <c r="HB58" s="18"/>
      <c r="HC58" s="18"/>
      <c r="HD58" s="18"/>
      <c r="HE58" s="18"/>
      <c r="HF58" s="18"/>
      <c r="HG58" s="18"/>
      <c r="HH58" s="18"/>
      <c r="HI58" s="18"/>
      <c r="HJ58" s="18"/>
      <c r="HK58" s="18"/>
      <c r="HL58" s="18"/>
      <c r="HM58" s="18"/>
      <c r="HN58" s="18"/>
      <c r="HO58" s="18"/>
      <c r="HP58" s="18"/>
      <c r="HQ58" s="18"/>
      <c r="HR58" s="18"/>
      <c r="HS58" s="18"/>
      <c r="HT58" s="18"/>
      <c r="HU58" s="18"/>
      <c r="HV58" s="18"/>
      <c r="HW58" s="18"/>
      <c r="HX58" s="18"/>
      <c r="HY58" s="18"/>
      <c r="HZ58" s="18"/>
      <c r="IA58" s="18"/>
      <c r="IB58" s="18"/>
      <c r="IC58" s="18"/>
      <c r="ID58" s="18"/>
      <c r="IE58" s="18"/>
      <c r="IF58" s="18"/>
      <c r="IG58" s="18"/>
      <c r="IH58" s="18"/>
      <c r="II58" s="18"/>
      <c r="IJ58" s="18"/>
      <c r="IK58" s="18"/>
      <c r="IL58" s="18"/>
      <c r="IM58" s="18"/>
      <c r="IN58" s="18"/>
      <c r="IO58" s="18"/>
      <c r="IP58" s="18"/>
    </row>
    <row r="59" spans="1:250" s="81" customFormat="1" ht="13.8">
      <c r="A59" s="76"/>
      <c r="B59" s="11"/>
      <c r="C59" s="19"/>
      <c r="D59" s="67"/>
      <c r="E59" s="11"/>
      <c r="F59" s="11"/>
      <c r="G59" s="11"/>
      <c r="H59" s="11"/>
      <c r="I59" s="91"/>
      <c r="J59" s="95"/>
      <c r="K59" s="5"/>
      <c r="L59" s="6"/>
      <c r="M59" s="4"/>
      <c r="N59" s="7"/>
      <c r="O59" s="7"/>
      <c r="P59" s="8"/>
      <c r="Q59" s="9"/>
      <c r="R59" s="12"/>
      <c r="S59" s="10"/>
      <c r="T59" s="10"/>
      <c r="U59" s="11"/>
      <c r="V59" s="18"/>
      <c r="W59" s="13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  <c r="FB59" s="18"/>
      <c r="FC59" s="18"/>
      <c r="FD59" s="18"/>
      <c r="FE59" s="18"/>
      <c r="FF59" s="18"/>
      <c r="FG59" s="18"/>
      <c r="FH59" s="18"/>
      <c r="FI59" s="18"/>
      <c r="FJ59" s="18"/>
      <c r="FK59" s="18"/>
      <c r="FL59" s="18"/>
      <c r="FM59" s="18"/>
      <c r="FN59" s="18"/>
      <c r="FO59" s="18"/>
      <c r="FP59" s="18"/>
      <c r="FQ59" s="18"/>
      <c r="FR59" s="18"/>
      <c r="FS59" s="18"/>
      <c r="FT59" s="18"/>
      <c r="FU59" s="18"/>
      <c r="FV59" s="18"/>
      <c r="FW59" s="18"/>
      <c r="FX59" s="18"/>
      <c r="FY59" s="18"/>
      <c r="FZ59" s="18"/>
      <c r="GA59" s="18"/>
      <c r="GB59" s="18"/>
      <c r="GC59" s="18"/>
      <c r="GD59" s="18"/>
      <c r="GE59" s="18"/>
      <c r="GF59" s="18"/>
      <c r="GG59" s="18"/>
      <c r="GH59" s="18"/>
      <c r="GI59" s="18"/>
      <c r="GJ59" s="18"/>
      <c r="GK59" s="18"/>
      <c r="GL59" s="18"/>
      <c r="GM59" s="18"/>
      <c r="GN59" s="18"/>
      <c r="GO59" s="18"/>
      <c r="GP59" s="18"/>
      <c r="GQ59" s="18"/>
      <c r="GR59" s="18"/>
      <c r="GS59" s="18"/>
      <c r="GT59" s="18"/>
      <c r="GU59" s="18"/>
      <c r="GV59" s="18"/>
      <c r="GW59" s="18"/>
      <c r="GX59" s="18"/>
      <c r="GY59" s="18"/>
      <c r="GZ59" s="18"/>
      <c r="HA59" s="18"/>
      <c r="HB59" s="18"/>
      <c r="HC59" s="18"/>
      <c r="HD59" s="18"/>
      <c r="HE59" s="18"/>
      <c r="HF59" s="18"/>
      <c r="HG59" s="18"/>
      <c r="HH59" s="18"/>
      <c r="HI59" s="18"/>
      <c r="HJ59" s="18"/>
      <c r="HK59" s="18"/>
      <c r="HL59" s="18"/>
      <c r="HM59" s="18"/>
      <c r="HN59" s="18"/>
      <c r="HO59" s="18"/>
      <c r="HP59" s="18"/>
      <c r="HQ59" s="18"/>
      <c r="HR59" s="18"/>
      <c r="HS59" s="18"/>
      <c r="HT59" s="18"/>
      <c r="HU59" s="18"/>
      <c r="HV59" s="18"/>
      <c r="HW59" s="18"/>
      <c r="HX59" s="18"/>
      <c r="HY59" s="18"/>
      <c r="HZ59" s="18"/>
      <c r="IA59" s="18"/>
      <c r="IB59" s="18"/>
      <c r="IC59" s="18"/>
      <c r="ID59" s="18"/>
      <c r="IE59" s="18"/>
      <c r="IF59" s="18"/>
      <c r="IG59" s="18"/>
      <c r="IH59" s="18"/>
      <c r="II59" s="18"/>
      <c r="IJ59" s="18"/>
      <c r="IK59" s="18"/>
      <c r="IL59" s="18"/>
      <c r="IM59" s="18"/>
      <c r="IN59" s="18"/>
      <c r="IO59" s="18"/>
      <c r="IP59" s="18"/>
    </row>
    <row r="60" spans="1:250" s="81" customFormat="1" ht="13.8">
      <c r="A60" s="76"/>
      <c r="B60" s="11"/>
      <c r="C60" s="19"/>
      <c r="D60" s="67"/>
      <c r="E60" s="11"/>
      <c r="F60" s="11"/>
      <c r="G60" s="11"/>
      <c r="H60" s="11"/>
      <c r="I60" s="91"/>
      <c r="J60" s="95"/>
      <c r="K60" s="5"/>
      <c r="L60" s="6"/>
      <c r="M60" s="4"/>
      <c r="N60" s="7"/>
      <c r="O60" s="7"/>
      <c r="P60" s="8"/>
      <c r="Q60" s="9"/>
      <c r="R60" s="12"/>
      <c r="S60" s="10"/>
      <c r="T60" s="10"/>
      <c r="U60" s="11"/>
      <c r="V60" s="18"/>
      <c r="W60" s="13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  <c r="FB60" s="18"/>
      <c r="FC60" s="18"/>
      <c r="FD60" s="18"/>
      <c r="FE60" s="18"/>
      <c r="FF60" s="18"/>
      <c r="FG60" s="18"/>
      <c r="FH60" s="18"/>
      <c r="FI60" s="18"/>
      <c r="FJ60" s="18"/>
      <c r="FK60" s="18"/>
      <c r="FL60" s="18"/>
      <c r="FM60" s="18"/>
      <c r="FN60" s="18"/>
      <c r="FO60" s="18"/>
      <c r="FP60" s="18"/>
      <c r="FQ60" s="18"/>
      <c r="FR60" s="18"/>
      <c r="FS60" s="18"/>
      <c r="FT60" s="18"/>
      <c r="FU60" s="18"/>
      <c r="FV60" s="18"/>
      <c r="FW60" s="18"/>
      <c r="FX60" s="18"/>
      <c r="FY60" s="18"/>
      <c r="FZ60" s="18"/>
      <c r="GA60" s="18"/>
      <c r="GB60" s="18"/>
      <c r="GC60" s="18"/>
      <c r="GD60" s="18"/>
      <c r="GE60" s="18"/>
      <c r="GF60" s="18"/>
      <c r="GG60" s="18"/>
      <c r="GH60" s="18"/>
      <c r="GI60" s="18"/>
      <c r="GJ60" s="18"/>
      <c r="GK60" s="18"/>
      <c r="GL60" s="18"/>
      <c r="GM60" s="18"/>
      <c r="GN60" s="18"/>
      <c r="GO60" s="18"/>
      <c r="GP60" s="18"/>
      <c r="GQ60" s="18"/>
      <c r="GR60" s="18"/>
      <c r="GS60" s="18"/>
      <c r="GT60" s="18"/>
      <c r="GU60" s="18"/>
      <c r="GV60" s="18"/>
      <c r="GW60" s="18"/>
      <c r="GX60" s="18"/>
      <c r="GY60" s="18"/>
      <c r="GZ60" s="18"/>
      <c r="HA60" s="18"/>
      <c r="HB60" s="18"/>
      <c r="HC60" s="18"/>
      <c r="HD60" s="18"/>
      <c r="HE60" s="18"/>
      <c r="HF60" s="18"/>
      <c r="HG60" s="18"/>
      <c r="HH60" s="18"/>
      <c r="HI60" s="18"/>
      <c r="HJ60" s="18"/>
      <c r="HK60" s="18"/>
      <c r="HL60" s="18"/>
      <c r="HM60" s="18"/>
      <c r="HN60" s="18"/>
      <c r="HO60" s="18"/>
      <c r="HP60" s="18"/>
      <c r="HQ60" s="18"/>
      <c r="HR60" s="18"/>
      <c r="HS60" s="18"/>
      <c r="HT60" s="18"/>
      <c r="HU60" s="18"/>
      <c r="HV60" s="18"/>
      <c r="HW60" s="18"/>
      <c r="HX60" s="18"/>
      <c r="HY60" s="18"/>
      <c r="HZ60" s="18"/>
      <c r="IA60" s="18"/>
      <c r="IB60" s="18"/>
      <c r="IC60" s="18"/>
      <c r="ID60" s="18"/>
      <c r="IE60" s="18"/>
      <c r="IF60" s="18"/>
      <c r="IG60" s="18"/>
      <c r="IH60" s="18"/>
      <c r="II60" s="18"/>
      <c r="IJ60" s="18"/>
      <c r="IK60" s="18"/>
      <c r="IL60" s="18"/>
      <c r="IM60" s="18"/>
      <c r="IN60" s="18"/>
      <c r="IO60" s="18"/>
      <c r="IP60" s="18"/>
    </row>
    <row r="61" spans="1:250" s="81" customFormat="1" ht="13.8">
      <c r="A61" s="76"/>
      <c r="B61" s="11"/>
      <c r="C61" s="19"/>
      <c r="D61" s="67"/>
      <c r="E61" s="11"/>
      <c r="F61" s="11"/>
      <c r="G61" s="11"/>
      <c r="H61" s="11"/>
      <c r="I61" s="91"/>
      <c r="J61" s="95"/>
      <c r="K61" s="5"/>
      <c r="L61" s="6"/>
      <c r="M61" s="4"/>
      <c r="N61" s="7"/>
      <c r="O61" s="7"/>
      <c r="P61" s="8"/>
      <c r="Q61" s="9"/>
      <c r="R61" s="12"/>
      <c r="S61" s="10"/>
      <c r="T61" s="10"/>
      <c r="U61" s="11"/>
      <c r="V61" s="18"/>
      <c r="W61" s="13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  <c r="FB61" s="18"/>
      <c r="FC61" s="18"/>
      <c r="FD61" s="18"/>
      <c r="FE61" s="18"/>
      <c r="FF61" s="18"/>
      <c r="FG61" s="18"/>
      <c r="FH61" s="18"/>
      <c r="FI61" s="18"/>
      <c r="FJ61" s="18"/>
      <c r="FK61" s="18"/>
      <c r="FL61" s="18"/>
      <c r="FM61" s="18"/>
      <c r="FN61" s="18"/>
      <c r="FO61" s="18"/>
      <c r="FP61" s="18"/>
      <c r="FQ61" s="18"/>
      <c r="FR61" s="18"/>
      <c r="FS61" s="18"/>
      <c r="FT61" s="18"/>
      <c r="FU61" s="18"/>
      <c r="FV61" s="18"/>
      <c r="FW61" s="18"/>
      <c r="FX61" s="18"/>
      <c r="FY61" s="18"/>
      <c r="FZ61" s="18"/>
      <c r="GA61" s="18"/>
      <c r="GB61" s="18"/>
      <c r="GC61" s="18"/>
      <c r="GD61" s="18"/>
      <c r="GE61" s="18"/>
      <c r="GF61" s="18"/>
      <c r="GG61" s="18"/>
      <c r="GH61" s="18"/>
      <c r="GI61" s="18"/>
      <c r="GJ61" s="18"/>
      <c r="GK61" s="18"/>
      <c r="GL61" s="18"/>
      <c r="GM61" s="18"/>
      <c r="GN61" s="18"/>
      <c r="GO61" s="18"/>
      <c r="GP61" s="18"/>
      <c r="GQ61" s="18"/>
      <c r="GR61" s="18"/>
      <c r="GS61" s="18"/>
      <c r="GT61" s="18"/>
      <c r="GU61" s="18"/>
      <c r="GV61" s="18"/>
      <c r="GW61" s="18"/>
      <c r="GX61" s="18"/>
      <c r="GY61" s="18"/>
      <c r="GZ61" s="18"/>
      <c r="HA61" s="18"/>
      <c r="HB61" s="18"/>
      <c r="HC61" s="18"/>
      <c r="HD61" s="18"/>
      <c r="HE61" s="18"/>
      <c r="HF61" s="18"/>
      <c r="HG61" s="18"/>
      <c r="HH61" s="18"/>
      <c r="HI61" s="18"/>
      <c r="HJ61" s="18"/>
      <c r="HK61" s="18"/>
      <c r="HL61" s="18"/>
      <c r="HM61" s="18"/>
      <c r="HN61" s="18"/>
      <c r="HO61" s="18"/>
      <c r="HP61" s="18"/>
      <c r="HQ61" s="18"/>
      <c r="HR61" s="18"/>
      <c r="HS61" s="18"/>
      <c r="HT61" s="18"/>
      <c r="HU61" s="18"/>
      <c r="HV61" s="18"/>
      <c r="HW61" s="18"/>
      <c r="HX61" s="18"/>
      <c r="HY61" s="18"/>
      <c r="HZ61" s="18"/>
      <c r="IA61" s="18"/>
      <c r="IB61" s="18"/>
      <c r="IC61" s="18"/>
      <c r="ID61" s="18"/>
      <c r="IE61" s="18"/>
      <c r="IF61" s="18"/>
      <c r="IG61" s="18"/>
      <c r="IH61" s="18"/>
      <c r="II61" s="18"/>
      <c r="IJ61" s="18"/>
      <c r="IK61" s="18"/>
      <c r="IL61" s="18"/>
      <c r="IM61" s="18"/>
      <c r="IN61" s="18"/>
      <c r="IO61" s="18"/>
      <c r="IP61" s="18"/>
    </row>
    <row r="62" spans="1:250" s="81" customFormat="1" ht="13.8">
      <c r="A62" s="76"/>
      <c r="B62" s="11"/>
      <c r="C62" s="19"/>
      <c r="D62" s="67"/>
      <c r="E62" s="11"/>
      <c r="F62" s="11"/>
      <c r="G62" s="11"/>
      <c r="H62" s="11"/>
      <c r="I62" s="91"/>
      <c r="J62" s="95"/>
      <c r="K62" s="5"/>
      <c r="L62" s="6"/>
      <c r="M62" s="4"/>
      <c r="N62" s="7"/>
      <c r="O62" s="7"/>
      <c r="P62" s="8"/>
      <c r="Q62" s="9"/>
      <c r="R62" s="12"/>
      <c r="S62" s="10"/>
      <c r="T62" s="10"/>
      <c r="U62" s="11"/>
      <c r="V62" s="18"/>
      <c r="W62" s="13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  <c r="FB62" s="18"/>
      <c r="FC62" s="18"/>
      <c r="FD62" s="18"/>
      <c r="FE62" s="18"/>
      <c r="FF62" s="18"/>
      <c r="FG62" s="18"/>
      <c r="FH62" s="18"/>
      <c r="FI62" s="18"/>
      <c r="FJ62" s="18"/>
      <c r="FK62" s="18"/>
      <c r="FL62" s="18"/>
      <c r="FM62" s="18"/>
      <c r="FN62" s="18"/>
      <c r="FO62" s="18"/>
      <c r="FP62" s="18"/>
      <c r="FQ62" s="18"/>
      <c r="FR62" s="18"/>
      <c r="FS62" s="18"/>
      <c r="FT62" s="18"/>
      <c r="FU62" s="18"/>
      <c r="FV62" s="18"/>
      <c r="FW62" s="18"/>
      <c r="FX62" s="18"/>
      <c r="FY62" s="18"/>
      <c r="FZ62" s="18"/>
      <c r="GA62" s="18"/>
      <c r="GB62" s="18"/>
      <c r="GC62" s="18"/>
      <c r="GD62" s="18"/>
      <c r="GE62" s="18"/>
      <c r="GF62" s="18"/>
      <c r="GG62" s="18"/>
      <c r="GH62" s="18"/>
      <c r="GI62" s="18"/>
      <c r="GJ62" s="18"/>
      <c r="GK62" s="18"/>
      <c r="GL62" s="18"/>
      <c r="GM62" s="18"/>
      <c r="GN62" s="18"/>
      <c r="GO62" s="18"/>
      <c r="GP62" s="18"/>
      <c r="GQ62" s="18"/>
      <c r="GR62" s="18"/>
      <c r="GS62" s="18"/>
      <c r="GT62" s="18"/>
      <c r="GU62" s="18"/>
      <c r="GV62" s="18"/>
      <c r="GW62" s="18"/>
      <c r="GX62" s="18"/>
      <c r="GY62" s="18"/>
      <c r="GZ62" s="18"/>
      <c r="HA62" s="18"/>
      <c r="HB62" s="18"/>
      <c r="HC62" s="18"/>
      <c r="HD62" s="18"/>
      <c r="HE62" s="18"/>
      <c r="HF62" s="18"/>
      <c r="HG62" s="18"/>
      <c r="HH62" s="18"/>
      <c r="HI62" s="18"/>
      <c r="HJ62" s="18"/>
      <c r="HK62" s="18"/>
      <c r="HL62" s="18"/>
      <c r="HM62" s="18"/>
      <c r="HN62" s="18"/>
      <c r="HO62" s="18"/>
      <c r="HP62" s="18"/>
      <c r="HQ62" s="18"/>
      <c r="HR62" s="18"/>
      <c r="HS62" s="18"/>
      <c r="HT62" s="18"/>
      <c r="HU62" s="18"/>
      <c r="HV62" s="18"/>
      <c r="HW62" s="18"/>
      <c r="HX62" s="18"/>
      <c r="HY62" s="18"/>
      <c r="HZ62" s="18"/>
      <c r="IA62" s="18"/>
      <c r="IB62" s="18"/>
      <c r="IC62" s="18"/>
      <c r="ID62" s="18"/>
      <c r="IE62" s="18"/>
      <c r="IF62" s="18"/>
      <c r="IG62" s="18"/>
      <c r="IH62" s="18"/>
      <c r="II62" s="18"/>
      <c r="IJ62" s="18"/>
      <c r="IK62" s="18"/>
      <c r="IL62" s="18"/>
      <c r="IM62" s="18"/>
      <c r="IN62" s="18"/>
      <c r="IO62" s="18"/>
      <c r="IP62" s="18"/>
    </row>
    <row r="63" spans="1:250" s="81" customFormat="1" ht="13.8">
      <c r="A63" s="76"/>
      <c r="B63" s="11"/>
      <c r="C63" s="19"/>
      <c r="D63" s="67"/>
      <c r="E63" s="11"/>
      <c r="F63" s="11"/>
      <c r="G63" s="11"/>
      <c r="H63" s="11"/>
      <c r="I63" s="91"/>
      <c r="J63" s="95"/>
      <c r="K63" s="5"/>
      <c r="L63" s="6"/>
      <c r="M63" s="4"/>
      <c r="N63" s="7"/>
      <c r="O63" s="7"/>
      <c r="P63" s="8"/>
      <c r="Q63" s="9"/>
      <c r="R63" s="12"/>
      <c r="S63" s="10"/>
      <c r="T63" s="10"/>
      <c r="U63" s="11"/>
      <c r="V63" s="18"/>
      <c r="W63" s="13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  <c r="FB63" s="18"/>
      <c r="FC63" s="18"/>
      <c r="FD63" s="18"/>
      <c r="FE63" s="18"/>
      <c r="FF63" s="18"/>
      <c r="FG63" s="18"/>
      <c r="FH63" s="18"/>
      <c r="FI63" s="18"/>
      <c r="FJ63" s="18"/>
      <c r="FK63" s="18"/>
      <c r="FL63" s="18"/>
      <c r="FM63" s="18"/>
      <c r="FN63" s="18"/>
      <c r="FO63" s="18"/>
      <c r="FP63" s="18"/>
      <c r="FQ63" s="18"/>
      <c r="FR63" s="18"/>
      <c r="FS63" s="18"/>
      <c r="FT63" s="18"/>
      <c r="FU63" s="18"/>
      <c r="FV63" s="18"/>
      <c r="FW63" s="18"/>
      <c r="FX63" s="18"/>
      <c r="FY63" s="18"/>
      <c r="FZ63" s="18"/>
      <c r="GA63" s="18"/>
      <c r="GB63" s="18"/>
      <c r="GC63" s="18"/>
      <c r="GD63" s="18"/>
      <c r="GE63" s="18"/>
      <c r="GF63" s="18"/>
      <c r="GG63" s="18"/>
      <c r="GH63" s="18"/>
      <c r="GI63" s="18"/>
      <c r="GJ63" s="18"/>
      <c r="GK63" s="18"/>
      <c r="GL63" s="18"/>
      <c r="GM63" s="18"/>
      <c r="GN63" s="18"/>
      <c r="GO63" s="18"/>
      <c r="GP63" s="18"/>
      <c r="GQ63" s="18"/>
      <c r="GR63" s="18"/>
      <c r="GS63" s="18"/>
      <c r="GT63" s="18"/>
      <c r="GU63" s="18"/>
      <c r="GV63" s="18"/>
      <c r="GW63" s="18"/>
      <c r="GX63" s="18"/>
      <c r="GY63" s="18"/>
      <c r="GZ63" s="18"/>
      <c r="HA63" s="18"/>
      <c r="HB63" s="18"/>
      <c r="HC63" s="18"/>
      <c r="HD63" s="18"/>
      <c r="HE63" s="18"/>
      <c r="HF63" s="18"/>
      <c r="HG63" s="18"/>
      <c r="HH63" s="18"/>
      <c r="HI63" s="18"/>
      <c r="HJ63" s="18"/>
      <c r="HK63" s="18"/>
      <c r="HL63" s="18"/>
      <c r="HM63" s="18"/>
      <c r="HN63" s="18"/>
      <c r="HO63" s="18"/>
      <c r="HP63" s="18"/>
      <c r="HQ63" s="18"/>
      <c r="HR63" s="18"/>
      <c r="HS63" s="18"/>
      <c r="HT63" s="18"/>
      <c r="HU63" s="18"/>
      <c r="HV63" s="18"/>
      <c r="HW63" s="18"/>
      <c r="HX63" s="18"/>
      <c r="HY63" s="18"/>
      <c r="HZ63" s="18"/>
      <c r="IA63" s="18"/>
      <c r="IB63" s="18"/>
      <c r="IC63" s="18"/>
      <c r="ID63" s="18"/>
      <c r="IE63" s="18"/>
      <c r="IF63" s="18"/>
      <c r="IG63" s="18"/>
      <c r="IH63" s="18"/>
      <c r="II63" s="18"/>
      <c r="IJ63" s="18"/>
      <c r="IK63" s="18"/>
      <c r="IL63" s="18"/>
      <c r="IM63" s="18"/>
      <c r="IN63" s="18"/>
      <c r="IO63" s="18"/>
      <c r="IP63" s="18"/>
    </row>
    <row r="64" spans="1:250" s="81" customFormat="1" ht="13.8">
      <c r="A64" s="76"/>
      <c r="B64" s="11"/>
      <c r="C64" s="19"/>
      <c r="D64" s="67"/>
      <c r="E64" s="11"/>
      <c r="F64" s="11"/>
      <c r="G64" s="11"/>
      <c r="H64" s="11"/>
      <c r="I64" s="91"/>
      <c r="J64" s="95"/>
      <c r="K64" s="5"/>
      <c r="L64" s="6"/>
      <c r="M64" s="4"/>
      <c r="N64" s="7"/>
      <c r="O64" s="7"/>
      <c r="P64" s="8"/>
      <c r="Q64" s="9"/>
      <c r="R64" s="12"/>
      <c r="S64" s="10"/>
      <c r="T64" s="10"/>
      <c r="U64" s="11"/>
      <c r="V64" s="18"/>
      <c r="W64" s="13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  <c r="FB64" s="18"/>
      <c r="FC64" s="18"/>
      <c r="FD64" s="18"/>
      <c r="FE64" s="18"/>
      <c r="FF64" s="18"/>
      <c r="FG64" s="18"/>
      <c r="FH64" s="18"/>
      <c r="FI64" s="18"/>
      <c r="FJ64" s="18"/>
      <c r="FK64" s="18"/>
      <c r="FL64" s="18"/>
      <c r="FM64" s="18"/>
      <c r="FN64" s="18"/>
      <c r="FO64" s="18"/>
      <c r="FP64" s="18"/>
      <c r="FQ64" s="18"/>
      <c r="FR64" s="18"/>
      <c r="FS64" s="18"/>
      <c r="FT64" s="18"/>
      <c r="FU64" s="18"/>
      <c r="FV64" s="18"/>
      <c r="FW64" s="18"/>
      <c r="FX64" s="18"/>
      <c r="FY64" s="18"/>
      <c r="FZ64" s="18"/>
      <c r="GA64" s="18"/>
      <c r="GB64" s="18"/>
      <c r="GC64" s="18"/>
      <c r="GD64" s="18"/>
      <c r="GE64" s="18"/>
      <c r="GF64" s="18"/>
      <c r="GG64" s="18"/>
      <c r="GH64" s="18"/>
      <c r="GI64" s="18"/>
      <c r="GJ64" s="18"/>
      <c r="GK64" s="18"/>
      <c r="GL64" s="18"/>
      <c r="GM64" s="18"/>
      <c r="GN64" s="18"/>
      <c r="GO64" s="18"/>
      <c r="GP64" s="18"/>
      <c r="GQ64" s="18"/>
      <c r="GR64" s="18"/>
      <c r="GS64" s="18"/>
      <c r="GT64" s="18"/>
      <c r="GU64" s="18"/>
      <c r="GV64" s="18"/>
      <c r="GW64" s="18"/>
      <c r="GX64" s="18"/>
      <c r="GY64" s="18"/>
      <c r="GZ64" s="18"/>
      <c r="HA64" s="18"/>
      <c r="HB64" s="18"/>
      <c r="HC64" s="18"/>
      <c r="HD64" s="18"/>
      <c r="HE64" s="18"/>
      <c r="HF64" s="18"/>
      <c r="HG64" s="18"/>
      <c r="HH64" s="18"/>
      <c r="HI64" s="18"/>
      <c r="HJ64" s="18"/>
      <c r="HK64" s="18"/>
      <c r="HL64" s="18"/>
      <c r="HM64" s="18"/>
      <c r="HN64" s="18"/>
      <c r="HO64" s="18"/>
      <c r="HP64" s="18"/>
      <c r="HQ64" s="18"/>
      <c r="HR64" s="18"/>
      <c r="HS64" s="18"/>
      <c r="HT64" s="18"/>
      <c r="HU64" s="18"/>
      <c r="HV64" s="18"/>
      <c r="HW64" s="18"/>
      <c r="HX64" s="18"/>
      <c r="HY64" s="18"/>
      <c r="HZ64" s="18"/>
      <c r="IA64" s="18"/>
      <c r="IB64" s="18"/>
      <c r="IC64" s="18"/>
      <c r="ID64" s="18"/>
      <c r="IE64" s="18"/>
      <c r="IF64" s="18"/>
      <c r="IG64" s="18"/>
      <c r="IH64" s="18"/>
      <c r="II64" s="18"/>
      <c r="IJ64" s="18"/>
      <c r="IK64" s="18"/>
      <c r="IL64" s="18"/>
      <c r="IM64" s="18"/>
      <c r="IN64" s="18"/>
      <c r="IO64" s="18"/>
      <c r="IP64" s="18"/>
    </row>
    <row r="65" spans="1:250" s="81" customFormat="1" ht="13.8">
      <c r="A65" s="76"/>
      <c r="B65" s="11"/>
      <c r="C65" s="19"/>
      <c r="D65" s="67"/>
      <c r="E65" s="11"/>
      <c r="F65" s="11"/>
      <c r="G65" s="11"/>
      <c r="H65" s="11"/>
      <c r="I65" s="91"/>
      <c r="J65" s="95"/>
      <c r="K65" s="5"/>
      <c r="L65" s="6"/>
      <c r="M65" s="4"/>
      <c r="N65" s="7"/>
      <c r="O65" s="7"/>
      <c r="P65" s="8"/>
      <c r="Q65" s="9"/>
      <c r="R65" s="12"/>
      <c r="S65" s="10"/>
      <c r="T65" s="10"/>
      <c r="U65" s="11"/>
      <c r="V65" s="18"/>
      <c r="W65" s="13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  <c r="FB65" s="18"/>
      <c r="FC65" s="18"/>
      <c r="FD65" s="18"/>
      <c r="FE65" s="18"/>
      <c r="FF65" s="18"/>
      <c r="FG65" s="18"/>
      <c r="FH65" s="18"/>
      <c r="FI65" s="18"/>
      <c r="FJ65" s="18"/>
      <c r="FK65" s="18"/>
      <c r="FL65" s="18"/>
      <c r="FM65" s="18"/>
      <c r="FN65" s="18"/>
      <c r="FO65" s="18"/>
      <c r="FP65" s="18"/>
      <c r="FQ65" s="18"/>
      <c r="FR65" s="18"/>
      <c r="FS65" s="18"/>
      <c r="FT65" s="18"/>
      <c r="FU65" s="18"/>
      <c r="FV65" s="18"/>
      <c r="FW65" s="18"/>
      <c r="FX65" s="18"/>
      <c r="FY65" s="18"/>
      <c r="FZ65" s="18"/>
      <c r="GA65" s="18"/>
      <c r="GB65" s="18"/>
      <c r="GC65" s="18"/>
      <c r="GD65" s="18"/>
      <c r="GE65" s="18"/>
      <c r="GF65" s="18"/>
      <c r="GG65" s="18"/>
      <c r="GH65" s="18"/>
      <c r="GI65" s="18"/>
      <c r="GJ65" s="18"/>
      <c r="GK65" s="18"/>
      <c r="GL65" s="18"/>
      <c r="GM65" s="18"/>
      <c r="GN65" s="18"/>
      <c r="GO65" s="18"/>
      <c r="GP65" s="18"/>
      <c r="GQ65" s="18"/>
      <c r="GR65" s="18"/>
      <c r="GS65" s="18"/>
      <c r="GT65" s="18"/>
      <c r="GU65" s="18"/>
      <c r="GV65" s="18"/>
      <c r="GW65" s="18"/>
      <c r="GX65" s="18"/>
      <c r="GY65" s="18"/>
      <c r="GZ65" s="18"/>
      <c r="HA65" s="18"/>
      <c r="HB65" s="18"/>
      <c r="HC65" s="18"/>
      <c r="HD65" s="18"/>
      <c r="HE65" s="18"/>
      <c r="HF65" s="18"/>
      <c r="HG65" s="18"/>
      <c r="HH65" s="18"/>
      <c r="HI65" s="18"/>
      <c r="HJ65" s="18"/>
      <c r="HK65" s="18"/>
      <c r="HL65" s="18"/>
      <c r="HM65" s="18"/>
      <c r="HN65" s="18"/>
      <c r="HO65" s="18"/>
      <c r="HP65" s="18"/>
      <c r="HQ65" s="18"/>
      <c r="HR65" s="18"/>
      <c r="HS65" s="18"/>
      <c r="HT65" s="18"/>
      <c r="HU65" s="18"/>
      <c r="HV65" s="18"/>
      <c r="HW65" s="18"/>
      <c r="HX65" s="18"/>
      <c r="HY65" s="18"/>
      <c r="HZ65" s="18"/>
      <c r="IA65" s="18"/>
      <c r="IB65" s="18"/>
      <c r="IC65" s="18"/>
      <c r="ID65" s="18"/>
      <c r="IE65" s="18"/>
      <c r="IF65" s="18"/>
      <c r="IG65" s="18"/>
      <c r="IH65" s="18"/>
      <c r="II65" s="18"/>
      <c r="IJ65" s="18"/>
      <c r="IK65" s="18"/>
      <c r="IL65" s="18"/>
      <c r="IM65" s="18"/>
      <c r="IN65" s="18"/>
      <c r="IO65" s="18"/>
      <c r="IP65" s="18"/>
    </row>
    <row r="66" spans="1:250" s="81" customFormat="1" ht="13.8">
      <c r="A66" s="76"/>
      <c r="B66" s="11"/>
      <c r="C66" s="19"/>
      <c r="D66" s="67"/>
      <c r="E66" s="11"/>
      <c r="F66" s="11"/>
      <c r="G66" s="11"/>
      <c r="H66" s="11"/>
      <c r="I66" s="91"/>
      <c r="J66" s="95"/>
      <c r="K66" s="5"/>
      <c r="L66" s="6"/>
      <c r="M66" s="4"/>
      <c r="N66" s="7"/>
      <c r="O66" s="7"/>
      <c r="P66" s="8"/>
      <c r="Q66" s="9"/>
      <c r="R66" s="12"/>
      <c r="S66" s="10"/>
      <c r="T66" s="10"/>
      <c r="U66" s="11"/>
      <c r="V66" s="18"/>
      <c r="W66" s="13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  <c r="FB66" s="18"/>
      <c r="FC66" s="18"/>
      <c r="FD66" s="18"/>
      <c r="FE66" s="18"/>
      <c r="FF66" s="18"/>
      <c r="FG66" s="18"/>
      <c r="FH66" s="18"/>
      <c r="FI66" s="18"/>
      <c r="FJ66" s="18"/>
      <c r="FK66" s="18"/>
      <c r="FL66" s="18"/>
      <c r="FM66" s="18"/>
      <c r="FN66" s="18"/>
      <c r="FO66" s="18"/>
      <c r="FP66" s="18"/>
      <c r="FQ66" s="18"/>
      <c r="FR66" s="18"/>
      <c r="FS66" s="18"/>
      <c r="FT66" s="18"/>
      <c r="FU66" s="18"/>
      <c r="FV66" s="18"/>
      <c r="FW66" s="18"/>
      <c r="FX66" s="18"/>
      <c r="FY66" s="18"/>
      <c r="FZ66" s="18"/>
      <c r="GA66" s="18"/>
      <c r="GB66" s="18"/>
      <c r="GC66" s="18"/>
      <c r="GD66" s="18"/>
      <c r="GE66" s="18"/>
      <c r="GF66" s="18"/>
      <c r="GG66" s="18"/>
      <c r="GH66" s="18"/>
      <c r="GI66" s="18"/>
      <c r="GJ66" s="18"/>
      <c r="GK66" s="18"/>
      <c r="GL66" s="18"/>
      <c r="GM66" s="18"/>
      <c r="GN66" s="18"/>
      <c r="GO66" s="18"/>
      <c r="GP66" s="18"/>
      <c r="GQ66" s="18"/>
      <c r="GR66" s="18"/>
      <c r="GS66" s="18"/>
      <c r="GT66" s="18"/>
      <c r="GU66" s="18"/>
      <c r="GV66" s="18"/>
      <c r="GW66" s="18"/>
      <c r="GX66" s="18"/>
      <c r="GY66" s="18"/>
      <c r="GZ66" s="18"/>
      <c r="HA66" s="18"/>
      <c r="HB66" s="18"/>
      <c r="HC66" s="18"/>
      <c r="HD66" s="18"/>
      <c r="HE66" s="18"/>
      <c r="HF66" s="18"/>
      <c r="HG66" s="18"/>
      <c r="HH66" s="18"/>
      <c r="HI66" s="18"/>
      <c r="HJ66" s="18"/>
      <c r="HK66" s="18"/>
      <c r="HL66" s="18"/>
      <c r="HM66" s="18"/>
      <c r="HN66" s="18"/>
      <c r="HO66" s="18"/>
      <c r="HP66" s="18"/>
      <c r="HQ66" s="18"/>
      <c r="HR66" s="18"/>
      <c r="HS66" s="18"/>
      <c r="HT66" s="18"/>
      <c r="HU66" s="18"/>
      <c r="HV66" s="18"/>
      <c r="HW66" s="18"/>
      <c r="HX66" s="18"/>
      <c r="HY66" s="18"/>
      <c r="HZ66" s="18"/>
      <c r="IA66" s="18"/>
      <c r="IB66" s="18"/>
      <c r="IC66" s="18"/>
      <c r="ID66" s="18"/>
      <c r="IE66" s="18"/>
      <c r="IF66" s="18"/>
      <c r="IG66" s="18"/>
      <c r="IH66" s="18"/>
      <c r="II66" s="18"/>
      <c r="IJ66" s="18"/>
      <c r="IK66" s="18"/>
      <c r="IL66" s="18"/>
      <c r="IM66" s="18"/>
      <c r="IN66" s="18"/>
      <c r="IO66" s="18"/>
      <c r="IP66" s="18"/>
    </row>
    <row r="67" spans="1:250" s="81" customFormat="1" ht="13.8">
      <c r="A67" s="76"/>
      <c r="B67" s="11"/>
      <c r="C67" s="19"/>
      <c r="D67" s="67"/>
      <c r="E67" s="11"/>
      <c r="F67" s="11"/>
      <c r="G67" s="11"/>
      <c r="H67" s="11"/>
      <c r="I67" s="91"/>
      <c r="J67" s="95"/>
      <c r="K67" s="5"/>
      <c r="L67" s="6"/>
      <c r="M67" s="4"/>
      <c r="N67" s="7"/>
      <c r="O67" s="7"/>
      <c r="P67" s="8"/>
      <c r="Q67" s="9"/>
      <c r="R67" s="12"/>
      <c r="S67" s="10"/>
      <c r="T67" s="10"/>
      <c r="U67" s="11"/>
      <c r="V67" s="18"/>
      <c r="W67" s="13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  <c r="FB67" s="18"/>
      <c r="FC67" s="18"/>
      <c r="FD67" s="18"/>
      <c r="FE67" s="18"/>
      <c r="FF67" s="18"/>
      <c r="FG67" s="18"/>
      <c r="FH67" s="18"/>
      <c r="FI67" s="18"/>
      <c r="FJ67" s="18"/>
      <c r="FK67" s="18"/>
      <c r="FL67" s="18"/>
      <c r="FM67" s="18"/>
      <c r="FN67" s="18"/>
      <c r="FO67" s="18"/>
      <c r="FP67" s="18"/>
      <c r="FQ67" s="18"/>
      <c r="FR67" s="18"/>
      <c r="FS67" s="18"/>
      <c r="FT67" s="18"/>
      <c r="FU67" s="18"/>
      <c r="FV67" s="18"/>
      <c r="FW67" s="18"/>
      <c r="FX67" s="18"/>
      <c r="FY67" s="18"/>
      <c r="FZ67" s="18"/>
      <c r="GA67" s="18"/>
      <c r="GB67" s="18"/>
      <c r="GC67" s="18"/>
      <c r="GD67" s="18"/>
      <c r="GE67" s="18"/>
      <c r="GF67" s="18"/>
      <c r="GG67" s="18"/>
      <c r="GH67" s="18"/>
      <c r="GI67" s="18"/>
      <c r="GJ67" s="18"/>
      <c r="GK67" s="18"/>
      <c r="GL67" s="18"/>
      <c r="GM67" s="18"/>
      <c r="GN67" s="18"/>
      <c r="GO67" s="18"/>
      <c r="GP67" s="18"/>
      <c r="GQ67" s="18"/>
      <c r="GR67" s="18"/>
      <c r="GS67" s="18"/>
      <c r="GT67" s="18"/>
      <c r="GU67" s="18"/>
      <c r="GV67" s="18"/>
      <c r="GW67" s="18"/>
      <c r="GX67" s="18"/>
      <c r="GY67" s="18"/>
      <c r="GZ67" s="18"/>
      <c r="HA67" s="18"/>
      <c r="HB67" s="18"/>
      <c r="HC67" s="18"/>
      <c r="HD67" s="18"/>
      <c r="HE67" s="18"/>
      <c r="HF67" s="18"/>
      <c r="HG67" s="18"/>
      <c r="HH67" s="18"/>
      <c r="HI67" s="18"/>
      <c r="HJ67" s="18"/>
      <c r="HK67" s="18"/>
      <c r="HL67" s="18"/>
      <c r="HM67" s="18"/>
      <c r="HN67" s="18"/>
      <c r="HO67" s="18"/>
      <c r="HP67" s="18"/>
      <c r="HQ67" s="18"/>
      <c r="HR67" s="18"/>
      <c r="HS67" s="18"/>
      <c r="HT67" s="18"/>
      <c r="HU67" s="18"/>
      <c r="HV67" s="18"/>
      <c r="HW67" s="18"/>
      <c r="HX67" s="18"/>
      <c r="HY67" s="18"/>
      <c r="HZ67" s="18"/>
      <c r="IA67" s="18"/>
      <c r="IB67" s="18"/>
      <c r="IC67" s="18"/>
      <c r="ID67" s="18"/>
      <c r="IE67" s="18"/>
      <c r="IF67" s="18"/>
      <c r="IG67" s="18"/>
      <c r="IH67" s="18"/>
      <c r="II67" s="18"/>
      <c r="IJ67" s="18"/>
      <c r="IK67" s="18"/>
      <c r="IL67" s="18"/>
      <c r="IM67" s="18"/>
      <c r="IN67" s="18"/>
      <c r="IO67" s="18"/>
      <c r="IP67" s="18"/>
    </row>
    <row r="68" spans="1:250" s="81" customFormat="1" ht="13.8">
      <c r="A68" s="76"/>
      <c r="B68" s="11"/>
      <c r="C68" s="19"/>
      <c r="D68" s="67"/>
      <c r="E68" s="11"/>
      <c r="F68" s="11"/>
      <c r="G68" s="11"/>
      <c r="H68" s="11"/>
      <c r="I68" s="91"/>
      <c r="J68" s="95"/>
      <c r="K68" s="5"/>
      <c r="L68" s="6"/>
      <c r="M68" s="4"/>
      <c r="N68" s="7"/>
      <c r="O68" s="7"/>
      <c r="P68" s="8"/>
      <c r="Q68" s="9"/>
      <c r="R68" s="12"/>
      <c r="S68" s="10"/>
      <c r="T68" s="10"/>
      <c r="U68" s="11"/>
      <c r="V68" s="18"/>
      <c r="W68" s="13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  <c r="FB68" s="18"/>
      <c r="FC68" s="18"/>
      <c r="FD68" s="18"/>
      <c r="FE68" s="18"/>
      <c r="FF68" s="18"/>
      <c r="FG68" s="18"/>
      <c r="FH68" s="18"/>
      <c r="FI68" s="18"/>
      <c r="FJ68" s="18"/>
      <c r="FK68" s="18"/>
      <c r="FL68" s="18"/>
      <c r="FM68" s="18"/>
      <c r="FN68" s="18"/>
      <c r="FO68" s="18"/>
      <c r="FP68" s="18"/>
      <c r="FQ68" s="18"/>
      <c r="FR68" s="18"/>
      <c r="FS68" s="18"/>
      <c r="FT68" s="18"/>
      <c r="FU68" s="18"/>
      <c r="FV68" s="18"/>
      <c r="FW68" s="18"/>
      <c r="FX68" s="18"/>
      <c r="FY68" s="18"/>
      <c r="FZ68" s="18"/>
      <c r="GA68" s="18"/>
      <c r="GB68" s="18"/>
      <c r="GC68" s="18"/>
      <c r="GD68" s="18"/>
      <c r="GE68" s="18"/>
      <c r="GF68" s="18"/>
      <c r="GG68" s="18"/>
      <c r="GH68" s="18"/>
      <c r="GI68" s="18"/>
      <c r="GJ68" s="18"/>
      <c r="GK68" s="18"/>
      <c r="GL68" s="18"/>
      <c r="GM68" s="18"/>
      <c r="GN68" s="18"/>
      <c r="GO68" s="18"/>
      <c r="GP68" s="18"/>
      <c r="GQ68" s="18"/>
      <c r="GR68" s="18"/>
      <c r="GS68" s="18"/>
      <c r="GT68" s="18"/>
      <c r="GU68" s="18"/>
      <c r="GV68" s="18"/>
      <c r="GW68" s="18"/>
      <c r="GX68" s="18"/>
      <c r="GY68" s="18"/>
      <c r="GZ68" s="18"/>
      <c r="HA68" s="18"/>
      <c r="HB68" s="18"/>
      <c r="HC68" s="18"/>
      <c r="HD68" s="18"/>
      <c r="HE68" s="18"/>
      <c r="HF68" s="18"/>
      <c r="HG68" s="18"/>
      <c r="HH68" s="18"/>
      <c r="HI68" s="18"/>
      <c r="HJ68" s="18"/>
      <c r="HK68" s="18"/>
      <c r="HL68" s="18"/>
      <c r="HM68" s="18"/>
      <c r="HN68" s="18"/>
      <c r="HO68" s="18"/>
      <c r="HP68" s="18"/>
      <c r="HQ68" s="18"/>
      <c r="HR68" s="18"/>
      <c r="HS68" s="18"/>
      <c r="HT68" s="18"/>
      <c r="HU68" s="18"/>
      <c r="HV68" s="18"/>
      <c r="HW68" s="18"/>
      <c r="HX68" s="18"/>
      <c r="HY68" s="18"/>
      <c r="HZ68" s="18"/>
      <c r="IA68" s="18"/>
      <c r="IB68" s="18"/>
      <c r="IC68" s="18"/>
      <c r="ID68" s="18"/>
      <c r="IE68" s="18"/>
      <c r="IF68" s="18"/>
      <c r="IG68" s="18"/>
      <c r="IH68" s="18"/>
      <c r="II68" s="18"/>
      <c r="IJ68" s="18"/>
      <c r="IK68" s="18"/>
      <c r="IL68" s="18"/>
      <c r="IM68" s="18"/>
      <c r="IN68" s="18"/>
      <c r="IO68" s="18"/>
      <c r="IP68" s="18"/>
    </row>
    <row r="69" spans="1:250" s="81" customFormat="1" ht="13.8">
      <c r="A69" s="76"/>
      <c r="B69" s="11"/>
      <c r="C69" s="19"/>
      <c r="D69" s="67"/>
      <c r="E69" s="11"/>
      <c r="F69" s="11"/>
      <c r="G69" s="11"/>
      <c r="H69" s="11"/>
      <c r="I69" s="91"/>
      <c r="J69" s="95"/>
      <c r="K69" s="5"/>
      <c r="L69" s="6"/>
      <c r="M69" s="4"/>
      <c r="N69" s="7"/>
      <c r="O69" s="7"/>
      <c r="P69" s="8"/>
      <c r="Q69" s="9"/>
      <c r="R69" s="12"/>
      <c r="S69" s="10"/>
      <c r="T69" s="10"/>
      <c r="U69" s="11"/>
      <c r="V69" s="18"/>
      <c r="W69" s="13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  <c r="FB69" s="18"/>
      <c r="FC69" s="18"/>
      <c r="FD69" s="18"/>
      <c r="FE69" s="18"/>
      <c r="FF69" s="18"/>
      <c r="FG69" s="18"/>
      <c r="FH69" s="18"/>
      <c r="FI69" s="18"/>
      <c r="FJ69" s="18"/>
      <c r="FK69" s="18"/>
      <c r="FL69" s="18"/>
      <c r="FM69" s="18"/>
      <c r="FN69" s="18"/>
      <c r="FO69" s="18"/>
      <c r="FP69" s="18"/>
      <c r="FQ69" s="18"/>
      <c r="FR69" s="18"/>
      <c r="FS69" s="18"/>
      <c r="FT69" s="18"/>
      <c r="FU69" s="18"/>
      <c r="FV69" s="18"/>
      <c r="FW69" s="18"/>
      <c r="FX69" s="18"/>
      <c r="FY69" s="18"/>
      <c r="FZ69" s="18"/>
      <c r="GA69" s="18"/>
      <c r="GB69" s="18"/>
      <c r="GC69" s="18"/>
      <c r="GD69" s="18"/>
      <c r="GE69" s="18"/>
      <c r="GF69" s="18"/>
      <c r="GG69" s="18"/>
      <c r="GH69" s="18"/>
      <c r="GI69" s="18"/>
      <c r="GJ69" s="18"/>
      <c r="GK69" s="18"/>
      <c r="GL69" s="18"/>
      <c r="GM69" s="18"/>
      <c r="GN69" s="18"/>
      <c r="GO69" s="18"/>
      <c r="GP69" s="18"/>
      <c r="GQ69" s="18"/>
      <c r="GR69" s="18"/>
      <c r="GS69" s="18"/>
      <c r="GT69" s="18"/>
      <c r="GU69" s="18"/>
      <c r="GV69" s="18"/>
      <c r="GW69" s="18"/>
      <c r="GX69" s="18"/>
      <c r="GY69" s="18"/>
      <c r="GZ69" s="18"/>
      <c r="HA69" s="18"/>
      <c r="HB69" s="18"/>
      <c r="HC69" s="18"/>
      <c r="HD69" s="18"/>
      <c r="HE69" s="18"/>
      <c r="HF69" s="18"/>
      <c r="HG69" s="18"/>
      <c r="HH69" s="18"/>
      <c r="HI69" s="18"/>
      <c r="HJ69" s="18"/>
      <c r="HK69" s="18"/>
      <c r="HL69" s="18"/>
      <c r="HM69" s="18"/>
      <c r="HN69" s="18"/>
      <c r="HO69" s="18"/>
      <c r="HP69" s="18"/>
      <c r="HQ69" s="18"/>
      <c r="HR69" s="18"/>
      <c r="HS69" s="18"/>
      <c r="HT69" s="18"/>
      <c r="HU69" s="18"/>
      <c r="HV69" s="18"/>
      <c r="HW69" s="18"/>
      <c r="HX69" s="18"/>
      <c r="HY69" s="18"/>
      <c r="HZ69" s="18"/>
      <c r="IA69" s="18"/>
      <c r="IB69" s="18"/>
      <c r="IC69" s="18"/>
      <c r="ID69" s="18"/>
      <c r="IE69" s="18"/>
      <c r="IF69" s="18"/>
      <c r="IG69" s="18"/>
      <c r="IH69" s="18"/>
      <c r="II69" s="18"/>
      <c r="IJ69" s="18"/>
      <c r="IK69" s="18"/>
      <c r="IL69" s="18"/>
      <c r="IM69" s="18"/>
      <c r="IN69" s="18"/>
      <c r="IO69" s="18"/>
      <c r="IP69" s="18"/>
    </row>
    <row r="70" spans="1:250" s="81" customFormat="1" ht="13.8">
      <c r="A70" s="76"/>
      <c r="B70" s="11"/>
      <c r="C70" s="19"/>
      <c r="D70" s="67"/>
      <c r="E70" s="11"/>
      <c r="F70" s="11"/>
      <c r="G70" s="11"/>
      <c r="H70" s="11"/>
      <c r="I70" s="91"/>
      <c r="J70" s="95"/>
      <c r="K70" s="5"/>
      <c r="L70" s="6"/>
      <c r="M70" s="4"/>
      <c r="N70" s="7"/>
      <c r="O70" s="7"/>
      <c r="P70" s="8"/>
      <c r="Q70" s="9"/>
      <c r="R70" s="12"/>
      <c r="S70" s="10"/>
      <c r="T70" s="10"/>
      <c r="U70" s="11"/>
      <c r="V70" s="18"/>
      <c r="W70" s="13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  <c r="FB70" s="18"/>
      <c r="FC70" s="18"/>
      <c r="FD70" s="18"/>
      <c r="FE70" s="18"/>
      <c r="FF70" s="18"/>
      <c r="FG70" s="18"/>
      <c r="FH70" s="18"/>
      <c r="FI70" s="18"/>
      <c r="FJ70" s="18"/>
      <c r="FK70" s="18"/>
      <c r="FL70" s="18"/>
      <c r="FM70" s="18"/>
      <c r="FN70" s="18"/>
      <c r="FO70" s="18"/>
      <c r="FP70" s="18"/>
      <c r="FQ70" s="18"/>
      <c r="FR70" s="18"/>
      <c r="FS70" s="18"/>
      <c r="FT70" s="18"/>
      <c r="FU70" s="18"/>
      <c r="FV70" s="18"/>
      <c r="FW70" s="18"/>
      <c r="FX70" s="18"/>
      <c r="FY70" s="18"/>
      <c r="FZ70" s="18"/>
      <c r="GA70" s="18"/>
      <c r="GB70" s="18"/>
      <c r="GC70" s="18"/>
      <c r="GD70" s="18"/>
      <c r="GE70" s="18"/>
      <c r="GF70" s="18"/>
      <c r="GG70" s="18"/>
      <c r="GH70" s="18"/>
      <c r="GI70" s="18"/>
      <c r="GJ70" s="18"/>
      <c r="GK70" s="18"/>
      <c r="GL70" s="18"/>
      <c r="GM70" s="18"/>
      <c r="GN70" s="18"/>
      <c r="GO70" s="18"/>
      <c r="GP70" s="18"/>
      <c r="GQ70" s="18"/>
      <c r="GR70" s="18"/>
      <c r="GS70" s="18"/>
      <c r="GT70" s="18"/>
      <c r="GU70" s="18"/>
      <c r="GV70" s="18"/>
      <c r="GW70" s="18"/>
      <c r="GX70" s="18"/>
      <c r="GY70" s="18"/>
      <c r="GZ70" s="18"/>
      <c r="HA70" s="18"/>
      <c r="HB70" s="18"/>
      <c r="HC70" s="18"/>
      <c r="HD70" s="18"/>
      <c r="HE70" s="18"/>
      <c r="HF70" s="18"/>
      <c r="HG70" s="18"/>
      <c r="HH70" s="18"/>
      <c r="HI70" s="18"/>
      <c r="HJ70" s="18"/>
      <c r="HK70" s="18"/>
      <c r="HL70" s="18"/>
      <c r="HM70" s="18"/>
      <c r="HN70" s="18"/>
      <c r="HO70" s="18"/>
      <c r="HP70" s="18"/>
      <c r="HQ70" s="18"/>
      <c r="HR70" s="18"/>
      <c r="HS70" s="18"/>
      <c r="HT70" s="18"/>
      <c r="HU70" s="18"/>
      <c r="HV70" s="18"/>
      <c r="HW70" s="18"/>
      <c r="HX70" s="18"/>
      <c r="HY70" s="18"/>
      <c r="HZ70" s="18"/>
      <c r="IA70" s="18"/>
      <c r="IB70" s="18"/>
      <c r="IC70" s="18"/>
      <c r="ID70" s="18"/>
      <c r="IE70" s="18"/>
      <c r="IF70" s="18"/>
      <c r="IG70" s="18"/>
      <c r="IH70" s="18"/>
      <c r="II70" s="18"/>
      <c r="IJ70" s="18"/>
      <c r="IK70" s="18"/>
      <c r="IL70" s="18"/>
      <c r="IM70" s="18"/>
      <c r="IN70" s="18"/>
      <c r="IO70" s="18"/>
      <c r="IP70" s="18"/>
    </row>
    <row r="71" spans="1:250" s="81" customFormat="1" ht="13.8">
      <c r="A71" s="76"/>
      <c r="B71" s="11"/>
      <c r="C71" s="19"/>
      <c r="D71" s="67"/>
      <c r="E71" s="11"/>
      <c r="F71" s="11"/>
      <c r="G71" s="11"/>
      <c r="H71" s="11"/>
      <c r="I71" s="91"/>
      <c r="J71" s="95"/>
      <c r="K71" s="5"/>
      <c r="L71" s="6"/>
      <c r="M71" s="4"/>
      <c r="N71" s="7"/>
      <c r="O71" s="7"/>
      <c r="P71" s="8"/>
      <c r="Q71" s="9"/>
      <c r="R71" s="12"/>
      <c r="S71" s="10"/>
      <c r="T71" s="10"/>
      <c r="U71" s="11"/>
      <c r="V71" s="18"/>
      <c r="W71" s="13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  <c r="FB71" s="18"/>
      <c r="FC71" s="18"/>
      <c r="FD71" s="18"/>
      <c r="FE71" s="18"/>
      <c r="FF71" s="18"/>
      <c r="FG71" s="18"/>
      <c r="FH71" s="18"/>
      <c r="FI71" s="18"/>
      <c r="FJ71" s="18"/>
      <c r="FK71" s="18"/>
      <c r="FL71" s="18"/>
      <c r="FM71" s="18"/>
      <c r="FN71" s="18"/>
      <c r="FO71" s="18"/>
      <c r="FP71" s="18"/>
      <c r="FQ71" s="18"/>
      <c r="FR71" s="18"/>
      <c r="FS71" s="18"/>
      <c r="FT71" s="18"/>
      <c r="FU71" s="18"/>
      <c r="FV71" s="18"/>
      <c r="FW71" s="18"/>
      <c r="FX71" s="18"/>
      <c r="FY71" s="18"/>
      <c r="FZ71" s="18"/>
      <c r="GA71" s="18"/>
      <c r="GB71" s="18"/>
      <c r="GC71" s="18"/>
      <c r="GD71" s="18"/>
      <c r="GE71" s="18"/>
      <c r="GF71" s="18"/>
      <c r="GG71" s="18"/>
      <c r="GH71" s="18"/>
      <c r="GI71" s="18"/>
      <c r="GJ71" s="18"/>
      <c r="GK71" s="18"/>
      <c r="GL71" s="18"/>
      <c r="GM71" s="18"/>
      <c r="GN71" s="18"/>
      <c r="GO71" s="18"/>
      <c r="GP71" s="18"/>
      <c r="GQ71" s="18"/>
      <c r="GR71" s="18"/>
      <c r="GS71" s="18"/>
      <c r="GT71" s="18"/>
      <c r="GU71" s="18"/>
      <c r="GV71" s="18"/>
      <c r="GW71" s="18"/>
      <c r="GX71" s="18"/>
      <c r="GY71" s="18"/>
      <c r="GZ71" s="18"/>
      <c r="HA71" s="18"/>
      <c r="HB71" s="18"/>
      <c r="HC71" s="18"/>
      <c r="HD71" s="18"/>
      <c r="HE71" s="18"/>
      <c r="HF71" s="18"/>
      <c r="HG71" s="18"/>
      <c r="HH71" s="18"/>
      <c r="HI71" s="18"/>
      <c r="HJ71" s="18"/>
      <c r="HK71" s="18"/>
      <c r="HL71" s="18"/>
      <c r="HM71" s="18"/>
      <c r="HN71" s="18"/>
      <c r="HO71" s="18"/>
      <c r="HP71" s="18"/>
      <c r="HQ71" s="18"/>
      <c r="HR71" s="18"/>
      <c r="HS71" s="18"/>
      <c r="HT71" s="18"/>
      <c r="HU71" s="18"/>
      <c r="HV71" s="18"/>
      <c r="HW71" s="18"/>
      <c r="HX71" s="18"/>
      <c r="HY71" s="18"/>
      <c r="HZ71" s="18"/>
      <c r="IA71" s="18"/>
      <c r="IB71" s="18"/>
      <c r="IC71" s="18"/>
      <c r="ID71" s="18"/>
      <c r="IE71" s="18"/>
      <c r="IF71" s="18"/>
      <c r="IG71" s="18"/>
      <c r="IH71" s="18"/>
      <c r="II71" s="18"/>
      <c r="IJ71" s="18"/>
      <c r="IK71" s="18"/>
      <c r="IL71" s="18"/>
      <c r="IM71" s="18"/>
      <c r="IN71" s="18"/>
      <c r="IO71" s="18"/>
      <c r="IP71" s="18"/>
    </row>
    <row r="72" spans="1:250" s="81" customFormat="1" ht="13.8">
      <c r="A72" s="76"/>
      <c r="B72" s="11"/>
      <c r="C72" s="19"/>
      <c r="D72" s="67"/>
      <c r="E72" s="11"/>
      <c r="F72" s="11"/>
      <c r="G72" s="11"/>
      <c r="H72" s="11"/>
      <c r="I72" s="91"/>
      <c r="J72" s="95"/>
      <c r="K72" s="5"/>
      <c r="L72" s="6"/>
      <c r="M72" s="4"/>
      <c r="N72" s="7"/>
      <c r="O72" s="7"/>
      <c r="P72" s="8"/>
      <c r="Q72" s="9"/>
      <c r="R72" s="12"/>
      <c r="S72" s="10"/>
      <c r="T72" s="10"/>
      <c r="U72" s="11"/>
      <c r="V72" s="18"/>
      <c r="W72" s="13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  <c r="FB72" s="18"/>
      <c r="FC72" s="18"/>
      <c r="FD72" s="18"/>
      <c r="FE72" s="18"/>
      <c r="FF72" s="18"/>
      <c r="FG72" s="18"/>
      <c r="FH72" s="18"/>
      <c r="FI72" s="18"/>
      <c r="FJ72" s="18"/>
      <c r="FK72" s="18"/>
      <c r="FL72" s="18"/>
      <c r="FM72" s="18"/>
      <c r="FN72" s="18"/>
      <c r="FO72" s="18"/>
      <c r="FP72" s="18"/>
      <c r="FQ72" s="18"/>
      <c r="FR72" s="18"/>
      <c r="FS72" s="18"/>
      <c r="FT72" s="18"/>
      <c r="FU72" s="18"/>
      <c r="FV72" s="18"/>
      <c r="FW72" s="18"/>
      <c r="FX72" s="18"/>
      <c r="FY72" s="18"/>
      <c r="FZ72" s="18"/>
      <c r="GA72" s="18"/>
      <c r="GB72" s="18"/>
      <c r="GC72" s="18"/>
      <c r="GD72" s="18"/>
      <c r="GE72" s="18"/>
      <c r="GF72" s="18"/>
      <c r="GG72" s="18"/>
      <c r="GH72" s="18"/>
      <c r="GI72" s="18"/>
      <c r="GJ72" s="18"/>
      <c r="GK72" s="18"/>
      <c r="GL72" s="18"/>
      <c r="GM72" s="18"/>
      <c r="GN72" s="18"/>
      <c r="GO72" s="18"/>
      <c r="GP72" s="18"/>
      <c r="GQ72" s="18"/>
      <c r="GR72" s="18"/>
      <c r="GS72" s="18"/>
      <c r="GT72" s="18"/>
      <c r="GU72" s="18"/>
      <c r="GV72" s="18"/>
      <c r="GW72" s="18"/>
      <c r="GX72" s="18"/>
      <c r="GY72" s="18"/>
      <c r="GZ72" s="18"/>
      <c r="HA72" s="18"/>
      <c r="HB72" s="18"/>
      <c r="HC72" s="18"/>
      <c r="HD72" s="18"/>
      <c r="HE72" s="18"/>
      <c r="HF72" s="18"/>
      <c r="HG72" s="18"/>
      <c r="HH72" s="18"/>
      <c r="HI72" s="18"/>
      <c r="HJ72" s="18"/>
      <c r="HK72" s="18"/>
      <c r="HL72" s="18"/>
      <c r="HM72" s="18"/>
      <c r="HN72" s="18"/>
      <c r="HO72" s="18"/>
      <c r="HP72" s="18"/>
      <c r="HQ72" s="18"/>
      <c r="HR72" s="18"/>
      <c r="HS72" s="18"/>
      <c r="HT72" s="18"/>
      <c r="HU72" s="18"/>
      <c r="HV72" s="18"/>
      <c r="HW72" s="18"/>
      <c r="HX72" s="18"/>
      <c r="HY72" s="18"/>
      <c r="HZ72" s="18"/>
      <c r="IA72" s="18"/>
      <c r="IB72" s="18"/>
      <c r="IC72" s="18"/>
      <c r="ID72" s="18"/>
      <c r="IE72" s="18"/>
      <c r="IF72" s="18"/>
      <c r="IG72" s="18"/>
      <c r="IH72" s="18"/>
      <c r="II72" s="18"/>
      <c r="IJ72" s="18"/>
      <c r="IK72" s="18"/>
      <c r="IL72" s="18"/>
      <c r="IM72" s="18"/>
      <c r="IN72" s="18"/>
      <c r="IO72" s="18"/>
      <c r="IP72" s="18"/>
    </row>
    <row r="73" spans="1:250" s="81" customFormat="1" ht="13.8">
      <c r="A73" s="76"/>
      <c r="B73" s="11"/>
      <c r="C73" s="19"/>
      <c r="D73" s="67"/>
      <c r="E73" s="11"/>
      <c r="F73" s="11"/>
      <c r="G73" s="11"/>
      <c r="H73" s="11"/>
      <c r="I73" s="91"/>
      <c r="J73" s="95"/>
      <c r="K73" s="5"/>
      <c r="L73" s="6"/>
      <c r="M73" s="4"/>
      <c r="N73" s="7"/>
      <c r="O73" s="7"/>
      <c r="P73" s="8"/>
      <c r="Q73" s="9"/>
      <c r="R73" s="12"/>
      <c r="S73" s="10"/>
      <c r="T73" s="10"/>
      <c r="U73" s="11"/>
      <c r="V73" s="18"/>
      <c r="W73" s="13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18"/>
      <c r="DT73" s="18"/>
      <c r="DU73" s="18"/>
      <c r="DV73" s="18"/>
      <c r="DW73" s="18"/>
      <c r="DX73" s="18"/>
      <c r="DY73" s="18"/>
      <c r="DZ73" s="18"/>
      <c r="EA73" s="18"/>
      <c r="EB73" s="18"/>
      <c r="EC73" s="18"/>
      <c r="ED73" s="18"/>
      <c r="EE73" s="18"/>
      <c r="EF73" s="18"/>
      <c r="EG73" s="18"/>
      <c r="EH73" s="18"/>
      <c r="EI73" s="18"/>
      <c r="EJ73" s="18"/>
      <c r="EK73" s="18"/>
      <c r="EL73" s="18"/>
      <c r="EM73" s="18"/>
      <c r="EN73" s="18"/>
      <c r="EO73" s="18"/>
      <c r="EP73" s="18"/>
      <c r="EQ73" s="18"/>
      <c r="ER73" s="18"/>
      <c r="ES73" s="18"/>
      <c r="ET73" s="18"/>
      <c r="EU73" s="18"/>
      <c r="EV73" s="18"/>
      <c r="EW73" s="18"/>
      <c r="EX73" s="18"/>
      <c r="EY73" s="18"/>
      <c r="EZ73" s="18"/>
      <c r="FA73" s="18"/>
      <c r="FB73" s="18"/>
      <c r="FC73" s="18"/>
      <c r="FD73" s="18"/>
      <c r="FE73" s="18"/>
      <c r="FF73" s="18"/>
      <c r="FG73" s="18"/>
      <c r="FH73" s="18"/>
      <c r="FI73" s="18"/>
      <c r="FJ73" s="18"/>
      <c r="FK73" s="18"/>
      <c r="FL73" s="18"/>
      <c r="FM73" s="18"/>
      <c r="FN73" s="18"/>
      <c r="FO73" s="18"/>
      <c r="FP73" s="18"/>
      <c r="FQ73" s="18"/>
      <c r="FR73" s="18"/>
      <c r="FS73" s="18"/>
      <c r="FT73" s="18"/>
      <c r="FU73" s="18"/>
      <c r="FV73" s="18"/>
      <c r="FW73" s="18"/>
      <c r="FX73" s="18"/>
      <c r="FY73" s="18"/>
      <c r="FZ73" s="18"/>
      <c r="GA73" s="18"/>
      <c r="GB73" s="18"/>
      <c r="GC73" s="18"/>
      <c r="GD73" s="18"/>
      <c r="GE73" s="18"/>
      <c r="GF73" s="18"/>
      <c r="GG73" s="18"/>
      <c r="GH73" s="18"/>
      <c r="GI73" s="18"/>
      <c r="GJ73" s="18"/>
      <c r="GK73" s="18"/>
      <c r="GL73" s="18"/>
      <c r="GM73" s="18"/>
      <c r="GN73" s="18"/>
      <c r="GO73" s="18"/>
      <c r="GP73" s="18"/>
      <c r="GQ73" s="18"/>
      <c r="GR73" s="18"/>
      <c r="GS73" s="18"/>
      <c r="GT73" s="18"/>
      <c r="GU73" s="18"/>
      <c r="GV73" s="18"/>
      <c r="GW73" s="18"/>
      <c r="GX73" s="18"/>
      <c r="GY73" s="18"/>
      <c r="GZ73" s="18"/>
      <c r="HA73" s="18"/>
      <c r="HB73" s="18"/>
      <c r="HC73" s="18"/>
      <c r="HD73" s="18"/>
      <c r="HE73" s="18"/>
      <c r="HF73" s="18"/>
      <c r="HG73" s="18"/>
      <c r="HH73" s="18"/>
      <c r="HI73" s="18"/>
      <c r="HJ73" s="18"/>
      <c r="HK73" s="18"/>
      <c r="HL73" s="18"/>
      <c r="HM73" s="18"/>
      <c r="HN73" s="18"/>
      <c r="HO73" s="18"/>
      <c r="HP73" s="18"/>
      <c r="HQ73" s="18"/>
      <c r="HR73" s="18"/>
      <c r="HS73" s="18"/>
      <c r="HT73" s="18"/>
      <c r="HU73" s="18"/>
      <c r="HV73" s="18"/>
      <c r="HW73" s="18"/>
      <c r="HX73" s="18"/>
      <c r="HY73" s="18"/>
      <c r="HZ73" s="18"/>
      <c r="IA73" s="18"/>
      <c r="IB73" s="18"/>
      <c r="IC73" s="18"/>
      <c r="ID73" s="18"/>
      <c r="IE73" s="18"/>
      <c r="IF73" s="18"/>
      <c r="IG73" s="18"/>
      <c r="IH73" s="18"/>
      <c r="II73" s="18"/>
      <c r="IJ73" s="18"/>
      <c r="IK73" s="18"/>
      <c r="IL73" s="18"/>
      <c r="IM73" s="18"/>
      <c r="IN73" s="18"/>
      <c r="IO73" s="18"/>
      <c r="IP73" s="18"/>
    </row>
    <row r="74" spans="1:250" s="81" customFormat="1" ht="13.8">
      <c r="A74" s="76"/>
      <c r="B74" s="11"/>
      <c r="C74" s="19"/>
      <c r="D74" s="67"/>
      <c r="E74" s="11"/>
      <c r="F74" s="11"/>
      <c r="G74" s="11"/>
      <c r="H74" s="11"/>
      <c r="I74" s="91"/>
      <c r="J74" s="95"/>
      <c r="K74" s="5"/>
      <c r="L74" s="6"/>
      <c r="M74" s="4"/>
      <c r="N74" s="7"/>
      <c r="O74" s="7"/>
      <c r="P74" s="8"/>
      <c r="Q74" s="9"/>
      <c r="R74" s="12"/>
      <c r="S74" s="10"/>
      <c r="T74" s="10"/>
      <c r="U74" s="11"/>
      <c r="V74" s="18"/>
      <c r="W74" s="13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  <c r="DC74" s="18"/>
      <c r="DD74" s="18"/>
      <c r="DE74" s="18"/>
      <c r="DF74" s="18"/>
      <c r="DG74" s="18"/>
      <c r="DH74" s="18"/>
      <c r="DI74" s="18"/>
      <c r="DJ74" s="18"/>
      <c r="DK74" s="18"/>
      <c r="DL74" s="18"/>
      <c r="DM74" s="18"/>
      <c r="DN74" s="18"/>
      <c r="DO74" s="18"/>
      <c r="DP74" s="18"/>
      <c r="DQ74" s="18"/>
      <c r="DR74" s="18"/>
      <c r="DS74" s="18"/>
      <c r="DT74" s="18"/>
      <c r="DU74" s="18"/>
      <c r="DV74" s="18"/>
      <c r="DW74" s="18"/>
      <c r="DX74" s="18"/>
      <c r="DY74" s="18"/>
      <c r="DZ74" s="18"/>
      <c r="EA74" s="18"/>
      <c r="EB74" s="18"/>
      <c r="EC74" s="18"/>
      <c r="ED74" s="18"/>
      <c r="EE74" s="18"/>
      <c r="EF74" s="18"/>
      <c r="EG74" s="18"/>
      <c r="EH74" s="18"/>
      <c r="EI74" s="18"/>
      <c r="EJ74" s="18"/>
      <c r="EK74" s="18"/>
      <c r="EL74" s="18"/>
      <c r="EM74" s="18"/>
      <c r="EN74" s="18"/>
      <c r="EO74" s="18"/>
      <c r="EP74" s="18"/>
      <c r="EQ74" s="18"/>
      <c r="ER74" s="18"/>
      <c r="ES74" s="18"/>
      <c r="ET74" s="18"/>
      <c r="EU74" s="18"/>
      <c r="EV74" s="18"/>
      <c r="EW74" s="18"/>
      <c r="EX74" s="18"/>
      <c r="EY74" s="18"/>
      <c r="EZ74" s="18"/>
      <c r="FA74" s="18"/>
      <c r="FB74" s="18"/>
      <c r="FC74" s="18"/>
      <c r="FD74" s="18"/>
      <c r="FE74" s="18"/>
      <c r="FF74" s="18"/>
      <c r="FG74" s="18"/>
      <c r="FH74" s="18"/>
      <c r="FI74" s="18"/>
      <c r="FJ74" s="18"/>
      <c r="FK74" s="18"/>
      <c r="FL74" s="18"/>
      <c r="FM74" s="18"/>
      <c r="FN74" s="18"/>
      <c r="FO74" s="18"/>
      <c r="FP74" s="18"/>
      <c r="FQ74" s="18"/>
      <c r="FR74" s="18"/>
      <c r="FS74" s="18"/>
      <c r="FT74" s="18"/>
      <c r="FU74" s="18"/>
      <c r="FV74" s="18"/>
      <c r="FW74" s="18"/>
      <c r="FX74" s="18"/>
      <c r="FY74" s="18"/>
      <c r="FZ74" s="18"/>
      <c r="GA74" s="18"/>
      <c r="GB74" s="18"/>
      <c r="GC74" s="18"/>
      <c r="GD74" s="18"/>
      <c r="GE74" s="18"/>
      <c r="GF74" s="18"/>
      <c r="GG74" s="18"/>
      <c r="GH74" s="18"/>
      <c r="GI74" s="18"/>
      <c r="GJ74" s="18"/>
      <c r="GK74" s="18"/>
      <c r="GL74" s="18"/>
      <c r="GM74" s="18"/>
      <c r="GN74" s="18"/>
      <c r="GO74" s="18"/>
      <c r="GP74" s="18"/>
      <c r="GQ74" s="18"/>
      <c r="GR74" s="18"/>
      <c r="GS74" s="18"/>
      <c r="GT74" s="18"/>
      <c r="GU74" s="18"/>
      <c r="GV74" s="18"/>
      <c r="GW74" s="18"/>
      <c r="GX74" s="18"/>
      <c r="GY74" s="18"/>
      <c r="GZ74" s="18"/>
      <c r="HA74" s="18"/>
      <c r="HB74" s="18"/>
      <c r="HC74" s="18"/>
      <c r="HD74" s="18"/>
      <c r="HE74" s="18"/>
      <c r="HF74" s="18"/>
      <c r="HG74" s="18"/>
      <c r="HH74" s="18"/>
      <c r="HI74" s="18"/>
      <c r="HJ74" s="18"/>
      <c r="HK74" s="18"/>
      <c r="HL74" s="18"/>
      <c r="HM74" s="18"/>
      <c r="HN74" s="18"/>
      <c r="HO74" s="18"/>
      <c r="HP74" s="18"/>
      <c r="HQ74" s="18"/>
      <c r="HR74" s="18"/>
      <c r="HS74" s="18"/>
      <c r="HT74" s="18"/>
      <c r="HU74" s="18"/>
      <c r="HV74" s="18"/>
      <c r="HW74" s="18"/>
      <c r="HX74" s="18"/>
      <c r="HY74" s="18"/>
      <c r="HZ74" s="18"/>
      <c r="IA74" s="18"/>
      <c r="IB74" s="18"/>
      <c r="IC74" s="18"/>
      <c r="ID74" s="18"/>
      <c r="IE74" s="18"/>
      <c r="IF74" s="18"/>
      <c r="IG74" s="18"/>
      <c r="IH74" s="18"/>
      <c r="II74" s="18"/>
      <c r="IJ74" s="18"/>
      <c r="IK74" s="18"/>
      <c r="IL74" s="18"/>
      <c r="IM74" s="18"/>
      <c r="IN74" s="18"/>
      <c r="IO74" s="18"/>
      <c r="IP74" s="18"/>
    </row>
    <row r="75" spans="1:250" s="81" customFormat="1" ht="13.8">
      <c r="A75" s="76"/>
      <c r="B75" s="11"/>
      <c r="C75" s="19"/>
      <c r="D75" s="67"/>
      <c r="E75" s="11"/>
      <c r="F75" s="11"/>
      <c r="G75" s="11"/>
      <c r="H75" s="11"/>
      <c r="I75" s="91"/>
      <c r="J75" s="95"/>
      <c r="K75" s="5"/>
      <c r="L75" s="6"/>
      <c r="M75" s="4"/>
      <c r="N75" s="7"/>
      <c r="O75" s="7"/>
      <c r="P75" s="8"/>
      <c r="Q75" s="9"/>
      <c r="R75" s="12"/>
      <c r="S75" s="10"/>
      <c r="T75" s="10"/>
      <c r="U75" s="11"/>
      <c r="V75" s="18"/>
      <c r="W75" s="13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  <c r="CX75" s="18"/>
      <c r="CY75" s="18"/>
      <c r="CZ75" s="18"/>
      <c r="DA75" s="18"/>
      <c r="DB75" s="18"/>
      <c r="DC75" s="18"/>
      <c r="DD75" s="18"/>
      <c r="DE75" s="18"/>
      <c r="DF75" s="18"/>
      <c r="DG75" s="18"/>
      <c r="DH75" s="18"/>
      <c r="DI75" s="18"/>
      <c r="DJ75" s="18"/>
      <c r="DK75" s="18"/>
      <c r="DL75" s="18"/>
      <c r="DM75" s="18"/>
      <c r="DN75" s="18"/>
      <c r="DO75" s="18"/>
      <c r="DP75" s="18"/>
      <c r="DQ75" s="18"/>
      <c r="DR75" s="18"/>
      <c r="DS75" s="18"/>
      <c r="DT75" s="18"/>
      <c r="DU75" s="18"/>
      <c r="DV75" s="18"/>
      <c r="DW75" s="18"/>
      <c r="DX75" s="18"/>
      <c r="DY75" s="18"/>
      <c r="DZ75" s="18"/>
      <c r="EA75" s="18"/>
      <c r="EB75" s="18"/>
      <c r="EC75" s="18"/>
      <c r="ED75" s="18"/>
      <c r="EE75" s="18"/>
      <c r="EF75" s="18"/>
      <c r="EG75" s="18"/>
      <c r="EH75" s="18"/>
      <c r="EI75" s="18"/>
      <c r="EJ75" s="18"/>
      <c r="EK75" s="18"/>
      <c r="EL75" s="18"/>
      <c r="EM75" s="18"/>
      <c r="EN75" s="18"/>
      <c r="EO75" s="18"/>
      <c r="EP75" s="18"/>
      <c r="EQ75" s="18"/>
      <c r="ER75" s="18"/>
      <c r="ES75" s="18"/>
      <c r="ET75" s="18"/>
      <c r="EU75" s="18"/>
      <c r="EV75" s="18"/>
      <c r="EW75" s="18"/>
      <c r="EX75" s="18"/>
      <c r="EY75" s="18"/>
      <c r="EZ75" s="18"/>
      <c r="FA75" s="18"/>
      <c r="FB75" s="18"/>
      <c r="FC75" s="18"/>
      <c r="FD75" s="18"/>
      <c r="FE75" s="18"/>
      <c r="FF75" s="18"/>
      <c r="FG75" s="18"/>
      <c r="FH75" s="18"/>
      <c r="FI75" s="18"/>
      <c r="FJ75" s="18"/>
      <c r="FK75" s="18"/>
      <c r="FL75" s="18"/>
      <c r="FM75" s="18"/>
      <c r="FN75" s="18"/>
      <c r="FO75" s="18"/>
      <c r="FP75" s="18"/>
      <c r="FQ75" s="18"/>
      <c r="FR75" s="18"/>
      <c r="FS75" s="18"/>
      <c r="FT75" s="18"/>
      <c r="FU75" s="18"/>
      <c r="FV75" s="18"/>
      <c r="FW75" s="18"/>
      <c r="FX75" s="18"/>
      <c r="FY75" s="18"/>
      <c r="FZ75" s="18"/>
      <c r="GA75" s="18"/>
      <c r="GB75" s="18"/>
      <c r="GC75" s="18"/>
      <c r="GD75" s="18"/>
      <c r="GE75" s="18"/>
      <c r="GF75" s="18"/>
      <c r="GG75" s="18"/>
      <c r="GH75" s="18"/>
      <c r="GI75" s="18"/>
      <c r="GJ75" s="18"/>
      <c r="GK75" s="18"/>
      <c r="GL75" s="18"/>
      <c r="GM75" s="18"/>
      <c r="GN75" s="18"/>
      <c r="GO75" s="18"/>
      <c r="GP75" s="18"/>
      <c r="GQ75" s="18"/>
      <c r="GR75" s="18"/>
      <c r="GS75" s="18"/>
      <c r="GT75" s="18"/>
      <c r="GU75" s="18"/>
      <c r="GV75" s="18"/>
      <c r="GW75" s="18"/>
      <c r="GX75" s="18"/>
      <c r="GY75" s="18"/>
      <c r="GZ75" s="18"/>
      <c r="HA75" s="18"/>
      <c r="HB75" s="18"/>
      <c r="HC75" s="18"/>
      <c r="HD75" s="18"/>
      <c r="HE75" s="18"/>
      <c r="HF75" s="18"/>
      <c r="HG75" s="18"/>
      <c r="HH75" s="18"/>
      <c r="HI75" s="18"/>
      <c r="HJ75" s="18"/>
      <c r="HK75" s="18"/>
      <c r="HL75" s="18"/>
      <c r="HM75" s="18"/>
      <c r="HN75" s="18"/>
      <c r="HO75" s="18"/>
      <c r="HP75" s="18"/>
      <c r="HQ75" s="18"/>
      <c r="HR75" s="18"/>
      <c r="HS75" s="18"/>
      <c r="HT75" s="18"/>
      <c r="HU75" s="18"/>
      <c r="HV75" s="18"/>
      <c r="HW75" s="18"/>
      <c r="HX75" s="18"/>
      <c r="HY75" s="18"/>
      <c r="HZ75" s="18"/>
      <c r="IA75" s="18"/>
      <c r="IB75" s="18"/>
      <c r="IC75" s="18"/>
      <c r="ID75" s="18"/>
      <c r="IE75" s="18"/>
      <c r="IF75" s="18"/>
      <c r="IG75" s="18"/>
      <c r="IH75" s="18"/>
      <c r="II75" s="18"/>
      <c r="IJ75" s="18"/>
      <c r="IK75" s="18"/>
      <c r="IL75" s="18"/>
      <c r="IM75" s="18"/>
      <c r="IN75" s="18"/>
      <c r="IO75" s="18"/>
      <c r="IP75" s="18"/>
    </row>
    <row r="76" spans="1:250" s="81" customFormat="1" ht="13.8">
      <c r="A76" s="76"/>
      <c r="B76" s="11"/>
      <c r="C76" s="19"/>
      <c r="D76" s="67"/>
      <c r="E76" s="11"/>
      <c r="F76" s="11"/>
      <c r="G76" s="11"/>
      <c r="H76" s="11"/>
      <c r="I76" s="91"/>
      <c r="J76" s="95"/>
      <c r="K76" s="5"/>
      <c r="L76" s="6"/>
      <c r="M76" s="4"/>
      <c r="N76" s="7"/>
      <c r="O76" s="7"/>
      <c r="P76" s="8"/>
      <c r="Q76" s="9"/>
      <c r="R76" s="12"/>
      <c r="S76" s="10"/>
      <c r="T76" s="10"/>
      <c r="U76" s="11"/>
      <c r="V76" s="18"/>
      <c r="W76" s="13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8"/>
      <c r="CW76" s="18"/>
      <c r="CX76" s="18"/>
      <c r="CY76" s="18"/>
      <c r="CZ76" s="18"/>
      <c r="DA76" s="18"/>
      <c r="DB76" s="18"/>
      <c r="DC76" s="18"/>
      <c r="DD76" s="18"/>
      <c r="DE76" s="18"/>
      <c r="DF76" s="18"/>
      <c r="DG76" s="18"/>
      <c r="DH76" s="18"/>
      <c r="DI76" s="18"/>
      <c r="DJ76" s="18"/>
      <c r="DK76" s="18"/>
      <c r="DL76" s="18"/>
      <c r="DM76" s="18"/>
      <c r="DN76" s="18"/>
      <c r="DO76" s="18"/>
      <c r="DP76" s="18"/>
      <c r="DQ76" s="18"/>
      <c r="DR76" s="18"/>
      <c r="DS76" s="18"/>
      <c r="DT76" s="18"/>
      <c r="DU76" s="18"/>
      <c r="DV76" s="18"/>
      <c r="DW76" s="18"/>
      <c r="DX76" s="18"/>
      <c r="DY76" s="18"/>
      <c r="DZ76" s="18"/>
      <c r="EA76" s="18"/>
      <c r="EB76" s="18"/>
      <c r="EC76" s="18"/>
      <c r="ED76" s="18"/>
      <c r="EE76" s="18"/>
      <c r="EF76" s="18"/>
      <c r="EG76" s="18"/>
      <c r="EH76" s="18"/>
      <c r="EI76" s="18"/>
      <c r="EJ76" s="18"/>
      <c r="EK76" s="18"/>
      <c r="EL76" s="18"/>
      <c r="EM76" s="18"/>
      <c r="EN76" s="18"/>
      <c r="EO76" s="18"/>
      <c r="EP76" s="18"/>
      <c r="EQ76" s="18"/>
      <c r="ER76" s="18"/>
      <c r="ES76" s="18"/>
      <c r="ET76" s="18"/>
      <c r="EU76" s="18"/>
      <c r="EV76" s="18"/>
      <c r="EW76" s="18"/>
      <c r="EX76" s="18"/>
      <c r="EY76" s="18"/>
      <c r="EZ76" s="18"/>
      <c r="FA76" s="18"/>
      <c r="FB76" s="18"/>
      <c r="FC76" s="18"/>
      <c r="FD76" s="18"/>
      <c r="FE76" s="18"/>
      <c r="FF76" s="18"/>
      <c r="FG76" s="18"/>
      <c r="FH76" s="18"/>
      <c r="FI76" s="18"/>
      <c r="FJ76" s="18"/>
      <c r="FK76" s="18"/>
      <c r="FL76" s="18"/>
      <c r="FM76" s="18"/>
      <c r="FN76" s="18"/>
      <c r="FO76" s="18"/>
      <c r="FP76" s="18"/>
      <c r="FQ76" s="18"/>
      <c r="FR76" s="18"/>
      <c r="FS76" s="18"/>
      <c r="FT76" s="18"/>
      <c r="FU76" s="18"/>
      <c r="FV76" s="18"/>
      <c r="FW76" s="18"/>
      <c r="FX76" s="18"/>
      <c r="FY76" s="18"/>
      <c r="FZ76" s="18"/>
      <c r="GA76" s="18"/>
      <c r="GB76" s="18"/>
      <c r="GC76" s="18"/>
      <c r="GD76" s="18"/>
      <c r="GE76" s="18"/>
      <c r="GF76" s="18"/>
      <c r="GG76" s="18"/>
      <c r="GH76" s="18"/>
      <c r="GI76" s="18"/>
      <c r="GJ76" s="18"/>
      <c r="GK76" s="18"/>
      <c r="GL76" s="18"/>
      <c r="GM76" s="18"/>
      <c r="GN76" s="18"/>
      <c r="GO76" s="18"/>
      <c r="GP76" s="18"/>
      <c r="GQ76" s="18"/>
      <c r="GR76" s="18"/>
      <c r="GS76" s="18"/>
      <c r="GT76" s="18"/>
      <c r="GU76" s="18"/>
      <c r="GV76" s="18"/>
      <c r="GW76" s="18"/>
      <c r="GX76" s="18"/>
      <c r="GY76" s="18"/>
      <c r="GZ76" s="18"/>
      <c r="HA76" s="18"/>
      <c r="HB76" s="18"/>
      <c r="HC76" s="18"/>
      <c r="HD76" s="18"/>
      <c r="HE76" s="18"/>
      <c r="HF76" s="18"/>
      <c r="HG76" s="18"/>
      <c r="HH76" s="18"/>
      <c r="HI76" s="18"/>
      <c r="HJ76" s="18"/>
      <c r="HK76" s="18"/>
      <c r="HL76" s="18"/>
      <c r="HM76" s="18"/>
      <c r="HN76" s="18"/>
      <c r="HO76" s="18"/>
      <c r="HP76" s="18"/>
      <c r="HQ76" s="18"/>
      <c r="HR76" s="18"/>
      <c r="HS76" s="18"/>
      <c r="HT76" s="18"/>
      <c r="HU76" s="18"/>
      <c r="HV76" s="18"/>
      <c r="HW76" s="18"/>
      <c r="HX76" s="18"/>
      <c r="HY76" s="18"/>
      <c r="HZ76" s="18"/>
      <c r="IA76" s="18"/>
      <c r="IB76" s="18"/>
      <c r="IC76" s="18"/>
      <c r="ID76" s="18"/>
      <c r="IE76" s="18"/>
      <c r="IF76" s="18"/>
      <c r="IG76" s="18"/>
      <c r="IH76" s="18"/>
      <c r="II76" s="18"/>
      <c r="IJ76" s="18"/>
      <c r="IK76" s="18"/>
      <c r="IL76" s="18"/>
      <c r="IM76" s="18"/>
      <c r="IN76" s="18"/>
      <c r="IO76" s="18"/>
      <c r="IP76" s="18"/>
    </row>
    <row r="77" spans="1:250" s="81" customFormat="1" ht="13.8">
      <c r="A77" s="76"/>
      <c r="B77" s="11"/>
      <c r="C77" s="19"/>
      <c r="D77" s="67"/>
      <c r="E77" s="11"/>
      <c r="F77" s="11"/>
      <c r="G77" s="11"/>
      <c r="H77" s="11"/>
      <c r="I77" s="91"/>
      <c r="J77" s="95"/>
      <c r="K77" s="5"/>
      <c r="L77" s="6"/>
      <c r="M77" s="4"/>
      <c r="N77" s="7"/>
      <c r="O77" s="7"/>
      <c r="P77" s="8"/>
      <c r="Q77" s="9"/>
      <c r="R77" s="12"/>
      <c r="S77" s="10"/>
      <c r="T77" s="10"/>
      <c r="U77" s="11"/>
      <c r="V77" s="18"/>
      <c r="W77" s="13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  <c r="DC77" s="18"/>
      <c r="DD77" s="18"/>
      <c r="DE77" s="18"/>
      <c r="DF77" s="18"/>
      <c r="DG77" s="18"/>
      <c r="DH77" s="18"/>
      <c r="DI77" s="18"/>
      <c r="DJ77" s="18"/>
      <c r="DK77" s="18"/>
      <c r="DL77" s="18"/>
      <c r="DM77" s="18"/>
      <c r="DN77" s="18"/>
      <c r="DO77" s="18"/>
      <c r="DP77" s="18"/>
      <c r="DQ77" s="18"/>
      <c r="DR77" s="18"/>
      <c r="DS77" s="18"/>
      <c r="DT77" s="18"/>
      <c r="DU77" s="18"/>
      <c r="DV77" s="18"/>
      <c r="DW77" s="18"/>
      <c r="DX77" s="18"/>
      <c r="DY77" s="18"/>
      <c r="DZ77" s="18"/>
      <c r="EA77" s="18"/>
      <c r="EB77" s="18"/>
      <c r="EC77" s="18"/>
      <c r="ED77" s="18"/>
      <c r="EE77" s="18"/>
      <c r="EF77" s="18"/>
      <c r="EG77" s="18"/>
      <c r="EH77" s="18"/>
      <c r="EI77" s="18"/>
      <c r="EJ77" s="18"/>
      <c r="EK77" s="18"/>
      <c r="EL77" s="18"/>
      <c r="EM77" s="18"/>
      <c r="EN77" s="18"/>
      <c r="EO77" s="18"/>
      <c r="EP77" s="18"/>
      <c r="EQ77" s="18"/>
      <c r="ER77" s="18"/>
      <c r="ES77" s="18"/>
      <c r="ET77" s="18"/>
      <c r="EU77" s="18"/>
      <c r="EV77" s="18"/>
      <c r="EW77" s="18"/>
      <c r="EX77" s="18"/>
      <c r="EY77" s="18"/>
      <c r="EZ77" s="18"/>
      <c r="FA77" s="18"/>
      <c r="FB77" s="18"/>
      <c r="FC77" s="18"/>
      <c r="FD77" s="18"/>
      <c r="FE77" s="18"/>
      <c r="FF77" s="18"/>
      <c r="FG77" s="18"/>
      <c r="FH77" s="18"/>
      <c r="FI77" s="18"/>
      <c r="FJ77" s="18"/>
      <c r="FK77" s="18"/>
      <c r="FL77" s="18"/>
      <c r="FM77" s="18"/>
      <c r="FN77" s="18"/>
      <c r="FO77" s="18"/>
      <c r="FP77" s="18"/>
      <c r="FQ77" s="18"/>
      <c r="FR77" s="18"/>
      <c r="FS77" s="18"/>
      <c r="FT77" s="18"/>
      <c r="FU77" s="18"/>
      <c r="FV77" s="18"/>
      <c r="FW77" s="18"/>
      <c r="FX77" s="18"/>
      <c r="FY77" s="18"/>
      <c r="FZ77" s="18"/>
      <c r="GA77" s="18"/>
      <c r="GB77" s="18"/>
      <c r="GC77" s="18"/>
      <c r="GD77" s="18"/>
      <c r="GE77" s="18"/>
      <c r="GF77" s="18"/>
      <c r="GG77" s="18"/>
      <c r="GH77" s="18"/>
      <c r="GI77" s="18"/>
      <c r="GJ77" s="18"/>
      <c r="GK77" s="18"/>
      <c r="GL77" s="18"/>
      <c r="GM77" s="18"/>
      <c r="GN77" s="18"/>
      <c r="GO77" s="18"/>
      <c r="GP77" s="18"/>
      <c r="GQ77" s="18"/>
      <c r="GR77" s="18"/>
      <c r="GS77" s="18"/>
      <c r="GT77" s="18"/>
      <c r="GU77" s="18"/>
      <c r="GV77" s="18"/>
      <c r="GW77" s="18"/>
      <c r="GX77" s="18"/>
      <c r="GY77" s="18"/>
      <c r="GZ77" s="18"/>
      <c r="HA77" s="18"/>
      <c r="HB77" s="18"/>
      <c r="HC77" s="18"/>
      <c r="HD77" s="18"/>
      <c r="HE77" s="18"/>
      <c r="HF77" s="18"/>
      <c r="HG77" s="18"/>
      <c r="HH77" s="18"/>
      <c r="HI77" s="18"/>
      <c r="HJ77" s="18"/>
      <c r="HK77" s="18"/>
      <c r="HL77" s="18"/>
      <c r="HM77" s="18"/>
      <c r="HN77" s="18"/>
      <c r="HO77" s="18"/>
      <c r="HP77" s="18"/>
      <c r="HQ77" s="18"/>
      <c r="HR77" s="18"/>
      <c r="HS77" s="18"/>
      <c r="HT77" s="18"/>
      <c r="HU77" s="18"/>
      <c r="HV77" s="18"/>
      <c r="HW77" s="18"/>
      <c r="HX77" s="18"/>
      <c r="HY77" s="18"/>
      <c r="HZ77" s="18"/>
      <c r="IA77" s="18"/>
      <c r="IB77" s="18"/>
      <c r="IC77" s="18"/>
      <c r="ID77" s="18"/>
      <c r="IE77" s="18"/>
      <c r="IF77" s="18"/>
      <c r="IG77" s="18"/>
      <c r="IH77" s="18"/>
      <c r="II77" s="18"/>
      <c r="IJ77" s="18"/>
      <c r="IK77" s="18"/>
      <c r="IL77" s="18"/>
      <c r="IM77" s="18"/>
      <c r="IN77" s="18"/>
      <c r="IO77" s="18"/>
      <c r="IP77" s="18"/>
    </row>
    <row r="78" spans="1:250" s="81" customFormat="1" ht="13.8">
      <c r="A78" s="76"/>
      <c r="B78" s="11"/>
      <c r="C78" s="19"/>
      <c r="D78" s="67"/>
      <c r="E78" s="11"/>
      <c r="F78" s="11"/>
      <c r="G78" s="11"/>
      <c r="H78" s="11"/>
      <c r="I78" s="91"/>
      <c r="J78" s="95"/>
      <c r="K78" s="5"/>
      <c r="L78" s="6"/>
      <c r="M78" s="4"/>
      <c r="N78" s="7"/>
      <c r="O78" s="7"/>
      <c r="P78" s="8"/>
      <c r="Q78" s="9"/>
      <c r="R78" s="12"/>
      <c r="S78" s="10"/>
      <c r="T78" s="10"/>
      <c r="U78" s="11"/>
      <c r="V78" s="18"/>
      <c r="W78" s="13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  <c r="CU78" s="18"/>
      <c r="CV78" s="18"/>
      <c r="CW78" s="18"/>
      <c r="CX78" s="18"/>
      <c r="CY78" s="18"/>
      <c r="CZ78" s="18"/>
      <c r="DA78" s="18"/>
      <c r="DB78" s="18"/>
      <c r="DC78" s="18"/>
      <c r="DD78" s="18"/>
      <c r="DE78" s="18"/>
      <c r="DF78" s="18"/>
      <c r="DG78" s="18"/>
      <c r="DH78" s="18"/>
      <c r="DI78" s="18"/>
      <c r="DJ78" s="18"/>
      <c r="DK78" s="18"/>
      <c r="DL78" s="18"/>
      <c r="DM78" s="18"/>
      <c r="DN78" s="18"/>
      <c r="DO78" s="18"/>
      <c r="DP78" s="18"/>
      <c r="DQ78" s="18"/>
      <c r="DR78" s="18"/>
      <c r="DS78" s="18"/>
      <c r="DT78" s="18"/>
      <c r="DU78" s="18"/>
      <c r="DV78" s="18"/>
      <c r="DW78" s="18"/>
      <c r="DX78" s="18"/>
      <c r="DY78" s="18"/>
      <c r="DZ78" s="18"/>
      <c r="EA78" s="18"/>
      <c r="EB78" s="18"/>
      <c r="EC78" s="18"/>
      <c r="ED78" s="18"/>
      <c r="EE78" s="18"/>
      <c r="EF78" s="18"/>
      <c r="EG78" s="18"/>
      <c r="EH78" s="18"/>
      <c r="EI78" s="18"/>
      <c r="EJ78" s="18"/>
      <c r="EK78" s="18"/>
      <c r="EL78" s="18"/>
      <c r="EM78" s="18"/>
      <c r="EN78" s="18"/>
      <c r="EO78" s="18"/>
      <c r="EP78" s="18"/>
      <c r="EQ78" s="18"/>
      <c r="ER78" s="18"/>
      <c r="ES78" s="18"/>
      <c r="ET78" s="18"/>
      <c r="EU78" s="18"/>
      <c r="EV78" s="18"/>
      <c r="EW78" s="18"/>
      <c r="EX78" s="18"/>
      <c r="EY78" s="18"/>
      <c r="EZ78" s="18"/>
      <c r="FA78" s="18"/>
      <c r="FB78" s="18"/>
      <c r="FC78" s="18"/>
      <c r="FD78" s="18"/>
      <c r="FE78" s="18"/>
      <c r="FF78" s="18"/>
      <c r="FG78" s="18"/>
      <c r="FH78" s="18"/>
      <c r="FI78" s="18"/>
      <c r="FJ78" s="18"/>
      <c r="FK78" s="18"/>
      <c r="FL78" s="18"/>
      <c r="FM78" s="18"/>
      <c r="FN78" s="18"/>
      <c r="FO78" s="18"/>
      <c r="FP78" s="18"/>
      <c r="FQ78" s="18"/>
      <c r="FR78" s="18"/>
      <c r="FS78" s="18"/>
      <c r="FT78" s="18"/>
      <c r="FU78" s="18"/>
      <c r="FV78" s="18"/>
      <c r="FW78" s="18"/>
      <c r="FX78" s="18"/>
      <c r="FY78" s="18"/>
      <c r="FZ78" s="18"/>
      <c r="GA78" s="18"/>
      <c r="GB78" s="18"/>
      <c r="GC78" s="18"/>
      <c r="GD78" s="18"/>
      <c r="GE78" s="18"/>
      <c r="GF78" s="18"/>
      <c r="GG78" s="18"/>
      <c r="GH78" s="18"/>
      <c r="GI78" s="18"/>
      <c r="GJ78" s="18"/>
      <c r="GK78" s="18"/>
      <c r="GL78" s="18"/>
      <c r="GM78" s="18"/>
      <c r="GN78" s="18"/>
      <c r="GO78" s="18"/>
      <c r="GP78" s="18"/>
      <c r="GQ78" s="18"/>
      <c r="GR78" s="18"/>
      <c r="GS78" s="18"/>
      <c r="GT78" s="18"/>
      <c r="GU78" s="18"/>
      <c r="GV78" s="18"/>
      <c r="GW78" s="18"/>
      <c r="GX78" s="18"/>
      <c r="GY78" s="18"/>
      <c r="GZ78" s="18"/>
      <c r="HA78" s="18"/>
      <c r="HB78" s="18"/>
      <c r="HC78" s="18"/>
      <c r="HD78" s="18"/>
      <c r="HE78" s="18"/>
      <c r="HF78" s="18"/>
      <c r="HG78" s="18"/>
      <c r="HH78" s="18"/>
      <c r="HI78" s="18"/>
      <c r="HJ78" s="18"/>
      <c r="HK78" s="18"/>
      <c r="HL78" s="18"/>
      <c r="HM78" s="18"/>
      <c r="HN78" s="18"/>
      <c r="HO78" s="18"/>
      <c r="HP78" s="18"/>
      <c r="HQ78" s="18"/>
      <c r="HR78" s="18"/>
      <c r="HS78" s="18"/>
      <c r="HT78" s="18"/>
      <c r="HU78" s="18"/>
      <c r="HV78" s="18"/>
      <c r="HW78" s="18"/>
      <c r="HX78" s="18"/>
      <c r="HY78" s="18"/>
      <c r="HZ78" s="18"/>
      <c r="IA78" s="18"/>
      <c r="IB78" s="18"/>
      <c r="IC78" s="18"/>
      <c r="ID78" s="18"/>
      <c r="IE78" s="18"/>
      <c r="IF78" s="18"/>
      <c r="IG78" s="18"/>
      <c r="IH78" s="18"/>
      <c r="II78" s="18"/>
      <c r="IJ78" s="18"/>
      <c r="IK78" s="18"/>
      <c r="IL78" s="18"/>
      <c r="IM78" s="18"/>
      <c r="IN78" s="18"/>
      <c r="IO78" s="18"/>
      <c r="IP78" s="18"/>
    </row>
    <row r="79" spans="1:250" s="81" customFormat="1" ht="13.8">
      <c r="A79" s="76"/>
      <c r="B79" s="11"/>
      <c r="C79" s="19"/>
      <c r="D79" s="67"/>
      <c r="E79" s="11"/>
      <c r="F79" s="11"/>
      <c r="G79" s="11"/>
      <c r="H79" s="11"/>
      <c r="I79" s="91"/>
      <c r="J79" s="95"/>
      <c r="K79" s="5"/>
      <c r="L79" s="6"/>
      <c r="M79" s="4"/>
      <c r="N79" s="7"/>
      <c r="O79" s="7"/>
      <c r="P79" s="8"/>
      <c r="Q79" s="9"/>
      <c r="R79" s="12"/>
      <c r="S79" s="10"/>
      <c r="T79" s="10"/>
      <c r="U79" s="11"/>
      <c r="V79" s="18"/>
      <c r="W79" s="13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  <c r="CX79" s="18"/>
      <c r="CY79" s="18"/>
      <c r="CZ79" s="18"/>
      <c r="DA79" s="18"/>
      <c r="DB79" s="18"/>
      <c r="DC79" s="18"/>
      <c r="DD79" s="18"/>
      <c r="DE79" s="18"/>
      <c r="DF79" s="18"/>
      <c r="DG79" s="18"/>
      <c r="DH79" s="18"/>
      <c r="DI79" s="18"/>
      <c r="DJ79" s="18"/>
      <c r="DK79" s="18"/>
      <c r="DL79" s="18"/>
      <c r="DM79" s="18"/>
      <c r="DN79" s="18"/>
      <c r="DO79" s="18"/>
      <c r="DP79" s="18"/>
      <c r="DQ79" s="18"/>
      <c r="DR79" s="18"/>
      <c r="DS79" s="18"/>
      <c r="DT79" s="18"/>
      <c r="DU79" s="18"/>
      <c r="DV79" s="18"/>
      <c r="DW79" s="18"/>
      <c r="DX79" s="18"/>
      <c r="DY79" s="18"/>
      <c r="DZ79" s="18"/>
      <c r="EA79" s="18"/>
      <c r="EB79" s="18"/>
      <c r="EC79" s="18"/>
      <c r="ED79" s="18"/>
      <c r="EE79" s="18"/>
      <c r="EF79" s="18"/>
      <c r="EG79" s="18"/>
      <c r="EH79" s="18"/>
      <c r="EI79" s="18"/>
      <c r="EJ79" s="18"/>
      <c r="EK79" s="18"/>
      <c r="EL79" s="18"/>
      <c r="EM79" s="18"/>
      <c r="EN79" s="18"/>
      <c r="EO79" s="18"/>
      <c r="EP79" s="18"/>
      <c r="EQ79" s="18"/>
      <c r="ER79" s="18"/>
      <c r="ES79" s="18"/>
      <c r="ET79" s="18"/>
      <c r="EU79" s="18"/>
      <c r="EV79" s="18"/>
      <c r="EW79" s="18"/>
      <c r="EX79" s="18"/>
      <c r="EY79" s="18"/>
      <c r="EZ79" s="18"/>
      <c r="FA79" s="18"/>
      <c r="FB79" s="18"/>
      <c r="FC79" s="18"/>
      <c r="FD79" s="18"/>
      <c r="FE79" s="18"/>
      <c r="FF79" s="18"/>
      <c r="FG79" s="18"/>
      <c r="FH79" s="18"/>
      <c r="FI79" s="18"/>
      <c r="FJ79" s="18"/>
      <c r="FK79" s="18"/>
      <c r="FL79" s="18"/>
      <c r="FM79" s="18"/>
      <c r="FN79" s="18"/>
      <c r="FO79" s="18"/>
      <c r="FP79" s="18"/>
      <c r="FQ79" s="18"/>
      <c r="FR79" s="18"/>
      <c r="FS79" s="18"/>
      <c r="FT79" s="18"/>
      <c r="FU79" s="18"/>
      <c r="FV79" s="18"/>
      <c r="FW79" s="18"/>
      <c r="FX79" s="18"/>
      <c r="FY79" s="18"/>
      <c r="FZ79" s="18"/>
      <c r="GA79" s="18"/>
      <c r="GB79" s="18"/>
      <c r="GC79" s="18"/>
      <c r="GD79" s="18"/>
      <c r="GE79" s="18"/>
      <c r="GF79" s="18"/>
      <c r="GG79" s="18"/>
      <c r="GH79" s="18"/>
      <c r="GI79" s="18"/>
      <c r="GJ79" s="18"/>
      <c r="GK79" s="18"/>
      <c r="GL79" s="18"/>
      <c r="GM79" s="18"/>
      <c r="GN79" s="18"/>
      <c r="GO79" s="18"/>
      <c r="GP79" s="18"/>
      <c r="GQ79" s="18"/>
      <c r="GR79" s="18"/>
      <c r="GS79" s="18"/>
      <c r="GT79" s="18"/>
      <c r="GU79" s="18"/>
      <c r="GV79" s="18"/>
      <c r="GW79" s="18"/>
      <c r="GX79" s="18"/>
      <c r="GY79" s="18"/>
      <c r="GZ79" s="18"/>
      <c r="HA79" s="18"/>
      <c r="HB79" s="18"/>
      <c r="HC79" s="18"/>
      <c r="HD79" s="18"/>
      <c r="HE79" s="18"/>
      <c r="HF79" s="18"/>
      <c r="HG79" s="18"/>
      <c r="HH79" s="18"/>
      <c r="HI79" s="18"/>
      <c r="HJ79" s="18"/>
      <c r="HK79" s="18"/>
      <c r="HL79" s="18"/>
      <c r="HM79" s="18"/>
      <c r="HN79" s="18"/>
      <c r="HO79" s="18"/>
      <c r="HP79" s="18"/>
      <c r="HQ79" s="18"/>
      <c r="HR79" s="18"/>
      <c r="HS79" s="18"/>
      <c r="HT79" s="18"/>
      <c r="HU79" s="18"/>
      <c r="HV79" s="18"/>
      <c r="HW79" s="18"/>
      <c r="HX79" s="18"/>
      <c r="HY79" s="18"/>
      <c r="HZ79" s="18"/>
      <c r="IA79" s="18"/>
      <c r="IB79" s="18"/>
      <c r="IC79" s="18"/>
      <c r="ID79" s="18"/>
      <c r="IE79" s="18"/>
      <c r="IF79" s="18"/>
      <c r="IG79" s="18"/>
      <c r="IH79" s="18"/>
      <c r="II79" s="18"/>
      <c r="IJ79" s="18"/>
      <c r="IK79" s="18"/>
      <c r="IL79" s="18"/>
      <c r="IM79" s="18"/>
      <c r="IN79" s="18"/>
      <c r="IO79" s="18"/>
      <c r="IP79" s="18"/>
    </row>
    <row r="80" spans="1:250" s="81" customFormat="1" ht="13.8">
      <c r="A80" s="76"/>
      <c r="B80" s="11"/>
      <c r="C80" s="19"/>
      <c r="D80" s="67"/>
      <c r="E80" s="11"/>
      <c r="F80" s="11"/>
      <c r="G80" s="11"/>
      <c r="H80" s="11"/>
      <c r="I80" s="91"/>
      <c r="J80" s="95"/>
      <c r="K80" s="5"/>
      <c r="L80" s="6"/>
      <c r="M80" s="4"/>
      <c r="N80" s="7"/>
      <c r="O80" s="7"/>
      <c r="P80" s="8"/>
      <c r="Q80" s="9"/>
      <c r="R80" s="12"/>
      <c r="S80" s="10"/>
      <c r="T80" s="10"/>
      <c r="U80" s="11"/>
      <c r="V80" s="18"/>
      <c r="W80" s="13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  <c r="CU80" s="18"/>
      <c r="CV80" s="18"/>
      <c r="CW80" s="18"/>
      <c r="CX80" s="18"/>
      <c r="CY80" s="18"/>
      <c r="CZ80" s="18"/>
      <c r="DA80" s="18"/>
      <c r="DB80" s="18"/>
      <c r="DC80" s="18"/>
      <c r="DD80" s="18"/>
      <c r="DE80" s="18"/>
      <c r="DF80" s="18"/>
      <c r="DG80" s="18"/>
      <c r="DH80" s="18"/>
      <c r="DI80" s="18"/>
      <c r="DJ80" s="18"/>
      <c r="DK80" s="18"/>
      <c r="DL80" s="18"/>
      <c r="DM80" s="18"/>
      <c r="DN80" s="18"/>
      <c r="DO80" s="18"/>
      <c r="DP80" s="18"/>
      <c r="DQ80" s="18"/>
      <c r="DR80" s="18"/>
      <c r="DS80" s="18"/>
      <c r="DT80" s="18"/>
      <c r="DU80" s="18"/>
      <c r="DV80" s="18"/>
      <c r="DW80" s="18"/>
      <c r="DX80" s="18"/>
      <c r="DY80" s="18"/>
      <c r="DZ80" s="18"/>
      <c r="EA80" s="18"/>
      <c r="EB80" s="18"/>
      <c r="EC80" s="18"/>
      <c r="ED80" s="18"/>
      <c r="EE80" s="18"/>
      <c r="EF80" s="18"/>
      <c r="EG80" s="18"/>
      <c r="EH80" s="18"/>
      <c r="EI80" s="18"/>
      <c r="EJ80" s="18"/>
      <c r="EK80" s="18"/>
      <c r="EL80" s="18"/>
      <c r="EM80" s="18"/>
      <c r="EN80" s="18"/>
      <c r="EO80" s="18"/>
      <c r="EP80" s="18"/>
      <c r="EQ80" s="18"/>
      <c r="ER80" s="18"/>
      <c r="ES80" s="18"/>
      <c r="ET80" s="18"/>
      <c r="EU80" s="18"/>
      <c r="EV80" s="18"/>
      <c r="EW80" s="18"/>
      <c r="EX80" s="18"/>
      <c r="EY80" s="18"/>
      <c r="EZ80" s="18"/>
      <c r="FA80" s="18"/>
      <c r="FB80" s="18"/>
      <c r="FC80" s="18"/>
      <c r="FD80" s="18"/>
      <c r="FE80" s="18"/>
      <c r="FF80" s="18"/>
      <c r="FG80" s="18"/>
      <c r="FH80" s="18"/>
      <c r="FI80" s="18"/>
      <c r="FJ80" s="18"/>
      <c r="FK80" s="18"/>
      <c r="FL80" s="18"/>
      <c r="FM80" s="18"/>
      <c r="FN80" s="18"/>
      <c r="FO80" s="18"/>
      <c r="FP80" s="18"/>
      <c r="FQ80" s="18"/>
      <c r="FR80" s="18"/>
      <c r="FS80" s="18"/>
      <c r="FT80" s="18"/>
      <c r="FU80" s="18"/>
      <c r="FV80" s="18"/>
      <c r="FW80" s="18"/>
      <c r="FX80" s="18"/>
      <c r="FY80" s="18"/>
      <c r="FZ80" s="18"/>
      <c r="GA80" s="18"/>
      <c r="GB80" s="18"/>
      <c r="GC80" s="18"/>
      <c r="GD80" s="18"/>
      <c r="GE80" s="18"/>
      <c r="GF80" s="18"/>
      <c r="GG80" s="18"/>
      <c r="GH80" s="18"/>
      <c r="GI80" s="18"/>
      <c r="GJ80" s="18"/>
      <c r="GK80" s="18"/>
      <c r="GL80" s="18"/>
      <c r="GM80" s="18"/>
      <c r="GN80" s="18"/>
      <c r="GO80" s="18"/>
      <c r="GP80" s="18"/>
      <c r="GQ80" s="18"/>
      <c r="GR80" s="18"/>
      <c r="GS80" s="18"/>
      <c r="GT80" s="18"/>
      <c r="GU80" s="18"/>
      <c r="GV80" s="18"/>
      <c r="GW80" s="18"/>
      <c r="GX80" s="18"/>
      <c r="GY80" s="18"/>
      <c r="GZ80" s="18"/>
      <c r="HA80" s="18"/>
      <c r="HB80" s="18"/>
      <c r="HC80" s="18"/>
      <c r="HD80" s="18"/>
      <c r="HE80" s="18"/>
      <c r="HF80" s="18"/>
      <c r="HG80" s="18"/>
      <c r="HH80" s="18"/>
      <c r="HI80" s="18"/>
      <c r="HJ80" s="18"/>
      <c r="HK80" s="18"/>
      <c r="HL80" s="18"/>
      <c r="HM80" s="18"/>
      <c r="HN80" s="18"/>
      <c r="HO80" s="18"/>
      <c r="HP80" s="18"/>
      <c r="HQ80" s="18"/>
      <c r="HR80" s="18"/>
      <c r="HS80" s="18"/>
      <c r="HT80" s="18"/>
      <c r="HU80" s="18"/>
      <c r="HV80" s="18"/>
      <c r="HW80" s="18"/>
      <c r="HX80" s="18"/>
      <c r="HY80" s="18"/>
      <c r="HZ80" s="18"/>
      <c r="IA80" s="18"/>
      <c r="IB80" s="18"/>
      <c r="IC80" s="18"/>
      <c r="ID80" s="18"/>
      <c r="IE80" s="18"/>
      <c r="IF80" s="18"/>
      <c r="IG80" s="18"/>
      <c r="IH80" s="18"/>
      <c r="II80" s="18"/>
      <c r="IJ80" s="18"/>
      <c r="IK80" s="18"/>
      <c r="IL80" s="18"/>
      <c r="IM80" s="18"/>
      <c r="IN80" s="18"/>
      <c r="IO80" s="18"/>
      <c r="IP80" s="18"/>
    </row>
    <row r="81" spans="1:250" s="81" customFormat="1" ht="13.8">
      <c r="A81" s="76"/>
      <c r="B81" s="11"/>
      <c r="C81" s="19"/>
      <c r="D81" s="67"/>
      <c r="E81" s="11"/>
      <c r="F81" s="11"/>
      <c r="G81" s="11"/>
      <c r="H81" s="11"/>
      <c r="I81" s="91"/>
      <c r="J81" s="95"/>
      <c r="K81" s="5"/>
      <c r="L81" s="6"/>
      <c r="M81" s="4"/>
      <c r="N81" s="7"/>
      <c r="O81" s="7"/>
      <c r="P81" s="8"/>
      <c r="Q81" s="9"/>
      <c r="R81" s="12"/>
      <c r="S81" s="10"/>
      <c r="T81" s="10"/>
      <c r="U81" s="11"/>
      <c r="V81" s="18"/>
      <c r="W81" s="13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  <c r="DC81" s="18"/>
      <c r="DD81" s="18"/>
      <c r="DE81" s="18"/>
      <c r="DF81" s="18"/>
      <c r="DG81" s="18"/>
      <c r="DH81" s="18"/>
      <c r="DI81" s="18"/>
      <c r="DJ81" s="18"/>
      <c r="DK81" s="18"/>
      <c r="DL81" s="18"/>
      <c r="DM81" s="18"/>
      <c r="DN81" s="18"/>
      <c r="DO81" s="18"/>
      <c r="DP81" s="18"/>
      <c r="DQ81" s="18"/>
      <c r="DR81" s="18"/>
      <c r="DS81" s="18"/>
      <c r="DT81" s="18"/>
      <c r="DU81" s="18"/>
      <c r="DV81" s="18"/>
      <c r="DW81" s="18"/>
      <c r="DX81" s="18"/>
      <c r="DY81" s="18"/>
      <c r="DZ81" s="18"/>
      <c r="EA81" s="18"/>
      <c r="EB81" s="18"/>
      <c r="EC81" s="18"/>
      <c r="ED81" s="18"/>
      <c r="EE81" s="18"/>
      <c r="EF81" s="18"/>
      <c r="EG81" s="18"/>
      <c r="EH81" s="18"/>
      <c r="EI81" s="18"/>
      <c r="EJ81" s="18"/>
      <c r="EK81" s="18"/>
      <c r="EL81" s="18"/>
      <c r="EM81" s="18"/>
      <c r="EN81" s="18"/>
      <c r="EO81" s="18"/>
      <c r="EP81" s="18"/>
      <c r="EQ81" s="18"/>
      <c r="ER81" s="18"/>
      <c r="ES81" s="18"/>
      <c r="ET81" s="18"/>
      <c r="EU81" s="18"/>
      <c r="EV81" s="18"/>
      <c r="EW81" s="18"/>
      <c r="EX81" s="18"/>
      <c r="EY81" s="18"/>
      <c r="EZ81" s="18"/>
      <c r="FA81" s="18"/>
      <c r="FB81" s="18"/>
      <c r="FC81" s="18"/>
      <c r="FD81" s="18"/>
      <c r="FE81" s="18"/>
      <c r="FF81" s="18"/>
      <c r="FG81" s="18"/>
      <c r="FH81" s="18"/>
      <c r="FI81" s="18"/>
      <c r="FJ81" s="18"/>
      <c r="FK81" s="18"/>
      <c r="FL81" s="18"/>
      <c r="FM81" s="18"/>
      <c r="FN81" s="18"/>
      <c r="FO81" s="18"/>
      <c r="FP81" s="18"/>
      <c r="FQ81" s="18"/>
      <c r="FR81" s="18"/>
      <c r="FS81" s="18"/>
      <c r="FT81" s="18"/>
      <c r="FU81" s="18"/>
      <c r="FV81" s="18"/>
      <c r="FW81" s="18"/>
      <c r="FX81" s="18"/>
      <c r="FY81" s="18"/>
      <c r="FZ81" s="18"/>
      <c r="GA81" s="18"/>
      <c r="GB81" s="18"/>
      <c r="GC81" s="18"/>
      <c r="GD81" s="18"/>
      <c r="GE81" s="18"/>
      <c r="GF81" s="18"/>
      <c r="GG81" s="18"/>
      <c r="GH81" s="18"/>
      <c r="GI81" s="18"/>
      <c r="GJ81" s="18"/>
      <c r="GK81" s="18"/>
      <c r="GL81" s="18"/>
      <c r="GM81" s="18"/>
      <c r="GN81" s="18"/>
      <c r="GO81" s="18"/>
      <c r="GP81" s="18"/>
      <c r="GQ81" s="18"/>
      <c r="GR81" s="18"/>
      <c r="GS81" s="18"/>
      <c r="GT81" s="18"/>
      <c r="GU81" s="18"/>
      <c r="GV81" s="18"/>
      <c r="GW81" s="18"/>
      <c r="GX81" s="18"/>
      <c r="GY81" s="18"/>
      <c r="GZ81" s="18"/>
      <c r="HA81" s="18"/>
      <c r="HB81" s="18"/>
      <c r="HC81" s="18"/>
      <c r="HD81" s="18"/>
      <c r="HE81" s="18"/>
      <c r="HF81" s="18"/>
      <c r="HG81" s="18"/>
      <c r="HH81" s="18"/>
      <c r="HI81" s="18"/>
      <c r="HJ81" s="18"/>
      <c r="HK81" s="18"/>
      <c r="HL81" s="18"/>
      <c r="HM81" s="18"/>
      <c r="HN81" s="18"/>
      <c r="HO81" s="18"/>
      <c r="HP81" s="18"/>
      <c r="HQ81" s="18"/>
      <c r="HR81" s="18"/>
      <c r="HS81" s="18"/>
      <c r="HT81" s="18"/>
      <c r="HU81" s="18"/>
      <c r="HV81" s="18"/>
      <c r="HW81" s="18"/>
      <c r="HX81" s="18"/>
      <c r="HY81" s="18"/>
      <c r="HZ81" s="18"/>
      <c r="IA81" s="18"/>
      <c r="IB81" s="18"/>
      <c r="IC81" s="18"/>
      <c r="ID81" s="18"/>
      <c r="IE81" s="18"/>
      <c r="IF81" s="18"/>
      <c r="IG81" s="18"/>
      <c r="IH81" s="18"/>
      <c r="II81" s="18"/>
      <c r="IJ81" s="18"/>
      <c r="IK81" s="18"/>
      <c r="IL81" s="18"/>
      <c r="IM81" s="18"/>
      <c r="IN81" s="18"/>
      <c r="IO81" s="18"/>
      <c r="IP81" s="18"/>
    </row>
    <row r="82" spans="1:250" s="81" customFormat="1" ht="13.8">
      <c r="A82" s="76"/>
      <c r="B82" s="11"/>
      <c r="C82" s="19"/>
      <c r="D82" s="67"/>
      <c r="E82" s="11"/>
      <c r="F82" s="11"/>
      <c r="G82" s="11"/>
      <c r="H82" s="11"/>
      <c r="I82" s="91"/>
      <c r="J82" s="95"/>
      <c r="K82" s="5"/>
      <c r="L82" s="6"/>
      <c r="M82" s="4"/>
      <c r="N82" s="7"/>
      <c r="O82" s="7"/>
      <c r="P82" s="8"/>
      <c r="Q82" s="9"/>
      <c r="R82" s="12"/>
      <c r="S82" s="10"/>
      <c r="T82" s="10"/>
      <c r="U82" s="11"/>
      <c r="V82" s="18"/>
      <c r="W82" s="13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  <c r="CX82" s="18"/>
      <c r="CY82" s="18"/>
      <c r="CZ82" s="18"/>
      <c r="DA82" s="18"/>
      <c r="DB82" s="18"/>
      <c r="DC82" s="18"/>
      <c r="DD82" s="18"/>
      <c r="DE82" s="18"/>
      <c r="DF82" s="18"/>
      <c r="DG82" s="18"/>
      <c r="DH82" s="18"/>
      <c r="DI82" s="18"/>
      <c r="DJ82" s="18"/>
      <c r="DK82" s="18"/>
      <c r="DL82" s="18"/>
      <c r="DM82" s="18"/>
      <c r="DN82" s="18"/>
      <c r="DO82" s="18"/>
      <c r="DP82" s="18"/>
      <c r="DQ82" s="18"/>
      <c r="DR82" s="18"/>
      <c r="DS82" s="18"/>
      <c r="DT82" s="18"/>
      <c r="DU82" s="18"/>
      <c r="DV82" s="18"/>
      <c r="DW82" s="18"/>
      <c r="DX82" s="18"/>
      <c r="DY82" s="18"/>
      <c r="DZ82" s="18"/>
      <c r="EA82" s="18"/>
      <c r="EB82" s="18"/>
      <c r="EC82" s="18"/>
      <c r="ED82" s="18"/>
      <c r="EE82" s="18"/>
      <c r="EF82" s="18"/>
      <c r="EG82" s="18"/>
      <c r="EH82" s="18"/>
      <c r="EI82" s="18"/>
      <c r="EJ82" s="18"/>
      <c r="EK82" s="18"/>
      <c r="EL82" s="18"/>
      <c r="EM82" s="18"/>
      <c r="EN82" s="18"/>
      <c r="EO82" s="18"/>
      <c r="EP82" s="18"/>
      <c r="EQ82" s="18"/>
      <c r="ER82" s="18"/>
      <c r="ES82" s="18"/>
      <c r="ET82" s="18"/>
      <c r="EU82" s="18"/>
      <c r="EV82" s="18"/>
      <c r="EW82" s="18"/>
      <c r="EX82" s="18"/>
      <c r="EY82" s="18"/>
      <c r="EZ82" s="18"/>
      <c r="FA82" s="18"/>
      <c r="FB82" s="18"/>
      <c r="FC82" s="18"/>
      <c r="FD82" s="18"/>
      <c r="FE82" s="18"/>
      <c r="FF82" s="18"/>
      <c r="FG82" s="18"/>
      <c r="FH82" s="18"/>
      <c r="FI82" s="18"/>
      <c r="FJ82" s="18"/>
      <c r="FK82" s="18"/>
      <c r="FL82" s="18"/>
      <c r="FM82" s="18"/>
      <c r="FN82" s="18"/>
      <c r="FO82" s="18"/>
      <c r="FP82" s="18"/>
      <c r="FQ82" s="18"/>
      <c r="FR82" s="18"/>
      <c r="FS82" s="18"/>
      <c r="FT82" s="18"/>
      <c r="FU82" s="18"/>
      <c r="FV82" s="18"/>
      <c r="FW82" s="18"/>
      <c r="FX82" s="18"/>
      <c r="FY82" s="18"/>
      <c r="FZ82" s="18"/>
      <c r="GA82" s="18"/>
      <c r="GB82" s="18"/>
      <c r="GC82" s="18"/>
      <c r="GD82" s="18"/>
      <c r="GE82" s="18"/>
      <c r="GF82" s="18"/>
      <c r="GG82" s="18"/>
      <c r="GH82" s="18"/>
      <c r="GI82" s="18"/>
      <c r="GJ82" s="18"/>
      <c r="GK82" s="18"/>
      <c r="GL82" s="18"/>
      <c r="GM82" s="18"/>
      <c r="GN82" s="18"/>
      <c r="GO82" s="18"/>
      <c r="GP82" s="18"/>
      <c r="GQ82" s="18"/>
      <c r="GR82" s="18"/>
      <c r="GS82" s="18"/>
      <c r="GT82" s="18"/>
      <c r="GU82" s="18"/>
      <c r="GV82" s="18"/>
      <c r="GW82" s="18"/>
      <c r="GX82" s="18"/>
      <c r="GY82" s="18"/>
      <c r="GZ82" s="18"/>
      <c r="HA82" s="18"/>
      <c r="HB82" s="18"/>
      <c r="HC82" s="18"/>
      <c r="HD82" s="18"/>
      <c r="HE82" s="18"/>
      <c r="HF82" s="18"/>
      <c r="HG82" s="18"/>
      <c r="HH82" s="18"/>
      <c r="HI82" s="18"/>
      <c r="HJ82" s="18"/>
      <c r="HK82" s="18"/>
      <c r="HL82" s="18"/>
      <c r="HM82" s="18"/>
      <c r="HN82" s="18"/>
      <c r="HO82" s="18"/>
      <c r="HP82" s="18"/>
      <c r="HQ82" s="18"/>
      <c r="HR82" s="18"/>
      <c r="HS82" s="18"/>
      <c r="HT82" s="18"/>
      <c r="HU82" s="18"/>
      <c r="HV82" s="18"/>
      <c r="HW82" s="18"/>
      <c r="HX82" s="18"/>
      <c r="HY82" s="18"/>
      <c r="HZ82" s="18"/>
      <c r="IA82" s="18"/>
      <c r="IB82" s="18"/>
      <c r="IC82" s="18"/>
      <c r="ID82" s="18"/>
      <c r="IE82" s="18"/>
      <c r="IF82" s="18"/>
      <c r="IG82" s="18"/>
      <c r="IH82" s="18"/>
      <c r="II82" s="18"/>
      <c r="IJ82" s="18"/>
      <c r="IK82" s="18"/>
      <c r="IL82" s="18"/>
      <c r="IM82" s="18"/>
      <c r="IN82" s="18"/>
      <c r="IO82" s="18"/>
      <c r="IP82" s="18"/>
    </row>
    <row r="83" spans="1:250" s="81" customFormat="1" ht="13.8">
      <c r="A83" s="76"/>
      <c r="B83" s="11"/>
      <c r="C83" s="19"/>
      <c r="D83" s="67"/>
      <c r="E83" s="11"/>
      <c r="F83" s="11"/>
      <c r="G83" s="11"/>
      <c r="H83" s="11"/>
      <c r="I83" s="91"/>
      <c r="J83" s="95"/>
      <c r="K83" s="5"/>
      <c r="L83" s="6"/>
      <c r="M83" s="4"/>
      <c r="N83" s="7"/>
      <c r="O83" s="7"/>
      <c r="P83" s="8"/>
      <c r="Q83" s="9"/>
      <c r="R83" s="12"/>
      <c r="S83" s="10"/>
      <c r="T83" s="10"/>
      <c r="U83" s="11"/>
      <c r="V83" s="18"/>
      <c r="W83" s="13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  <c r="DC83" s="18"/>
      <c r="DD83" s="18"/>
      <c r="DE83" s="18"/>
      <c r="DF83" s="18"/>
      <c r="DG83" s="18"/>
      <c r="DH83" s="18"/>
      <c r="DI83" s="18"/>
      <c r="DJ83" s="18"/>
      <c r="DK83" s="18"/>
      <c r="DL83" s="18"/>
      <c r="DM83" s="18"/>
      <c r="DN83" s="18"/>
      <c r="DO83" s="18"/>
      <c r="DP83" s="18"/>
      <c r="DQ83" s="18"/>
      <c r="DR83" s="18"/>
      <c r="DS83" s="18"/>
      <c r="DT83" s="18"/>
      <c r="DU83" s="18"/>
      <c r="DV83" s="18"/>
      <c r="DW83" s="18"/>
      <c r="DX83" s="18"/>
      <c r="DY83" s="18"/>
      <c r="DZ83" s="18"/>
      <c r="EA83" s="18"/>
      <c r="EB83" s="18"/>
      <c r="EC83" s="18"/>
      <c r="ED83" s="18"/>
      <c r="EE83" s="18"/>
      <c r="EF83" s="18"/>
      <c r="EG83" s="18"/>
      <c r="EH83" s="18"/>
      <c r="EI83" s="18"/>
      <c r="EJ83" s="18"/>
      <c r="EK83" s="18"/>
      <c r="EL83" s="18"/>
      <c r="EM83" s="18"/>
      <c r="EN83" s="18"/>
      <c r="EO83" s="18"/>
      <c r="EP83" s="18"/>
      <c r="EQ83" s="18"/>
      <c r="ER83" s="18"/>
      <c r="ES83" s="18"/>
      <c r="ET83" s="18"/>
      <c r="EU83" s="18"/>
      <c r="EV83" s="18"/>
      <c r="EW83" s="18"/>
      <c r="EX83" s="18"/>
      <c r="EY83" s="18"/>
      <c r="EZ83" s="18"/>
      <c r="FA83" s="18"/>
      <c r="FB83" s="18"/>
      <c r="FC83" s="18"/>
      <c r="FD83" s="18"/>
      <c r="FE83" s="18"/>
      <c r="FF83" s="18"/>
      <c r="FG83" s="18"/>
      <c r="FH83" s="18"/>
      <c r="FI83" s="18"/>
      <c r="FJ83" s="18"/>
      <c r="FK83" s="18"/>
      <c r="FL83" s="18"/>
      <c r="FM83" s="18"/>
      <c r="FN83" s="18"/>
      <c r="FO83" s="18"/>
      <c r="FP83" s="18"/>
      <c r="FQ83" s="18"/>
      <c r="FR83" s="18"/>
      <c r="FS83" s="18"/>
      <c r="FT83" s="18"/>
      <c r="FU83" s="18"/>
      <c r="FV83" s="18"/>
      <c r="FW83" s="18"/>
      <c r="FX83" s="18"/>
      <c r="FY83" s="18"/>
      <c r="FZ83" s="18"/>
      <c r="GA83" s="18"/>
      <c r="GB83" s="18"/>
      <c r="GC83" s="18"/>
      <c r="GD83" s="18"/>
      <c r="GE83" s="18"/>
      <c r="GF83" s="18"/>
      <c r="GG83" s="18"/>
      <c r="GH83" s="18"/>
      <c r="GI83" s="18"/>
      <c r="GJ83" s="18"/>
      <c r="GK83" s="18"/>
      <c r="GL83" s="18"/>
      <c r="GM83" s="18"/>
      <c r="GN83" s="18"/>
      <c r="GO83" s="18"/>
      <c r="GP83" s="18"/>
      <c r="GQ83" s="18"/>
      <c r="GR83" s="18"/>
      <c r="GS83" s="18"/>
      <c r="GT83" s="18"/>
      <c r="GU83" s="18"/>
      <c r="GV83" s="18"/>
      <c r="GW83" s="18"/>
      <c r="GX83" s="18"/>
      <c r="GY83" s="18"/>
      <c r="GZ83" s="18"/>
      <c r="HA83" s="18"/>
      <c r="HB83" s="18"/>
      <c r="HC83" s="18"/>
      <c r="HD83" s="18"/>
      <c r="HE83" s="18"/>
      <c r="HF83" s="18"/>
      <c r="HG83" s="18"/>
      <c r="HH83" s="18"/>
      <c r="HI83" s="18"/>
      <c r="HJ83" s="18"/>
      <c r="HK83" s="18"/>
      <c r="HL83" s="18"/>
      <c r="HM83" s="18"/>
      <c r="HN83" s="18"/>
      <c r="HO83" s="18"/>
      <c r="HP83" s="18"/>
      <c r="HQ83" s="18"/>
      <c r="HR83" s="18"/>
      <c r="HS83" s="18"/>
      <c r="HT83" s="18"/>
      <c r="HU83" s="18"/>
      <c r="HV83" s="18"/>
      <c r="HW83" s="18"/>
      <c r="HX83" s="18"/>
      <c r="HY83" s="18"/>
      <c r="HZ83" s="18"/>
      <c r="IA83" s="18"/>
      <c r="IB83" s="18"/>
      <c r="IC83" s="18"/>
      <c r="ID83" s="18"/>
      <c r="IE83" s="18"/>
      <c r="IF83" s="18"/>
      <c r="IG83" s="18"/>
      <c r="IH83" s="18"/>
      <c r="II83" s="18"/>
      <c r="IJ83" s="18"/>
      <c r="IK83" s="18"/>
      <c r="IL83" s="18"/>
      <c r="IM83" s="18"/>
      <c r="IN83" s="18"/>
      <c r="IO83" s="18"/>
      <c r="IP83" s="18"/>
    </row>
    <row r="84" spans="1:250" s="20" customFormat="1" ht="13.8">
      <c r="A84" s="79"/>
      <c r="B84" s="79"/>
      <c r="C84" s="144"/>
      <c r="D84" s="67"/>
      <c r="E84" s="11"/>
      <c r="F84" s="11"/>
      <c r="G84" s="11"/>
      <c r="H84" s="11"/>
      <c r="I84" s="145"/>
      <c r="J84" s="146"/>
      <c r="K84" s="140"/>
      <c r="L84" s="6"/>
      <c r="M84" s="107"/>
      <c r="N84" s="80"/>
      <c r="O84" s="143"/>
      <c r="P84" s="70"/>
      <c r="Q84" s="73"/>
      <c r="R84" s="147"/>
      <c r="S84" s="141"/>
      <c r="T84" s="75"/>
      <c r="U84" s="11"/>
      <c r="V84" s="81"/>
      <c r="W84" s="82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81"/>
      <c r="AV84" s="81"/>
      <c r="AW84" s="81"/>
      <c r="AX84" s="81"/>
      <c r="AY84" s="81"/>
      <c r="AZ84" s="81"/>
      <c r="BA84" s="81"/>
      <c r="BB84" s="81"/>
      <c r="BC84" s="81"/>
      <c r="BD84" s="81"/>
      <c r="BE84" s="81"/>
      <c r="BF84" s="81"/>
      <c r="BG84" s="81"/>
      <c r="BH84" s="81"/>
      <c r="BI84" s="81"/>
      <c r="BJ84" s="81"/>
      <c r="BK84" s="81"/>
      <c r="BL84" s="81"/>
      <c r="BM84" s="81"/>
      <c r="BN84" s="81"/>
      <c r="BO84" s="81"/>
      <c r="BP84" s="81"/>
      <c r="BQ84" s="81"/>
      <c r="BR84" s="81"/>
      <c r="BS84" s="81"/>
      <c r="BT84" s="81"/>
      <c r="BU84" s="81"/>
      <c r="BV84" s="81"/>
      <c r="BW84" s="81"/>
      <c r="BX84" s="81"/>
      <c r="BY84" s="81"/>
      <c r="BZ84" s="81"/>
      <c r="CA84" s="81"/>
      <c r="CB84" s="81"/>
      <c r="CC84" s="81"/>
      <c r="CD84" s="81"/>
      <c r="CE84" s="81"/>
      <c r="CF84" s="81"/>
      <c r="CG84" s="81"/>
      <c r="CH84" s="81"/>
      <c r="CI84" s="81"/>
      <c r="CJ84" s="81"/>
      <c r="CK84" s="81"/>
      <c r="CL84" s="81"/>
      <c r="CM84" s="81"/>
      <c r="CN84" s="81"/>
      <c r="CO84" s="81"/>
      <c r="CP84" s="81"/>
      <c r="CQ84" s="81"/>
      <c r="CR84" s="81"/>
      <c r="CS84" s="81"/>
      <c r="CT84" s="81"/>
      <c r="CU84" s="81"/>
      <c r="CV84" s="81"/>
      <c r="CW84" s="81"/>
      <c r="CX84" s="81"/>
      <c r="CY84" s="81"/>
      <c r="CZ84" s="81"/>
      <c r="DA84" s="81"/>
      <c r="DB84" s="81"/>
      <c r="DC84" s="81"/>
      <c r="DD84" s="81"/>
      <c r="DE84" s="81"/>
      <c r="DF84" s="81"/>
      <c r="DG84" s="81"/>
      <c r="DH84" s="81"/>
      <c r="DI84" s="81"/>
      <c r="DJ84" s="81"/>
      <c r="DK84" s="81"/>
      <c r="DL84" s="81"/>
      <c r="DM84" s="81"/>
      <c r="DN84" s="81"/>
      <c r="DO84" s="81"/>
      <c r="DP84" s="81"/>
      <c r="DQ84" s="81"/>
      <c r="DR84" s="81"/>
      <c r="DS84" s="81"/>
      <c r="DT84" s="81"/>
      <c r="DU84" s="81"/>
      <c r="DV84" s="81"/>
      <c r="DW84" s="81"/>
      <c r="DX84" s="81"/>
      <c r="DY84" s="81"/>
      <c r="DZ84" s="81"/>
      <c r="EA84" s="81"/>
      <c r="EB84" s="81"/>
      <c r="EC84" s="81"/>
      <c r="ED84" s="81"/>
      <c r="EE84" s="81"/>
      <c r="EF84" s="81"/>
      <c r="EG84" s="81"/>
      <c r="EH84" s="81"/>
      <c r="EI84" s="81"/>
      <c r="EJ84" s="81"/>
      <c r="EK84" s="81"/>
      <c r="EL84" s="81"/>
      <c r="EM84" s="81"/>
      <c r="EN84" s="81"/>
      <c r="EO84" s="81"/>
      <c r="EP84" s="81"/>
      <c r="EQ84" s="81"/>
      <c r="ER84" s="81"/>
      <c r="ES84" s="81"/>
      <c r="ET84" s="81"/>
      <c r="EU84" s="81"/>
      <c r="EV84" s="81"/>
      <c r="EW84" s="81"/>
      <c r="EX84" s="81"/>
      <c r="EY84" s="81"/>
      <c r="EZ84" s="81"/>
      <c r="FA84" s="81"/>
      <c r="FB84" s="81"/>
      <c r="FC84" s="81"/>
      <c r="FD84" s="81"/>
      <c r="FE84" s="81"/>
      <c r="FF84" s="81"/>
      <c r="FG84" s="81"/>
      <c r="FH84" s="81"/>
      <c r="FI84" s="81"/>
      <c r="FJ84" s="81"/>
      <c r="FK84" s="81"/>
      <c r="FL84" s="81"/>
      <c r="FM84" s="81"/>
      <c r="FN84" s="81"/>
      <c r="FO84" s="81"/>
      <c r="FP84" s="81"/>
      <c r="FQ84" s="81"/>
      <c r="FR84" s="81"/>
      <c r="FS84" s="81"/>
      <c r="FT84" s="81"/>
      <c r="FU84" s="81"/>
      <c r="FV84" s="81"/>
      <c r="FW84" s="81"/>
      <c r="FX84" s="81"/>
      <c r="FY84" s="81"/>
      <c r="FZ84" s="81"/>
      <c r="GA84" s="81"/>
      <c r="GB84" s="81"/>
      <c r="GC84" s="81"/>
      <c r="GD84" s="81"/>
      <c r="GE84" s="81"/>
      <c r="GF84" s="81"/>
      <c r="GG84" s="81"/>
      <c r="GH84" s="81"/>
      <c r="GI84" s="81"/>
      <c r="GJ84" s="81"/>
      <c r="GK84" s="81"/>
      <c r="GL84" s="81"/>
      <c r="GM84" s="81"/>
      <c r="GN84" s="81"/>
      <c r="GO84" s="81"/>
      <c r="GP84" s="81"/>
      <c r="GQ84" s="81"/>
      <c r="GR84" s="81"/>
      <c r="GS84" s="81"/>
      <c r="GT84" s="81"/>
      <c r="GU84" s="81"/>
      <c r="GV84" s="81"/>
      <c r="GW84" s="81"/>
      <c r="GX84" s="81"/>
      <c r="GY84" s="81"/>
      <c r="GZ84" s="81"/>
      <c r="HA84" s="81"/>
      <c r="HB84" s="81"/>
      <c r="HC84" s="81"/>
      <c r="HD84" s="81"/>
      <c r="HE84" s="81"/>
      <c r="HF84" s="81"/>
      <c r="HG84" s="81"/>
      <c r="HH84" s="81"/>
      <c r="HI84" s="81"/>
      <c r="HJ84" s="81"/>
      <c r="HK84" s="81"/>
      <c r="HL84" s="81"/>
      <c r="HM84" s="81"/>
      <c r="HN84" s="81"/>
      <c r="HO84" s="81"/>
      <c r="HP84" s="81"/>
      <c r="HQ84" s="81"/>
      <c r="HR84" s="81"/>
      <c r="HS84" s="81"/>
      <c r="HT84" s="81"/>
      <c r="HU84" s="81"/>
      <c r="HV84" s="81"/>
      <c r="HW84" s="81"/>
      <c r="HX84" s="81"/>
      <c r="HY84" s="81"/>
      <c r="HZ84" s="81"/>
      <c r="IA84" s="81"/>
      <c r="IB84" s="81"/>
      <c r="IC84" s="81"/>
      <c r="ID84" s="81"/>
      <c r="IE84" s="81"/>
      <c r="IF84" s="81"/>
      <c r="IG84" s="81"/>
      <c r="IH84" s="81"/>
      <c r="II84" s="81"/>
      <c r="IJ84" s="81"/>
      <c r="IK84" s="81"/>
      <c r="IL84" s="81"/>
      <c r="IM84" s="81"/>
      <c r="IN84" s="81"/>
      <c r="IO84" s="81"/>
      <c r="IP84" s="81"/>
    </row>
    <row r="85" spans="1:250" s="81" customFormat="1" ht="13.8">
      <c r="A85" s="76"/>
      <c r="B85" s="11"/>
      <c r="C85" s="19"/>
      <c r="D85" s="67"/>
      <c r="E85" s="11"/>
      <c r="F85" s="11"/>
      <c r="G85" s="11"/>
      <c r="H85" s="11"/>
      <c r="I85" s="91"/>
      <c r="J85" s="95"/>
      <c r="K85" s="5"/>
      <c r="L85" s="6"/>
      <c r="M85" s="4"/>
      <c r="N85" s="7"/>
      <c r="O85" s="7"/>
      <c r="P85" s="8"/>
      <c r="Q85" s="9"/>
      <c r="R85" s="12"/>
      <c r="S85" s="10"/>
      <c r="T85" s="10"/>
      <c r="U85" s="11"/>
      <c r="V85" s="18"/>
      <c r="W85" s="13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  <c r="DC85" s="18"/>
      <c r="DD85" s="18"/>
      <c r="DE85" s="18"/>
      <c r="DF85" s="18"/>
      <c r="DG85" s="18"/>
      <c r="DH85" s="18"/>
      <c r="DI85" s="18"/>
      <c r="DJ85" s="18"/>
      <c r="DK85" s="18"/>
      <c r="DL85" s="18"/>
      <c r="DM85" s="18"/>
      <c r="DN85" s="18"/>
      <c r="DO85" s="18"/>
      <c r="DP85" s="18"/>
      <c r="DQ85" s="18"/>
      <c r="DR85" s="18"/>
      <c r="DS85" s="18"/>
      <c r="DT85" s="18"/>
      <c r="DU85" s="18"/>
      <c r="DV85" s="18"/>
      <c r="DW85" s="18"/>
      <c r="DX85" s="18"/>
      <c r="DY85" s="18"/>
      <c r="DZ85" s="18"/>
      <c r="EA85" s="18"/>
      <c r="EB85" s="18"/>
      <c r="EC85" s="18"/>
      <c r="ED85" s="18"/>
      <c r="EE85" s="18"/>
      <c r="EF85" s="18"/>
      <c r="EG85" s="18"/>
      <c r="EH85" s="18"/>
      <c r="EI85" s="18"/>
      <c r="EJ85" s="18"/>
      <c r="EK85" s="18"/>
      <c r="EL85" s="18"/>
      <c r="EM85" s="18"/>
      <c r="EN85" s="18"/>
      <c r="EO85" s="18"/>
      <c r="EP85" s="18"/>
      <c r="EQ85" s="18"/>
      <c r="ER85" s="18"/>
      <c r="ES85" s="18"/>
      <c r="ET85" s="18"/>
      <c r="EU85" s="18"/>
      <c r="EV85" s="18"/>
      <c r="EW85" s="18"/>
      <c r="EX85" s="18"/>
      <c r="EY85" s="18"/>
      <c r="EZ85" s="18"/>
      <c r="FA85" s="18"/>
      <c r="FB85" s="18"/>
      <c r="FC85" s="18"/>
      <c r="FD85" s="18"/>
      <c r="FE85" s="18"/>
      <c r="FF85" s="18"/>
      <c r="FG85" s="18"/>
      <c r="FH85" s="18"/>
      <c r="FI85" s="18"/>
      <c r="FJ85" s="18"/>
      <c r="FK85" s="18"/>
      <c r="FL85" s="18"/>
      <c r="FM85" s="18"/>
      <c r="FN85" s="18"/>
      <c r="FO85" s="18"/>
      <c r="FP85" s="18"/>
      <c r="FQ85" s="18"/>
      <c r="FR85" s="18"/>
      <c r="FS85" s="18"/>
      <c r="FT85" s="18"/>
      <c r="FU85" s="18"/>
      <c r="FV85" s="18"/>
      <c r="FW85" s="18"/>
      <c r="FX85" s="18"/>
      <c r="FY85" s="18"/>
      <c r="FZ85" s="18"/>
      <c r="GA85" s="18"/>
      <c r="GB85" s="18"/>
      <c r="GC85" s="18"/>
      <c r="GD85" s="18"/>
      <c r="GE85" s="18"/>
      <c r="GF85" s="18"/>
      <c r="GG85" s="18"/>
      <c r="GH85" s="18"/>
      <c r="GI85" s="18"/>
      <c r="GJ85" s="18"/>
      <c r="GK85" s="18"/>
      <c r="GL85" s="18"/>
      <c r="GM85" s="18"/>
      <c r="GN85" s="18"/>
      <c r="GO85" s="18"/>
      <c r="GP85" s="18"/>
      <c r="GQ85" s="18"/>
      <c r="GR85" s="18"/>
      <c r="GS85" s="18"/>
      <c r="GT85" s="18"/>
      <c r="GU85" s="18"/>
      <c r="GV85" s="18"/>
      <c r="GW85" s="18"/>
      <c r="GX85" s="18"/>
      <c r="GY85" s="18"/>
      <c r="GZ85" s="18"/>
      <c r="HA85" s="18"/>
      <c r="HB85" s="18"/>
      <c r="HC85" s="18"/>
      <c r="HD85" s="18"/>
      <c r="HE85" s="18"/>
      <c r="HF85" s="18"/>
      <c r="HG85" s="18"/>
      <c r="HH85" s="18"/>
      <c r="HI85" s="18"/>
      <c r="HJ85" s="18"/>
      <c r="HK85" s="18"/>
      <c r="HL85" s="18"/>
      <c r="HM85" s="18"/>
      <c r="HN85" s="18"/>
      <c r="HO85" s="18"/>
      <c r="HP85" s="18"/>
      <c r="HQ85" s="18"/>
      <c r="HR85" s="18"/>
      <c r="HS85" s="18"/>
      <c r="HT85" s="18"/>
      <c r="HU85" s="18"/>
      <c r="HV85" s="18"/>
      <c r="HW85" s="18"/>
      <c r="HX85" s="18"/>
      <c r="HY85" s="18"/>
      <c r="HZ85" s="18"/>
      <c r="IA85" s="18"/>
      <c r="IB85" s="18"/>
      <c r="IC85" s="18"/>
      <c r="ID85" s="18"/>
      <c r="IE85" s="18"/>
      <c r="IF85" s="18"/>
      <c r="IG85" s="18"/>
      <c r="IH85" s="18"/>
      <c r="II85" s="18"/>
      <c r="IJ85" s="18"/>
      <c r="IK85" s="18"/>
      <c r="IL85" s="18"/>
      <c r="IM85" s="18"/>
      <c r="IN85" s="18"/>
      <c r="IO85" s="18"/>
      <c r="IP85" s="18"/>
    </row>
    <row r="86" spans="1:250" s="81" customFormat="1" ht="13.8">
      <c r="A86" s="76"/>
      <c r="B86" s="11"/>
      <c r="C86" s="19"/>
      <c r="D86" s="67"/>
      <c r="E86" s="11"/>
      <c r="F86" s="11"/>
      <c r="G86" s="11"/>
      <c r="H86" s="11"/>
      <c r="I86" s="91"/>
      <c r="J86" s="95"/>
      <c r="K86" s="5"/>
      <c r="L86" s="6"/>
      <c r="M86" s="4"/>
      <c r="N86" s="7"/>
      <c r="O86" s="7"/>
      <c r="P86" s="8"/>
      <c r="Q86" s="9"/>
      <c r="R86" s="12"/>
      <c r="S86" s="10"/>
      <c r="T86" s="10"/>
      <c r="U86" s="11"/>
      <c r="V86" s="18"/>
      <c r="W86" s="13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 s="18"/>
      <c r="DH86" s="18"/>
      <c r="DI86" s="18"/>
      <c r="DJ86" s="18"/>
      <c r="DK86" s="18"/>
      <c r="DL86" s="18"/>
      <c r="DM86" s="18"/>
      <c r="DN86" s="18"/>
      <c r="DO86" s="18"/>
      <c r="DP86" s="18"/>
      <c r="DQ86" s="18"/>
      <c r="DR86" s="18"/>
      <c r="DS86" s="18"/>
      <c r="DT86" s="18"/>
      <c r="DU86" s="18"/>
      <c r="DV86" s="18"/>
      <c r="DW86" s="18"/>
      <c r="DX86" s="18"/>
      <c r="DY86" s="18"/>
      <c r="DZ86" s="18"/>
      <c r="EA86" s="18"/>
      <c r="EB86" s="18"/>
      <c r="EC86" s="18"/>
      <c r="ED86" s="18"/>
      <c r="EE86" s="18"/>
      <c r="EF86" s="18"/>
      <c r="EG86" s="18"/>
      <c r="EH86" s="18"/>
      <c r="EI86" s="18"/>
      <c r="EJ86" s="18"/>
      <c r="EK86" s="18"/>
      <c r="EL86" s="18"/>
      <c r="EM86" s="18"/>
      <c r="EN86" s="18"/>
      <c r="EO86" s="18"/>
      <c r="EP86" s="18"/>
      <c r="EQ86" s="18"/>
      <c r="ER86" s="18"/>
      <c r="ES86" s="18"/>
      <c r="ET86" s="18"/>
      <c r="EU86" s="18"/>
      <c r="EV86" s="18"/>
      <c r="EW86" s="18"/>
      <c r="EX86" s="18"/>
      <c r="EY86" s="18"/>
      <c r="EZ86" s="18"/>
      <c r="FA86" s="18"/>
      <c r="FB86" s="18"/>
      <c r="FC86" s="18"/>
      <c r="FD86" s="18"/>
      <c r="FE86" s="18"/>
      <c r="FF86" s="18"/>
      <c r="FG86" s="18"/>
      <c r="FH86" s="18"/>
      <c r="FI86" s="18"/>
      <c r="FJ86" s="18"/>
      <c r="FK86" s="18"/>
      <c r="FL86" s="18"/>
      <c r="FM86" s="18"/>
      <c r="FN86" s="18"/>
      <c r="FO86" s="18"/>
      <c r="FP86" s="18"/>
      <c r="FQ86" s="18"/>
      <c r="FR86" s="18"/>
      <c r="FS86" s="18"/>
      <c r="FT86" s="18"/>
      <c r="FU86" s="18"/>
      <c r="FV86" s="18"/>
      <c r="FW86" s="18"/>
      <c r="FX86" s="18"/>
      <c r="FY86" s="18"/>
      <c r="FZ86" s="18"/>
      <c r="GA86" s="18"/>
      <c r="GB86" s="18"/>
      <c r="GC86" s="18"/>
      <c r="GD86" s="18"/>
      <c r="GE86" s="18"/>
      <c r="GF86" s="18"/>
      <c r="GG86" s="18"/>
      <c r="GH86" s="18"/>
      <c r="GI86" s="18"/>
      <c r="GJ86" s="18"/>
      <c r="GK86" s="18"/>
      <c r="GL86" s="18"/>
      <c r="GM86" s="18"/>
      <c r="GN86" s="18"/>
      <c r="GO86" s="18"/>
      <c r="GP86" s="18"/>
      <c r="GQ86" s="18"/>
      <c r="GR86" s="18"/>
      <c r="GS86" s="18"/>
      <c r="GT86" s="18"/>
      <c r="GU86" s="18"/>
      <c r="GV86" s="18"/>
      <c r="GW86" s="18"/>
      <c r="GX86" s="18"/>
      <c r="GY86" s="18"/>
      <c r="GZ86" s="18"/>
      <c r="HA86" s="18"/>
      <c r="HB86" s="18"/>
      <c r="HC86" s="18"/>
      <c r="HD86" s="18"/>
      <c r="HE86" s="18"/>
      <c r="HF86" s="18"/>
      <c r="HG86" s="18"/>
      <c r="HH86" s="18"/>
      <c r="HI86" s="18"/>
      <c r="HJ86" s="18"/>
      <c r="HK86" s="18"/>
      <c r="HL86" s="18"/>
      <c r="HM86" s="18"/>
      <c r="HN86" s="18"/>
      <c r="HO86" s="18"/>
      <c r="HP86" s="18"/>
      <c r="HQ86" s="18"/>
      <c r="HR86" s="18"/>
      <c r="HS86" s="18"/>
      <c r="HT86" s="18"/>
      <c r="HU86" s="18"/>
      <c r="HV86" s="18"/>
      <c r="HW86" s="18"/>
      <c r="HX86" s="18"/>
      <c r="HY86" s="18"/>
      <c r="HZ86" s="18"/>
      <c r="IA86" s="18"/>
      <c r="IB86" s="18"/>
      <c r="IC86" s="18"/>
      <c r="ID86" s="18"/>
      <c r="IE86" s="18"/>
      <c r="IF86" s="18"/>
      <c r="IG86" s="18"/>
      <c r="IH86" s="18"/>
      <c r="II86" s="18"/>
      <c r="IJ86" s="18"/>
      <c r="IK86" s="18"/>
      <c r="IL86" s="18"/>
      <c r="IM86" s="18"/>
      <c r="IN86" s="18"/>
      <c r="IO86" s="18"/>
      <c r="IP86" s="18"/>
    </row>
    <row r="87" spans="1:250" s="81" customFormat="1" ht="13.8">
      <c r="A87" s="76"/>
      <c r="B87" s="11"/>
      <c r="C87" s="19"/>
      <c r="D87" s="67"/>
      <c r="E87" s="11"/>
      <c r="F87" s="11"/>
      <c r="G87" s="11"/>
      <c r="H87" s="11"/>
      <c r="I87" s="91"/>
      <c r="J87" s="95"/>
      <c r="K87" s="5"/>
      <c r="L87" s="6"/>
      <c r="M87" s="4"/>
      <c r="N87" s="7"/>
      <c r="O87" s="7"/>
      <c r="P87" s="8"/>
      <c r="Q87" s="9"/>
      <c r="R87" s="12"/>
      <c r="S87" s="10"/>
      <c r="T87" s="10"/>
      <c r="U87" s="11"/>
      <c r="V87" s="18"/>
      <c r="W87" s="13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18"/>
      <c r="DB87" s="18"/>
      <c r="DC87" s="18"/>
      <c r="DD87" s="18"/>
      <c r="DE87" s="18"/>
      <c r="DF87" s="18"/>
      <c r="DG87" s="18"/>
      <c r="DH87" s="18"/>
      <c r="DI87" s="18"/>
      <c r="DJ87" s="18"/>
      <c r="DK87" s="18"/>
      <c r="DL87" s="18"/>
      <c r="DM87" s="18"/>
      <c r="DN87" s="18"/>
      <c r="DO87" s="18"/>
      <c r="DP87" s="18"/>
      <c r="DQ87" s="18"/>
      <c r="DR87" s="18"/>
      <c r="DS87" s="18"/>
      <c r="DT87" s="18"/>
      <c r="DU87" s="18"/>
      <c r="DV87" s="18"/>
      <c r="DW87" s="18"/>
      <c r="DX87" s="18"/>
      <c r="DY87" s="18"/>
      <c r="DZ87" s="18"/>
      <c r="EA87" s="18"/>
      <c r="EB87" s="18"/>
      <c r="EC87" s="18"/>
      <c r="ED87" s="18"/>
      <c r="EE87" s="18"/>
      <c r="EF87" s="18"/>
      <c r="EG87" s="18"/>
      <c r="EH87" s="18"/>
      <c r="EI87" s="18"/>
      <c r="EJ87" s="18"/>
      <c r="EK87" s="18"/>
      <c r="EL87" s="18"/>
      <c r="EM87" s="18"/>
      <c r="EN87" s="18"/>
      <c r="EO87" s="18"/>
      <c r="EP87" s="18"/>
      <c r="EQ87" s="18"/>
      <c r="ER87" s="18"/>
      <c r="ES87" s="18"/>
      <c r="ET87" s="18"/>
      <c r="EU87" s="18"/>
      <c r="EV87" s="18"/>
      <c r="EW87" s="18"/>
      <c r="EX87" s="18"/>
      <c r="EY87" s="18"/>
      <c r="EZ87" s="18"/>
      <c r="FA87" s="18"/>
      <c r="FB87" s="18"/>
      <c r="FC87" s="18"/>
      <c r="FD87" s="18"/>
      <c r="FE87" s="18"/>
      <c r="FF87" s="18"/>
      <c r="FG87" s="18"/>
      <c r="FH87" s="18"/>
      <c r="FI87" s="18"/>
      <c r="FJ87" s="18"/>
      <c r="FK87" s="18"/>
      <c r="FL87" s="18"/>
      <c r="FM87" s="18"/>
      <c r="FN87" s="18"/>
      <c r="FO87" s="18"/>
      <c r="FP87" s="18"/>
      <c r="FQ87" s="18"/>
      <c r="FR87" s="18"/>
      <c r="FS87" s="18"/>
      <c r="FT87" s="18"/>
      <c r="FU87" s="18"/>
      <c r="FV87" s="18"/>
      <c r="FW87" s="18"/>
      <c r="FX87" s="18"/>
      <c r="FY87" s="18"/>
      <c r="FZ87" s="18"/>
      <c r="GA87" s="18"/>
      <c r="GB87" s="18"/>
      <c r="GC87" s="18"/>
      <c r="GD87" s="18"/>
      <c r="GE87" s="18"/>
      <c r="GF87" s="18"/>
      <c r="GG87" s="18"/>
      <c r="GH87" s="18"/>
      <c r="GI87" s="18"/>
      <c r="GJ87" s="18"/>
      <c r="GK87" s="18"/>
      <c r="GL87" s="18"/>
      <c r="GM87" s="18"/>
      <c r="GN87" s="18"/>
      <c r="GO87" s="18"/>
      <c r="GP87" s="18"/>
      <c r="GQ87" s="18"/>
      <c r="GR87" s="18"/>
      <c r="GS87" s="18"/>
      <c r="GT87" s="18"/>
      <c r="GU87" s="18"/>
      <c r="GV87" s="18"/>
      <c r="GW87" s="18"/>
      <c r="GX87" s="18"/>
      <c r="GY87" s="18"/>
      <c r="GZ87" s="18"/>
      <c r="HA87" s="18"/>
      <c r="HB87" s="18"/>
      <c r="HC87" s="18"/>
      <c r="HD87" s="18"/>
      <c r="HE87" s="18"/>
      <c r="HF87" s="18"/>
      <c r="HG87" s="18"/>
      <c r="HH87" s="18"/>
      <c r="HI87" s="18"/>
      <c r="HJ87" s="18"/>
      <c r="HK87" s="18"/>
      <c r="HL87" s="18"/>
      <c r="HM87" s="18"/>
      <c r="HN87" s="18"/>
      <c r="HO87" s="18"/>
      <c r="HP87" s="18"/>
      <c r="HQ87" s="18"/>
      <c r="HR87" s="18"/>
      <c r="HS87" s="18"/>
      <c r="HT87" s="18"/>
      <c r="HU87" s="18"/>
      <c r="HV87" s="18"/>
      <c r="HW87" s="18"/>
      <c r="HX87" s="18"/>
      <c r="HY87" s="18"/>
      <c r="HZ87" s="18"/>
      <c r="IA87" s="18"/>
      <c r="IB87" s="18"/>
      <c r="IC87" s="18"/>
      <c r="ID87" s="18"/>
      <c r="IE87" s="18"/>
      <c r="IF87" s="18"/>
      <c r="IG87" s="18"/>
      <c r="IH87" s="18"/>
      <c r="II87" s="18"/>
      <c r="IJ87" s="18"/>
      <c r="IK87" s="18"/>
      <c r="IL87" s="18"/>
      <c r="IM87" s="18"/>
      <c r="IN87" s="18"/>
      <c r="IO87" s="18"/>
      <c r="IP87" s="18"/>
    </row>
    <row r="88" spans="1:250" s="81" customFormat="1" ht="13.8">
      <c r="A88" s="76"/>
      <c r="B88" s="11"/>
      <c r="C88" s="19"/>
      <c r="D88" s="67"/>
      <c r="E88" s="11"/>
      <c r="F88" s="11"/>
      <c r="G88" s="11"/>
      <c r="H88" s="11"/>
      <c r="I88" s="91"/>
      <c r="J88" s="95"/>
      <c r="K88" s="5"/>
      <c r="L88" s="6"/>
      <c r="M88" s="4"/>
      <c r="N88" s="7"/>
      <c r="O88" s="7"/>
      <c r="P88" s="8"/>
      <c r="Q88" s="9"/>
      <c r="R88" s="12"/>
      <c r="S88" s="10"/>
      <c r="T88" s="10"/>
      <c r="U88" s="11"/>
      <c r="V88" s="18"/>
      <c r="W88" s="13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18"/>
      <c r="CZ88" s="18"/>
      <c r="DA88" s="18"/>
      <c r="DB88" s="18"/>
      <c r="DC88" s="18"/>
      <c r="DD88" s="18"/>
      <c r="DE88" s="18"/>
      <c r="DF88" s="18"/>
      <c r="DG88" s="18"/>
      <c r="DH88" s="18"/>
      <c r="DI88" s="18"/>
      <c r="DJ88" s="18"/>
      <c r="DK88" s="18"/>
      <c r="DL88" s="18"/>
      <c r="DM88" s="18"/>
      <c r="DN88" s="18"/>
      <c r="DO88" s="18"/>
      <c r="DP88" s="18"/>
      <c r="DQ88" s="18"/>
      <c r="DR88" s="18"/>
      <c r="DS88" s="18"/>
      <c r="DT88" s="18"/>
      <c r="DU88" s="18"/>
      <c r="DV88" s="18"/>
      <c r="DW88" s="18"/>
      <c r="DX88" s="18"/>
      <c r="DY88" s="18"/>
      <c r="DZ88" s="18"/>
      <c r="EA88" s="18"/>
      <c r="EB88" s="18"/>
      <c r="EC88" s="18"/>
      <c r="ED88" s="18"/>
      <c r="EE88" s="18"/>
      <c r="EF88" s="18"/>
      <c r="EG88" s="18"/>
      <c r="EH88" s="18"/>
      <c r="EI88" s="18"/>
      <c r="EJ88" s="18"/>
      <c r="EK88" s="18"/>
      <c r="EL88" s="18"/>
      <c r="EM88" s="18"/>
      <c r="EN88" s="18"/>
      <c r="EO88" s="18"/>
      <c r="EP88" s="18"/>
      <c r="EQ88" s="18"/>
      <c r="ER88" s="18"/>
      <c r="ES88" s="18"/>
      <c r="ET88" s="18"/>
      <c r="EU88" s="18"/>
      <c r="EV88" s="18"/>
      <c r="EW88" s="18"/>
      <c r="EX88" s="18"/>
      <c r="EY88" s="18"/>
      <c r="EZ88" s="18"/>
      <c r="FA88" s="18"/>
      <c r="FB88" s="18"/>
      <c r="FC88" s="18"/>
      <c r="FD88" s="18"/>
      <c r="FE88" s="18"/>
      <c r="FF88" s="18"/>
      <c r="FG88" s="18"/>
      <c r="FH88" s="18"/>
      <c r="FI88" s="18"/>
      <c r="FJ88" s="18"/>
      <c r="FK88" s="18"/>
      <c r="FL88" s="18"/>
      <c r="FM88" s="18"/>
      <c r="FN88" s="18"/>
      <c r="FO88" s="18"/>
      <c r="FP88" s="18"/>
      <c r="FQ88" s="18"/>
      <c r="FR88" s="18"/>
      <c r="FS88" s="18"/>
      <c r="FT88" s="18"/>
      <c r="FU88" s="18"/>
      <c r="FV88" s="18"/>
      <c r="FW88" s="18"/>
      <c r="FX88" s="18"/>
      <c r="FY88" s="18"/>
      <c r="FZ88" s="18"/>
      <c r="GA88" s="18"/>
      <c r="GB88" s="18"/>
      <c r="GC88" s="18"/>
      <c r="GD88" s="18"/>
      <c r="GE88" s="18"/>
      <c r="GF88" s="18"/>
      <c r="GG88" s="18"/>
      <c r="GH88" s="18"/>
      <c r="GI88" s="18"/>
      <c r="GJ88" s="18"/>
      <c r="GK88" s="18"/>
      <c r="GL88" s="18"/>
      <c r="GM88" s="18"/>
      <c r="GN88" s="18"/>
      <c r="GO88" s="18"/>
      <c r="GP88" s="18"/>
      <c r="GQ88" s="18"/>
      <c r="GR88" s="18"/>
      <c r="GS88" s="18"/>
      <c r="GT88" s="18"/>
      <c r="GU88" s="18"/>
      <c r="GV88" s="18"/>
      <c r="GW88" s="18"/>
      <c r="GX88" s="18"/>
      <c r="GY88" s="18"/>
      <c r="GZ88" s="18"/>
      <c r="HA88" s="18"/>
      <c r="HB88" s="18"/>
      <c r="HC88" s="18"/>
      <c r="HD88" s="18"/>
      <c r="HE88" s="18"/>
      <c r="HF88" s="18"/>
      <c r="HG88" s="18"/>
      <c r="HH88" s="18"/>
      <c r="HI88" s="18"/>
      <c r="HJ88" s="18"/>
      <c r="HK88" s="18"/>
      <c r="HL88" s="18"/>
      <c r="HM88" s="18"/>
      <c r="HN88" s="18"/>
      <c r="HO88" s="18"/>
      <c r="HP88" s="18"/>
      <c r="HQ88" s="18"/>
      <c r="HR88" s="18"/>
      <c r="HS88" s="18"/>
      <c r="HT88" s="18"/>
      <c r="HU88" s="18"/>
      <c r="HV88" s="18"/>
      <c r="HW88" s="18"/>
      <c r="HX88" s="18"/>
      <c r="HY88" s="18"/>
      <c r="HZ88" s="18"/>
      <c r="IA88" s="18"/>
      <c r="IB88" s="18"/>
      <c r="IC88" s="18"/>
      <c r="ID88" s="18"/>
      <c r="IE88" s="18"/>
      <c r="IF88" s="18"/>
      <c r="IG88" s="18"/>
      <c r="IH88" s="18"/>
      <c r="II88" s="18"/>
      <c r="IJ88" s="18"/>
      <c r="IK88" s="18"/>
      <c r="IL88" s="18"/>
      <c r="IM88" s="18"/>
      <c r="IN88" s="18"/>
      <c r="IO88" s="18"/>
      <c r="IP88" s="18"/>
    </row>
    <row r="89" spans="1:250" s="81" customFormat="1" ht="13.8">
      <c r="A89" s="76"/>
      <c r="B89" s="11"/>
      <c r="C89" s="19"/>
      <c r="D89" s="67"/>
      <c r="E89" s="11"/>
      <c r="F89" s="11"/>
      <c r="G89" s="11"/>
      <c r="H89" s="11"/>
      <c r="I89" s="91"/>
      <c r="J89" s="95"/>
      <c r="K89" s="5"/>
      <c r="L89" s="6"/>
      <c r="M89" s="4"/>
      <c r="N89" s="7"/>
      <c r="O89" s="7"/>
      <c r="P89" s="8"/>
      <c r="Q89" s="9"/>
      <c r="R89" s="12"/>
      <c r="S89" s="10"/>
      <c r="T89" s="10"/>
      <c r="U89" s="11"/>
      <c r="V89" s="18"/>
      <c r="W89" s="13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  <c r="CU89" s="18"/>
      <c r="CV89" s="18"/>
      <c r="CW89" s="18"/>
      <c r="CX89" s="18"/>
      <c r="CY89" s="18"/>
      <c r="CZ89" s="18"/>
      <c r="DA89" s="18"/>
      <c r="DB89" s="18"/>
      <c r="DC89" s="18"/>
      <c r="DD89" s="18"/>
      <c r="DE89" s="18"/>
      <c r="DF89" s="18"/>
      <c r="DG89" s="18"/>
      <c r="DH89" s="18"/>
      <c r="DI89" s="18"/>
      <c r="DJ89" s="18"/>
      <c r="DK89" s="18"/>
      <c r="DL89" s="18"/>
      <c r="DM89" s="18"/>
      <c r="DN89" s="18"/>
      <c r="DO89" s="18"/>
      <c r="DP89" s="18"/>
      <c r="DQ89" s="18"/>
      <c r="DR89" s="18"/>
      <c r="DS89" s="18"/>
      <c r="DT89" s="18"/>
      <c r="DU89" s="18"/>
      <c r="DV89" s="18"/>
      <c r="DW89" s="18"/>
      <c r="DX89" s="18"/>
      <c r="DY89" s="18"/>
      <c r="DZ89" s="18"/>
      <c r="EA89" s="18"/>
      <c r="EB89" s="18"/>
      <c r="EC89" s="18"/>
      <c r="ED89" s="18"/>
      <c r="EE89" s="18"/>
      <c r="EF89" s="18"/>
      <c r="EG89" s="18"/>
      <c r="EH89" s="18"/>
      <c r="EI89" s="18"/>
      <c r="EJ89" s="18"/>
      <c r="EK89" s="18"/>
      <c r="EL89" s="18"/>
      <c r="EM89" s="18"/>
      <c r="EN89" s="18"/>
      <c r="EO89" s="18"/>
      <c r="EP89" s="18"/>
      <c r="EQ89" s="18"/>
      <c r="ER89" s="18"/>
      <c r="ES89" s="18"/>
      <c r="ET89" s="18"/>
      <c r="EU89" s="18"/>
      <c r="EV89" s="18"/>
      <c r="EW89" s="18"/>
      <c r="EX89" s="18"/>
      <c r="EY89" s="18"/>
      <c r="EZ89" s="18"/>
      <c r="FA89" s="18"/>
      <c r="FB89" s="18"/>
      <c r="FC89" s="18"/>
      <c r="FD89" s="18"/>
      <c r="FE89" s="18"/>
      <c r="FF89" s="18"/>
      <c r="FG89" s="18"/>
      <c r="FH89" s="18"/>
      <c r="FI89" s="18"/>
      <c r="FJ89" s="18"/>
      <c r="FK89" s="18"/>
      <c r="FL89" s="18"/>
      <c r="FM89" s="18"/>
      <c r="FN89" s="18"/>
      <c r="FO89" s="18"/>
      <c r="FP89" s="18"/>
      <c r="FQ89" s="18"/>
      <c r="FR89" s="18"/>
      <c r="FS89" s="18"/>
      <c r="FT89" s="18"/>
      <c r="FU89" s="18"/>
      <c r="FV89" s="18"/>
      <c r="FW89" s="18"/>
      <c r="FX89" s="18"/>
      <c r="FY89" s="18"/>
      <c r="FZ89" s="18"/>
      <c r="GA89" s="18"/>
      <c r="GB89" s="18"/>
      <c r="GC89" s="18"/>
      <c r="GD89" s="18"/>
      <c r="GE89" s="18"/>
      <c r="GF89" s="18"/>
      <c r="GG89" s="18"/>
      <c r="GH89" s="18"/>
      <c r="GI89" s="18"/>
      <c r="GJ89" s="18"/>
      <c r="GK89" s="18"/>
      <c r="GL89" s="18"/>
      <c r="GM89" s="18"/>
      <c r="GN89" s="18"/>
      <c r="GO89" s="18"/>
      <c r="GP89" s="18"/>
      <c r="GQ89" s="18"/>
      <c r="GR89" s="18"/>
      <c r="GS89" s="18"/>
      <c r="GT89" s="18"/>
      <c r="GU89" s="18"/>
      <c r="GV89" s="18"/>
      <c r="GW89" s="18"/>
      <c r="GX89" s="18"/>
      <c r="GY89" s="18"/>
      <c r="GZ89" s="18"/>
      <c r="HA89" s="18"/>
      <c r="HB89" s="18"/>
      <c r="HC89" s="18"/>
      <c r="HD89" s="18"/>
      <c r="HE89" s="18"/>
      <c r="HF89" s="18"/>
      <c r="HG89" s="18"/>
      <c r="HH89" s="18"/>
      <c r="HI89" s="18"/>
      <c r="HJ89" s="18"/>
      <c r="HK89" s="18"/>
      <c r="HL89" s="18"/>
      <c r="HM89" s="18"/>
      <c r="HN89" s="18"/>
      <c r="HO89" s="18"/>
      <c r="HP89" s="18"/>
      <c r="HQ89" s="18"/>
      <c r="HR89" s="18"/>
      <c r="HS89" s="18"/>
      <c r="HT89" s="18"/>
      <c r="HU89" s="18"/>
      <c r="HV89" s="18"/>
      <c r="HW89" s="18"/>
      <c r="HX89" s="18"/>
      <c r="HY89" s="18"/>
      <c r="HZ89" s="18"/>
      <c r="IA89" s="18"/>
      <c r="IB89" s="18"/>
      <c r="IC89" s="18"/>
      <c r="ID89" s="18"/>
      <c r="IE89" s="18"/>
      <c r="IF89" s="18"/>
      <c r="IG89" s="18"/>
      <c r="IH89" s="18"/>
      <c r="II89" s="18"/>
      <c r="IJ89" s="18"/>
      <c r="IK89" s="18"/>
      <c r="IL89" s="18"/>
      <c r="IM89" s="18"/>
      <c r="IN89" s="18"/>
      <c r="IO89" s="18"/>
      <c r="IP89" s="18"/>
    </row>
    <row r="90" spans="1:250" s="81" customFormat="1" ht="13.8">
      <c r="A90" s="76"/>
      <c r="B90" s="11"/>
      <c r="C90" s="19"/>
      <c r="D90" s="67"/>
      <c r="E90" s="11"/>
      <c r="F90" s="11"/>
      <c r="G90" s="11"/>
      <c r="H90" s="11"/>
      <c r="I90" s="91"/>
      <c r="J90" s="95"/>
      <c r="K90" s="5"/>
      <c r="L90" s="6"/>
      <c r="M90" s="4"/>
      <c r="N90" s="7"/>
      <c r="O90" s="7"/>
      <c r="P90" s="8"/>
      <c r="Q90" s="9"/>
      <c r="R90" s="12"/>
      <c r="S90" s="10"/>
      <c r="T90" s="10"/>
      <c r="U90" s="11"/>
      <c r="V90" s="18"/>
      <c r="W90" s="13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18"/>
      <c r="CZ90" s="18"/>
      <c r="DA90" s="18"/>
      <c r="DB90" s="18"/>
      <c r="DC90" s="18"/>
      <c r="DD90" s="18"/>
      <c r="DE90" s="18"/>
      <c r="DF90" s="18"/>
      <c r="DG90" s="18"/>
      <c r="DH90" s="18"/>
      <c r="DI90" s="18"/>
      <c r="DJ90" s="18"/>
      <c r="DK90" s="18"/>
      <c r="DL90" s="18"/>
      <c r="DM90" s="18"/>
      <c r="DN90" s="18"/>
      <c r="DO90" s="18"/>
      <c r="DP90" s="18"/>
      <c r="DQ90" s="18"/>
      <c r="DR90" s="18"/>
      <c r="DS90" s="18"/>
      <c r="DT90" s="18"/>
      <c r="DU90" s="18"/>
      <c r="DV90" s="18"/>
      <c r="DW90" s="18"/>
      <c r="DX90" s="18"/>
      <c r="DY90" s="18"/>
      <c r="DZ90" s="18"/>
      <c r="EA90" s="18"/>
      <c r="EB90" s="18"/>
      <c r="EC90" s="18"/>
      <c r="ED90" s="18"/>
      <c r="EE90" s="18"/>
      <c r="EF90" s="18"/>
      <c r="EG90" s="18"/>
      <c r="EH90" s="18"/>
      <c r="EI90" s="18"/>
      <c r="EJ90" s="18"/>
      <c r="EK90" s="18"/>
      <c r="EL90" s="18"/>
      <c r="EM90" s="18"/>
      <c r="EN90" s="18"/>
      <c r="EO90" s="18"/>
      <c r="EP90" s="18"/>
      <c r="EQ90" s="18"/>
      <c r="ER90" s="18"/>
      <c r="ES90" s="18"/>
      <c r="ET90" s="18"/>
      <c r="EU90" s="18"/>
      <c r="EV90" s="18"/>
      <c r="EW90" s="18"/>
      <c r="EX90" s="18"/>
      <c r="EY90" s="18"/>
      <c r="EZ90" s="18"/>
      <c r="FA90" s="18"/>
      <c r="FB90" s="18"/>
      <c r="FC90" s="18"/>
      <c r="FD90" s="18"/>
      <c r="FE90" s="18"/>
      <c r="FF90" s="18"/>
      <c r="FG90" s="18"/>
      <c r="FH90" s="18"/>
      <c r="FI90" s="18"/>
      <c r="FJ90" s="18"/>
      <c r="FK90" s="18"/>
      <c r="FL90" s="18"/>
      <c r="FM90" s="18"/>
      <c r="FN90" s="18"/>
      <c r="FO90" s="18"/>
      <c r="FP90" s="18"/>
      <c r="FQ90" s="18"/>
      <c r="FR90" s="18"/>
      <c r="FS90" s="18"/>
      <c r="FT90" s="18"/>
      <c r="FU90" s="18"/>
      <c r="FV90" s="18"/>
      <c r="FW90" s="18"/>
      <c r="FX90" s="18"/>
      <c r="FY90" s="18"/>
      <c r="FZ90" s="18"/>
      <c r="GA90" s="18"/>
      <c r="GB90" s="18"/>
      <c r="GC90" s="18"/>
      <c r="GD90" s="18"/>
      <c r="GE90" s="18"/>
      <c r="GF90" s="18"/>
      <c r="GG90" s="18"/>
      <c r="GH90" s="18"/>
      <c r="GI90" s="18"/>
      <c r="GJ90" s="18"/>
      <c r="GK90" s="18"/>
      <c r="GL90" s="18"/>
      <c r="GM90" s="18"/>
      <c r="GN90" s="18"/>
      <c r="GO90" s="18"/>
      <c r="GP90" s="18"/>
      <c r="GQ90" s="18"/>
      <c r="GR90" s="18"/>
      <c r="GS90" s="18"/>
      <c r="GT90" s="18"/>
      <c r="GU90" s="18"/>
      <c r="GV90" s="18"/>
      <c r="GW90" s="18"/>
      <c r="GX90" s="18"/>
      <c r="GY90" s="18"/>
      <c r="GZ90" s="18"/>
      <c r="HA90" s="18"/>
      <c r="HB90" s="18"/>
      <c r="HC90" s="18"/>
      <c r="HD90" s="18"/>
      <c r="HE90" s="18"/>
      <c r="HF90" s="18"/>
      <c r="HG90" s="18"/>
      <c r="HH90" s="18"/>
      <c r="HI90" s="18"/>
      <c r="HJ90" s="18"/>
      <c r="HK90" s="18"/>
      <c r="HL90" s="18"/>
      <c r="HM90" s="18"/>
      <c r="HN90" s="18"/>
      <c r="HO90" s="18"/>
      <c r="HP90" s="18"/>
      <c r="HQ90" s="18"/>
      <c r="HR90" s="18"/>
      <c r="HS90" s="18"/>
      <c r="HT90" s="18"/>
      <c r="HU90" s="18"/>
      <c r="HV90" s="18"/>
      <c r="HW90" s="18"/>
      <c r="HX90" s="18"/>
      <c r="HY90" s="18"/>
      <c r="HZ90" s="18"/>
      <c r="IA90" s="18"/>
      <c r="IB90" s="18"/>
      <c r="IC90" s="18"/>
      <c r="ID90" s="18"/>
      <c r="IE90" s="18"/>
      <c r="IF90" s="18"/>
      <c r="IG90" s="18"/>
      <c r="IH90" s="18"/>
      <c r="II90" s="18"/>
      <c r="IJ90" s="18"/>
      <c r="IK90" s="18"/>
      <c r="IL90" s="18"/>
      <c r="IM90" s="18"/>
      <c r="IN90" s="18"/>
      <c r="IO90" s="18"/>
      <c r="IP90" s="18"/>
    </row>
    <row r="91" spans="1:250" s="81" customFormat="1" ht="13.8">
      <c r="A91" s="76"/>
      <c r="B91" s="11"/>
      <c r="C91" s="19"/>
      <c r="D91" s="67"/>
      <c r="E91" s="11"/>
      <c r="F91" s="11"/>
      <c r="G91" s="11"/>
      <c r="H91" s="11"/>
      <c r="I91" s="91"/>
      <c r="J91" s="95"/>
      <c r="K91" s="5"/>
      <c r="L91" s="6"/>
      <c r="M91" s="4"/>
      <c r="N91" s="7"/>
      <c r="O91" s="7"/>
      <c r="P91" s="8"/>
      <c r="Q91" s="9"/>
      <c r="R91" s="12"/>
      <c r="S91" s="10"/>
      <c r="T91" s="10"/>
      <c r="U91" s="11"/>
      <c r="V91" s="18"/>
      <c r="W91" s="13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18"/>
      <c r="CZ91" s="18"/>
      <c r="DA91" s="18"/>
      <c r="DB91" s="18"/>
      <c r="DC91" s="18"/>
      <c r="DD91" s="18"/>
      <c r="DE91" s="18"/>
      <c r="DF91" s="18"/>
      <c r="DG91" s="18"/>
      <c r="DH91" s="18"/>
      <c r="DI91" s="18"/>
      <c r="DJ91" s="18"/>
      <c r="DK91" s="18"/>
      <c r="DL91" s="18"/>
      <c r="DM91" s="18"/>
      <c r="DN91" s="18"/>
      <c r="DO91" s="18"/>
      <c r="DP91" s="18"/>
      <c r="DQ91" s="18"/>
      <c r="DR91" s="18"/>
      <c r="DS91" s="18"/>
      <c r="DT91" s="18"/>
      <c r="DU91" s="18"/>
      <c r="DV91" s="18"/>
      <c r="DW91" s="18"/>
      <c r="DX91" s="18"/>
      <c r="DY91" s="18"/>
      <c r="DZ91" s="18"/>
      <c r="EA91" s="18"/>
      <c r="EB91" s="18"/>
      <c r="EC91" s="18"/>
      <c r="ED91" s="18"/>
      <c r="EE91" s="18"/>
      <c r="EF91" s="18"/>
      <c r="EG91" s="18"/>
      <c r="EH91" s="18"/>
      <c r="EI91" s="18"/>
      <c r="EJ91" s="18"/>
      <c r="EK91" s="18"/>
      <c r="EL91" s="18"/>
      <c r="EM91" s="18"/>
      <c r="EN91" s="18"/>
      <c r="EO91" s="18"/>
      <c r="EP91" s="18"/>
      <c r="EQ91" s="18"/>
      <c r="ER91" s="18"/>
      <c r="ES91" s="18"/>
      <c r="ET91" s="18"/>
      <c r="EU91" s="18"/>
      <c r="EV91" s="18"/>
      <c r="EW91" s="18"/>
      <c r="EX91" s="18"/>
      <c r="EY91" s="18"/>
      <c r="EZ91" s="18"/>
      <c r="FA91" s="18"/>
      <c r="FB91" s="18"/>
      <c r="FC91" s="18"/>
      <c r="FD91" s="18"/>
      <c r="FE91" s="18"/>
      <c r="FF91" s="18"/>
      <c r="FG91" s="18"/>
      <c r="FH91" s="18"/>
      <c r="FI91" s="18"/>
      <c r="FJ91" s="18"/>
      <c r="FK91" s="18"/>
      <c r="FL91" s="18"/>
      <c r="FM91" s="18"/>
      <c r="FN91" s="18"/>
      <c r="FO91" s="18"/>
      <c r="FP91" s="18"/>
      <c r="FQ91" s="18"/>
      <c r="FR91" s="18"/>
      <c r="FS91" s="18"/>
      <c r="FT91" s="18"/>
      <c r="FU91" s="18"/>
      <c r="FV91" s="18"/>
      <c r="FW91" s="18"/>
      <c r="FX91" s="18"/>
      <c r="FY91" s="18"/>
      <c r="FZ91" s="18"/>
      <c r="GA91" s="18"/>
      <c r="GB91" s="18"/>
      <c r="GC91" s="18"/>
      <c r="GD91" s="18"/>
      <c r="GE91" s="18"/>
      <c r="GF91" s="18"/>
      <c r="GG91" s="18"/>
      <c r="GH91" s="18"/>
      <c r="GI91" s="18"/>
      <c r="GJ91" s="18"/>
      <c r="GK91" s="18"/>
      <c r="GL91" s="18"/>
      <c r="GM91" s="18"/>
      <c r="GN91" s="18"/>
      <c r="GO91" s="18"/>
      <c r="GP91" s="18"/>
      <c r="GQ91" s="18"/>
      <c r="GR91" s="18"/>
      <c r="GS91" s="18"/>
      <c r="GT91" s="18"/>
      <c r="GU91" s="18"/>
      <c r="GV91" s="18"/>
      <c r="GW91" s="18"/>
      <c r="GX91" s="18"/>
      <c r="GY91" s="18"/>
      <c r="GZ91" s="18"/>
      <c r="HA91" s="18"/>
      <c r="HB91" s="18"/>
      <c r="HC91" s="18"/>
      <c r="HD91" s="18"/>
      <c r="HE91" s="18"/>
      <c r="HF91" s="18"/>
      <c r="HG91" s="18"/>
      <c r="HH91" s="18"/>
      <c r="HI91" s="18"/>
      <c r="HJ91" s="18"/>
      <c r="HK91" s="18"/>
      <c r="HL91" s="18"/>
      <c r="HM91" s="18"/>
      <c r="HN91" s="18"/>
      <c r="HO91" s="18"/>
      <c r="HP91" s="18"/>
      <c r="HQ91" s="18"/>
      <c r="HR91" s="18"/>
      <c r="HS91" s="18"/>
      <c r="HT91" s="18"/>
      <c r="HU91" s="18"/>
      <c r="HV91" s="18"/>
      <c r="HW91" s="18"/>
      <c r="HX91" s="18"/>
      <c r="HY91" s="18"/>
      <c r="HZ91" s="18"/>
      <c r="IA91" s="18"/>
      <c r="IB91" s="18"/>
      <c r="IC91" s="18"/>
      <c r="ID91" s="18"/>
      <c r="IE91" s="18"/>
      <c r="IF91" s="18"/>
      <c r="IG91" s="18"/>
      <c r="IH91" s="18"/>
      <c r="II91" s="18"/>
      <c r="IJ91" s="18"/>
      <c r="IK91" s="18"/>
      <c r="IL91" s="18"/>
      <c r="IM91" s="18"/>
      <c r="IN91" s="18"/>
      <c r="IO91" s="18"/>
      <c r="IP91" s="18"/>
    </row>
    <row r="92" spans="1:250" s="81" customFormat="1" ht="13.8">
      <c r="A92" s="76"/>
      <c r="B92" s="11"/>
      <c r="C92" s="19"/>
      <c r="D92" s="67"/>
      <c r="E92" s="11"/>
      <c r="F92" s="11"/>
      <c r="G92" s="11"/>
      <c r="H92" s="11"/>
      <c r="I92" s="91"/>
      <c r="J92" s="95"/>
      <c r="K92" s="5"/>
      <c r="L92" s="6"/>
      <c r="M92" s="4"/>
      <c r="N92" s="7"/>
      <c r="O92" s="7"/>
      <c r="P92" s="8"/>
      <c r="Q92" s="9"/>
      <c r="R92" s="12"/>
      <c r="S92" s="10"/>
      <c r="T92" s="10"/>
      <c r="U92" s="11"/>
      <c r="V92" s="18"/>
      <c r="W92" s="13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8"/>
      <c r="DL92" s="18"/>
      <c r="DM92" s="18"/>
      <c r="DN92" s="18"/>
      <c r="DO92" s="18"/>
      <c r="DP92" s="18"/>
      <c r="DQ92" s="18"/>
      <c r="DR92" s="18"/>
      <c r="DS92" s="18"/>
      <c r="DT92" s="18"/>
      <c r="DU92" s="18"/>
      <c r="DV92" s="18"/>
      <c r="DW92" s="18"/>
      <c r="DX92" s="18"/>
      <c r="DY92" s="18"/>
      <c r="DZ92" s="18"/>
      <c r="EA92" s="18"/>
      <c r="EB92" s="18"/>
      <c r="EC92" s="18"/>
      <c r="ED92" s="18"/>
      <c r="EE92" s="18"/>
      <c r="EF92" s="18"/>
      <c r="EG92" s="18"/>
      <c r="EH92" s="18"/>
      <c r="EI92" s="18"/>
      <c r="EJ92" s="18"/>
      <c r="EK92" s="18"/>
      <c r="EL92" s="18"/>
      <c r="EM92" s="18"/>
      <c r="EN92" s="18"/>
      <c r="EO92" s="18"/>
      <c r="EP92" s="18"/>
      <c r="EQ92" s="18"/>
      <c r="ER92" s="18"/>
      <c r="ES92" s="18"/>
      <c r="ET92" s="18"/>
      <c r="EU92" s="18"/>
      <c r="EV92" s="18"/>
      <c r="EW92" s="18"/>
      <c r="EX92" s="18"/>
      <c r="EY92" s="18"/>
      <c r="EZ92" s="18"/>
      <c r="FA92" s="18"/>
      <c r="FB92" s="18"/>
      <c r="FC92" s="18"/>
      <c r="FD92" s="18"/>
      <c r="FE92" s="18"/>
      <c r="FF92" s="18"/>
      <c r="FG92" s="18"/>
      <c r="FH92" s="18"/>
      <c r="FI92" s="18"/>
      <c r="FJ92" s="18"/>
      <c r="FK92" s="18"/>
      <c r="FL92" s="18"/>
      <c r="FM92" s="18"/>
      <c r="FN92" s="18"/>
      <c r="FO92" s="18"/>
      <c r="FP92" s="18"/>
      <c r="FQ92" s="18"/>
      <c r="FR92" s="18"/>
      <c r="FS92" s="18"/>
      <c r="FT92" s="18"/>
      <c r="FU92" s="18"/>
      <c r="FV92" s="18"/>
      <c r="FW92" s="18"/>
      <c r="FX92" s="18"/>
      <c r="FY92" s="18"/>
      <c r="FZ92" s="18"/>
      <c r="GA92" s="18"/>
      <c r="GB92" s="18"/>
      <c r="GC92" s="18"/>
      <c r="GD92" s="18"/>
      <c r="GE92" s="18"/>
      <c r="GF92" s="18"/>
      <c r="GG92" s="18"/>
      <c r="GH92" s="18"/>
      <c r="GI92" s="18"/>
      <c r="GJ92" s="18"/>
      <c r="GK92" s="18"/>
      <c r="GL92" s="18"/>
      <c r="GM92" s="18"/>
      <c r="GN92" s="18"/>
      <c r="GO92" s="18"/>
      <c r="GP92" s="18"/>
      <c r="GQ92" s="18"/>
      <c r="GR92" s="18"/>
      <c r="GS92" s="18"/>
      <c r="GT92" s="18"/>
      <c r="GU92" s="18"/>
      <c r="GV92" s="18"/>
      <c r="GW92" s="18"/>
      <c r="GX92" s="18"/>
      <c r="GY92" s="18"/>
      <c r="GZ92" s="18"/>
      <c r="HA92" s="18"/>
      <c r="HB92" s="18"/>
      <c r="HC92" s="18"/>
      <c r="HD92" s="18"/>
      <c r="HE92" s="18"/>
      <c r="HF92" s="18"/>
      <c r="HG92" s="18"/>
      <c r="HH92" s="18"/>
      <c r="HI92" s="18"/>
      <c r="HJ92" s="18"/>
      <c r="HK92" s="18"/>
      <c r="HL92" s="18"/>
      <c r="HM92" s="18"/>
      <c r="HN92" s="18"/>
      <c r="HO92" s="18"/>
      <c r="HP92" s="18"/>
      <c r="HQ92" s="18"/>
      <c r="HR92" s="18"/>
      <c r="HS92" s="18"/>
      <c r="HT92" s="18"/>
      <c r="HU92" s="18"/>
      <c r="HV92" s="18"/>
      <c r="HW92" s="18"/>
      <c r="HX92" s="18"/>
      <c r="HY92" s="18"/>
      <c r="HZ92" s="18"/>
      <c r="IA92" s="18"/>
      <c r="IB92" s="18"/>
      <c r="IC92" s="18"/>
      <c r="ID92" s="18"/>
      <c r="IE92" s="18"/>
      <c r="IF92" s="18"/>
      <c r="IG92" s="18"/>
      <c r="IH92" s="18"/>
      <c r="II92" s="18"/>
      <c r="IJ92" s="18"/>
      <c r="IK92" s="18"/>
      <c r="IL92" s="18"/>
      <c r="IM92" s="18"/>
      <c r="IN92" s="18"/>
      <c r="IO92" s="18"/>
      <c r="IP92" s="18"/>
    </row>
    <row r="93" spans="1:250" s="81" customFormat="1" ht="13.8">
      <c r="A93" s="76"/>
      <c r="B93" s="11"/>
      <c r="C93" s="19"/>
      <c r="D93" s="67"/>
      <c r="E93" s="11"/>
      <c r="F93" s="11"/>
      <c r="G93" s="11"/>
      <c r="H93" s="11"/>
      <c r="I93" s="91"/>
      <c r="J93" s="95"/>
      <c r="K93" s="5"/>
      <c r="L93" s="6"/>
      <c r="M93" s="4"/>
      <c r="N93" s="7"/>
      <c r="O93" s="7"/>
      <c r="P93" s="8"/>
      <c r="Q93" s="9"/>
      <c r="R93" s="12"/>
      <c r="S93" s="10"/>
      <c r="T93" s="10"/>
      <c r="U93" s="11"/>
      <c r="V93" s="18"/>
      <c r="W93" s="13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  <c r="DC93" s="18"/>
      <c r="DD93" s="18"/>
      <c r="DE93" s="18"/>
      <c r="DF93" s="18"/>
      <c r="DG93" s="18"/>
      <c r="DH93" s="18"/>
      <c r="DI93" s="18"/>
      <c r="DJ93" s="18"/>
      <c r="DK93" s="18"/>
      <c r="DL93" s="18"/>
      <c r="DM93" s="18"/>
      <c r="DN93" s="18"/>
      <c r="DO93" s="18"/>
      <c r="DP93" s="18"/>
      <c r="DQ93" s="18"/>
      <c r="DR93" s="18"/>
      <c r="DS93" s="18"/>
      <c r="DT93" s="18"/>
      <c r="DU93" s="18"/>
      <c r="DV93" s="18"/>
      <c r="DW93" s="18"/>
      <c r="DX93" s="18"/>
      <c r="DY93" s="18"/>
      <c r="DZ93" s="18"/>
      <c r="EA93" s="18"/>
      <c r="EB93" s="18"/>
      <c r="EC93" s="18"/>
      <c r="ED93" s="18"/>
      <c r="EE93" s="18"/>
      <c r="EF93" s="18"/>
      <c r="EG93" s="18"/>
      <c r="EH93" s="18"/>
      <c r="EI93" s="18"/>
      <c r="EJ93" s="18"/>
      <c r="EK93" s="18"/>
      <c r="EL93" s="18"/>
      <c r="EM93" s="18"/>
      <c r="EN93" s="18"/>
      <c r="EO93" s="18"/>
      <c r="EP93" s="18"/>
      <c r="EQ93" s="18"/>
      <c r="ER93" s="18"/>
      <c r="ES93" s="18"/>
      <c r="ET93" s="18"/>
      <c r="EU93" s="18"/>
      <c r="EV93" s="18"/>
      <c r="EW93" s="18"/>
      <c r="EX93" s="18"/>
      <c r="EY93" s="18"/>
      <c r="EZ93" s="18"/>
      <c r="FA93" s="18"/>
      <c r="FB93" s="18"/>
      <c r="FC93" s="18"/>
      <c r="FD93" s="18"/>
      <c r="FE93" s="18"/>
      <c r="FF93" s="18"/>
      <c r="FG93" s="18"/>
      <c r="FH93" s="18"/>
      <c r="FI93" s="18"/>
      <c r="FJ93" s="18"/>
      <c r="FK93" s="18"/>
      <c r="FL93" s="18"/>
      <c r="FM93" s="18"/>
      <c r="FN93" s="18"/>
      <c r="FO93" s="18"/>
      <c r="FP93" s="18"/>
      <c r="FQ93" s="18"/>
      <c r="FR93" s="18"/>
      <c r="FS93" s="18"/>
      <c r="FT93" s="18"/>
      <c r="FU93" s="18"/>
      <c r="FV93" s="18"/>
      <c r="FW93" s="18"/>
      <c r="FX93" s="18"/>
      <c r="FY93" s="18"/>
      <c r="FZ93" s="18"/>
      <c r="GA93" s="18"/>
      <c r="GB93" s="18"/>
      <c r="GC93" s="18"/>
      <c r="GD93" s="18"/>
      <c r="GE93" s="18"/>
      <c r="GF93" s="18"/>
      <c r="GG93" s="18"/>
      <c r="GH93" s="18"/>
      <c r="GI93" s="18"/>
      <c r="GJ93" s="18"/>
      <c r="GK93" s="18"/>
      <c r="GL93" s="18"/>
      <c r="GM93" s="18"/>
      <c r="GN93" s="18"/>
      <c r="GO93" s="18"/>
      <c r="GP93" s="18"/>
      <c r="GQ93" s="18"/>
      <c r="GR93" s="18"/>
      <c r="GS93" s="18"/>
      <c r="GT93" s="18"/>
      <c r="GU93" s="18"/>
      <c r="GV93" s="18"/>
      <c r="GW93" s="18"/>
      <c r="GX93" s="18"/>
      <c r="GY93" s="18"/>
      <c r="GZ93" s="18"/>
      <c r="HA93" s="18"/>
      <c r="HB93" s="18"/>
      <c r="HC93" s="18"/>
      <c r="HD93" s="18"/>
      <c r="HE93" s="18"/>
      <c r="HF93" s="18"/>
      <c r="HG93" s="18"/>
      <c r="HH93" s="18"/>
      <c r="HI93" s="18"/>
      <c r="HJ93" s="18"/>
      <c r="HK93" s="18"/>
      <c r="HL93" s="18"/>
      <c r="HM93" s="18"/>
      <c r="HN93" s="18"/>
      <c r="HO93" s="18"/>
      <c r="HP93" s="18"/>
      <c r="HQ93" s="18"/>
      <c r="HR93" s="18"/>
      <c r="HS93" s="18"/>
      <c r="HT93" s="18"/>
      <c r="HU93" s="18"/>
      <c r="HV93" s="18"/>
      <c r="HW93" s="18"/>
      <c r="HX93" s="18"/>
      <c r="HY93" s="18"/>
      <c r="HZ93" s="18"/>
      <c r="IA93" s="18"/>
      <c r="IB93" s="18"/>
      <c r="IC93" s="18"/>
      <c r="ID93" s="18"/>
      <c r="IE93" s="18"/>
      <c r="IF93" s="18"/>
      <c r="IG93" s="18"/>
      <c r="IH93" s="18"/>
      <c r="II93" s="18"/>
      <c r="IJ93" s="18"/>
      <c r="IK93" s="18"/>
      <c r="IL93" s="18"/>
      <c r="IM93" s="18"/>
      <c r="IN93" s="18"/>
      <c r="IO93" s="18"/>
      <c r="IP93" s="18"/>
    </row>
    <row r="94" spans="1:250" s="81" customFormat="1" ht="13.8">
      <c r="A94" s="76"/>
      <c r="B94" s="11"/>
      <c r="C94" s="19"/>
      <c r="D94" s="67"/>
      <c r="E94" s="11"/>
      <c r="F94" s="11"/>
      <c r="G94" s="11"/>
      <c r="H94" s="11"/>
      <c r="I94" s="91"/>
      <c r="J94" s="95"/>
      <c r="K94" s="5"/>
      <c r="L94" s="6"/>
      <c r="M94" s="4"/>
      <c r="N94" s="7"/>
      <c r="O94" s="7"/>
      <c r="P94" s="8"/>
      <c r="Q94" s="9"/>
      <c r="R94" s="12"/>
      <c r="S94" s="10"/>
      <c r="T94" s="10"/>
      <c r="U94" s="11"/>
      <c r="V94" s="18"/>
      <c r="W94" s="13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8"/>
      <c r="CX94" s="18"/>
      <c r="CY94" s="18"/>
      <c r="CZ94" s="18"/>
      <c r="DA94" s="18"/>
      <c r="DB94" s="18"/>
      <c r="DC94" s="18"/>
      <c r="DD94" s="18"/>
      <c r="DE94" s="18"/>
      <c r="DF94" s="18"/>
      <c r="DG94" s="18"/>
      <c r="DH94" s="18"/>
      <c r="DI94" s="18"/>
      <c r="DJ94" s="18"/>
      <c r="DK94" s="18"/>
      <c r="DL94" s="18"/>
      <c r="DM94" s="18"/>
      <c r="DN94" s="18"/>
      <c r="DO94" s="18"/>
      <c r="DP94" s="18"/>
      <c r="DQ94" s="18"/>
      <c r="DR94" s="18"/>
      <c r="DS94" s="18"/>
      <c r="DT94" s="18"/>
      <c r="DU94" s="18"/>
      <c r="DV94" s="18"/>
      <c r="DW94" s="18"/>
      <c r="DX94" s="18"/>
      <c r="DY94" s="18"/>
      <c r="DZ94" s="18"/>
      <c r="EA94" s="18"/>
      <c r="EB94" s="18"/>
      <c r="EC94" s="18"/>
      <c r="ED94" s="18"/>
      <c r="EE94" s="18"/>
      <c r="EF94" s="18"/>
      <c r="EG94" s="18"/>
      <c r="EH94" s="18"/>
      <c r="EI94" s="18"/>
      <c r="EJ94" s="18"/>
      <c r="EK94" s="18"/>
      <c r="EL94" s="18"/>
      <c r="EM94" s="18"/>
      <c r="EN94" s="18"/>
      <c r="EO94" s="18"/>
      <c r="EP94" s="18"/>
      <c r="EQ94" s="18"/>
      <c r="ER94" s="18"/>
      <c r="ES94" s="18"/>
      <c r="ET94" s="18"/>
      <c r="EU94" s="18"/>
      <c r="EV94" s="18"/>
      <c r="EW94" s="18"/>
      <c r="EX94" s="18"/>
      <c r="EY94" s="18"/>
      <c r="EZ94" s="18"/>
      <c r="FA94" s="18"/>
      <c r="FB94" s="18"/>
      <c r="FC94" s="18"/>
      <c r="FD94" s="18"/>
      <c r="FE94" s="18"/>
      <c r="FF94" s="18"/>
      <c r="FG94" s="18"/>
      <c r="FH94" s="18"/>
      <c r="FI94" s="18"/>
      <c r="FJ94" s="18"/>
      <c r="FK94" s="18"/>
      <c r="FL94" s="18"/>
      <c r="FM94" s="18"/>
      <c r="FN94" s="18"/>
      <c r="FO94" s="18"/>
      <c r="FP94" s="18"/>
      <c r="FQ94" s="18"/>
      <c r="FR94" s="18"/>
      <c r="FS94" s="18"/>
      <c r="FT94" s="18"/>
      <c r="FU94" s="18"/>
      <c r="FV94" s="18"/>
      <c r="FW94" s="18"/>
      <c r="FX94" s="18"/>
      <c r="FY94" s="18"/>
      <c r="FZ94" s="18"/>
      <c r="GA94" s="18"/>
      <c r="GB94" s="18"/>
      <c r="GC94" s="18"/>
      <c r="GD94" s="18"/>
      <c r="GE94" s="18"/>
      <c r="GF94" s="18"/>
      <c r="GG94" s="18"/>
      <c r="GH94" s="18"/>
      <c r="GI94" s="18"/>
      <c r="GJ94" s="18"/>
      <c r="GK94" s="18"/>
      <c r="GL94" s="18"/>
      <c r="GM94" s="18"/>
      <c r="GN94" s="18"/>
      <c r="GO94" s="18"/>
      <c r="GP94" s="18"/>
      <c r="GQ94" s="18"/>
      <c r="GR94" s="18"/>
      <c r="GS94" s="18"/>
      <c r="GT94" s="18"/>
      <c r="GU94" s="18"/>
      <c r="GV94" s="18"/>
      <c r="GW94" s="18"/>
      <c r="GX94" s="18"/>
      <c r="GY94" s="18"/>
      <c r="GZ94" s="18"/>
      <c r="HA94" s="18"/>
      <c r="HB94" s="18"/>
      <c r="HC94" s="18"/>
      <c r="HD94" s="18"/>
      <c r="HE94" s="18"/>
      <c r="HF94" s="18"/>
      <c r="HG94" s="18"/>
      <c r="HH94" s="18"/>
      <c r="HI94" s="18"/>
      <c r="HJ94" s="18"/>
      <c r="HK94" s="18"/>
      <c r="HL94" s="18"/>
      <c r="HM94" s="18"/>
      <c r="HN94" s="18"/>
      <c r="HO94" s="18"/>
      <c r="HP94" s="18"/>
      <c r="HQ94" s="18"/>
      <c r="HR94" s="18"/>
      <c r="HS94" s="18"/>
      <c r="HT94" s="18"/>
      <c r="HU94" s="18"/>
      <c r="HV94" s="18"/>
      <c r="HW94" s="18"/>
      <c r="HX94" s="18"/>
      <c r="HY94" s="18"/>
      <c r="HZ94" s="18"/>
      <c r="IA94" s="18"/>
      <c r="IB94" s="18"/>
      <c r="IC94" s="18"/>
      <c r="ID94" s="18"/>
      <c r="IE94" s="18"/>
      <c r="IF94" s="18"/>
      <c r="IG94" s="18"/>
      <c r="IH94" s="18"/>
      <c r="II94" s="18"/>
      <c r="IJ94" s="18"/>
      <c r="IK94" s="18"/>
      <c r="IL94" s="18"/>
      <c r="IM94" s="18"/>
      <c r="IN94" s="18"/>
      <c r="IO94" s="18"/>
      <c r="IP94" s="18"/>
    </row>
    <row r="95" spans="1:250" s="81" customFormat="1" ht="13.8">
      <c r="A95" s="76"/>
      <c r="B95" s="11"/>
      <c r="C95" s="19"/>
      <c r="D95" s="67"/>
      <c r="E95" s="11"/>
      <c r="F95" s="11"/>
      <c r="G95" s="11"/>
      <c r="H95" s="11"/>
      <c r="I95" s="91"/>
      <c r="J95" s="95"/>
      <c r="K95" s="5"/>
      <c r="L95" s="6"/>
      <c r="M95" s="4"/>
      <c r="N95" s="7"/>
      <c r="O95" s="7"/>
      <c r="P95" s="8"/>
      <c r="Q95" s="9"/>
      <c r="R95" s="12"/>
      <c r="S95" s="10"/>
      <c r="T95" s="10"/>
      <c r="U95" s="11"/>
      <c r="V95" s="18"/>
      <c r="W95" s="13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  <c r="DC95" s="18"/>
      <c r="DD95" s="18"/>
      <c r="DE95" s="18"/>
      <c r="DF95" s="18"/>
      <c r="DG95" s="18"/>
      <c r="DH95" s="18"/>
      <c r="DI95" s="18"/>
      <c r="DJ95" s="18"/>
      <c r="DK95" s="18"/>
      <c r="DL95" s="18"/>
      <c r="DM95" s="18"/>
      <c r="DN95" s="18"/>
      <c r="DO95" s="18"/>
      <c r="DP95" s="18"/>
      <c r="DQ95" s="18"/>
      <c r="DR95" s="18"/>
      <c r="DS95" s="18"/>
      <c r="DT95" s="18"/>
      <c r="DU95" s="18"/>
      <c r="DV95" s="18"/>
      <c r="DW95" s="18"/>
      <c r="DX95" s="18"/>
      <c r="DY95" s="18"/>
      <c r="DZ95" s="18"/>
      <c r="EA95" s="18"/>
      <c r="EB95" s="18"/>
      <c r="EC95" s="18"/>
      <c r="ED95" s="18"/>
      <c r="EE95" s="18"/>
      <c r="EF95" s="18"/>
      <c r="EG95" s="18"/>
      <c r="EH95" s="18"/>
      <c r="EI95" s="18"/>
      <c r="EJ95" s="18"/>
      <c r="EK95" s="18"/>
      <c r="EL95" s="18"/>
      <c r="EM95" s="18"/>
      <c r="EN95" s="18"/>
      <c r="EO95" s="18"/>
      <c r="EP95" s="18"/>
      <c r="EQ95" s="18"/>
      <c r="ER95" s="18"/>
      <c r="ES95" s="18"/>
      <c r="ET95" s="18"/>
      <c r="EU95" s="18"/>
      <c r="EV95" s="18"/>
      <c r="EW95" s="18"/>
      <c r="EX95" s="18"/>
      <c r="EY95" s="18"/>
      <c r="EZ95" s="18"/>
      <c r="FA95" s="18"/>
      <c r="FB95" s="18"/>
      <c r="FC95" s="18"/>
      <c r="FD95" s="18"/>
      <c r="FE95" s="18"/>
      <c r="FF95" s="18"/>
      <c r="FG95" s="18"/>
      <c r="FH95" s="18"/>
      <c r="FI95" s="18"/>
      <c r="FJ95" s="18"/>
      <c r="FK95" s="18"/>
      <c r="FL95" s="18"/>
      <c r="FM95" s="18"/>
      <c r="FN95" s="18"/>
      <c r="FO95" s="18"/>
      <c r="FP95" s="18"/>
      <c r="FQ95" s="18"/>
      <c r="FR95" s="18"/>
      <c r="FS95" s="18"/>
      <c r="FT95" s="18"/>
      <c r="FU95" s="18"/>
      <c r="FV95" s="18"/>
      <c r="FW95" s="18"/>
      <c r="FX95" s="18"/>
      <c r="FY95" s="18"/>
      <c r="FZ95" s="18"/>
      <c r="GA95" s="18"/>
      <c r="GB95" s="18"/>
      <c r="GC95" s="18"/>
      <c r="GD95" s="18"/>
      <c r="GE95" s="18"/>
      <c r="GF95" s="18"/>
      <c r="GG95" s="18"/>
      <c r="GH95" s="18"/>
      <c r="GI95" s="18"/>
      <c r="GJ95" s="18"/>
      <c r="GK95" s="18"/>
      <c r="GL95" s="18"/>
      <c r="GM95" s="18"/>
      <c r="GN95" s="18"/>
      <c r="GO95" s="18"/>
      <c r="GP95" s="18"/>
      <c r="GQ95" s="18"/>
      <c r="GR95" s="18"/>
      <c r="GS95" s="18"/>
      <c r="GT95" s="18"/>
      <c r="GU95" s="18"/>
      <c r="GV95" s="18"/>
      <c r="GW95" s="18"/>
      <c r="GX95" s="18"/>
      <c r="GY95" s="18"/>
      <c r="GZ95" s="18"/>
      <c r="HA95" s="18"/>
      <c r="HB95" s="18"/>
      <c r="HC95" s="18"/>
      <c r="HD95" s="18"/>
      <c r="HE95" s="18"/>
      <c r="HF95" s="18"/>
      <c r="HG95" s="18"/>
      <c r="HH95" s="18"/>
      <c r="HI95" s="18"/>
      <c r="HJ95" s="18"/>
      <c r="HK95" s="18"/>
      <c r="HL95" s="18"/>
      <c r="HM95" s="18"/>
      <c r="HN95" s="18"/>
      <c r="HO95" s="18"/>
      <c r="HP95" s="18"/>
      <c r="HQ95" s="18"/>
      <c r="HR95" s="18"/>
      <c r="HS95" s="18"/>
      <c r="HT95" s="18"/>
      <c r="HU95" s="18"/>
      <c r="HV95" s="18"/>
      <c r="HW95" s="18"/>
      <c r="HX95" s="18"/>
      <c r="HY95" s="18"/>
      <c r="HZ95" s="18"/>
      <c r="IA95" s="18"/>
      <c r="IB95" s="18"/>
      <c r="IC95" s="18"/>
      <c r="ID95" s="18"/>
      <c r="IE95" s="18"/>
      <c r="IF95" s="18"/>
      <c r="IG95" s="18"/>
      <c r="IH95" s="18"/>
      <c r="II95" s="18"/>
      <c r="IJ95" s="18"/>
      <c r="IK95" s="18"/>
      <c r="IL95" s="18"/>
      <c r="IM95" s="18"/>
      <c r="IN95" s="18"/>
      <c r="IO95" s="18"/>
      <c r="IP95" s="18"/>
    </row>
    <row r="96" spans="1:250" s="81" customFormat="1" ht="13.8">
      <c r="A96" s="76"/>
      <c r="B96" s="11"/>
      <c r="C96" s="19"/>
      <c r="D96" s="67"/>
      <c r="E96" s="11"/>
      <c r="F96" s="11"/>
      <c r="G96" s="11"/>
      <c r="H96" s="11"/>
      <c r="I96" s="91"/>
      <c r="J96" s="95"/>
      <c r="K96" s="5"/>
      <c r="L96" s="6"/>
      <c r="M96" s="4"/>
      <c r="N96" s="7"/>
      <c r="O96" s="7"/>
      <c r="P96" s="8"/>
      <c r="Q96" s="9"/>
      <c r="R96" s="12"/>
      <c r="S96" s="10"/>
      <c r="T96" s="10"/>
      <c r="U96" s="11"/>
      <c r="V96" s="18"/>
      <c r="W96" s="13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/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8"/>
      <c r="EN96" s="18"/>
      <c r="EO96" s="18"/>
      <c r="EP96" s="18"/>
      <c r="EQ96" s="18"/>
      <c r="ER96" s="18"/>
      <c r="ES96" s="18"/>
      <c r="ET96" s="18"/>
      <c r="EU96" s="18"/>
      <c r="EV96" s="18"/>
      <c r="EW96" s="18"/>
      <c r="EX96" s="18"/>
      <c r="EY96" s="18"/>
      <c r="EZ96" s="18"/>
      <c r="FA96" s="18"/>
      <c r="FB96" s="18"/>
      <c r="FC96" s="18"/>
      <c r="FD96" s="18"/>
      <c r="FE96" s="18"/>
      <c r="FF96" s="18"/>
      <c r="FG96" s="18"/>
      <c r="FH96" s="18"/>
      <c r="FI96" s="18"/>
      <c r="FJ96" s="18"/>
      <c r="FK96" s="18"/>
      <c r="FL96" s="18"/>
      <c r="FM96" s="18"/>
      <c r="FN96" s="18"/>
      <c r="FO96" s="18"/>
      <c r="FP96" s="18"/>
      <c r="FQ96" s="18"/>
      <c r="FR96" s="18"/>
      <c r="FS96" s="18"/>
      <c r="FT96" s="18"/>
      <c r="FU96" s="18"/>
      <c r="FV96" s="18"/>
      <c r="FW96" s="18"/>
      <c r="FX96" s="18"/>
      <c r="FY96" s="18"/>
      <c r="FZ96" s="18"/>
      <c r="GA96" s="18"/>
      <c r="GB96" s="18"/>
      <c r="GC96" s="18"/>
      <c r="GD96" s="18"/>
      <c r="GE96" s="18"/>
      <c r="GF96" s="18"/>
      <c r="GG96" s="18"/>
      <c r="GH96" s="18"/>
      <c r="GI96" s="18"/>
      <c r="GJ96" s="18"/>
      <c r="GK96" s="18"/>
      <c r="GL96" s="18"/>
      <c r="GM96" s="18"/>
      <c r="GN96" s="18"/>
      <c r="GO96" s="18"/>
      <c r="GP96" s="18"/>
      <c r="GQ96" s="18"/>
      <c r="GR96" s="18"/>
      <c r="GS96" s="18"/>
      <c r="GT96" s="18"/>
      <c r="GU96" s="18"/>
      <c r="GV96" s="18"/>
      <c r="GW96" s="18"/>
      <c r="GX96" s="18"/>
      <c r="GY96" s="18"/>
      <c r="GZ96" s="18"/>
      <c r="HA96" s="18"/>
      <c r="HB96" s="18"/>
      <c r="HC96" s="18"/>
      <c r="HD96" s="18"/>
      <c r="HE96" s="18"/>
      <c r="HF96" s="18"/>
      <c r="HG96" s="18"/>
      <c r="HH96" s="18"/>
      <c r="HI96" s="18"/>
      <c r="HJ96" s="18"/>
      <c r="HK96" s="18"/>
      <c r="HL96" s="18"/>
      <c r="HM96" s="18"/>
      <c r="HN96" s="18"/>
      <c r="HO96" s="18"/>
      <c r="HP96" s="18"/>
      <c r="HQ96" s="18"/>
      <c r="HR96" s="18"/>
      <c r="HS96" s="18"/>
      <c r="HT96" s="18"/>
      <c r="HU96" s="18"/>
      <c r="HV96" s="18"/>
      <c r="HW96" s="18"/>
      <c r="HX96" s="18"/>
      <c r="HY96" s="18"/>
      <c r="HZ96" s="18"/>
      <c r="IA96" s="18"/>
      <c r="IB96" s="18"/>
      <c r="IC96" s="18"/>
      <c r="ID96" s="18"/>
      <c r="IE96" s="18"/>
      <c r="IF96" s="18"/>
      <c r="IG96" s="18"/>
      <c r="IH96" s="18"/>
      <c r="II96" s="18"/>
      <c r="IJ96" s="18"/>
      <c r="IK96" s="18"/>
      <c r="IL96" s="18"/>
      <c r="IM96" s="18"/>
      <c r="IN96" s="18"/>
      <c r="IO96" s="18"/>
      <c r="IP96" s="18"/>
    </row>
    <row r="97" spans="1:250" s="81" customFormat="1" ht="13.8">
      <c r="A97" s="76"/>
      <c r="B97" s="11"/>
      <c r="C97" s="19"/>
      <c r="D97" s="67"/>
      <c r="E97" s="11"/>
      <c r="F97" s="11"/>
      <c r="G97" s="11"/>
      <c r="H97" s="11"/>
      <c r="I97" s="91"/>
      <c r="J97" s="95"/>
      <c r="K97" s="5"/>
      <c r="L97" s="6"/>
      <c r="M97" s="4"/>
      <c r="N97" s="7"/>
      <c r="O97" s="7"/>
      <c r="P97" s="8"/>
      <c r="Q97" s="9"/>
      <c r="R97" s="12"/>
      <c r="S97" s="10"/>
      <c r="T97" s="10"/>
      <c r="U97" s="11"/>
      <c r="V97" s="18"/>
      <c r="W97" s="13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  <c r="DC97" s="18"/>
      <c r="DD97" s="18"/>
      <c r="DE97" s="18"/>
      <c r="DF97" s="18"/>
      <c r="DG97" s="18"/>
      <c r="DH97" s="18"/>
      <c r="DI97" s="18"/>
      <c r="DJ97" s="18"/>
      <c r="DK97" s="18"/>
      <c r="DL97" s="18"/>
      <c r="DM97" s="18"/>
      <c r="DN97" s="18"/>
      <c r="DO97" s="18"/>
      <c r="DP97" s="18"/>
      <c r="DQ97" s="18"/>
      <c r="DR97" s="18"/>
      <c r="DS97" s="18"/>
      <c r="DT97" s="18"/>
      <c r="DU97" s="18"/>
      <c r="DV97" s="18"/>
      <c r="DW97" s="18"/>
      <c r="DX97" s="18"/>
      <c r="DY97" s="18"/>
      <c r="DZ97" s="18"/>
      <c r="EA97" s="18"/>
      <c r="EB97" s="18"/>
      <c r="EC97" s="18"/>
      <c r="ED97" s="18"/>
      <c r="EE97" s="18"/>
      <c r="EF97" s="18"/>
      <c r="EG97" s="18"/>
      <c r="EH97" s="18"/>
      <c r="EI97" s="18"/>
      <c r="EJ97" s="18"/>
      <c r="EK97" s="18"/>
      <c r="EL97" s="18"/>
      <c r="EM97" s="18"/>
      <c r="EN97" s="18"/>
      <c r="EO97" s="18"/>
      <c r="EP97" s="18"/>
      <c r="EQ97" s="18"/>
      <c r="ER97" s="18"/>
      <c r="ES97" s="18"/>
      <c r="ET97" s="18"/>
      <c r="EU97" s="18"/>
      <c r="EV97" s="18"/>
      <c r="EW97" s="18"/>
      <c r="EX97" s="18"/>
      <c r="EY97" s="18"/>
      <c r="EZ97" s="18"/>
      <c r="FA97" s="18"/>
      <c r="FB97" s="18"/>
      <c r="FC97" s="18"/>
      <c r="FD97" s="18"/>
      <c r="FE97" s="18"/>
      <c r="FF97" s="18"/>
      <c r="FG97" s="18"/>
      <c r="FH97" s="18"/>
      <c r="FI97" s="18"/>
      <c r="FJ97" s="18"/>
      <c r="FK97" s="18"/>
      <c r="FL97" s="18"/>
      <c r="FM97" s="18"/>
      <c r="FN97" s="18"/>
      <c r="FO97" s="18"/>
      <c r="FP97" s="18"/>
      <c r="FQ97" s="18"/>
      <c r="FR97" s="18"/>
      <c r="FS97" s="18"/>
      <c r="FT97" s="18"/>
      <c r="FU97" s="18"/>
      <c r="FV97" s="18"/>
      <c r="FW97" s="18"/>
      <c r="FX97" s="18"/>
      <c r="FY97" s="18"/>
      <c r="FZ97" s="18"/>
      <c r="GA97" s="18"/>
      <c r="GB97" s="18"/>
      <c r="GC97" s="18"/>
      <c r="GD97" s="18"/>
      <c r="GE97" s="18"/>
      <c r="GF97" s="18"/>
      <c r="GG97" s="18"/>
      <c r="GH97" s="18"/>
      <c r="GI97" s="18"/>
      <c r="GJ97" s="18"/>
      <c r="GK97" s="18"/>
      <c r="GL97" s="18"/>
      <c r="GM97" s="18"/>
      <c r="GN97" s="18"/>
      <c r="GO97" s="18"/>
      <c r="GP97" s="18"/>
      <c r="GQ97" s="18"/>
      <c r="GR97" s="18"/>
      <c r="GS97" s="18"/>
      <c r="GT97" s="18"/>
      <c r="GU97" s="18"/>
      <c r="GV97" s="18"/>
      <c r="GW97" s="18"/>
      <c r="GX97" s="18"/>
      <c r="GY97" s="18"/>
      <c r="GZ97" s="18"/>
      <c r="HA97" s="18"/>
      <c r="HB97" s="18"/>
      <c r="HC97" s="18"/>
      <c r="HD97" s="18"/>
      <c r="HE97" s="18"/>
      <c r="HF97" s="18"/>
      <c r="HG97" s="18"/>
      <c r="HH97" s="18"/>
      <c r="HI97" s="18"/>
      <c r="HJ97" s="18"/>
      <c r="HK97" s="18"/>
      <c r="HL97" s="18"/>
      <c r="HM97" s="18"/>
      <c r="HN97" s="18"/>
      <c r="HO97" s="18"/>
      <c r="HP97" s="18"/>
      <c r="HQ97" s="18"/>
      <c r="HR97" s="18"/>
      <c r="HS97" s="18"/>
      <c r="HT97" s="18"/>
      <c r="HU97" s="18"/>
      <c r="HV97" s="18"/>
      <c r="HW97" s="18"/>
      <c r="HX97" s="18"/>
      <c r="HY97" s="18"/>
      <c r="HZ97" s="18"/>
      <c r="IA97" s="18"/>
      <c r="IB97" s="18"/>
      <c r="IC97" s="18"/>
      <c r="ID97" s="18"/>
      <c r="IE97" s="18"/>
      <c r="IF97" s="18"/>
      <c r="IG97" s="18"/>
      <c r="IH97" s="18"/>
      <c r="II97" s="18"/>
      <c r="IJ97" s="18"/>
      <c r="IK97" s="18"/>
      <c r="IL97" s="18"/>
      <c r="IM97" s="18"/>
      <c r="IN97" s="18"/>
      <c r="IO97" s="18"/>
      <c r="IP97" s="18"/>
    </row>
    <row r="98" spans="1:250" s="81" customFormat="1" ht="13.8">
      <c r="A98" s="76"/>
      <c r="B98" s="11"/>
      <c r="C98" s="19"/>
      <c r="D98" s="67"/>
      <c r="E98" s="11"/>
      <c r="F98" s="11"/>
      <c r="G98" s="11"/>
      <c r="H98" s="11"/>
      <c r="I98" s="91"/>
      <c r="J98" s="95"/>
      <c r="K98" s="5"/>
      <c r="L98" s="6"/>
      <c r="M98" s="4"/>
      <c r="N98" s="7"/>
      <c r="O98" s="7"/>
      <c r="P98" s="8"/>
      <c r="Q98" s="9"/>
      <c r="R98" s="12"/>
      <c r="S98" s="10"/>
      <c r="T98" s="10"/>
      <c r="U98" s="11"/>
      <c r="V98" s="18"/>
      <c r="W98" s="13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  <c r="CX98" s="18"/>
      <c r="CY98" s="18"/>
      <c r="CZ98" s="18"/>
      <c r="DA98" s="18"/>
      <c r="DB98" s="18"/>
      <c r="DC98" s="18"/>
      <c r="DD98" s="18"/>
      <c r="DE98" s="18"/>
      <c r="DF98" s="18"/>
      <c r="DG98" s="18"/>
      <c r="DH98" s="18"/>
      <c r="DI98" s="18"/>
      <c r="DJ98" s="18"/>
      <c r="DK98" s="18"/>
      <c r="DL98" s="18"/>
      <c r="DM98" s="18"/>
      <c r="DN98" s="18"/>
      <c r="DO98" s="18"/>
      <c r="DP98" s="18"/>
      <c r="DQ98" s="18"/>
      <c r="DR98" s="18"/>
      <c r="DS98" s="18"/>
      <c r="DT98" s="18"/>
      <c r="DU98" s="18"/>
      <c r="DV98" s="18"/>
      <c r="DW98" s="18"/>
      <c r="DX98" s="18"/>
      <c r="DY98" s="18"/>
      <c r="DZ98" s="18"/>
      <c r="EA98" s="18"/>
      <c r="EB98" s="18"/>
      <c r="EC98" s="18"/>
      <c r="ED98" s="18"/>
      <c r="EE98" s="18"/>
      <c r="EF98" s="18"/>
      <c r="EG98" s="18"/>
      <c r="EH98" s="18"/>
      <c r="EI98" s="18"/>
      <c r="EJ98" s="18"/>
      <c r="EK98" s="18"/>
      <c r="EL98" s="18"/>
      <c r="EM98" s="18"/>
      <c r="EN98" s="18"/>
      <c r="EO98" s="18"/>
      <c r="EP98" s="18"/>
      <c r="EQ98" s="18"/>
      <c r="ER98" s="18"/>
      <c r="ES98" s="18"/>
      <c r="ET98" s="18"/>
      <c r="EU98" s="18"/>
      <c r="EV98" s="18"/>
      <c r="EW98" s="18"/>
      <c r="EX98" s="18"/>
      <c r="EY98" s="18"/>
      <c r="EZ98" s="18"/>
      <c r="FA98" s="18"/>
      <c r="FB98" s="18"/>
      <c r="FC98" s="18"/>
      <c r="FD98" s="18"/>
      <c r="FE98" s="18"/>
      <c r="FF98" s="18"/>
      <c r="FG98" s="18"/>
      <c r="FH98" s="18"/>
      <c r="FI98" s="18"/>
      <c r="FJ98" s="18"/>
      <c r="FK98" s="18"/>
      <c r="FL98" s="18"/>
      <c r="FM98" s="18"/>
      <c r="FN98" s="18"/>
      <c r="FO98" s="18"/>
      <c r="FP98" s="18"/>
      <c r="FQ98" s="18"/>
      <c r="FR98" s="18"/>
      <c r="FS98" s="18"/>
      <c r="FT98" s="18"/>
      <c r="FU98" s="18"/>
      <c r="FV98" s="18"/>
      <c r="FW98" s="18"/>
      <c r="FX98" s="18"/>
      <c r="FY98" s="18"/>
      <c r="FZ98" s="18"/>
      <c r="GA98" s="18"/>
      <c r="GB98" s="18"/>
      <c r="GC98" s="18"/>
      <c r="GD98" s="18"/>
      <c r="GE98" s="18"/>
      <c r="GF98" s="18"/>
      <c r="GG98" s="18"/>
      <c r="GH98" s="18"/>
      <c r="GI98" s="18"/>
      <c r="GJ98" s="18"/>
      <c r="GK98" s="18"/>
      <c r="GL98" s="18"/>
      <c r="GM98" s="18"/>
      <c r="GN98" s="18"/>
      <c r="GO98" s="18"/>
      <c r="GP98" s="18"/>
      <c r="GQ98" s="18"/>
      <c r="GR98" s="18"/>
      <c r="GS98" s="18"/>
      <c r="GT98" s="18"/>
      <c r="GU98" s="18"/>
      <c r="GV98" s="18"/>
      <c r="GW98" s="18"/>
      <c r="GX98" s="18"/>
      <c r="GY98" s="18"/>
      <c r="GZ98" s="18"/>
      <c r="HA98" s="18"/>
      <c r="HB98" s="18"/>
      <c r="HC98" s="18"/>
      <c r="HD98" s="18"/>
      <c r="HE98" s="18"/>
      <c r="HF98" s="18"/>
      <c r="HG98" s="18"/>
      <c r="HH98" s="18"/>
      <c r="HI98" s="18"/>
      <c r="HJ98" s="18"/>
      <c r="HK98" s="18"/>
      <c r="HL98" s="18"/>
      <c r="HM98" s="18"/>
      <c r="HN98" s="18"/>
      <c r="HO98" s="18"/>
      <c r="HP98" s="18"/>
      <c r="HQ98" s="18"/>
      <c r="HR98" s="18"/>
      <c r="HS98" s="18"/>
      <c r="HT98" s="18"/>
      <c r="HU98" s="18"/>
      <c r="HV98" s="18"/>
      <c r="HW98" s="18"/>
      <c r="HX98" s="18"/>
      <c r="HY98" s="18"/>
      <c r="HZ98" s="18"/>
      <c r="IA98" s="18"/>
      <c r="IB98" s="18"/>
      <c r="IC98" s="18"/>
      <c r="ID98" s="18"/>
      <c r="IE98" s="18"/>
      <c r="IF98" s="18"/>
      <c r="IG98" s="18"/>
      <c r="IH98" s="18"/>
      <c r="II98" s="18"/>
      <c r="IJ98" s="18"/>
      <c r="IK98" s="18"/>
      <c r="IL98" s="18"/>
      <c r="IM98" s="18"/>
      <c r="IN98" s="18"/>
      <c r="IO98" s="18"/>
      <c r="IP98" s="18"/>
    </row>
    <row r="99" spans="1:250" s="81" customFormat="1" ht="13.8">
      <c r="A99" s="76"/>
      <c r="B99" s="11"/>
      <c r="C99" s="19"/>
      <c r="D99" s="67"/>
      <c r="E99" s="11"/>
      <c r="F99" s="11"/>
      <c r="G99" s="11"/>
      <c r="H99" s="11"/>
      <c r="I99" s="91"/>
      <c r="J99" s="95"/>
      <c r="K99" s="5"/>
      <c r="L99" s="6"/>
      <c r="M99" s="4"/>
      <c r="N99" s="7"/>
      <c r="O99" s="7"/>
      <c r="P99" s="8"/>
      <c r="Q99" s="9"/>
      <c r="R99" s="12"/>
      <c r="S99" s="10"/>
      <c r="T99" s="10"/>
      <c r="U99" s="11"/>
      <c r="V99" s="18"/>
      <c r="W99" s="13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8"/>
      <c r="CX99" s="18"/>
      <c r="CY99" s="18"/>
      <c r="CZ99" s="18"/>
      <c r="DA99" s="18"/>
      <c r="DB99" s="18"/>
      <c r="DC99" s="18"/>
      <c r="DD99" s="18"/>
      <c r="DE99" s="18"/>
      <c r="DF99" s="18"/>
      <c r="DG99" s="18"/>
      <c r="DH99" s="18"/>
      <c r="DI99" s="18"/>
      <c r="DJ99" s="18"/>
      <c r="DK99" s="18"/>
      <c r="DL99" s="18"/>
      <c r="DM99" s="18"/>
      <c r="DN99" s="18"/>
      <c r="DO99" s="18"/>
      <c r="DP99" s="18"/>
      <c r="DQ99" s="18"/>
      <c r="DR99" s="18"/>
      <c r="DS99" s="18"/>
      <c r="DT99" s="18"/>
      <c r="DU99" s="18"/>
      <c r="DV99" s="18"/>
      <c r="DW99" s="18"/>
      <c r="DX99" s="18"/>
      <c r="DY99" s="18"/>
      <c r="DZ99" s="18"/>
      <c r="EA99" s="18"/>
      <c r="EB99" s="18"/>
      <c r="EC99" s="18"/>
      <c r="ED99" s="18"/>
      <c r="EE99" s="18"/>
      <c r="EF99" s="18"/>
      <c r="EG99" s="18"/>
      <c r="EH99" s="18"/>
      <c r="EI99" s="18"/>
      <c r="EJ99" s="18"/>
      <c r="EK99" s="18"/>
      <c r="EL99" s="18"/>
      <c r="EM99" s="18"/>
      <c r="EN99" s="18"/>
      <c r="EO99" s="18"/>
      <c r="EP99" s="18"/>
      <c r="EQ99" s="18"/>
      <c r="ER99" s="18"/>
      <c r="ES99" s="18"/>
      <c r="ET99" s="18"/>
      <c r="EU99" s="18"/>
      <c r="EV99" s="18"/>
      <c r="EW99" s="18"/>
      <c r="EX99" s="18"/>
      <c r="EY99" s="18"/>
      <c r="EZ99" s="18"/>
      <c r="FA99" s="18"/>
      <c r="FB99" s="18"/>
      <c r="FC99" s="18"/>
      <c r="FD99" s="18"/>
      <c r="FE99" s="18"/>
      <c r="FF99" s="18"/>
      <c r="FG99" s="18"/>
      <c r="FH99" s="18"/>
      <c r="FI99" s="18"/>
      <c r="FJ99" s="18"/>
      <c r="FK99" s="18"/>
      <c r="FL99" s="18"/>
      <c r="FM99" s="18"/>
      <c r="FN99" s="18"/>
      <c r="FO99" s="18"/>
      <c r="FP99" s="18"/>
      <c r="FQ99" s="18"/>
      <c r="FR99" s="18"/>
      <c r="FS99" s="18"/>
      <c r="FT99" s="18"/>
      <c r="FU99" s="18"/>
      <c r="FV99" s="18"/>
      <c r="FW99" s="18"/>
      <c r="FX99" s="18"/>
      <c r="FY99" s="18"/>
      <c r="FZ99" s="18"/>
      <c r="GA99" s="18"/>
      <c r="GB99" s="18"/>
      <c r="GC99" s="18"/>
      <c r="GD99" s="18"/>
      <c r="GE99" s="18"/>
      <c r="GF99" s="18"/>
      <c r="GG99" s="18"/>
      <c r="GH99" s="18"/>
      <c r="GI99" s="18"/>
      <c r="GJ99" s="18"/>
      <c r="GK99" s="18"/>
      <c r="GL99" s="18"/>
      <c r="GM99" s="18"/>
      <c r="GN99" s="18"/>
      <c r="GO99" s="18"/>
      <c r="GP99" s="18"/>
      <c r="GQ99" s="18"/>
      <c r="GR99" s="18"/>
      <c r="GS99" s="18"/>
      <c r="GT99" s="18"/>
      <c r="GU99" s="18"/>
      <c r="GV99" s="18"/>
      <c r="GW99" s="18"/>
      <c r="GX99" s="18"/>
      <c r="GY99" s="18"/>
      <c r="GZ99" s="18"/>
      <c r="HA99" s="18"/>
      <c r="HB99" s="18"/>
      <c r="HC99" s="18"/>
      <c r="HD99" s="18"/>
      <c r="HE99" s="18"/>
      <c r="HF99" s="18"/>
      <c r="HG99" s="18"/>
      <c r="HH99" s="18"/>
      <c r="HI99" s="18"/>
      <c r="HJ99" s="18"/>
      <c r="HK99" s="18"/>
      <c r="HL99" s="18"/>
      <c r="HM99" s="18"/>
      <c r="HN99" s="18"/>
      <c r="HO99" s="18"/>
      <c r="HP99" s="18"/>
      <c r="HQ99" s="18"/>
      <c r="HR99" s="18"/>
      <c r="HS99" s="18"/>
      <c r="HT99" s="18"/>
      <c r="HU99" s="18"/>
      <c r="HV99" s="18"/>
      <c r="HW99" s="18"/>
      <c r="HX99" s="18"/>
      <c r="HY99" s="18"/>
      <c r="HZ99" s="18"/>
      <c r="IA99" s="18"/>
      <c r="IB99" s="18"/>
      <c r="IC99" s="18"/>
      <c r="ID99" s="18"/>
      <c r="IE99" s="18"/>
      <c r="IF99" s="18"/>
      <c r="IG99" s="18"/>
      <c r="IH99" s="18"/>
      <c r="II99" s="18"/>
      <c r="IJ99" s="18"/>
      <c r="IK99" s="18"/>
      <c r="IL99" s="18"/>
      <c r="IM99" s="18"/>
      <c r="IN99" s="18"/>
      <c r="IO99" s="18"/>
      <c r="IP99" s="18"/>
    </row>
    <row r="100" spans="1:250" s="81" customFormat="1" ht="13.8">
      <c r="A100" s="76"/>
      <c r="B100" s="11"/>
      <c r="C100" s="19"/>
      <c r="D100" s="67"/>
      <c r="E100" s="11"/>
      <c r="F100" s="11"/>
      <c r="G100" s="11"/>
      <c r="H100" s="11"/>
      <c r="I100" s="91"/>
      <c r="J100" s="95"/>
      <c r="K100" s="5"/>
      <c r="L100" s="6"/>
      <c r="M100" s="4"/>
      <c r="N100" s="7"/>
      <c r="O100" s="7"/>
      <c r="P100" s="8"/>
      <c r="Q100" s="9"/>
      <c r="R100" s="12"/>
      <c r="S100" s="10"/>
      <c r="T100" s="10"/>
      <c r="U100" s="11"/>
      <c r="V100" s="18"/>
      <c r="W100" s="13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  <c r="CZ100" s="18"/>
      <c r="DA100" s="18"/>
      <c r="DB100" s="18"/>
      <c r="DC100" s="18"/>
      <c r="DD100" s="18"/>
      <c r="DE100" s="18"/>
      <c r="DF100" s="18"/>
      <c r="DG100" s="18"/>
      <c r="DH100" s="18"/>
      <c r="DI100" s="18"/>
      <c r="DJ100" s="18"/>
      <c r="DK100" s="18"/>
      <c r="DL100" s="18"/>
      <c r="DM100" s="18"/>
      <c r="DN100" s="18"/>
      <c r="DO100" s="18"/>
      <c r="DP100" s="18"/>
      <c r="DQ100" s="18"/>
      <c r="DR100" s="18"/>
      <c r="DS100" s="18"/>
      <c r="DT100" s="18"/>
      <c r="DU100" s="18"/>
      <c r="DV100" s="18"/>
      <c r="DW100" s="18"/>
      <c r="DX100" s="18"/>
      <c r="DY100" s="18"/>
      <c r="DZ100" s="18"/>
      <c r="EA100" s="18"/>
      <c r="EB100" s="18"/>
      <c r="EC100" s="18"/>
      <c r="ED100" s="18"/>
      <c r="EE100" s="18"/>
      <c r="EF100" s="18"/>
      <c r="EG100" s="18"/>
      <c r="EH100" s="18"/>
      <c r="EI100" s="18"/>
      <c r="EJ100" s="18"/>
      <c r="EK100" s="18"/>
      <c r="EL100" s="18"/>
      <c r="EM100" s="18"/>
      <c r="EN100" s="18"/>
      <c r="EO100" s="18"/>
      <c r="EP100" s="18"/>
      <c r="EQ100" s="18"/>
      <c r="ER100" s="18"/>
      <c r="ES100" s="18"/>
      <c r="ET100" s="18"/>
      <c r="EU100" s="18"/>
      <c r="EV100" s="18"/>
      <c r="EW100" s="18"/>
      <c r="EX100" s="18"/>
      <c r="EY100" s="18"/>
      <c r="EZ100" s="18"/>
      <c r="FA100" s="18"/>
      <c r="FB100" s="18"/>
      <c r="FC100" s="18"/>
      <c r="FD100" s="18"/>
      <c r="FE100" s="18"/>
      <c r="FF100" s="18"/>
      <c r="FG100" s="18"/>
      <c r="FH100" s="18"/>
      <c r="FI100" s="18"/>
      <c r="FJ100" s="18"/>
      <c r="FK100" s="18"/>
      <c r="FL100" s="18"/>
      <c r="FM100" s="18"/>
      <c r="FN100" s="18"/>
      <c r="FO100" s="18"/>
      <c r="FP100" s="18"/>
      <c r="FQ100" s="18"/>
      <c r="FR100" s="18"/>
      <c r="FS100" s="18"/>
      <c r="FT100" s="18"/>
      <c r="FU100" s="18"/>
      <c r="FV100" s="18"/>
      <c r="FW100" s="18"/>
      <c r="FX100" s="18"/>
      <c r="FY100" s="18"/>
      <c r="FZ100" s="18"/>
      <c r="GA100" s="18"/>
      <c r="GB100" s="18"/>
      <c r="GC100" s="18"/>
      <c r="GD100" s="18"/>
      <c r="GE100" s="18"/>
      <c r="GF100" s="18"/>
      <c r="GG100" s="18"/>
      <c r="GH100" s="18"/>
      <c r="GI100" s="18"/>
      <c r="GJ100" s="18"/>
      <c r="GK100" s="18"/>
      <c r="GL100" s="18"/>
      <c r="GM100" s="18"/>
      <c r="GN100" s="18"/>
      <c r="GO100" s="18"/>
      <c r="GP100" s="18"/>
      <c r="GQ100" s="18"/>
      <c r="GR100" s="18"/>
      <c r="GS100" s="18"/>
      <c r="GT100" s="18"/>
      <c r="GU100" s="18"/>
      <c r="GV100" s="18"/>
      <c r="GW100" s="18"/>
      <c r="GX100" s="18"/>
      <c r="GY100" s="18"/>
      <c r="GZ100" s="18"/>
      <c r="HA100" s="18"/>
      <c r="HB100" s="18"/>
      <c r="HC100" s="18"/>
      <c r="HD100" s="18"/>
      <c r="HE100" s="18"/>
      <c r="HF100" s="18"/>
      <c r="HG100" s="18"/>
      <c r="HH100" s="18"/>
      <c r="HI100" s="18"/>
      <c r="HJ100" s="18"/>
      <c r="HK100" s="18"/>
      <c r="HL100" s="18"/>
      <c r="HM100" s="18"/>
      <c r="HN100" s="18"/>
      <c r="HO100" s="18"/>
      <c r="HP100" s="18"/>
      <c r="HQ100" s="18"/>
      <c r="HR100" s="18"/>
      <c r="HS100" s="18"/>
      <c r="HT100" s="18"/>
      <c r="HU100" s="18"/>
      <c r="HV100" s="18"/>
      <c r="HW100" s="18"/>
      <c r="HX100" s="18"/>
      <c r="HY100" s="18"/>
      <c r="HZ100" s="18"/>
      <c r="IA100" s="18"/>
      <c r="IB100" s="18"/>
      <c r="IC100" s="18"/>
      <c r="ID100" s="18"/>
      <c r="IE100" s="18"/>
      <c r="IF100" s="18"/>
      <c r="IG100" s="18"/>
      <c r="IH100" s="18"/>
      <c r="II100" s="18"/>
      <c r="IJ100" s="18"/>
      <c r="IK100" s="18"/>
      <c r="IL100" s="18"/>
      <c r="IM100" s="18"/>
      <c r="IN100" s="18"/>
      <c r="IO100" s="18"/>
      <c r="IP100" s="18"/>
    </row>
    <row r="101" spans="1:250" s="81" customFormat="1" ht="13.8">
      <c r="A101" s="76"/>
      <c r="B101" s="11"/>
      <c r="C101" s="19"/>
      <c r="D101" s="67"/>
      <c r="E101" s="11"/>
      <c r="F101" s="11"/>
      <c r="G101" s="11"/>
      <c r="H101" s="11"/>
      <c r="I101" s="91"/>
      <c r="J101" s="95"/>
      <c r="K101" s="5"/>
      <c r="L101" s="6"/>
      <c r="M101" s="4"/>
      <c r="N101" s="7"/>
      <c r="O101" s="7"/>
      <c r="P101" s="8"/>
      <c r="Q101" s="9"/>
      <c r="R101" s="12"/>
      <c r="S101" s="10"/>
      <c r="T101" s="10"/>
      <c r="U101" s="11"/>
      <c r="V101" s="18"/>
      <c r="W101" s="13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18"/>
      <c r="CV101" s="18"/>
      <c r="CW101" s="18"/>
      <c r="CX101" s="18"/>
      <c r="CY101" s="18"/>
      <c r="CZ101" s="18"/>
      <c r="DA101" s="18"/>
      <c r="DB101" s="18"/>
      <c r="DC101" s="18"/>
      <c r="DD101" s="18"/>
      <c r="DE101" s="18"/>
      <c r="DF101" s="18"/>
      <c r="DG101" s="18"/>
      <c r="DH101" s="18"/>
      <c r="DI101" s="18"/>
      <c r="DJ101" s="18"/>
      <c r="DK101" s="18"/>
      <c r="DL101" s="18"/>
      <c r="DM101" s="18"/>
      <c r="DN101" s="18"/>
      <c r="DO101" s="18"/>
      <c r="DP101" s="18"/>
      <c r="DQ101" s="18"/>
      <c r="DR101" s="18"/>
      <c r="DS101" s="18"/>
      <c r="DT101" s="18"/>
      <c r="DU101" s="18"/>
      <c r="DV101" s="18"/>
      <c r="DW101" s="18"/>
      <c r="DX101" s="18"/>
      <c r="DY101" s="18"/>
      <c r="DZ101" s="18"/>
      <c r="EA101" s="18"/>
      <c r="EB101" s="18"/>
      <c r="EC101" s="18"/>
      <c r="ED101" s="18"/>
      <c r="EE101" s="18"/>
      <c r="EF101" s="18"/>
      <c r="EG101" s="18"/>
      <c r="EH101" s="18"/>
      <c r="EI101" s="18"/>
      <c r="EJ101" s="18"/>
      <c r="EK101" s="18"/>
      <c r="EL101" s="18"/>
      <c r="EM101" s="18"/>
      <c r="EN101" s="18"/>
      <c r="EO101" s="18"/>
      <c r="EP101" s="18"/>
      <c r="EQ101" s="18"/>
      <c r="ER101" s="18"/>
      <c r="ES101" s="18"/>
      <c r="ET101" s="18"/>
      <c r="EU101" s="18"/>
      <c r="EV101" s="18"/>
      <c r="EW101" s="18"/>
      <c r="EX101" s="18"/>
      <c r="EY101" s="18"/>
      <c r="EZ101" s="18"/>
      <c r="FA101" s="18"/>
      <c r="FB101" s="18"/>
      <c r="FC101" s="18"/>
      <c r="FD101" s="18"/>
      <c r="FE101" s="18"/>
      <c r="FF101" s="18"/>
      <c r="FG101" s="18"/>
      <c r="FH101" s="18"/>
      <c r="FI101" s="18"/>
      <c r="FJ101" s="18"/>
      <c r="FK101" s="18"/>
      <c r="FL101" s="18"/>
      <c r="FM101" s="18"/>
      <c r="FN101" s="18"/>
      <c r="FO101" s="18"/>
      <c r="FP101" s="18"/>
      <c r="FQ101" s="18"/>
      <c r="FR101" s="18"/>
      <c r="FS101" s="18"/>
      <c r="FT101" s="18"/>
      <c r="FU101" s="18"/>
      <c r="FV101" s="18"/>
      <c r="FW101" s="18"/>
      <c r="FX101" s="18"/>
      <c r="FY101" s="18"/>
      <c r="FZ101" s="18"/>
      <c r="GA101" s="18"/>
      <c r="GB101" s="18"/>
      <c r="GC101" s="18"/>
      <c r="GD101" s="18"/>
      <c r="GE101" s="18"/>
      <c r="GF101" s="18"/>
      <c r="GG101" s="18"/>
      <c r="GH101" s="18"/>
      <c r="GI101" s="18"/>
      <c r="GJ101" s="18"/>
      <c r="GK101" s="18"/>
      <c r="GL101" s="18"/>
      <c r="GM101" s="18"/>
      <c r="GN101" s="18"/>
      <c r="GO101" s="18"/>
      <c r="GP101" s="18"/>
      <c r="GQ101" s="18"/>
      <c r="GR101" s="18"/>
      <c r="GS101" s="18"/>
      <c r="GT101" s="18"/>
      <c r="GU101" s="18"/>
      <c r="GV101" s="18"/>
      <c r="GW101" s="18"/>
      <c r="GX101" s="18"/>
      <c r="GY101" s="18"/>
      <c r="GZ101" s="18"/>
      <c r="HA101" s="18"/>
      <c r="HB101" s="18"/>
      <c r="HC101" s="18"/>
      <c r="HD101" s="18"/>
      <c r="HE101" s="18"/>
      <c r="HF101" s="18"/>
      <c r="HG101" s="18"/>
      <c r="HH101" s="18"/>
      <c r="HI101" s="18"/>
      <c r="HJ101" s="18"/>
      <c r="HK101" s="18"/>
      <c r="HL101" s="18"/>
      <c r="HM101" s="18"/>
      <c r="HN101" s="18"/>
      <c r="HO101" s="18"/>
      <c r="HP101" s="18"/>
      <c r="HQ101" s="18"/>
      <c r="HR101" s="18"/>
      <c r="HS101" s="18"/>
      <c r="HT101" s="18"/>
      <c r="HU101" s="18"/>
      <c r="HV101" s="18"/>
      <c r="HW101" s="18"/>
      <c r="HX101" s="18"/>
      <c r="HY101" s="18"/>
      <c r="HZ101" s="18"/>
      <c r="IA101" s="18"/>
      <c r="IB101" s="18"/>
      <c r="IC101" s="18"/>
      <c r="ID101" s="18"/>
      <c r="IE101" s="18"/>
      <c r="IF101" s="18"/>
      <c r="IG101" s="18"/>
      <c r="IH101" s="18"/>
      <c r="II101" s="18"/>
      <c r="IJ101" s="18"/>
      <c r="IK101" s="18"/>
      <c r="IL101" s="18"/>
      <c r="IM101" s="18"/>
      <c r="IN101" s="18"/>
      <c r="IO101" s="18"/>
      <c r="IP101" s="18"/>
    </row>
    <row r="102" spans="1:250" s="81" customFormat="1" ht="13.8">
      <c r="A102" s="76"/>
      <c r="B102" s="11"/>
      <c r="C102" s="19"/>
      <c r="D102" s="67"/>
      <c r="E102" s="11"/>
      <c r="F102" s="11"/>
      <c r="G102" s="11"/>
      <c r="H102" s="11"/>
      <c r="I102" s="91"/>
      <c r="J102" s="95"/>
      <c r="K102" s="5"/>
      <c r="L102" s="6"/>
      <c r="M102" s="4"/>
      <c r="N102" s="7"/>
      <c r="O102" s="7"/>
      <c r="P102" s="8"/>
      <c r="Q102" s="9"/>
      <c r="R102" s="12"/>
      <c r="S102" s="10"/>
      <c r="T102" s="10"/>
      <c r="U102" s="11"/>
      <c r="V102" s="18"/>
      <c r="W102" s="13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8"/>
      <c r="DO102" s="18"/>
      <c r="DP102" s="18"/>
      <c r="DQ102" s="18"/>
      <c r="DR102" s="18"/>
      <c r="DS102" s="18"/>
      <c r="DT102" s="18"/>
      <c r="DU102" s="18"/>
      <c r="DV102" s="18"/>
      <c r="DW102" s="18"/>
      <c r="DX102" s="18"/>
      <c r="DY102" s="18"/>
      <c r="DZ102" s="18"/>
      <c r="EA102" s="18"/>
      <c r="EB102" s="18"/>
      <c r="EC102" s="18"/>
      <c r="ED102" s="18"/>
      <c r="EE102" s="18"/>
      <c r="EF102" s="18"/>
      <c r="EG102" s="18"/>
      <c r="EH102" s="18"/>
      <c r="EI102" s="18"/>
      <c r="EJ102" s="18"/>
      <c r="EK102" s="18"/>
      <c r="EL102" s="18"/>
      <c r="EM102" s="18"/>
      <c r="EN102" s="18"/>
      <c r="EO102" s="18"/>
      <c r="EP102" s="18"/>
      <c r="EQ102" s="18"/>
      <c r="ER102" s="18"/>
      <c r="ES102" s="18"/>
      <c r="ET102" s="18"/>
      <c r="EU102" s="18"/>
      <c r="EV102" s="18"/>
      <c r="EW102" s="18"/>
      <c r="EX102" s="18"/>
      <c r="EY102" s="18"/>
      <c r="EZ102" s="18"/>
      <c r="FA102" s="18"/>
      <c r="FB102" s="18"/>
      <c r="FC102" s="18"/>
      <c r="FD102" s="18"/>
      <c r="FE102" s="18"/>
      <c r="FF102" s="18"/>
      <c r="FG102" s="18"/>
      <c r="FH102" s="18"/>
      <c r="FI102" s="18"/>
      <c r="FJ102" s="18"/>
      <c r="FK102" s="18"/>
      <c r="FL102" s="18"/>
      <c r="FM102" s="18"/>
      <c r="FN102" s="18"/>
      <c r="FO102" s="18"/>
      <c r="FP102" s="18"/>
      <c r="FQ102" s="18"/>
      <c r="FR102" s="18"/>
      <c r="FS102" s="18"/>
      <c r="FT102" s="18"/>
      <c r="FU102" s="18"/>
      <c r="FV102" s="18"/>
      <c r="FW102" s="18"/>
      <c r="FX102" s="18"/>
      <c r="FY102" s="18"/>
      <c r="FZ102" s="18"/>
      <c r="GA102" s="18"/>
      <c r="GB102" s="18"/>
      <c r="GC102" s="18"/>
      <c r="GD102" s="18"/>
      <c r="GE102" s="18"/>
      <c r="GF102" s="18"/>
      <c r="GG102" s="18"/>
      <c r="GH102" s="18"/>
      <c r="GI102" s="18"/>
      <c r="GJ102" s="18"/>
      <c r="GK102" s="18"/>
      <c r="GL102" s="18"/>
      <c r="GM102" s="18"/>
      <c r="GN102" s="18"/>
      <c r="GO102" s="18"/>
      <c r="GP102" s="18"/>
      <c r="GQ102" s="18"/>
      <c r="GR102" s="18"/>
      <c r="GS102" s="18"/>
      <c r="GT102" s="18"/>
      <c r="GU102" s="18"/>
      <c r="GV102" s="18"/>
      <c r="GW102" s="18"/>
      <c r="GX102" s="18"/>
      <c r="GY102" s="18"/>
      <c r="GZ102" s="18"/>
      <c r="HA102" s="18"/>
      <c r="HB102" s="18"/>
      <c r="HC102" s="18"/>
      <c r="HD102" s="18"/>
      <c r="HE102" s="18"/>
      <c r="HF102" s="18"/>
      <c r="HG102" s="18"/>
      <c r="HH102" s="18"/>
      <c r="HI102" s="18"/>
      <c r="HJ102" s="18"/>
      <c r="HK102" s="18"/>
      <c r="HL102" s="18"/>
      <c r="HM102" s="18"/>
      <c r="HN102" s="18"/>
      <c r="HO102" s="18"/>
      <c r="HP102" s="18"/>
      <c r="HQ102" s="18"/>
      <c r="HR102" s="18"/>
      <c r="HS102" s="18"/>
      <c r="HT102" s="18"/>
      <c r="HU102" s="18"/>
      <c r="HV102" s="18"/>
      <c r="HW102" s="18"/>
      <c r="HX102" s="18"/>
      <c r="HY102" s="18"/>
      <c r="HZ102" s="18"/>
      <c r="IA102" s="18"/>
      <c r="IB102" s="18"/>
      <c r="IC102" s="18"/>
      <c r="ID102" s="18"/>
      <c r="IE102" s="18"/>
      <c r="IF102" s="18"/>
      <c r="IG102" s="18"/>
      <c r="IH102" s="18"/>
      <c r="II102" s="18"/>
      <c r="IJ102" s="18"/>
      <c r="IK102" s="18"/>
      <c r="IL102" s="18"/>
      <c r="IM102" s="18"/>
      <c r="IN102" s="18"/>
      <c r="IO102" s="18"/>
      <c r="IP102" s="18"/>
    </row>
    <row r="103" spans="1:250" s="81" customFormat="1" ht="13.8">
      <c r="A103" s="76"/>
      <c r="B103" s="11"/>
      <c r="C103" s="19"/>
      <c r="D103" s="67"/>
      <c r="E103" s="11"/>
      <c r="F103" s="11"/>
      <c r="G103" s="11"/>
      <c r="H103" s="11"/>
      <c r="I103" s="91"/>
      <c r="J103" s="95"/>
      <c r="K103" s="5"/>
      <c r="L103" s="6"/>
      <c r="M103" s="4"/>
      <c r="N103" s="7"/>
      <c r="O103" s="7"/>
      <c r="P103" s="8"/>
      <c r="Q103" s="9"/>
      <c r="R103" s="12"/>
      <c r="S103" s="10"/>
      <c r="T103" s="10"/>
      <c r="U103" s="11"/>
      <c r="V103" s="18"/>
      <c r="W103" s="13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  <c r="DC103" s="18"/>
      <c r="DD103" s="18"/>
      <c r="DE103" s="18"/>
      <c r="DF103" s="18"/>
      <c r="DG103" s="18"/>
      <c r="DH103" s="18"/>
      <c r="DI103" s="18"/>
      <c r="DJ103" s="18"/>
      <c r="DK103" s="18"/>
      <c r="DL103" s="18"/>
      <c r="DM103" s="18"/>
      <c r="DN103" s="18"/>
      <c r="DO103" s="18"/>
      <c r="DP103" s="18"/>
      <c r="DQ103" s="18"/>
      <c r="DR103" s="18"/>
      <c r="DS103" s="18"/>
      <c r="DT103" s="18"/>
      <c r="DU103" s="18"/>
      <c r="DV103" s="18"/>
      <c r="DW103" s="18"/>
      <c r="DX103" s="18"/>
      <c r="DY103" s="18"/>
      <c r="DZ103" s="18"/>
      <c r="EA103" s="18"/>
      <c r="EB103" s="18"/>
      <c r="EC103" s="18"/>
      <c r="ED103" s="18"/>
      <c r="EE103" s="18"/>
      <c r="EF103" s="18"/>
      <c r="EG103" s="18"/>
      <c r="EH103" s="18"/>
      <c r="EI103" s="18"/>
      <c r="EJ103" s="18"/>
      <c r="EK103" s="18"/>
      <c r="EL103" s="18"/>
      <c r="EM103" s="18"/>
      <c r="EN103" s="18"/>
      <c r="EO103" s="18"/>
      <c r="EP103" s="18"/>
      <c r="EQ103" s="18"/>
      <c r="ER103" s="18"/>
      <c r="ES103" s="18"/>
      <c r="ET103" s="18"/>
      <c r="EU103" s="18"/>
      <c r="EV103" s="18"/>
      <c r="EW103" s="18"/>
      <c r="EX103" s="18"/>
      <c r="EY103" s="18"/>
      <c r="EZ103" s="18"/>
      <c r="FA103" s="18"/>
      <c r="FB103" s="18"/>
      <c r="FC103" s="18"/>
      <c r="FD103" s="18"/>
      <c r="FE103" s="18"/>
      <c r="FF103" s="18"/>
      <c r="FG103" s="18"/>
      <c r="FH103" s="18"/>
      <c r="FI103" s="18"/>
      <c r="FJ103" s="18"/>
      <c r="FK103" s="18"/>
      <c r="FL103" s="18"/>
      <c r="FM103" s="18"/>
      <c r="FN103" s="18"/>
      <c r="FO103" s="18"/>
      <c r="FP103" s="18"/>
      <c r="FQ103" s="18"/>
      <c r="FR103" s="18"/>
      <c r="FS103" s="18"/>
      <c r="FT103" s="18"/>
      <c r="FU103" s="18"/>
      <c r="FV103" s="18"/>
      <c r="FW103" s="18"/>
      <c r="FX103" s="18"/>
      <c r="FY103" s="18"/>
      <c r="FZ103" s="18"/>
      <c r="GA103" s="18"/>
      <c r="GB103" s="18"/>
      <c r="GC103" s="18"/>
      <c r="GD103" s="18"/>
      <c r="GE103" s="18"/>
      <c r="GF103" s="18"/>
      <c r="GG103" s="18"/>
      <c r="GH103" s="18"/>
      <c r="GI103" s="18"/>
      <c r="GJ103" s="18"/>
      <c r="GK103" s="18"/>
      <c r="GL103" s="18"/>
      <c r="GM103" s="18"/>
      <c r="GN103" s="18"/>
      <c r="GO103" s="18"/>
      <c r="GP103" s="18"/>
      <c r="GQ103" s="18"/>
      <c r="GR103" s="18"/>
      <c r="GS103" s="18"/>
      <c r="GT103" s="18"/>
      <c r="GU103" s="18"/>
      <c r="GV103" s="18"/>
      <c r="GW103" s="18"/>
      <c r="GX103" s="18"/>
      <c r="GY103" s="18"/>
      <c r="GZ103" s="18"/>
      <c r="HA103" s="18"/>
      <c r="HB103" s="18"/>
      <c r="HC103" s="18"/>
      <c r="HD103" s="18"/>
      <c r="HE103" s="18"/>
      <c r="HF103" s="18"/>
      <c r="HG103" s="18"/>
      <c r="HH103" s="18"/>
      <c r="HI103" s="18"/>
      <c r="HJ103" s="18"/>
      <c r="HK103" s="18"/>
      <c r="HL103" s="18"/>
      <c r="HM103" s="18"/>
      <c r="HN103" s="18"/>
      <c r="HO103" s="18"/>
      <c r="HP103" s="18"/>
      <c r="HQ103" s="18"/>
      <c r="HR103" s="18"/>
      <c r="HS103" s="18"/>
      <c r="HT103" s="18"/>
      <c r="HU103" s="18"/>
      <c r="HV103" s="18"/>
      <c r="HW103" s="18"/>
      <c r="HX103" s="18"/>
      <c r="HY103" s="18"/>
      <c r="HZ103" s="18"/>
      <c r="IA103" s="18"/>
      <c r="IB103" s="18"/>
      <c r="IC103" s="18"/>
      <c r="ID103" s="18"/>
      <c r="IE103" s="18"/>
      <c r="IF103" s="18"/>
      <c r="IG103" s="18"/>
      <c r="IH103" s="18"/>
      <c r="II103" s="18"/>
      <c r="IJ103" s="18"/>
      <c r="IK103" s="18"/>
      <c r="IL103" s="18"/>
      <c r="IM103" s="18"/>
      <c r="IN103" s="18"/>
      <c r="IO103" s="18"/>
      <c r="IP103" s="18"/>
    </row>
    <row r="104" spans="1:250" s="81" customFormat="1" ht="13.8">
      <c r="A104" s="76"/>
      <c r="B104" s="11"/>
      <c r="C104" s="19"/>
      <c r="D104" s="67"/>
      <c r="E104" s="11"/>
      <c r="F104" s="11"/>
      <c r="G104" s="11"/>
      <c r="H104" s="11"/>
      <c r="I104" s="91"/>
      <c r="J104" s="95"/>
      <c r="K104" s="5"/>
      <c r="L104" s="6"/>
      <c r="M104" s="4"/>
      <c r="N104" s="7"/>
      <c r="O104" s="7"/>
      <c r="P104" s="8"/>
      <c r="Q104" s="9"/>
      <c r="R104" s="12"/>
      <c r="S104" s="10"/>
      <c r="T104" s="10"/>
      <c r="U104" s="11"/>
      <c r="V104" s="18"/>
      <c r="W104" s="13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 s="18"/>
      <c r="DH104" s="18"/>
      <c r="DI104" s="18"/>
      <c r="DJ104" s="18"/>
      <c r="DK104" s="18"/>
      <c r="DL104" s="18"/>
      <c r="DM104" s="18"/>
      <c r="DN104" s="18"/>
      <c r="DO104" s="18"/>
      <c r="DP104" s="18"/>
      <c r="DQ104" s="18"/>
      <c r="DR104" s="18"/>
      <c r="DS104" s="18"/>
      <c r="DT104" s="18"/>
      <c r="DU104" s="18"/>
      <c r="DV104" s="18"/>
      <c r="DW104" s="18"/>
      <c r="DX104" s="18"/>
      <c r="DY104" s="18"/>
      <c r="DZ104" s="18"/>
      <c r="EA104" s="18"/>
      <c r="EB104" s="18"/>
      <c r="EC104" s="18"/>
      <c r="ED104" s="18"/>
      <c r="EE104" s="18"/>
      <c r="EF104" s="18"/>
      <c r="EG104" s="18"/>
      <c r="EH104" s="18"/>
      <c r="EI104" s="18"/>
      <c r="EJ104" s="18"/>
      <c r="EK104" s="18"/>
      <c r="EL104" s="18"/>
      <c r="EM104" s="18"/>
      <c r="EN104" s="18"/>
      <c r="EO104" s="18"/>
      <c r="EP104" s="18"/>
      <c r="EQ104" s="18"/>
      <c r="ER104" s="18"/>
      <c r="ES104" s="18"/>
      <c r="ET104" s="18"/>
      <c r="EU104" s="18"/>
      <c r="EV104" s="18"/>
      <c r="EW104" s="18"/>
      <c r="EX104" s="18"/>
      <c r="EY104" s="18"/>
      <c r="EZ104" s="18"/>
      <c r="FA104" s="18"/>
      <c r="FB104" s="18"/>
      <c r="FC104" s="18"/>
      <c r="FD104" s="18"/>
      <c r="FE104" s="18"/>
      <c r="FF104" s="18"/>
      <c r="FG104" s="18"/>
      <c r="FH104" s="18"/>
      <c r="FI104" s="18"/>
      <c r="FJ104" s="18"/>
      <c r="FK104" s="18"/>
      <c r="FL104" s="18"/>
      <c r="FM104" s="18"/>
      <c r="FN104" s="18"/>
      <c r="FO104" s="18"/>
      <c r="FP104" s="18"/>
      <c r="FQ104" s="18"/>
      <c r="FR104" s="18"/>
      <c r="FS104" s="18"/>
      <c r="FT104" s="18"/>
      <c r="FU104" s="18"/>
      <c r="FV104" s="18"/>
      <c r="FW104" s="18"/>
      <c r="FX104" s="18"/>
      <c r="FY104" s="18"/>
      <c r="FZ104" s="18"/>
      <c r="GA104" s="18"/>
      <c r="GB104" s="18"/>
      <c r="GC104" s="18"/>
      <c r="GD104" s="18"/>
      <c r="GE104" s="18"/>
      <c r="GF104" s="18"/>
      <c r="GG104" s="18"/>
      <c r="GH104" s="18"/>
      <c r="GI104" s="18"/>
      <c r="GJ104" s="18"/>
      <c r="GK104" s="18"/>
      <c r="GL104" s="18"/>
      <c r="GM104" s="18"/>
      <c r="GN104" s="18"/>
      <c r="GO104" s="18"/>
      <c r="GP104" s="18"/>
      <c r="GQ104" s="18"/>
      <c r="GR104" s="18"/>
      <c r="GS104" s="18"/>
      <c r="GT104" s="18"/>
      <c r="GU104" s="18"/>
      <c r="GV104" s="18"/>
      <c r="GW104" s="18"/>
      <c r="GX104" s="18"/>
      <c r="GY104" s="18"/>
      <c r="GZ104" s="18"/>
      <c r="HA104" s="18"/>
      <c r="HB104" s="18"/>
      <c r="HC104" s="18"/>
      <c r="HD104" s="18"/>
      <c r="HE104" s="18"/>
      <c r="HF104" s="18"/>
      <c r="HG104" s="18"/>
      <c r="HH104" s="18"/>
      <c r="HI104" s="18"/>
      <c r="HJ104" s="18"/>
      <c r="HK104" s="18"/>
      <c r="HL104" s="18"/>
      <c r="HM104" s="18"/>
      <c r="HN104" s="18"/>
      <c r="HO104" s="18"/>
      <c r="HP104" s="18"/>
      <c r="HQ104" s="18"/>
      <c r="HR104" s="18"/>
      <c r="HS104" s="18"/>
      <c r="HT104" s="18"/>
      <c r="HU104" s="18"/>
      <c r="HV104" s="18"/>
      <c r="HW104" s="18"/>
      <c r="HX104" s="18"/>
      <c r="HY104" s="18"/>
      <c r="HZ104" s="18"/>
      <c r="IA104" s="18"/>
      <c r="IB104" s="18"/>
      <c r="IC104" s="18"/>
      <c r="ID104" s="18"/>
      <c r="IE104" s="18"/>
      <c r="IF104" s="18"/>
      <c r="IG104" s="18"/>
      <c r="IH104" s="18"/>
      <c r="II104" s="18"/>
      <c r="IJ104" s="18"/>
      <c r="IK104" s="18"/>
      <c r="IL104" s="18"/>
      <c r="IM104" s="18"/>
      <c r="IN104" s="18"/>
      <c r="IO104" s="18"/>
      <c r="IP104" s="18"/>
    </row>
    <row r="105" spans="1:250" s="81" customFormat="1" ht="13.8">
      <c r="A105" s="76"/>
      <c r="B105" s="11"/>
      <c r="C105" s="19"/>
      <c r="D105" s="67"/>
      <c r="E105" s="11"/>
      <c r="F105" s="11"/>
      <c r="G105" s="11"/>
      <c r="H105" s="11"/>
      <c r="I105" s="91"/>
      <c r="J105" s="95"/>
      <c r="K105" s="5"/>
      <c r="L105" s="6"/>
      <c r="M105" s="4"/>
      <c r="N105" s="7"/>
      <c r="O105" s="7"/>
      <c r="P105" s="8"/>
      <c r="Q105" s="9"/>
      <c r="R105" s="12"/>
      <c r="S105" s="10"/>
      <c r="T105" s="10"/>
      <c r="U105" s="11"/>
      <c r="V105" s="18"/>
      <c r="W105" s="13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18"/>
      <c r="CV105" s="18"/>
      <c r="CW105" s="18"/>
      <c r="CX105" s="18"/>
      <c r="CY105" s="18"/>
      <c r="CZ105" s="18"/>
      <c r="DA105" s="18"/>
      <c r="DB105" s="18"/>
      <c r="DC105" s="18"/>
      <c r="DD105" s="18"/>
      <c r="DE105" s="18"/>
      <c r="DF105" s="18"/>
      <c r="DG105" s="18"/>
      <c r="DH105" s="18"/>
      <c r="DI105" s="18"/>
      <c r="DJ105" s="18"/>
      <c r="DK105" s="18"/>
      <c r="DL105" s="18"/>
      <c r="DM105" s="18"/>
      <c r="DN105" s="18"/>
      <c r="DO105" s="18"/>
      <c r="DP105" s="18"/>
      <c r="DQ105" s="18"/>
      <c r="DR105" s="18"/>
      <c r="DS105" s="18"/>
      <c r="DT105" s="18"/>
      <c r="DU105" s="18"/>
      <c r="DV105" s="18"/>
      <c r="DW105" s="18"/>
      <c r="DX105" s="18"/>
      <c r="DY105" s="18"/>
      <c r="DZ105" s="18"/>
      <c r="EA105" s="18"/>
      <c r="EB105" s="18"/>
      <c r="EC105" s="18"/>
      <c r="ED105" s="18"/>
      <c r="EE105" s="18"/>
      <c r="EF105" s="18"/>
      <c r="EG105" s="18"/>
      <c r="EH105" s="18"/>
      <c r="EI105" s="18"/>
      <c r="EJ105" s="18"/>
      <c r="EK105" s="18"/>
      <c r="EL105" s="18"/>
      <c r="EM105" s="18"/>
      <c r="EN105" s="18"/>
      <c r="EO105" s="18"/>
      <c r="EP105" s="18"/>
      <c r="EQ105" s="18"/>
      <c r="ER105" s="18"/>
      <c r="ES105" s="18"/>
      <c r="ET105" s="18"/>
      <c r="EU105" s="18"/>
      <c r="EV105" s="18"/>
      <c r="EW105" s="18"/>
      <c r="EX105" s="18"/>
      <c r="EY105" s="18"/>
      <c r="EZ105" s="18"/>
      <c r="FA105" s="18"/>
      <c r="FB105" s="18"/>
      <c r="FC105" s="18"/>
      <c r="FD105" s="18"/>
      <c r="FE105" s="18"/>
      <c r="FF105" s="18"/>
      <c r="FG105" s="18"/>
      <c r="FH105" s="18"/>
      <c r="FI105" s="18"/>
      <c r="FJ105" s="18"/>
      <c r="FK105" s="18"/>
      <c r="FL105" s="18"/>
      <c r="FM105" s="18"/>
      <c r="FN105" s="18"/>
      <c r="FO105" s="18"/>
      <c r="FP105" s="18"/>
      <c r="FQ105" s="18"/>
      <c r="FR105" s="18"/>
      <c r="FS105" s="18"/>
      <c r="FT105" s="18"/>
      <c r="FU105" s="18"/>
      <c r="FV105" s="18"/>
      <c r="FW105" s="18"/>
      <c r="FX105" s="18"/>
      <c r="FY105" s="18"/>
      <c r="FZ105" s="18"/>
      <c r="GA105" s="18"/>
      <c r="GB105" s="18"/>
      <c r="GC105" s="18"/>
      <c r="GD105" s="18"/>
      <c r="GE105" s="18"/>
      <c r="GF105" s="18"/>
      <c r="GG105" s="18"/>
      <c r="GH105" s="18"/>
      <c r="GI105" s="18"/>
      <c r="GJ105" s="18"/>
      <c r="GK105" s="18"/>
      <c r="GL105" s="18"/>
      <c r="GM105" s="18"/>
      <c r="GN105" s="18"/>
      <c r="GO105" s="18"/>
      <c r="GP105" s="18"/>
      <c r="GQ105" s="18"/>
      <c r="GR105" s="18"/>
      <c r="GS105" s="18"/>
      <c r="GT105" s="18"/>
      <c r="GU105" s="18"/>
      <c r="GV105" s="18"/>
      <c r="GW105" s="18"/>
      <c r="GX105" s="18"/>
      <c r="GY105" s="18"/>
      <c r="GZ105" s="18"/>
      <c r="HA105" s="18"/>
      <c r="HB105" s="18"/>
      <c r="HC105" s="18"/>
      <c r="HD105" s="18"/>
      <c r="HE105" s="18"/>
      <c r="HF105" s="18"/>
      <c r="HG105" s="18"/>
      <c r="HH105" s="18"/>
      <c r="HI105" s="18"/>
      <c r="HJ105" s="18"/>
      <c r="HK105" s="18"/>
      <c r="HL105" s="18"/>
      <c r="HM105" s="18"/>
      <c r="HN105" s="18"/>
      <c r="HO105" s="18"/>
      <c r="HP105" s="18"/>
      <c r="HQ105" s="18"/>
      <c r="HR105" s="18"/>
      <c r="HS105" s="18"/>
      <c r="HT105" s="18"/>
      <c r="HU105" s="18"/>
      <c r="HV105" s="18"/>
      <c r="HW105" s="18"/>
      <c r="HX105" s="18"/>
      <c r="HY105" s="18"/>
      <c r="HZ105" s="18"/>
      <c r="IA105" s="18"/>
      <c r="IB105" s="18"/>
      <c r="IC105" s="18"/>
      <c r="ID105" s="18"/>
      <c r="IE105" s="18"/>
      <c r="IF105" s="18"/>
      <c r="IG105" s="18"/>
      <c r="IH105" s="18"/>
      <c r="II105" s="18"/>
      <c r="IJ105" s="18"/>
      <c r="IK105" s="18"/>
      <c r="IL105" s="18"/>
      <c r="IM105" s="18"/>
      <c r="IN105" s="18"/>
      <c r="IO105" s="18"/>
      <c r="IP105" s="18"/>
    </row>
    <row r="106" spans="1:250" s="81" customFormat="1" ht="13.8">
      <c r="A106" s="76"/>
      <c r="B106" s="11"/>
      <c r="C106" s="19"/>
      <c r="D106" s="67"/>
      <c r="E106" s="11"/>
      <c r="F106" s="11"/>
      <c r="G106" s="11"/>
      <c r="H106" s="11"/>
      <c r="I106" s="91"/>
      <c r="J106" s="95"/>
      <c r="K106" s="5"/>
      <c r="L106" s="6"/>
      <c r="M106" s="4"/>
      <c r="N106" s="148"/>
      <c r="O106" s="149"/>
      <c r="P106" s="8"/>
      <c r="Q106" s="9"/>
      <c r="R106" s="12"/>
      <c r="S106" s="150"/>
      <c r="T106" s="10"/>
      <c r="U106" s="11"/>
      <c r="V106" s="18"/>
      <c r="W106" s="13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 s="18"/>
      <c r="DH106" s="18"/>
      <c r="DI106" s="18"/>
      <c r="DJ106" s="18"/>
      <c r="DK106" s="18"/>
      <c r="DL106" s="18"/>
      <c r="DM106" s="18"/>
      <c r="DN106" s="18"/>
      <c r="DO106" s="18"/>
      <c r="DP106" s="18"/>
      <c r="DQ106" s="18"/>
      <c r="DR106" s="18"/>
      <c r="DS106" s="18"/>
      <c r="DT106" s="18"/>
      <c r="DU106" s="18"/>
      <c r="DV106" s="18"/>
      <c r="DW106" s="18"/>
      <c r="DX106" s="18"/>
      <c r="DY106" s="18"/>
      <c r="DZ106" s="18"/>
      <c r="EA106" s="18"/>
      <c r="EB106" s="18"/>
      <c r="EC106" s="18"/>
      <c r="ED106" s="18"/>
      <c r="EE106" s="18"/>
      <c r="EF106" s="18"/>
      <c r="EG106" s="18"/>
      <c r="EH106" s="18"/>
      <c r="EI106" s="18"/>
      <c r="EJ106" s="18"/>
      <c r="EK106" s="18"/>
      <c r="EL106" s="18"/>
      <c r="EM106" s="18"/>
      <c r="EN106" s="18"/>
      <c r="EO106" s="18"/>
      <c r="EP106" s="18"/>
      <c r="EQ106" s="18"/>
      <c r="ER106" s="18"/>
      <c r="ES106" s="18"/>
      <c r="ET106" s="18"/>
      <c r="EU106" s="18"/>
      <c r="EV106" s="18"/>
      <c r="EW106" s="18"/>
      <c r="EX106" s="18"/>
      <c r="EY106" s="18"/>
      <c r="EZ106" s="18"/>
      <c r="FA106" s="18"/>
      <c r="FB106" s="18"/>
      <c r="FC106" s="18"/>
      <c r="FD106" s="18"/>
      <c r="FE106" s="18"/>
      <c r="FF106" s="18"/>
      <c r="FG106" s="18"/>
      <c r="FH106" s="18"/>
      <c r="FI106" s="18"/>
      <c r="FJ106" s="18"/>
      <c r="FK106" s="18"/>
      <c r="FL106" s="18"/>
      <c r="FM106" s="18"/>
      <c r="FN106" s="18"/>
      <c r="FO106" s="18"/>
      <c r="FP106" s="18"/>
      <c r="FQ106" s="18"/>
      <c r="FR106" s="18"/>
      <c r="FS106" s="18"/>
      <c r="FT106" s="18"/>
      <c r="FU106" s="18"/>
      <c r="FV106" s="18"/>
      <c r="FW106" s="18"/>
      <c r="FX106" s="18"/>
      <c r="FY106" s="18"/>
      <c r="FZ106" s="18"/>
      <c r="GA106" s="18"/>
      <c r="GB106" s="18"/>
      <c r="GC106" s="18"/>
      <c r="GD106" s="18"/>
      <c r="GE106" s="18"/>
      <c r="GF106" s="18"/>
      <c r="GG106" s="18"/>
      <c r="GH106" s="18"/>
      <c r="GI106" s="18"/>
      <c r="GJ106" s="18"/>
      <c r="GK106" s="18"/>
      <c r="GL106" s="18"/>
      <c r="GM106" s="18"/>
      <c r="GN106" s="18"/>
      <c r="GO106" s="18"/>
      <c r="GP106" s="18"/>
      <c r="GQ106" s="18"/>
      <c r="GR106" s="18"/>
      <c r="GS106" s="18"/>
      <c r="GT106" s="18"/>
      <c r="GU106" s="18"/>
      <c r="GV106" s="18"/>
      <c r="GW106" s="18"/>
      <c r="GX106" s="18"/>
      <c r="GY106" s="18"/>
      <c r="GZ106" s="18"/>
      <c r="HA106" s="18"/>
      <c r="HB106" s="18"/>
      <c r="HC106" s="18"/>
      <c r="HD106" s="18"/>
      <c r="HE106" s="18"/>
      <c r="HF106" s="18"/>
      <c r="HG106" s="18"/>
      <c r="HH106" s="18"/>
      <c r="HI106" s="18"/>
      <c r="HJ106" s="18"/>
      <c r="HK106" s="18"/>
      <c r="HL106" s="18"/>
      <c r="HM106" s="18"/>
      <c r="HN106" s="18"/>
      <c r="HO106" s="18"/>
      <c r="HP106" s="18"/>
      <c r="HQ106" s="18"/>
      <c r="HR106" s="18"/>
      <c r="HS106" s="18"/>
      <c r="HT106" s="18"/>
      <c r="HU106" s="18"/>
      <c r="HV106" s="18"/>
      <c r="HW106" s="18"/>
      <c r="HX106" s="18"/>
      <c r="HY106" s="18"/>
      <c r="HZ106" s="18"/>
      <c r="IA106" s="18"/>
      <c r="IB106" s="18"/>
      <c r="IC106" s="18"/>
      <c r="ID106" s="18"/>
      <c r="IE106" s="18"/>
      <c r="IF106" s="18"/>
      <c r="IG106" s="18"/>
      <c r="IH106" s="18"/>
      <c r="II106" s="18"/>
      <c r="IJ106" s="18"/>
      <c r="IK106" s="18"/>
      <c r="IL106" s="18"/>
      <c r="IM106" s="18"/>
      <c r="IN106" s="18"/>
      <c r="IO106" s="18"/>
      <c r="IP106" s="18"/>
    </row>
    <row r="107" spans="1:250" s="81" customFormat="1" ht="13.8">
      <c r="A107" s="76"/>
      <c r="B107" s="11"/>
      <c r="C107" s="19"/>
      <c r="D107" s="67"/>
      <c r="E107" s="11"/>
      <c r="F107" s="11"/>
      <c r="G107" s="11"/>
      <c r="H107" s="11"/>
      <c r="I107" s="91"/>
      <c r="J107" s="95"/>
      <c r="K107" s="5"/>
      <c r="L107" s="6"/>
      <c r="M107" s="4"/>
      <c r="N107" s="7"/>
      <c r="O107" s="149"/>
      <c r="P107" s="8"/>
      <c r="Q107" s="9"/>
      <c r="R107" s="12"/>
      <c r="S107" s="150"/>
      <c r="T107" s="10"/>
      <c r="U107" s="11"/>
      <c r="V107" s="18"/>
      <c r="W107" s="13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  <c r="CU107" s="18"/>
      <c r="CV107" s="18"/>
      <c r="CW107" s="18"/>
      <c r="CX107" s="18"/>
      <c r="CY107" s="18"/>
      <c r="CZ107" s="18"/>
      <c r="DA107" s="18"/>
      <c r="DB107" s="18"/>
      <c r="DC107" s="18"/>
      <c r="DD107" s="18"/>
      <c r="DE107" s="18"/>
      <c r="DF107" s="18"/>
      <c r="DG107" s="18"/>
      <c r="DH107" s="18"/>
      <c r="DI107" s="18"/>
      <c r="DJ107" s="18"/>
      <c r="DK107" s="18"/>
      <c r="DL107" s="18"/>
      <c r="DM107" s="18"/>
      <c r="DN107" s="18"/>
      <c r="DO107" s="18"/>
      <c r="DP107" s="18"/>
      <c r="DQ107" s="18"/>
      <c r="DR107" s="18"/>
      <c r="DS107" s="18"/>
      <c r="DT107" s="18"/>
      <c r="DU107" s="18"/>
      <c r="DV107" s="18"/>
      <c r="DW107" s="18"/>
      <c r="DX107" s="18"/>
      <c r="DY107" s="18"/>
      <c r="DZ107" s="18"/>
      <c r="EA107" s="18"/>
      <c r="EB107" s="18"/>
      <c r="EC107" s="18"/>
      <c r="ED107" s="18"/>
      <c r="EE107" s="18"/>
      <c r="EF107" s="18"/>
      <c r="EG107" s="18"/>
      <c r="EH107" s="18"/>
      <c r="EI107" s="18"/>
      <c r="EJ107" s="18"/>
      <c r="EK107" s="18"/>
      <c r="EL107" s="18"/>
      <c r="EM107" s="18"/>
      <c r="EN107" s="18"/>
      <c r="EO107" s="18"/>
      <c r="EP107" s="18"/>
      <c r="EQ107" s="18"/>
      <c r="ER107" s="18"/>
      <c r="ES107" s="18"/>
      <c r="ET107" s="18"/>
      <c r="EU107" s="18"/>
      <c r="EV107" s="18"/>
      <c r="EW107" s="18"/>
      <c r="EX107" s="18"/>
      <c r="EY107" s="18"/>
      <c r="EZ107" s="18"/>
      <c r="FA107" s="18"/>
      <c r="FB107" s="18"/>
      <c r="FC107" s="18"/>
      <c r="FD107" s="18"/>
      <c r="FE107" s="18"/>
      <c r="FF107" s="18"/>
      <c r="FG107" s="18"/>
      <c r="FH107" s="18"/>
      <c r="FI107" s="18"/>
      <c r="FJ107" s="18"/>
      <c r="FK107" s="18"/>
      <c r="FL107" s="18"/>
      <c r="FM107" s="18"/>
      <c r="FN107" s="18"/>
      <c r="FO107" s="18"/>
      <c r="FP107" s="18"/>
      <c r="FQ107" s="18"/>
      <c r="FR107" s="18"/>
      <c r="FS107" s="18"/>
      <c r="FT107" s="18"/>
      <c r="FU107" s="18"/>
      <c r="FV107" s="18"/>
      <c r="FW107" s="18"/>
      <c r="FX107" s="18"/>
      <c r="FY107" s="18"/>
      <c r="FZ107" s="18"/>
      <c r="GA107" s="18"/>
      <c r="GB107" s="18"/>
      <c r="GC107" s="18"/>
      <c r="GD107" s="18"/>
      <c r="GE107" s="18"/>
      <c r="GF107" s="18"/>
      <c r="GG107" s="18"/>
      <c r="GH107" s="18"/>
      <c r="GI107" s="18"/>
      <c r="GJ107" s="18"/>
      <c r="GK107" s="18"/>
      <c r="GL107" s="18"/>
      <c r="GM107" s="18"/>
      <c r="GN107" s="18"/>
      <c r="GO107" s="18"/>
      <c r="GP107" s="18"/>
      <c r="GQ107" s="18"/>
      <c r="GR107" s="18"/>
      <c r="GS107" s="18"/>
      <c r="GT107" s="18"/>
      <c r="GU107" s="18"/>
      <c r="GV107" s="18"/>
      <c r="GW107" s="18"/>
      <c r="GX107" s="18"/>
      <c r="GY107" s="18"/>
      <c r="GZ107" s="18"/>
      <c r="HA107" s="18"/>
      <c r="HB107" s="18"/>
      <c r="HC107" s="18"/>
      <c r="HD107" s="18"/>
      <c r="HE107" s="18"/>
      <c r="HF107" s="18"/>
      <c r="HG107" s="18"/>
      <c r="HH107" s="18"/>
      <c r="HI107" s="18"/>
      <c r="HJ107" s="18"/>
      <c r="HK107" s="18"/>
      <c r="HL107" s="18"/>
      <c r="HM107" s="18"/>
      <c r="HN107" s="18"/>
      <c r="HO107" s="18"/>
      <c r="HP107" s="18"/>
      <c r="HQ107" s="18"/>
      <c r="HR107" s="18"/>
      <c r="HS107" s="18"/>
      <c r="HT107" s="18"/>
      <c r="HU107" s="18"/>
      <c r="HV107" s="18"/>
      <c r="HW107" s="18"/>
      <c r="HX107" s="18"/>
      <c r="HY107" s="18"/>
      <c r="HZ107" s="18"/>
      <c r="IA107" s="18"/>
      <c r="IB107" s="18"/>
      <c r="IC107" s="18"/>
      <c r="ID107" s="18"/>
      <c r="IE107" s="18"/>
      <c r="IF107" s="18"/>
      <c r="IG107" s="18"/>
      <c r="IH107" s="18"/>
      <c r="II107" s="18"/>
      <c r="IJ107" s="18"/>
      <c r="IK107" s="18"/>
      <c r="IL107" s="18"/>
      <c r="IM107" s="18"/>
      <c r="IN107" s="18"/>
      <c r="IO107" s="18"/>
      <c r="IP107" s="18"/>
    </row>
    <row r="108" spans="1:250">
      <c r="A108" s="87"/>
      <c r="B108" s="87"/>
      <c r="C108" s="151"/>
      <c r="D108" s="152"/>
      <c r="E108" s="87"/>
      <c r="F108" s="87"/>
      <c r="G108" s="87"/>
      <c r="H108" s="153"/>
      <c r="I108" s="154"/>
      <c r="J108" s="82"/>
      <c r="K108" s="87"/>
      <c r="L108" s="87"/>
      <c r="M108" s="155"/>
      <c r="N108" s="156"/>
      <c r="O108" s="152"/>
      <c r="P108" s="87"/>
      <c r="Q108" s="157"/>
      <c r="R108" s="157"/>
      <c r="S108" s="152"/>
      <c r="T108" s="87"/>
      <c r="U108" s="87"/>
      <c r="V108" s="87"/>
      <c r="W108" s="82"/>
      <c r="X108" s="87"/>
      <c r="Y108" s="87"/>
      <c r="Z108" s="87"/>
      <c r="AA108" s="87"/>
      <c r="AB108" s="87"/>
      <c r="AC108" s="87"/>
      <c r="AD108" s="87"/>
      <c r="AE108" s="87"/>
      <c r="AF108" s="87"/>
      <c r="AG108" s="87"/>
      <c r="AH108" s="87"/>
      <c r="AI108" s="87"/>
      <c r="AJ108" s="87"/>
      <c r="AK108" s="87"/>
      <c r="AL108" s="87"/>
      <c r="AM108" s="87"/>
      <c r="AN108" s="87"/>
      <c r="AO108" s="87"/>
      <c r="AP108" s="87"/>
      <c r="AQ108" s="87"/>
      <c r="AR108" s="87"/>
      <c r="AS108" s="87"/>
      <c r="AT108" s="87"/>
      <c r="AU108" s="87"/>
      <c r="AV108" s="87"/>
      <c r="AW108" s="87"/>
      <c r="AX108" s="87"/>
      <c r="AY108" s="87"/>
      <c r="AZ108" s="87"/>
      <c r="BA108" s="87"/>
      <c r="BB108" s="87"/>
      <c r="BC108" s="87"/>
      <c r="BD108" s="87"/>
      <c r="BE108" s="87"/>
      <c r="BF108" s="87"/>
      <c r="BG108" s="87"/>
      <c r="BH108" s="87"/>
      <c r="BI108" s="87"/>
      <c r="BJ108" s="87"/>
      <c r="BK108" s="87"/>
      <c r="BL108" s="87"/>
      <c r="BM108" s="87"/>
      <c r="BN108" s="87"/>
      <c r="BO108" s="87"/>
      <c r="BP108" s="87"/>
      <c r="BQ108" s="87"/>
      <c r="BR108" s="87"/>
      <c r="BS108" s="87"/>
      <c r="BT108" s="87"/>
      <c r="BU108" s="87"/>
      <c r="BV108" s="87"/>
      <c r="BW108" s="87"/>
      <c r="BX108" s="87"/>
      <c r="BY108" s="87"/>
      <c r="BZ108" s="87"/>
      <c r="CA108" s="87"/>
      <c r="CB108" s="87"/>
      <c r="CC108" s="87"/>
      <c r="CD108" s="87"/>
      <c r="CE108" s="87"/>
      <c r="CF108" s="87"/>
      <c r="CG108" s="87"/>
      <c r="CH108" s="87"/>
      <c r="CI108" s="87"/>
      <c r="CJ108" s="87"/>
      <c r="CK108" s="87"/>
      <c r="CL108" s="87"/>
      <c r="CM108" s="87"/>
      <c r="CN108" s="87"/>
      <c r="CO108" s="87"/>
      <c r="CP108" s="87"/>
      <c r="CQ108" s="87"/>
      <c r="CR108" s="87"/>
      <c r="CS108" s="87"/>
      <c r="CT108" s="87"/>
      <c r="CU108" s="87"/>
      <c r="CV108" s="87"/>
      <c r="CW108" s="87"/>
      <c r="CX108" s="87"/>
      <c r="CY108" s="87"/>
      <c r="CZ108" s="87"/>
      <c r="DA108" s="87"/>
      <c r="DB108" s="87"/>
      <c r="DC108" s="87"/>
      <c r="DD108" s="87"/>
      <c r="DE108" s="87"/>
      <c r="DF108" s="87"/>
      <c r="DG108" s="87"/>
      <c r="DH108" s="87"/>
      <c r="DI108" s="87"/>
      <c r="DJ108" s="87"/>
      <c r="DK108" s="87"/>
      <c r="DL108" s="87"/>
      <c r="DM108" s="87"/>
      <c r="DN108" s="87"/>
      <c r="DO108" s="87"/>
      <c r="DP108" s="87"/>
      <c r="DQ108" s="87"/>
      <c r="DR108" s="87"/>
      <c r="DS108" s="87"/>
      <c r="DT108" s="87"/>
      <c r="DU108" s="87"/>
      <c r="DV108" s="87"/>
      <c r="DW108" s="87"/>
      <c r="DX108" s="87"/>
      <c r="DY108" s="87"/>
      <c r="DZ108" s="87"/>
      <c r="EA108" s="87"/>
      <c r="EB108" s="87"/>
      <c r="EC108" s="87"/>
      <c r="ED108" s="87"/>
      <c r="EE108" s="87"/>
      <c r="EF108" s="87"/>
      <c r="EG108" s="87"/>
      <c r="EH108" s="87"/>
      <c r="EI108" s="87"/>
      <c r="EJ108" s="87"/>
      <c r="EK108" s="87"/>
      <c r="EL108" s="87"/>
      <c r="EM108" s="87"/>
      <c r="EN108" s="87"/>
      <c r="EO108" s="87"/>
      <c r="EP108" s="87"/>
      <c r="EQ108" s="87"/>
      <c r="ER108" s="87"/>
      <c r="ES108" s="87"/>
      <c r="ET108" s="87"/>
      <c r="EU108" s="87"/>
      <c r="EV108" s="87"/>
      <c r="EW108" s="87"/>
      <c r="EX108" s="87"/>
      <c r="EY108" s="87"/>
      <c r="EZ108" s="87"/>
      <c r="FA108" s="87"/>
      <c r="FB108" s="87"/>
      <c r="FC108" s="87"/>
      <c r="FD108" s="87"/>
      <c r="FE108" s="87"/>
      <c r="FF108" s="87"/>
      <c r="FG108" s="87"/>
      <c r="FH108" s="87"/>
      <c r="FI108" s="87"/>
      <c r="FJ108" s="87"/>
      <c r="FK108" s="87"/>
      <c r="FL108" s="87"/>
      <c r="FM108" s="87"/>
      <c r="FN108" s="87"/>
      <c r="FO108" s="87"/>
      <c r="FP108" s="87"/>
      <c r="FQ108" s="87"/>
      <c r="FR108" s="87"/>
      <c r="FS108" s="87"/>
      <c r="FT108" s="87"/>
      <c r="FU108" s="87"/>
      <c r="FV108" s="87"/>
      <c r="FW108" s="87"/>
      <c r="FX108" s="87"/>
      <c r="FY108" s="87"/>
      <c r="FZ108" s="87"/>
      <c r="GA108" s="87"/>
      <c r="GB108" s="87"/>
      <c r="GC108" s="87"/>
      <c r="GD108" s="87"/>
      <c r="GE108" s="87"/>
      <c r="GF108" s="87"/>
      <c r="GG108" s="87"/>
      <c r="GH108" s="87"/>
      <c r="GI108" s="87"/>
      <c r="GJ108" s="87"/>
      <c r="GK108" s="87"/>
      <c r="GL108" s="87"/>
      <c r="GM108" s="87"/>
      <c r="GN108" s="87"/>
      <c r="GO108" s="87"/>
      <c r="GP108" s="87"/>
      <c r="GQ108" s="87"/>
      <c r="GR108" s="87"/>
      <c r="GS108" s="87"/>
      <c r="GT108" s="87"/>
      <c r="GU108" s="87"/>
      <c r="GV108" s="87"/>
      <c r="GW108" s="87"/>
      <c r="GX108" s="87"/>
      <c r="GY108" s="87"/>
      <c r="GZ108" s="87"/>
      <c r="HA108" s="87"/>
      <c r="HB108" s="87"/>
      <c r="HC108" s="87"/>
      <c r="HD108" s="87"/>
      <c r="HE108" s="87"/>
      <c r="HF108" s="87"/>
      <c r="HG108" s="87"/>
      <c r="HH108" s="87"/>
      <c r="HI108" s="87"/>
      <c r="HJ108" s="87"/>
      <c r="HK108" s="87"/>
      <c r="HL108" s="87"/>
      <c r="HM108" s="87"/>
      <c r="HN108" s="87"/>
      <c r="HO108" s="87"/>
      <c r="HP108" s="87"/>
      <c r="HQ108" s="87"/>
      <c r="HR108" s="87"/>
      <c r="HS108" s="87"/>
      <c r="HT108" s="87"/>
      <c r="HU108" s="87"/>
      <c r="HV108" s="87"/>
      <c r="HW108" s="87"/>
      <c r="HX108" s="87"/>
      <c r="HY108" s="87"/>
      <c r="HZ108" s="87"/>
      <c r="IA108" s="87"/>
      <c r="IB108" s="87"/>
      <c r="IC108" s="87"/>
      <c r="ID108" s="87"/>
      <c r="IE108" s="87"/>
      <c r="IF108" s="87"/>
      <c r="IG108" s="87"/>
      <c r="IH108" s="87"/>
      <c r="II108" s="87"/>
      <c r="IJ108" s="87"/>
      <c r="IK108" s="87"/>
      <c r="IL108" s="87"/>
      <c r="IM108" s="87"/>
      <c r="IN108" s="87"/>
      <c r="IO108" s="87"/>
    </row>
    <row r="109" spans="1:250">
      <c r="A109" s="87"/>
      <c r="B109" s="87"/>
      <c r="C109" s="151"/>
      <c r="D109" s="152"/>
      <c r="E109" s="87"/>
      <c r="F109" s="87"/>
      <c r="G109" s="87"/>
      <c r="H109" s="153"/>
      <c r="I109" s="154"/>
      <c r="J109" s="82"/>
      <c r="K109" s="87"/>
      <c r="L109" s="87"/>
      <c r="M109" s="155"/>
      <c r="N109" s="156"/>
      <c r="O109" s="152"/>
      <c r="P109" s="87"/>
      <c r="Q109" s="157"/>
      <c r="R109" s="157"/>
      <c r="S109" s="152"/>
      <c r="T109" s="87"/>
      <c r="U109" s="87"/>
      <c r="V109" s="87"/>
      <c r="W109" s="82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7"/>
      <c r="AM109" s="87"/>
      <c r="AN109" s="87"/>
      <c r="AO109" s="87"/>
      <c r="AP109" s="87"/>
      <c r="AQ109" s="87"/>
      <c r="AR109" s="87"/>
      <c r="AS109" s="87"/>
      <c r="AT109" s="87"/>
      <c r="AU109" s="87"/>
      <c r="AV109" s="87"/>
      <c r="AW109" s="87"/>
      <c r="AX109" s="87"/>
      <c r="AY109" s="87"/>
      <c r="AZ109" s="87"/>
      <c r="BA109" s="87"/>
      <c r="BB109" s="87"/>
      <c r="BC109" s="87"/>
      <c r="BD109" s="87"/>
      <c r="BE109" s="87"/>
      <c r="BF109" s="87"/>
      <c r="BG109" s="87"/>
      <c r="BH109" s="87"/>
      <c r="BI109" s="87"/>
      <c r="BJ109" s="87"/>
      <c r="BK109" s="87"/>
      <c r="BL109" s="87"/>
      <c r="BM109" s="87"/>
      <c r="BN109" s="87"/>
      <c r="BO109" s="87"/>
      <c r="BP109" s="87"/>
      <c r="BQ109" s="87"/>
      <c r="BR109" s="87"/>
      <c r="BS109" s="87"/>
      <c r="BT109" s="87"/>
      <c r="BU109" s="87"/>
      <c r="BV109" s="87"/>
      <c r="BW109" s="87"/>
      <c r="BX109" s="87"/>
      <c r="BY109" s="87"/>
      <c r="BZ109" s="87"/>
      <c r="CA109" s="87"/>
      <c r="CB109" s="87"/>
      <c r="CC109" s="87"/>
      <c r="CD109" s="87"/>
      <c r="CE109" s="87"/>
      <c r="CF109" s="87"/>
      <c r="CG109" s="87"/>
      <c r="CH109" s="87"/>
      <c r="CI109" s="87"/>
      <c r="CJ109" s="87"/>
      <c r="CK109" s="87"/>
      <c r="CL109" s="87"/>
      <c r="CM109" s="87"/>
      <c r="CN109" s="87"/>
      <c r="CO109" s="87"/>
      <c r="CP109" s="87"/>
      <c r="CQ109" s="87"/>
      <c r="CR109" s="87"/>
      <c r="CS109" s="87"/>
      <c r="CT109" s="87"/>
      <c r="CU109" s="87"/>
      <c r="CV109" s="87"/>
      <c r="CW109" s="87"/>
      <c r="CX109" s="87"/>
      <c r="CY109" s="87"/>
      <c r="CZ109" s="87"/>
      <c r="DA109" s="87"/>
      <c r="DB109" s="87"/>
      <c r="DC109" s="87"/>
      <c r="DD109" s="87"/>
      <c r="DE109" s="87"/>
      <c r="DF109" s="87"/>
      <c r="DG109" s="87"/>
      <c r="DH109" s="87"/>
      <c r="DI109" s="87"/>
      <c r="DJ109" s="87"/>
      <c r="DK109" s="87"/>
      <c r="DL109" s="87"/>
      <c r="DM109" s="87"/>
      <c r="DN109" s="87"/>
      <c r="DO109" s="87"/>
      <c r="DP109" s="87"/>
      <c r="DQ109" s="87"/>
      <c r="DR109" s="87"/>
      <c r="DS109" s="87"/>
      <c r="DT109" s="87"/>
      <c r="DU109" s="87"/>
      <c r="DV109" s="87"/>
      <c r="DW109" s="87"/>
      <c r="DX109" s="87"/>
      <c r="DY109" s="87"/>
      <c r="DZ109" s="87"/>
      <c r="EA109" s="87"/>
      <c r="EB109" s="87"/>
      <c r="EC109" s="87"/>
      <c r="ED109" s="87"/>
      <c r="EE109" s="87"/>
      <c r="EF109" s="87"/>
      <c r="EG109" s="87"/>
      <c r="EH109" s="87"/>
      <c r="EI109" s="87"/>
      <c r="EJ109" s="87"/>
      <c r="EK109" s="87"/>
      <c r="EL109" s="87"/>
      <c r="EM109" s="87"/>
      <c r="EN109" s="87"/>
      <c r="EO109" s="87"/>
      <c r="EP109" s="87"/>
      <c r="EQ109" s="87"/>
      <c r="ER109" s="87"/>
      <c r="ES109" s="87"/>
      <c r="ET109" s="87"/>
      <c r="EU109" s="87"/>
      <c r="EV109" s="87"/>
      <c r="EW109" s="87"/>
      <c r="EX109" s="87"/>
      <c r="EY109" s="87"/>
      <c r="EZ109" s="87"/>
      <c r="FA109" s="87"/>
      <c r="FB109" s="87"/>
      <c r="FC109" s="87"/>
      <c r="FD109" s="87"/>
      <c r="FE109" s="87"/>
      <c r="FF109" s="87"/>
      <c r="FG109" s="87"/>
      <c r="FH109" s="87"/>
      <c r="FI109" s="87"/>
      <c r="FJ109" s="87"/>
      <c r="FK109" s="87"/>
      <c r="FL109" s="87"/>
      <c r="FM109" s="87"/>
      <c r="FN109" s="87"/>
      <c r="FO109" s="87"/>
      <c r="FP109" s="87"/>
      <c r="FQ109" s="87"/>
      <c r="FR109" s="87"/>
      <c r="FS109" s="87"/>
      <c r="FT109" s="87"/>
      <c r="FU109" s="87"/>
      <c r="FV109" s="87"/>
      <c r="FW109" s="87"/>
      <c r="FX109" s="87"/>
      <c r="FY109" s="87"/>
      <c r="FZ109" s="87"/>
      <c r="GA109" s="87"/>
      <c r="GB109" s="87"/>
      <c r="GC109" s="87"/>
      <c r="GD109" s="87"/>
      <c r="GE109" s="87"/>
      <c r="GF109" s="87"/>
      <c r="GG109" s="87"/>
      <c r="GH109" s="87"/>
      <c r="GI109" s="87"/>
      <c r="GJ109" s="87"/>
      <c r="GK109" s="87"/>
      <c r="GL109" s="87"/>
      <c r="GM109" s="87"/>
      <c r="GN109" s="87"/>
      <c r="GO109" s="87"/>
      <c r="GP109" s="87"/>
      <c r="GQ109" s="87"/>
      <c r="GR109" s="87"/>
      <c r="GS109" s="87"/>
      <c r="GT109" s="87"/>
      <c r="GU109" s="87"/>
      <c r="GV109" s="87"/>
      <c r="GW109" s="87"/>
      <c r="GX109" s="87"/>
      <c r="GY109" s="87"/>
      <c r="GZ109" s="87"/>
      <c r="HA109" s="87"/>
      <c r="HB109" s="87"/>
      <c r="HC109" s="87"/>
      <c r="HD109" s="87"/>
      <c r="HE109" s="87"/>
      <c r="HF109" s="87"/>
      <c r="HG109" s="87"/>
      <c r="HH109" s="87"/>
      <c r="HI109" s="87"/>
      <c r="HJ109" s="87"/>
      <c r="HK109" s="87"/>
      <c r="HL109" s="87"/>
      <c r="HM109" s="87"/>
      <c r="HN109" s="87"/>
      <c r="HO109" s="87"/>
      <c r="HP109" s="87"/>
      <c r="HQ109" s="87"/>
      <c r="HR109" s="87"/>
      <c r="HS109" s="87"/>
      <c r="HT109" s="87"/>
      <c r="HU109" s="87"/>
      <c r="HV109" s="87"/>
      <c r="HW109" s="87"/>
      <c r="HX109" s="87"/>
      <c r="HY109" s="87"/>
      <c r="HZ109" s="87"/>
      <c r="IA109" s="87"/>
      <c r="IB109" s="87"/>
      <c r="IC109" s="87"/>
      <c r="ID109" s="87"/>
      <c r="IE109" s="87"/>
      <c r="IF109" s="87"/>
      <c r="IG109" s="87"/>
      <c r="IH109" s="87"/>
      <c r="II109" s="87"/>
      <c r="IJ109" s="87"/>
      <c r="IK109" s="87"/>
      <c r="IL109" s="87"/>
      <c r="IM109" s="87"/>
      <c r="IN109" s="87"/>
      <c r="IO109" s="87"/>
    </row>
    <row r="110" spans="1:250">
      <c r="A110" s="87"/>
      <c r="B110" s="87"/>
      <c r="C110" s="151"/>
      <c r="D110" s="152"/>
      <c r="E110" s="87"/>
      <c r="F110" s="87"/>
      <c r="G110" s="87"/>
      <c r="H110" s="153"/>
      <c r="I110" s="154"/>
      <c r="J110" s="82"/>
      <c r="K110" s="87"/>
      <c r="L110" s="87"/>
      <c r="M110" s="155"/>
      <c r="N110" s="156"/>
      <c r="O110" s="152"/>
      <c r="P110" s="87"/>
      <c r="Q110" s="157"/>
      <c r="R110" s="157"/>
      <c r="S110" s="152"/>
      <c r="T110" s="87"/>
      <c r="U110" s="87"/>
      <c r="V110" s="87"/>
      <c r="W110" s="82"/>
      <c r="X110" s="87"/>
      <c r="Y110" s="87"/>
      <c r="Z110" s="87"/>
      <c r="AA110" s="87"/>
      <c r="AB110" s="87"/>
      <c r="AC110" s="87"/>
      <c r="AD110" s="87"/>
      <c r="AE110" s="87"/>
      <c r="AF110" s="87"/>
      <c r="AG110" s="87"/>
      <c r="AH110" s="87"/>
      <c r="AI110" s="87"/>
      <c r="AJ110" s="87"/>
      <c r="AK110" s="87"/>
      <c r="AL110" s="87"/>
      <c r="AM110" s="87"/>
      <c r="AN110" s="87"/>
      <c r="AO110" s="87"/>
      <c r="AP110" s="87"/>
      <c r="AQ110" s="87"/>
      <c r="AR110" s="87"/>
      <c r="AS110" s="87"/>
      <c r="AT110" s="87"/>
      <c r="AU110" s="87"/>
      <c r="AV110" s="87"/>
      <c r="AW110" s="87"/>
      <c r="AX110" s="87"/>
      <c r="AY110" s="87"/>
      <c r="AZ110" s="87"/>
      <c r="BA110" s="87"/>
      <c r="BB110" s="87"/>
      <c r="BC110" s="87"/>
      <c r="BD110" s="87"/>
      <c r="BE110" s="87"/>
      <c r="BF110" s="87"/>
      <c r="BG110" s="87"/>
      <c r="BH110" s="87"/>
      <c r="BI110" s="87"/>
      <c r="BJ110" s="87"/>
      <c r="BK110" s="87"/>
      <c r="BL110" s="87"/>
      <c r="BM110" s="87"/>
      <c r="BN110" s="87"/>
      <c r="BO110" s="87"/>
      <c r="BP110" s="87"/>
      <c r="BQ110" s="87"/>
      <c r="BR110" s="87"/>
      <c r="BS110" s="87"/>
      <c r="BT110" s="87"/>
      <c r="BU110" s="87"/>
      <c r="BV110" s="87"/>
      <c r="BW110" s="87"/>
      <c r="BX110" s="87"/>
      <c r="BY110" s="87"/>
      <c r="BZ110" s="87"/>
      <c r="CA110" s="87"/>
      <c r="CB110" s="87"/>
      <c r="CC110" s="87"/>
      <c r="CD110" s="87"/>
      <c r="CE110" s="87"/>
      <c r="CF110" s="87"/>
      <c r="CG110" s="87"/>
      <c r="CH110" s="87"/>
      <c r="CI110" s="87"/>
      <c r="CJ110" s="87"/>
      <c r="CK110" s="87"/>
      <c r="CL110" s="87"/>
      <c r="CM110" s="87"/>
      <c r="CN110" s="87"/>
      <c r="CO110" s="87"/>
      <c r="CP110" s="87"/>
      <c r="CQ110" s="87"/>
      <c r="CR110" s="87"/>
      <c r="CS110" s="87"/>
      <c r="CT110" s="87"/>
      <c r="CU110" s="87"/>
      <c r="CV110" s="87"/>
      <c r="CW110" s="87"/>
      <c r="CX110" s="87"/>
      <c r="CY110" s="87"/>
      <c r="CZ110" s="87"/>
      <c r="DA110" s="87"/>
      <c r="DB110" s="87"/>
      <c r="DC110" s="87"/>
      <c r="DD110" s="87"/>
      <c r="DE110" s="87"/>
      <c r="DF110" s="87"/>
      <c r="DG110" s="87"/>
      <c r="DH110" s="87"/>
      <c r="DI110" s="87"/>
      <c r="DJ110" s="87"/>
      <c r="DK110" s="87"/>
      <c r="DL110" s="87"/>
      <c r="DM110" s="87"/>
      <c r="DN110" s="87"/>
      <c r="DO110" s="87"/>
      <c r="DP110" s="87"/>
      <c r="DQ110" s="87"/>
      <c r="DR110" s="87"/>
      <c r="DS110" s="87"/>
      <c r="DT110" s="87"/>
      <c r="DU110" s="87"/>
      <c r="DV110" s="87"/>
      <c r="DW110" s="87"/>
      <c r="DX110" s="87"/>
      <c r="DY110" s="87"/>
      <c r="DZ110" s="87"/>
      <c r="EA110" s="87"/>
      <c r="EB110" s="87"/>
      <c r="EC110" s="87"/>
      <c r="ED110" s="87"/>
      <c r="EE110" s="87"/>
      <c r="EF110" s="87"/>
      <c r="EG110" s="87"/>
      <c r="EH110" s="87"/>
      <c r="EI110" s="87"/>
      <c r="EJ110" s="87"/>
      <c r="EK110" s="87"/>
      <c r="EL110" s="87"/>
      <c r="EM110" s="87"/>
      <c r="EN110" s="87"/>
      <c r="EO110" s="87"/>
      <c r="EP110" s="87"/>
      <c r="EQ110" s="87"/>
      <c r="ER110" s="87"/>
      <c r="ES110" s="87"/>
      <c r="ET110" s="87"/>
      <c r="EU110" s="87"/>
      <c r="EV110" s="87"/>
      <c r="EW110" s="87"/>
      <c r="EX110" s="87"/>
      <c r="EY110" s="87"/>
      <c r="EZ110" s="87"/>
      <c r="FA110" s="87"/>
      <c r="FB110" s="87"/>
      <c r="FC110" s="87"/>
      <c r="FD110" s="87"/>
      <c r="FE110" s="87"/>
      <c r="FF110" s="87"/>
      <c r="FG110" s="87"/>
      <c r="FH110" s="87"/>
      <c r="FI110" s="87"/>
      <c r="FJ110" s="87"/>
      <c r="FK110" s="87"/>
      <c r="FL110" s="87"/>
      <c r="FM110" s="87"/>
      <c r="FN110" s="87"/>
      <c r="FO110" s="87"/>
      <c r="FP110" s="87"/>
      <c r="FQ110" s="87"/>
      <c r="FR110" s="87"/>
      <c r="FS110" s="87"/>
      <c r="FT110" s="87"/>
      <c r="FU110" s="87"/>
      <c r="FV110" s="87"/>
      <c r="FW110" s="87"/>
      <c r="FX110" s="87"/>
      <c r="FY110" s="87"/>
      <c r="FZ110" s="87"/>
      <c r="GA110" s="87"/>
      <c r="GB110" s="87"/>
      <c r="GC110" s="87"/>
      <c r="GD110" s="87"/>
      <c r="GE110" s="87"/>
      <c r="GF110" s="87"/>
      <c r="GG110" s="87"/>
      <c r="GH110" s="87"/>
      <c r="GI110" s="87"/>
      <c r="GJ110" s="87"/>
      <c r="GK110" s="87"/>
      <c r="GL110" s="87"/>
      <c r="GM110" s="87"/>
      <c r="GN110" s="87"/>
      <c r="GO110" s="87"/>
      <c r="GP110" s="87"/>
      <c r="GQ110" s="87"/>
      <c r="GR110" s="87"/>
      <c r="GS110" s="87"/>
      <c r="GT110" s="87"/>
      <c r="GU110" s="87"/>
      <c r="GV110" s="87"/>
      <c r="GW110" s="87"/>
      <c r="GX110" s="87"/>
      <c r="GY110" s="87"/>
      <c r="GZ110" s="87"/>
      <c r="HA110" s="87"/>
      <c r="HB110" s="87"/>
      <c r="HC110" s="87"/>
      <c r="HD110" s="87"/>
      <c r="HE110" s="87"/>
      <c r="HF110" s="87"/>
      <c r="HG110" s="87"/>
      <c r="HH110" s="87"/>
      <c r="HI110" s="87"/>
      <c r="HJ110" s="87"/>
      <c r="HK110" s="87"/>
      <c r="HL110" s="87"/>
      <c r="HM110" s="87"/>
      <c r="HN110" s="87"/>
      <c r="HO110" s="87"/>
      <c r="HP110" s="87"/>
      <c r="HQ110" s="87"/>
      <c r="HR110" s="87"/>
      <c r="HS110" s="87"/>
      <c r="HT110" s="87"/>
      <c r="HU110" s="87"/>
      <c r="HV110" s="87"/>
      <c r="HW110" s="87"/>
      <c r="HX110" s="87"/>
      <c r="HY110" s="87"/>
      <c r="HZ110" s="87"/>
      <c r="IA110" s="87"/>
      <c r="IB110" s="87"/>
      <c r="IC110" s="87"/>
      <c r="ID110" s="87"/>
      <c r="IE110" s="87"/>
      <c r="IF110" s="87"/>
      <c r="IG110" s="87"/>
      <c r="IH110" s="87"/>
      <c r="II110" s="87"/>
      <c r="IJ110" s="87"/>
      <c r="IK110" s="87"/>
      <c r="IL110" s="87"/>
      <c r="IM110" s="87"/>
      <c r="IN110" s="87"/>
      <c r="IO110" s="87"/>
    </row>
    <row r="111" spans="1:250">
      <c r="A111" s="87"/>
      <c r="B111" s="87"/>
      <c r="C111" s="151"/>
      <c r="D111" s="152"/>
      <c r="E111" s="87"/>
      <c r="F111" s="87"/>
      <c r="G111" s="87"/>
      <c r="H111" s="153"/>
      <c r="I111" s="154"/>
      <c r="J111" s="82"/>
      <c r="K111" s="87"/>
      <c r="L111" s="87"/>
      <c r="M111" s="155"/>
      <c r="N111" s="156"/>
      <c r="O111" s="152"/>
      <c r="P111" s="87"/>
      <c r="Q111" s="157"/>
      <c r="R111" s="157"/>
      <c r="S111" s="152"/>
      <c r="T111" s="87"/>
      <c r="U111" s="87"/>
      <c r="V111" s="87"/>
      <c r="W111" s="82"/>
      <c r="X111" s="87"/>
      <c r="Y111" s="87"/>
      <c r="Z111" s="87"/>
      <c r="AA111" s="87"/>
      <c r="AB111" s="87"/>
      <c r="AC111" s="87"/>
      <c r="AD111" s="87"/>
      <c r="AE111" s="87"/>
      <c r="AF111" s="87"/>
      <c r="AG111" s="87"/>
      <c r="AH111" s="87"/>
      <c r="AI111" s="87"/>
      <c r="AJ111" s="87"/>
      <c r="AK111" s="87"/>
      <c r="AL111" s="87"/>
      <c r="AM111" s="87"/>
      <c r="AN111" s="87"/>
      <c r="AO111" s="87"/>
      <c r="AP111" s="87"/>
      <c r="AQ111" s="87"/>
      <c r="AR111" s="87"/>
      <c r="AS111" s="87"/>
      <c r="AT111" s="87"/>
      <c r="AU111" s="87"/>
      <c r="AV111" s="87"/>
      <c r="AW111" s="87"/>
      <c r="AX111" s="87"/>
      <c r="AY111" s="87"/>
      <c r="AZ111" s="87"/>
      <c r="BA111" s="87"/>
      <c r="BB111" s="87"/>
      <c r="BC111" s="87"/>
      <c r="BD111" s="87"/>
      <c r="BE111" s="87"/>
      <c r="BF111" s="87"/>
      <c r="BG111" s="87"/>
      <c r="BH111" s="87"/>
      <c r="BI111" s="87"/>
      <c r="BJ111" s="87"/>
      <c r="BK111" s="87"/>
      <c r="BL111" s="87"/>
      <c r="BM111" s="87"/>
      <c r="BN111" s="87"/>
      <c r="BO111" s="87"/>
      <c r="BP111" s="87"/>
      <c r="BQ111" s="87"/>
      <c r="BR111" s="87"/>
      <c r="BS111" s="87"/>
      <c r="BT111" s="87"/>
      <c r="BU111" s="87"/>
      <c r="BV111" s="87"/>
      <c r="BW111" s="87"/>
      <c r="BX111" s="87"/>
      <c r="BY111" s="87"/>
      <c r="BZ111" s="87"/>
      <c r="CA111" s="87"/>
      <c r="CB111" s="87"/>
      <c r="CC111" s="87"/>
      <c r="CD111" s="87"/>
      <c r="CE111" s="87"/>
      <c r="CF111" s="87"/>
      <c r="CG111" s="87"/>
      <c r="CH111" s="87"/>
      <c r="CI111" s="87"/>
      <c r="CJ111" s="87"/>
      <c r="CK111" s="87"/>
      <c r="CL111" s="87"/>
      <c r="CM111" s="87"/>
      <c r="CN111" s="87"/>
      <c r="CO111" s="87"/>
      <c r="CP111" s="87"/>
      <c r="CQ111" s="87"/>
      <c r="CR111" s="87"/>
      <c r="CS111" s="87"/>
      <c r="CT111" s="87"/>
      <c r="CU111" s="87"/>
      <c r="CV111" s="87"/>
      <c r="CW111" s="87"/>
      <c r="CX111" s="87"/>
      <c r="CY111" s="87"/>
      <c r="CZ111" s="87"/>
      <c r="DA111" s="87"/>
      <c r="DB111" s="87"/>
      <c r="DC111" s="87"/>
      <c r="DD111" s="87"/>
      <c r="DE111" s="87"/>
      <c r="DF111" s="87"/>
      <c r="DG111" s="87"/>
      <c r="DH111" s="87"/>
      <c r="DI111" s="87"/>
      <c r="DJ111" s="87"/>
      <c r="DK111" s="87"/>
      <c r="DL111" s="87"/>
      <c r="DM111" s="87"/>
      <c r="DN111" s="87"/>
      <c r="DO111" s="87"/>
      <c r="DP111" s="87"/>
      <c r="DQ111" s="87"/>
      <c r="DR111" s="87"/>
      <c r="DS111" s="87"/>
      <c r="DT111" s="87"/>
      <c r="DU111" s="87"/>
      <c r="DV111" s="87"/>
      <c r="DW111" s="87"/>
      <c r="DX111" s="87"/>
      <c r="DY111" s="87"/>
      <c r="DZ111" s="87"/>
      <c r="EA111" s="87"/>
      <c r="EB111" s="87"/>
      <c r="EC111" s="87"/>
      <c r="ED111" s="87"/>
      <c r="EE111" s="87"/>
      <c r="EF111" s="87"/>
      <c r="EG111" s="87"/>
      <c r="EH111" s="87"/>
      <c r="EI111" s="87"/>
      <c r="EJ111" s="87"/>
      <c r="EK111" s="87"/>
      <c r="EL111" s="87"/>
      <c r="EM111" s="87"/>
      <c r="EN111" s="87"/>
      <c r="EO111" s="87"/>
      <c r="EP111" s="87"/>
      <c r="EQ111" s="87"/>
      <c r="ER111" s="87"/>
      <c r="ES111" s="87"/>
      <c r="ET111" s="87"/>
      <c r="EU111" s="87"/>
      <c r="EV111" s="87"/>
      <c r="EW111" s="87"/>
      <c r="EX111" s="87"/>
      <c r="EY111" s="87"/>
      <c r="EZ111" s="87"/>
      <c r="FA111" s="87"/>
      <c r="FB111" s="87"/>
      <c r="FC111" s="87"/>
      <c r="FD111" s="87"/>
      <c r="FE111" s="87"/>
      <c r="FF111" s="87"/>
      <c r="FG111" s="87"/>
      <c r="FH111" s="87"/>
      <c r="FI111" s="87"/>
      <c r="FJ111" s="87"/>
      <c r="FK111" s="87"/>
      <c r="FL111" s="87"/>
      <c r="FM111" s="87"/>
      <c r="FN111" s="87"/>
      <c r="FO111" s="87"/>
      <c r="FP111" s="87"/>
      <c r="FQ111" s="87"/>
      <c r="FR111" s="87"/>
      <c r="FS111" s="87"/>
      <c r="FT111" s="87"/>
      <c r="FU111" s="87"/>
      <c r="FV111" s="87"/>
      <c r="FW111" s="87"/>
      <c r="FX111" s="87"/>
      <c r="FY111" s="87"/>
      <c r="FZ111" s="87"/>
      <c r="GA111" s="87"/>
      <c r="GB111" s="87"/>
      <c r="GC111" s="87"/>
      <c r="GD111" s="87"/>
      <c r="GE111" s="87"/>
      <c r="GF111" s="87"/>
      <c r="GG111" s="87"/>
      <c r="GH111" s="87"/>
      <c r="GI111" s="87"/>
      <c r="GJ111" s="87"/>
      <c r="GK111" s="87"/>
      <c r="GL111" s="87"/>
      <c r="GM111" s="87"/>
      <c r="GN111" s="87"/>
      <c r="GO111" s="87"/>
      <c r="GP111" s="87"/>
      <c r="GQ111" s="87"/>
      <c r="GR111" s="87"/>
      <c r="GS111" s="87"/>
      <c r="GT111" s="87"/>
      <c r="GU111" s="87"/>
      <c r="GV111" s="87"/>
      <c r="GW111" s="87"/>
      <c r="GX111" s="87"/>
      <c r="GY111" s="87"/>
      <c r="GZ111" s="87"/>
      <c r="HA111" s="87"/>
      <c r="HB111" s="87"/>
      <c r="HC111" s="87"/>
      <c r="HD111" s="87"/>
      <c r="HE111" s="87"/>
      <c r="HF111" s="87"/>
      <c r="HG111" s="87"/>
      <c r="HH111" s="87"/>
      <c r="HI111" s="87"/>
      <c r="HJ111" s="87"/>
      <c r="HK111" s="87"/>
      <c r="HL111" s="87"/>
      <c r="HM111" s="87"/>
      <c r="HN111" s="87"/>
      <c r="HO111" s="87"/>
      <c r="HP111" s="87"/>
      <c r="HQ111" s="87"/>
      <c r="HR111" s="87"/>
      <c r="HS111" s="87"/>
      <c r="HT111" s="87"/>
      <c r="HU111" s="87"/>
      <c r="HV111" s="87"/>
      <c r="HW111" s="87"/>
      <c r="HX111" s="87"/>
      <c r="HY111" s="87"/>
      <c r="HZ111" s="87"/>
      <c r="IA111" s="87"/>
      <c r="IB111" s="87"/>
      <c r="IC111" s="87"/>
      <c r="ID111" s="87"/>
      <c r="IE111" s="87"/>
      <c r="IF111" s="87"/>
      <c r="IG111" s="87"/>
      <c r="IH111" s="87"/>
      <c r="II111" s="87"/>
      <c r="IJ111" s="87"/>
      <c r="IK111" s="87"/>
      <c r="IL111" s="87"/>
      <c r="IM111" s="87"/>
      <c r="IN111" s="87"/>
      <c r="IO111" s="87"/>
    </row>
    <row r="112" spans="1:250">
      <c r="A112" s="87"/>
      <c r="B112" s="87"/>
      <c r="C112" s="151"/>
      <c r="D112" s="152"/>
      <c r="E112" s="87"/>
      <c r="F112" s="87"/>
      <c r="G112" s="87"/>
      <c r="H112" s="153"/>
      <c r="I112" s="154"/>
      <c r="J112" s="82"/>
      <c r="K112" s="87"/>
      <c r="L112" s="87"/>
      <c r="M112" s="155"/>
      <c r="N112" s="156"/>
      <c r="O112" s="152"/>
      <c r="P112" s="87"/>
      <c r="Q112" s="157"/>
      <c r="R112" s="157"/>
      <c r="S112" s="152"/>
      <c r="T112" s="87"/>
      <c r="U112" s="87"/>
      <c r="V112" s="87"/>
      <c r="W112" s="82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  <c r="AH112" s="87"/>
      <c r="AI112" s="87"/>
      <c r="AJ112" s="87"/>
      <c r="AK112" s="87"/>
      <c r="AL112" s="87"/>
      <c r="AM112" s="87"/>
      <c r="AN112" s="87"/>
      <c r="AO112" s="87"/>
      <c r="AP112" s="87"/>
      <c r="AQ112" s="87"/>
      <c r="AR112" s="87"/>
      <c r="AS112" s="87"/>
      <c r="AT112" s="87"/>
      <c r="AU112" s="87"/>
      <c r="AV112" s="87"/>
      <c r="AW112" s="87"/>
      <c r="AX112" s="87"/>
      <c r="AY112" s="87"/>
      <c r="AZ112" s="87"/>
      <c r="BA112" s="87"/>
      <c r="BB112" s="87"/>
      <c r="BC112" s="87"/>
      <c r="BD112" s="87"/>
      <c r="BE112" s="87"/>
      <c r="BF112" s="87"/>
      <c r="BG112" s="87"/>
      <c r="BH112" s="87"/>
      <c r="BI112" s="87"/>
      <c r="BJ112" s="87"/>
      <c r="BK112" s="87"/>
      <c r="BL112" s="87"/>
      <c r="BM112" s="87"/>
      <c r="BN112" s="87"/>
      <c r="BO112" s="87"/>
      <c r="BP112" s="87"/>
      <c r="BQ112" s="87"/>
      <c r="BR112" s="87"/>
      <c r="BS112" s="87"/>
      <c r="BT112" s="87"/>
      <c r="BU112" s="87"/>
      <c r="BV112" s="87"/>
      <c r="BW112" s="87"/>
      <c r="BX112" s="87"/>
      <c r="BY112" s="87"/>
      <c r="BZ112" s="87"/>
      <c r="CA112" s="87"/>
      <c r="CB112" s="87"/>
      <c r="CC112" s="87"/>
      <c r="CD112" s="87"/>
      <c r="CE112" s="87"/>
      <c r="CF112" s="87"/>
      <c r="CG112" s="87"/>
      <c r="CH112" s="87"/>
      <c r="CI112" s="87"/>
      <c r="CJ112" s="87"/>
      <c r="CK112" s="87"/>
      <c r="CL112" s="87"/>
      <c r="CM112" s="87"/>
      <c r="CN112" s="87"/>
      <c r="CO112" s="87"/>
      <c r="CP112" s="87"/>
      <c r="CQ112" s="87"/>
      <c r="CR112" s="87"/>
      <c r="CS112" s="87"/>
      <c r="CT112" s="87"/>
      <c r="CU112" s="87"/>
      <c r="CV112" s="87"/>
      <c r="CW112" s="87"/>
      <c r="CX112" s="87"/>
      <c r="CY112" s="87"/>
      <c r="CZ112" s="87"/>
      <c r="DA112" s="87"/>
      <c r="DB112" s="87"/>
      <c r="DC112" s="87"/>
      <c r="DD112" s="87"/>
      <c r="DE112" s="87"/>
      <c r="DF112" s="87"/>
      <c r="DG112" s="87"/>
      <c r="DH112" s="87"/>
      <c r="DI112" s="87"/>
      <c r="DJ112" s="87"/>
      <c r="DK112" s="87"/>
      <c r="DL112" s="87"/>
      <c r="DM112" s="87"/>
      <c r="DN112" s="87"/>
      <c r="DO112" s="87"/>
      <c r="DP112" s="87"/>
      <c r="DQ112" s="87"/>
      <c r="DR112" s="87"/>
      <c r="DS112" s="87"/>
      <c r="DT112" s="87"/>
      <c r="DU112" s="87"/>
      <c r="DV112" s="87"/>
      <c r="DW112" s="87"/>
      <c r="DX112" s="87"/>
      <c r="DY112" s="87"/>
      <c r="DZ112" s="87"/>
      <c r="EA112" s="87"/>
      <c r="EB112" s="87"/>
      <c r="EC112" s="87"/>
      <c r="ED112" s="87"/>
      <c r="EE112" s="87"/>
      <c r="EF112" s="87"/>
      <c r="EG112" s="87"/>
      <c r="EH112" s="87"/>
      <c r="EI112" s="87"/>
      <c r="EJ112" s="87"/>
      <c r="EK112" s="87"/>
      <c r="EL112" s="87"/>
      <c r="EM112" s="87"/>
      <c r="EN112" s="87"/>
      <c r="EO112" s="87"/>
      <c r="EP112" s="87"/>
      <c r="EQ112" s="87"/>
      <c r="ER112" s="87"/>
      <c r="ES112" s="87"/>
      <c r="ET112" s="87"/>
      <c r="EU112" s="87"/>
      <c r="EV112" s="87"/>
      <c r="EW112" s="87"/>
      <c r="EX112" s="87"/>
      <c r="EY112" s="87"/>
      <c r="EZ112" s="87"/>
      <c r="FA112" s="87"/>
      <c r="FB112" s="87"/>
      <c r="FC112" s="87"/>
      <c r="FD112" s="87"/>
      <c r="FE112" s="87"/>
      <c r="FF112" s="87"/>
      <c r="FG112" s="87"/>
      <c r="FH112" s="87"/>
      <c r="FI112" s="87"/>
      <c r="FJ112" s="87"/>
      <c r="FK112" s="87"/>
      <c r="FL112" s="87"/>
      <c r="FM112" s="87"/>
      <c r="FN112" s="87"/>
      <c r="FO112" s="87"/>
      <c r="FP112" s="87"/>
      <c r="FQ112" s="87"/>
      <c r="FR112" s="87"/>
      <c r="FS112" s="87"/>
      <c r="FT112" s="87"/>
      <c r="FU112" s="87"/>
      <c r="FV112" s="87"/>
      <c r="FW112" s="87"/>
      <c r="FX112" s="87"/>
      <c r="FY112" s="87"/>
      <c r="FZ112" s="87"/>
      <c r="GA112" s="87"/>
      <c r="GB112" s="87"/>
      <c r="GC112" s="87"/>
      <c r="GD112" s="87"/>
      <c r="GE112" s="87"/>
      <c r="GF112" s="87"/>
      <c r="GG112" s="87"/>
      <c r="GH112" s="87"/>
      <c r="GI112" s="87"/>
      <c r="GJ112" s="87"/>
      <c r="GK112" s="87"/>
      <c r="GL112" s="87"/>
      <c r="GM112" s="87"/>
      <c r="GN112" s="87"/>
      <c r="GO112" s="87"/>
      <c r="GP112" s="87"/>
      <c r="GQ112" s="87"/>
      <c r="GR112" s="87"/>
      <c r="GS112" s="87"/>
      <c r="GT112" s="87"/>
      <c r="GU112" s="87"/>
      <c r="GV112" s="87"/>
      <c r="GW112" s="87"/>
      <c r="GX112" s="87"/>
      <c r="GY112" s="87"/>
      <c r="GZ112" s="87"/>
      <c r="HA112" s="87"/>
      <c r="HB112" s="87"/>
      <c r="HC112" s="87"/>
      <c r="HD112" s="87"/>
      <c r="HE112" s="87"/>
      <c r="HF112" s="87"/>
      <c r="HG112" s="87"/>
      <c r="HH112" s="87"/>
      <c r="HI112" s="87"/>
      <c r="HJ112" s="87"/>
      <c r="HK112" s="87"/>
      <c r="HL112" s="87"/>
      <c r="HM112" s="87"/>
      <c r="HN112" s="87"/>
      <c r="HO112" s="87"/>
      <c r="HP112" s="87"/>
      <c r="HQ112" s="87"/>
      <c r="HR112" s="87"/>
      <c r="HS112" s="87"/>
      <c r="HT112" s="87"/>
      <c r="HU112" s="87"/>
      <c r="HV112" s="87"/>
      <c r="HW112" s="87"/>
      <c r="HX112" s="87"/>
      <c r="HY112" s="87"/>
      <c r="HZ112" s="87"/>
      <c r="IA112" s="87"/>
      <c r="IB112" s="87"/>
      <c r="IC112" s="87"/>
      <c r="ID112" s="87"/>
      <c r="IE112" s="87"/>
      <c r="IF112" s="87"/>
      <c r="IG112" s="87"/>
      <c r="IH112" s="87"/>
      <c r="II112" s="87"/>
      <c r="IJ112" s="87"/>
      <c r="IK112" s="87"/>
      <c r="IL112" s="87"/>
      <c r="IM112" s="87"/>
      <c r="IN112" s="87"/>
      <c r="IO112" s="87"/>
    </row>
    <row r="113" spans="1:249">
      <c r="A113" s="87"/>
      <c r="B113" s="87"/>
      <c r="C113" s="151"/>
      <c r="D113" s="152"/>
      <c r="E113" s="87"/>
      <c r="F113" s="87"/>
      <c r="G113" s="87"/>
      <c r="H113" s="153"/>
      <c r="I113" s="154"/>
      <c r="J113" s="82"/>
      <c r="K113" s="87"/>
      <c r="L113" s="87"/>
      <c r="M113" s="155"/>
      <c r="N113" s="156"/>
      <c r="O113" s="152"/>
      <c r="P113" s="87"/>
      <c r="Q113" s="157"/>
      <c r="R113" s="157"/>
      <c r="S113" s="152"/>
      <c r="T113" s="87"/>
      <c r="U113" s="87"/>
      <c r="V113" s="87"/>
      <c r="W113" s="82"/>
      <c r="X113" s="87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  <c r="AI113" s="87"/>
      <c r="AJ113" s="87"/>
      <c r="AK113" s="87"/>
      <c r="AL113" s="87"/>
      <c r="AM113" s="87"/>
      <c r="AN113" s="87"/>
      <c r="AO113" s="87"/>
      <c r="AP113" s="87"/>
      <c r="AQ113" s="87"/>
      <c r="AR113" s="87"/>
      <c r="AS113" s="87"/>
      <c r="AT113" s="87"/>
      <c r="AU113" s="87"/>
      <c r="AV113" s="87"/>
      <c r="AW113" s="87"/>
      <c r="AX113" s="87"/>
      <c r="AY113" s="87"/>
      <c r="AZ113" s="87"/>
      <c r="BA113" s="87"/>
      <c r="BB113" s="87"/>
      <c r="BC113" s="87"/>
      <c r="BD113" s="87"/>
      <c r="BE113" s="87"/>
      <c r="BF113" s="87"/>
      <c r="BG113" s="87"/>
      <c r="BH113" s="87"/>
      <c r="BI113" s="87"/>
      <c r="BJ113" s="87"/>
      <c r="BK113" s="87"/>
      <c r="BL113" s="87"/>
      <c r="BM113" s="87"/>
      <c r="BN113" s="87"/>
      <c r="BO113" s="87"/>
      <c r="BP113" s="87"/>
      <c r="BQ113" s="87"/>
      <c r="BR113" s="87"/>
      <c r="BS113" s="87"/>
      <c r="BT113" s="87"/>
      <c r="BU113" s="87"/>
      <c r="BV113" s="87"/>
      <c r="BW113" s="87"/>
      <c r="BX113" s="87"/>
      <c r="BY113" s="87"/>
      <c r="BZ113" s="87"/>
      <c r="CA113" s="87"/>
      <c r="CB113" s="87"/>
      <c r="CC113" s="87"/>
      <c r="CD113" s="87"/>
      <c r="CE113" s="87"/>
      <c r="CF113" s="87"/>
      <c r="CG113" s="87"/>
      <c r="CH113" s="87"/>
      <c r="CI113" s="87"/>
      <c r="CJ113" s="87"/>
      <c r="CK113" s="87"/>
      <c r="CL113" s="87"/>
      <c r="CM113" s="87"/>
      <c r="CN113" s="87"/>
      <c r="CO113" s="87"/>
      <c r="CP113" s="87"/>
      <c r="CQ113" s="87"/>
      <c r="CR113" s="87"/>
      <c r="CS113" s="87"/>
      <c r="CT113" s="87"/>
      <c r="CU113" s="87"/>
      <c r="CV113" s="87"/>
      <c r="CW113" s="87"/>
      <c r="CX113" s="87"/>
      <c r="CY113" s="87"/>
      <c r="CZ113" s="87"/>
      <c r="DA113" s="87"/>
      <c r="DB113" s="87"/>
      <c r="DC113" s="87"/>
      <c r="DD113" s="87"/>
      <c r="DE113" s="87"/>
      <c r="DF113" s="87"/>
      <c r="DG113" s="87"/>
      <c r="DH113" s="87"/>
      <c r="DI113" s="87"/>
      <c r="DJ113" s="87"/>
      <c r="DK113" s="87"/>
      <c r="DL113" s="87"/>
      <c r="DM113" s="87"/>
      <c r="DN113" s="87"/>
      <c r="DO113" s="87"/>
      <c r="DP113" s="87"/>
      <c r="DQ113" s="87"/>
      <c r="DR113" s="87"/>
      <c r="DS113" s="87"/>
      <c r="DT113" s="87"/>
      <c r="DU113" s="87"/>
      <c r="DV113" s="87"/>
      <c r="DW113" s="87"/>
      <c r="DX113" s="87"/>
      <c r="DY113" s="87"/>
      <c r="DZ113" s="87"/>
      <c r="EA113" s="87"/>
      <c r="EB113" s="87"/>
      <c r="EC113" s="87"/>
      <c r="ED113" s="87"/>
      <c r="EE113" s="87"/>
      <c r="EF113" s="87"/>
      <c r="EG113" s="87"/>
      <c r="EH113" s="87"/>
      <c r="EI113" s="87"/>
      <c r="EJ113" s="87"/>
      <c r="EK113" s="87"/>
      <c r="EL113" s="87"/>
      <c r="EM113" s="87"/>
      <c r="EN113" s="87"/>
      <c r="EO113" s="87"/>
      <c r="EP113" s="87"/>
      <c r="EQ113" s="87"/>
      <c r="ER113" s="87"/>
      <c r="ES113" s="87"/>
      <c r="ET113" s="87"/>
      <c r="EU113" s="87"/>
      <c r="EV113" s="87"/>
      <c r="EW113" s="87"/>
      <c r="EX113" s="87"/>
      <c r="EY113" s="87"/>
      <c r="EZ113" s="87"/>
      <c r="FA113" s="87"/>
      <c r="FB113" s="87"/>
      <c r="FC113" s="87"/>
      <c r="FD113" s="87"/>
      <c r="FE113" s="87"/>
      <c r="FF113" s="87"/>
      <c r="FG113" s="87"/>
      <c r="FH113" s="87"/>
      <c r="FI113" s="87"/>
      <c r="FJ113" s="87"/>
      <c r="FK113" s="87"/>
      <c r="FL113" s="87"/>
      <c r="FM113" s="87"/>
      <c r="FN113" s="87"/>
      <c r="FO113" s="87"/>
      <c r="FP113" s="87"/>
      <c r="FQ113" s="87"/>
      <c r="FR113" s="87"/>
      <c r="FS113" s="87"/>
      <c r="FT113" s="87"/>
      <c r="FU113" s="87"/>
      <c r="FV113" s="87"/>
      <c r="FW113" s="87"/>
      <c r="FX113" s="87"/>
      <c r="FY113" s="87"/>
      <c r="FZ113" s="87"/>
      <c r="GA113" s="87"/>
      <c r="GB113" s="87"/>
      <c r="GC113" s="87"/>
      <c r="GD113" s="87"/>
      <c r="GE113" s="87"/>
      <c r="GF113" s="87"/>
      <c r="GG113" s="87"/>
      <c r="GH113" s="87"/>
      <c r="GI113" s="87"/>
      <c r="GJ113" s="87"/>
      <c r="GK113" s="87"/>
      <c r="GL113" s="87"/>
      <c r="GM113" s="87"/>
      <c r="GN113" s="87"/>
      <c r="GO113" s="87"/>
      <c r="GP113" s="87"/>
      <c r="GQ113" s="87"/>
      <c r="GR113" s="87"/>
      <c r="GS113" s="87"/>
      <c r="GT113" s="87"/>
      <c r="GU113" s="87"/>
      <c r="GV113" s="87"/>
      <c r="GW113" s="87"/>
      <c r="GX113" s="87"/>
      <c r="GY113" s="87"/>
      <c r="GZ113" s="87"/>
      <c r="HA113" s="87"/>
      <c r="HB113" s="87"/>
      <c r="HC113" s="87"/>
      <c r="HD113" s="87"/>
      <c r="HE113" s="87"/>
      <c r="HF113" s="87"/>
      <c r="HG113" s="87"/>
      <c r="HH113" s="87"/>
      <c r="HI113" s="87"/>
      <c r="HJ113" s="87"/>
      <c r="HK113" s="87"/>
      <c r="HL113" s="87"/>
      <c r="HM113" s="87"/>
      <c r="HN113" s="87"/>
      <c r="HO113" s="87"/>
      <c r="HP113" s="87"/>
      <c r="HQ113" s="87"/>
      <c r="HR113" s="87"/>
      <c r="HS113" s="87"/>
      <c r="HT113" s="87"/>
      <c r="HU113" s="87"/>
      <c r="HV113" s="87"/>
      <c r="HW113" s="87"/>
      <c r="HX113" s="87"/>
      <c r="HY113" s="87"/>
      <c r="HZ113" s="87"/>
      <c r="IA113" s="87"/>
      <c r="IB113" s="87"/>
      <c r="IC113" s="87"/>
      <c r="ID113" s="87"/>
      <c r="IE113" s="87"/>
      <c r="IF113" s="87"/>
      <c r="IG113" s="87"/>
      <c r="IH113" s="87"/>
      <c r="II113" s="87"/>
      <c r="IJ113" s="87"/>
      <c r="IK113" s="87"/>
      <c r="IL113" s="87"/>
      <c r="IM113" s="87"/>
      <c r="IN113" s="87"/>
      <c r="IO113" s="87"/>
    </row>
    <row r="114" spans="1:249">
      <c r="A114" s="87"/>
      <c r="B114" s="87"/>
      <c r="C114" s="151"/>
      <c r="D114" s="152"/>
      <c r="E114" s="87"/>
      <c r="F114" s="87"/>
      <c r="G114" s="87"/>
      <c r="H114" s="153"/>
      <c r="I114" s="154"/>
      <c r="J114" s="82"/>
      <c r="K114" s="87"/>
      <c r="L114" s="87"/>
      <c r="M114" s="155"/>
      <c r="N114" s="156"/>
      <c r="O114" s="152"/>
      <c r="P114" s="87"/>
      <c r="Q114" s="157"/>
      <c r="R114" s="157"/>
      <c r="S114" s="152"/>
      <c r="T114" s="87"/>
      <c r="U114" s="87"/>
      <c r="V114" s="87"/>
      <c r="W114" s="82"/>
      <c r="X114" s="87"/>
      <c r="Y114" s="87"/>
      <c r="Z114" s="87"/>
      <c r="AA114" s="87"/>
      <c r="AB114" s="87"/>
      <c r="AC114" s="87"/>
      <c r="AD114" s="87"/>
      <c r="AE114" s="87"/>
      <c r="AF114" s="87"/>
      <c r="AG114" s="87"/>
      <c r="AH114" s="87"/>
      <c r="AI114" s="87"/>
      <c r="AJ114" s="87"/>
      <c r="AK114" s="87"/>
      <c r="AL114" s="87"/>
      <c r="AM114" s="87"/>
      <c r="AN114" s="87"/>
      <c r="AO114" s="87"/>
      <c r="AP114" s="87"/>
      <c r="AQ114" s="87"/>
      <c r="AR114" s="87"/>
      <c r="AS114" s="87"/>
      <c r="AT114" s="87"/>
      <c r="AU114" s="87"/>
      <c r="AV114" s="87"/>
      <c r="AW114" s="87"/>
      <c r="AX114" s="87"/>
      <c r="AY114" s="87"/>
      <c r="AZ114" s="87"/>
      <c r="BA114" s="87"/>
      <c r="BB114" s="87"/>
      <c r="BC114" s="87"/>
      <c r="BD114" s="87"/>
      <c r="BE114" s="87"/>
      <c r="BF114" s="87"/>
      <c r="BG114" s="87"/>
      <c r="BH114" s="87"/>
      <c r="BI114" s="87"/>
      <c r="BJ114" s="87"/>
      <c r="BK114" s="87"/>
      <c r="BL114" s="87"/>
      <c r="BM114" s="87"/>
      <c r="BN114" s="87"/>
      <c r="BO114" s="87"/>
      <c r="BP114" s="87"/>
      <c r="BQ114" s="87"/>
      <c r="BR114" s="87"/>
      <c r="BS114" s="87"/>
      <c r="BT114" s="87"/>
      <c r="BU114" s="87"/>
      <c r="BV114" s="87"/>
      <c r="BW114" s="87"/>
      <c r="BX114" s="87"/>
      <c r="BY114" s="87"/>
      <c r="BZ114" s="87"/>
      <c r="CA114" s="87"/>
      <c r="CB114" s="87"/>
      <c r="CC114" s="87"/>
      <c r="CD114" s="87"/>
      <c r="CE114" s="87"/>
      <c r="CF114" s="87"/>
      <c r="CG114" s="87"/>
      <c r="CH114" s="87"/>
      <c r="CI114" s="87"/>
      <c r="CJ114" s="87"/>
      <c r="CK114" s="87"/>
      <c r="CL114" s="87"/>
      <c r="CM114" s="87"/>
      <c r="CN114" s="87"/>
      <c r="CO114" s="87"/>
      <c r="CP114" s="87"/>
      <c r="CQ114" s="87"/>
      <c r="CR114" s="87"/>
      <c r="CS114" s="87"/>
      <c r="CT114" s="87"/>
      <c r="CU114" s="87"/>
      <c r="CV114" s="87"/>
      <c r="CW114" s="87"/>
      <c r="CX114" s="87"/>
      <c r="CY114" s="87"/>
      <c r="CZ114" s="87"/>
      <c r="DA114" s="87"/>
      <c r="DB114" s="87"/>
      <c r="DC114" s="87"/>
      <c r="DD114" s="87"/>
      <c r="DE114" s="87"/>
      <c r="DF114" s="87"/>
      <c r="DG114" s="87"/>
      <c r="DH114" s="87"/>
      <c r="DI114" s="87"/>
      <c r="DJ114" s="87"/>
      <c r="DK114" s="87"/>
      <c r="DL114" s="87"/>
      <c r="DM114" s="87"/>
      <c r="DN114" s="87"/>
      <c r="DO114" s="87"/>
      <c r="DP114" s="87"/>
      <c r="DQ114" s="87"/>
      <c r="DR114" s="87"/>
      <c r="DS114" s="87"/>
      <c r="DT114" s="87"/>
      <c r="DU114" s="87"/>
      <c r="DV114" s="87"/>
      <c r="DW114" s="87"/>
      <c r="DX114" s="87"/>
      <c r="DY114" s="87"/>
      <c r="DZ114" s="87"/>
      <c r="EA114" s="87"/>
      <c r="EB114" s="87"/>
      <c r="EC114" s="87"/>
      <c r="ED114" s="87"/>
      <c r="EE114" s="87"/>
      <c r="EF114" s="87"/>
      <c r="EG114" s="87"/>
      <c r="EH114" s="87"/>
      <c r="EI114" s="87"/>
      <c r="EJ114" s="87"/>
      <c r="EK114" s="87"/>
      <c r="EL114" s="87"/>
      <c r="EM114" s="87"/>
      <c r="EN114" s="87"/>
      <c r="EO114" s="87"/>
      <c r="EP114" s="87"/>
      <c r="EQ114" s="87"/>
      <c r="ER114" s="87"/>
      <c r="ES114" s="87"/>
      <c r="ET114" s="87"/>
      <c r="EU114" s="87"/>
      <c r="EV114" s="87"/>
      <c r="EW114" s="87"/>
      <c r="EX114" s="87"/>
      <c r="EY114" s="87"/>
      <c r="EZ114" s="87"/>
      <c r="FA114" s="87"/>
      <c r="FB114" s="87"/>
      <c r="FC114" s="87"/>
      <c r="FD114" s="87"/>
      <c r="FE114" s="87"/>
      <c r="FF114" s="87"/>
      <c r="FG114" s="87"/>
      <c r="FH114" s="87"/>
      <c r="FI114" s="87"/>
      <c r="FJ114" s="87"/>
      <c r="FK114" s="87"/>
      <c r="FL114" s="87"/>
      <c r="FM114" s="87"/>
      <c r="FN114" s="87"/>
      <c r="FO114" s="87"/>
      <c r="FP114" s="87"/>
      <c r="FQ114" s="87"/>
      <c r="FR114" s="87"/>
      <c r="FS114" s="87"/>
      <c r="FT114" s="87"/>
      <c r="FU114" s="87"/>
      <c r="FV114" s="87"/>
      <c r="FW114" s="87"/>
      <c r="FX114" s="87"/>
      <c r="FY114" s="87"/>
      <c r="FZ114" s="87"/>
      <c r="GA114" s="87"/>
      <c r="GB114" s="87"/>
      <c r="GC114" s="87"/>
      <c r="GD114" s="87"/>
      <c r="GE114" s="87"/>
      <c r="GF114" s="87"/>
      <c r="GG114" s="87"/>
      <c r="GH114" s="87"/>
      <c r="GI114" s="87"/>
      <c r="GJ114" s="87"/>
      <c r="GK114" s="87"/>
      <c r="GL114" s="87"/>
      <c r="GM114" s="87"/>
      <c r="GN114" s="87"/>
      <c r="GO114" s="87"/>
      <c r="GP114" s="87"/>
      <c r="GQ114" s="87"/>
      <c r="GR114" s="87"/>
      <c r="GS114" s="87"/>
      <c r="GT114" s="87"/>
      <c r="GU114" s="87"/>
      <c r="GV114" s="87"/>
      <c r="GW114" s="87"/>
      <c r="GX114" s="87"/>
      <c r="GY114" s="87"/>
      <c r="GZ114" s="87"/>
      <c r="HA114" s="87"/>
      <c r="HB114" s="87"/>
      <c r="HC114" s="87"/>
      <c r="HD114" s="87"/>
      <c r="HE114" s="87"/>
      <c r="HF114" s="87"/>
      <c r="HG114" s="87"/>
      <c r="HH114" s="87"/>
      <c r="HI114" s="87"/>
      <c r="HJ114" s="87"/>
      <c r="HK114" s="87"/>
      <c r="HL114" s="87"/>
      <c r="HM114" s="87"/>
      <c r="HN114" s="87"/>
      <c r="HO114" s="87"/>
      <c r="HP114" s="87"/>
      <c r="HQ114" s="87"/>
      <c r="HR114" s="87"/>
      <c r="HS114" s="87"/>
      <c r="HT114" s="87"/>
      <c r="HU114" s="87"/>
      <c r="HV114" s="87"/>
      <c r="HW114" s="87"/>
      <c r="HX114" s="87"/>
      <c r="HY114" s="87"/>
      <c r="HZ114" s="87"/>
      <c r="IA114" s="87"/>
      <c r="IB114" s="87"/>
      <c r="IC114" s="87"/>
      <c r="ID114" s="87"/>
      <c r="IE114" s="87"/>
      <c r="IF114" s="87"/>
      <c r="IG114" s="87"/>
      <c r="IH114" s="87"/>
      <c r="II114" s="87"/>
      <c r="IJ114" s="87"/>
      <c r="IK114" s="87"/>
      <c r="IL114" s="87"/>
      <c r="IM114" s="87"/>
      <c r="IN114" s="87"/>
      <c r="IO114" s="87"/>
    </row>
    <row r="115" spans="1:249">
      <c r="A115" s="87"/>
      <c r="B115" s="87"/>
      <c r="C115" s="151"/>
      <c r="D115" s="152"/>
      <c r="E115" s="87"/>
      <c r="F115" s="87"/>
      <c r="G115" s="87"/>
      <c r="H115" s="153"/>
      <c r="I115" s="154"/>
      <c r="J115" s="82"/>
      <c r="K115" s="87"/>
      <c r="L115" s="87"/>
      <c r="M115" s="155"/>
      <c r="N115" s="156"/>
      <c r="O115" s="152"/>
      <c r="P115" s="87"/>
      <c r="Q115" s="157"/>
      <c r="R115" s="157"/>
      <c r="S115" s="152"/>
      <c r="T115" s="87"/>
      <c r="U115" s="87"/>
      <c r="V115" s="87"/>
      <c r="W115" s="82"/>
      <c r="X115" s="87"/>
      <c r="Y115" s="87"/>
      <c r="Z115" s="87"/>
      <c r="AA115" s="87"/>
      <c r="AB115" s="87"/>
      <c r="AC115" s="87"/>
      <c r="AD115" s="87"/>
      <c r="AE115" s="87"/>
      <c r="AF115" s="87"/>
      <c r="AG115" s="87"/>
      <c r="AH115" s="87"/>
      <c r="AI115" s="87"/>
      <c r="AJ115" s="87"/>
      <c r="AK115" s="87"/>
      <c r="AL115" s="87"/>
      <c r="AM115" s="87"/>
      <c r="AN115" s="87"/>
      <c r="AO115" s="87"/>
      <c r="AP115" s="87"/>
      <c r="AQ115" s="87"/>
      <c r="AR115" s="87"/>
      <c r="AS115" s="87"/>
      <c r="AT115" s="87"/>
      <c r="AU115" s="87"/>
      <c r="AV115" s="87"/>
      <c r="AW115" s="87"/>
      <c r="AX115" s="87"/>
      <c r="AY115" s="87"/>
      <c r="AZ115" s="87"/>
      <c r="BA115" s="87"/>
      <c r="BB115" s="87"/>
      <c r="BC115" s="87"/>
      <c r="BD115" s="87"/>
      <c r="BE115" s="87"/>
      <c r="BF115" s="87"/>
      <c r="BG115" s="87"/>
      <c r="BH115" s="87"/>
      <c r="BI115" s="87"/>
      <c r="BJ115" s="87"/>
      <c r="BK115" s="87"/>
      <c r="BL115" s="87"/>
      <c r="BM115" s="87"/>
      <c r="BN115" s="87"/>
      <c r="BO115" s="87"/>
      <c r="BP115" s="87"/>
      <c r="BQ115" s="87"/>
      <c r="BR115" s="87"/>
      <c r="BS115" s="87"/>
      <c r="BT115" s="87"/>
      <c r="BU115" s="87"/>
      <c r="BV115" s="87"/>
      <c r="BW115" s="87"/>
      <c r="BX115" s="87"/>
      <c r="BY115" s="87"/>
      <c r="BZ115" s="87"/>
      <c r="CA115" s="87"/>
      <c r="CB115" s="87"/>
      <c r="CC115" s="87"/>
      <c r="CD115" s="87"/>
      <c r="CE115" s="87"/>
      <c r="CF115" s="87"/>
      <c r="CG115" s="87"/>
      <c r="CH115" s="87"/>
      <c r="CI115" s="87"/>
      <c r="CJ115" s="87"/>
      <c r="CK115" s="87"/>
      <c r="CL115" s="87"/>
      <c r="CM115" s="87"/>
      <c r="CN115" s="87"/>
      <c r="CO115" s="87"/>
      <c r="CP115" s="87"/>
      <c r="CQ115" s="87"/>
      <c r="CR115" s="87"/>
      <c r="CS115" s="87"/>
      <c r="CT115" s="87"/>
      <c r="CU115" s="87"/>
      <c r="CV115" s="87"/>
      <c r="CW115" s="87"/>
      <c r="CX115" s="87"/>
      <c r="CY115" s="87"/>
      <c r="CZ115" s="87"/>
      <c r="DA115" s="87"/>
      <c r="DB115" s="87"/>
      <c r="DC115" s="87"/>
      <c r="DD115" s="87"/>
      <c r="DE115" s="87"/>
      <c r="DF115" s="87"/>
      <c r="DG115" s="87"/>
      <c r="DH115" s="87"/>
      <c r="DI115" s="87"/>
      <c r="DJ115" s="87"/>
      <c r="DK115" s="87"/>
      <c r="DL115" s="87"/>
      <c r="DM115" s="87"/>
      <c r="DN115" s="87"/>
      <c r="DO115" s="87"/>
      <c r="DP115" s="87"/>
      <c r="DQ115" s="87"/>
      <c r="DR115" s="87"/>
      <c r="DS115" s="87"/>
      <c r="DT115" s="87"/>
      <c r="DU115" s="87"/>
      <c r="DV115" s="87"/>
      <c r="DW115" s="87"/>
      <c r="DX115" s="87"/>
      <c r="DY115" s="87"/>
      <c r="DZ115" s="87"/>
      <c r="EA115" s="87"/>
      <c r="EB115" s="87"/>
      <c r="EC115" s="87"/>
      <c r="ED115" s="87"/>
      <c r="EE115" s="87"/>
      <c r="EF115" s="87"/>
      <c r="EG115" s="87"/>
      <c r="EH115" s="87"/>
      <c r="EI115" s="87"/>
      <c r="EJ115" s="87"/>
      <c r="EK115" s="87"/>
      <c r="EL115" s="87"/>
      <c r="EM115" s="87"/>
      <c r="EN115" s="87"/>
      <c r="EO115" s="87"/>
      <c r="EP115" s="87"/>
      <c r="EQ115" s="87"/>
      <c r="ER115" s="87"/>
      <c r="ES115" s="87"/>
      <c r="ET115" s="87"/>
      <c r="EU115" s="87"/>
      <c r="EV115" s="87"/>
      <c r="EW115" s="87"/>
      <c r="EX115" s="87"/>
      <c r="EY115" s="87"/>
      <c r="EZ115" s="87"/>
      <c r="FA115" s="87"/>
      <c r="FB115" s="87"/>
      <c r="FC115" s="87"/>
      <c r="FD115" s="87"/>
      <c r="FE115" s="87"/>
      <c r="FF115" s="87"/>
      <c r="FG115" s="87"/>
      <c r="FH115" s="87"/>
      <c r="FI115" s="87"/>
      <c r="FJ115" s="87"/>
      <c r="FK115" s="87"/>
      <c r="FL115" s="87"/>
      <c r="FM115" s="87"/>
      <c r="FN115" s="87"/>
      <c r="FO115" s="87"/>
      <c r="FP115" s="87"/>
      <c r="FQ115" s="87"/>
      <c r="FR115" s="87"/>
      <c r="FS115" s="87"/>
      <c r="FT115" s="87"/>
      <c r="FU115" s="87"/>
      <c r="FV115" s="87"/>
      <c r="FW115" s="87"/>
      <c r="FX115" s="87"/>
      <c r="FY115" s="87"/>
      <c r="FZ115" s="87"/>
      <c r="GA115" s="87"/>
      <c r="GB115" s="87"/>
      <c r="GC115" s="87"/>
      <c r="GD115" s="87"/>
      <c r="GE115" s="87"/>
      <c r="GF115" s="87"/>
      <c r="GG115" s="87"/>
      <c r="GH115" s="87"/>
      <c r="GI115" s="87"/>
      <c r="GJ115" s="87"/>
      <c r="GK115" s="87"/>
      <c r="GL115" s="87"/>
      <c r="GM115" s="87"/>
      <c r="GN115" s="87"/>
      <c r="GO115" s="87"/>
      <c r="GP115" s="87"/>
      <c r="GQ115" s="87"/>
      <c r="GR115" s="87"/>
      <c r="GS115" s="87"/>
      <c r="GT115" s="87"/>
      <c r="GU115" s="87"/>
      <c r="GV115" s="87"/>
      <c r="GW115" s="87"/>
      <c r="GX115" s="87"/>
      <c r="GY115" s="87"/>
      <c r="GZ115" s="87"/>
      <c r="HA115" s="87"/>
      <c r="HB115" s="87"/>
      <c r="HC115" s="87"/>
      <c r="HD115" s="87"/>
      <c r="HE115" s="87"/>
      <c r="HF115" s="87"/>
      <c r="HG115" s="87"/>
      <c r="HH115" s="87"/>
      <c r="HI115" s="87"/>
      <c r="HJ115" s="87"/>
      <c r="HK115" s="87"/>
      <c r="HL115" s="87"/>
      <c r="HM115" s="87"/>
      <c r="HN115" s="87"/>
      <c r="HO115" s="87"/>
      <c r="HP115" s="87"/>
      <c r="HQ115" s="87"/>
      <c r="HR115" s="87"/>
      <c r="HS115" s="87"/>
      <c r="HT115" s="87"/>
      <c r="HU115" s="87"/>
      <c r="HV115" s="87"/>
      <c r="HW115" s="87"/>
      <c r="HX115" s="87"/>
      <c r="HY115" s="87"/>
      <c r="HZ115" s="87"/>
      <c r="IA115" s="87"/>
      <c r="IB115" s="87"/>
      <c r="IC115" s="87"/>
      <c r="ID115" s="87"/>
      <c r="IE115" s="87"/>
      <c r="IF115" s="87"/>
      <c r="IG115" s="87"/>
      <c r="IH115" s="87"/>
      <c r="II115" s="87"/>
      <c r="IJ115" s="87"/>
      <c r="IK115" s="87"/>
      <c r="IL115" s="87"/>
      <c r="IM115" s="87"/>
      <c r="IN115" s="87"/>
      <c r="IO115" s="87"/>
    </row>
    <row r="116" spans="1:249">
      <c r="A116" s="87"/>
      <c r="B116" s="87"/>
      <c r="C116" s="151"/>
      <c r="D116" s="152"/>
      <c r="E116" s="87"/>
      <c r="F116" s="87"/>
      <c r="G116" s="87"/>
      <c r="H116" s="153"/>
      <c r="I116" s="154"/>
      <c r="J116" s="82"/>
      <c r="K116" s="87"/>
      <c r="L116" s="87"/>
      <c r="M116" s="155"/>
      <c r="N116" s="156"/>
      <c r="O116" s="152"/>
      <c r="P116" s="87"/>
      <c r="Q116" s="157"/>
      <c r="R116" s="157"/>
      <c r="S116" s="152"/>
      <c r="T116" s="87"/>
      <c r="U116" s="87"/>
      <c r="V116" s="87"/>
      <c r="W116" s="82"/>
      <c r="X116" s="87"/>
      <c r="Y116" s="87"/>
      <c r="Z116" s="87"/>
      <c r="AA116" s="87"/>
      <c r="AB116" s="87"/>
      <c r="AC116" s="87"/>
      <c r="AD116" s="87"/>
      <c r="AE116" s="87"/>
      <c r="AF116" s="87"/>
      <c r="AG116" s="87"/>
      <c r="AH116" s="87"/>
      <c r="AI116" s="87"/>
      <c r="AJ116" s="87"/>
      <c r="AK116" s="87"/>
      <c r="AL116" s="87"/>
      <c r="AM116" s="87"/>
      <c r="AN116" s="87"/>
      <c r="AO116" s="87"/>
      <c r="AP116" s="87"/>
      <c r="AQ116" s="87"/>
      <c r="AR116" s="87"/>
      <c r="AS116" s="87"/>
      <c r="AT116" s="87"/>
      <c r="AU116" s="87"/>
      <c r="AV116" s="87"/>
      <c r="AW116" s="87"/>
      <c r="AX116" s="87"/>
      <c r="AY116" s="87"/>
      <c r="AZ116" s="87"/>
      <c r="BA116" s="87"/>
      <c r="BB116" s="87"/>
      <c r="BC116" s="87"/>
      <c r="BD116" s="87"/>
      <c r="BE116" s="87"/>
      <c r="BF116" s="87"/>
      <c r="BG116" s="87"/>
      <c r="BH116" s="87"/>
      <c r="BI116" s="87"/>
      <c r="BJ116" s="87"/>
      <c r="BK116" s="87"/>
      <c r="BL116" s="87"/>
      <c r="BM116" s="87"/>
      <c r="BN116" s="87"/>
      <c r="BO116" s="87"/>
      <c r="BP116" s="87"/>
      <c r="BQ116" s="87"/>
      <c r="BR116" s="87"/>
      <c r="BS116" s="87"/>
      <c r="BT116" s="87"/>
      <c r="BU116" s="87"/>
      <c r="BV116" s="87"/>
      <c r="BW116" s="87"/>
      <c r="BX116" s="87"/>
      <c r="BY116" s="87"/>
      <c r="BZ116" s="87"/>
      <c r="CA116" s="87"/>
      <c r="CB116" s="87"/>
      <c r="CC116" s="87"/>
      <c r="CD116" s="87"/>
      <c r="CE116" s="87"/>
      <c r="CF116" s="87"/>
      <c r="CG116" s="87"/>
      <c r="CH116" s="87"/>
      <c r="CI116" s="87"/>
      <c r="CJ116" s="87"/>
      <c r="CK116" s="87"/>
      <c r="CL116" s="87"/>
      <c r="CM116" s="87"/>
      <c r="CN116" s="87"/>
      <c r="CO116" s="87"/>
      <c r="CP116" s="87"/>
      <c r="CQ116" s="87"/>
      <c r="CR116" s="87"/>
      <c r="CS116" s="87"/>
      <c r="CT116" s="87"/>
      <c r="CU116" s="87"/>
      <c r="CV116" s="87"/>
      <c r="CW116" s="87"/>
      <c r="CX116" s="87"/>
      <c r="CY116" s="87"/>
      <c r="CZ116" s="87"/>
      <c r="DA116" s="87"/>
      <c r="DB116" s="87"/>
      <c r="DC116" s="87"/>
      <c r="DD116" s="87"/>
      <c r="DE116" s="87"/>
      <c r="DF116" s="87"/>
      <c r="DG116" s="87"/>
      <c r="DH116" s="87"/>
      <c r="DI116" s="87"/>
      <c r="DJ116" s="87"/>
      <c r="DK116" s="87"/>
      <c r="DL116" s="87"/>
      <c r="DM116" s="87"/>
      <c r="DN116" s="87"/>
      <c r="DO116" s="87"/>
      <c r="DP116" s="87"/>
      <c r="DQ116" s="87"/>
      <c r="DR116" s="87"/>
      <c r="DS116" s="87"/>
      <c r="DT116" s="87"/>
      <c r="DU116" s="87"/>
      <c r="DV116" s="87"/>
      <c r="DW116" s="87"/>
      <c r="DX116" s="87"/>
      <c r="DY116" s="87"/>
      <c r="DZ116" s="87"/>
      <c r="EA116" s="87"/>
      <c r="EB116" s="87"/>
      <c r="EC116" s="87"/>
      <c r="ED116" s="87"/>
      <c r="EE116" s="87"/>
      <c r="EF116" s="87"/>
      <c r="EG116" s="87"/>
      <c r="EH116" s="87"/>
      <c r="EI116" s="87"/>
      <c r="EJ116" s="87"/>
      <c r="EK116" s="87"/>
      <c r="EL116" s="87"/>
      <c r="EM116" s="87"/>
      <c r="EN116" s="87"/>
      <c r="EO116" s="87"/>
      <c r="EP116" s="87"/>
      <c r="EQ116" s="87"/>
      <c r="ER116" s="87"/>
      <c r="ES116" s="87"/>
      <c r="ET116" s="87"/>
      <c r="EU116" s="87"/>
      <c r="EV116" s="87"/>
      <c r="EW116" s="87"/>
      <c r="EX116" s="87"/>
      <c r="EY116" s="87"/>
      <c r="EZ116" s="87"/>
      <c r="FA116" s="87"/>
      <c r="FB116" s="87"/>
      <c r="FC116" s="87"/>
      <c r="FD116" s="87"/>
      <c r="FE116" s="87"/>
      <c r="FF116" s="87"/>
      <c r="FG116" s="87"/>
      <c r="FH116" s="87"/>
      <c r="FI116" s="87"/>
      <c r="FJ116" s="87"/>
      <c r="FK116" s="87"/>
      <c r="FL116" s="87"/>
      <c r="FM116" s="87"/>
      <c r="FN116" s="87"/>
      <c r="FO116" s="87"/>
      <c r="FP116" s="87"/>
      <c r="FQ116" s="87"/>
      <c r="FR116" s="87"/>
      <c r="FS116" s="87"/>
      <c r="FT116" s="87"/>
      <c r="FU116" s="87"/>
      <c r="FV116" s="87"/>
      <c r="FW116" s="87"/>
      <c r="FX116" s="87"/>
      <c r="FY116" s="87"/>
      <c r="FZ116" s="87"/>
      <c r="GA116" s="87"/>
      <c r="GB116" s="87"/>
      <c r="GC116" s="87"/>
      <c r="GD116" s="87"/>
      <c r="GE116" s="87"/>
      <c r="GF116" s="87"/>
      <c r="GG116" s="87"/>
      <c r="GH116" s="87"/>
      <c r="GI116" s="87"/>
      <c r="GJ116" s="87"/>
      <c r="GK116" s="87"/>
      <c r="GL116" s="87"/>
      <c r="GM116" s="87"/>
      <c r="GN116" s="87"/>
      <c r="GO116" s="87"/>
      <c r="GP116" s="87"/>
      <c r="GQ116" s="87"/>
      <c r="GR116" s="87"/>
      <c r="GS116" s="87"/>
      <c r="GT116" s="87"/>
      <c r="GU116" s="87"/>
      <c r="GV116" s="87"/>
      <c r="GW116" s="87"/>
      <c r="GX116" s="87"/>
      <c r="GY116" s="87"/>
      <c r="GZ116" s="87"/>
      <c r="HA116" s="87"/>
      <c r="HB116" s="87"/>
      <c r="HC116" s="87"/>
      <c r="HD116" s="87"/>
      <c r="HE116" s="87"/>
      <c r="HF116" s="87"/>
      <c r="HG116" s="87"/>
      <c r="HH116" s="87"/>
      <c r="HI116" s="87"/>
      <c r="HJ116" s="87"/>
      <c r="HK116" s="87"/>
      <c r="HL116" s="87"/>
      <c r="HM116" s="87"/>
      <c r="HN116" s="87"/>
      <c r="HO116" s="87"/>
      <c r="HP116" s="87"/>
      <c r="HQ116" s="87"/>
      <c r="HR116" s="87"/>
      <c r="HS116" s="87"/>
      <c r="HT116" s="87"/>
      <c r="HU116" s="87"/>
      <c r="HV116" s="87"/>
      <c r="HW116" s="87"/>
      <c r="HX116" s="87"/>
      <c r="HY116" s="87"/>
      <c r="HZ116" s="87"/>
      <c r="IA116" s="87"/>
      <c r="IB116" s="87"/>
      <c r="IC116" s="87"/>
      <c r="ID116" s="87"/>
      <c r="IE116" s="87"/>
      <c r="IF116" s="87"/>
      <c r="IG116" s="87"/>
      <c r="IH116" s="87"/>
      <c r="II116" s="87"/>
      <c r="IJ116" s="87"/>
      <c r="IK116" s="87"/>
      <c r="IL116" s="87"/>
      <c r="IM116" s="87"/>
      <c r="IN116" s="87"/>
      <c r="IO116" s="87"/>
    </row>
    <row r="117" spans="1:249">
      <c r="A117" s="87"/>
      <c r="B117" s="87"/>
      <c r="C117" s="151"/>
      <c r="D117" s="152"/>
      <c r="E117" s="87"/>
      <c r="F117" s="87"/>
      <c r="G117" s="87"/>
      <c r="H117" s="153"/>
      <c r="I117" s="154"/>
      <c r="J117" s="82"/>
      <c r="K117" s="87"/>
      <c r="L117" s="87"/>
      <c r="M117" s="155"/>
      <c r="N117" s="156"/>
      <c r="O117" s="152"/>
      <c r="P117" s="87"/>
      <c r="Q117" s="157"/>
      <c r="R117" s="157"/>
      <c r="S117" s="152"/>
      <c r="T117" s="87"/>
      <c r="U117" s="87"/>
      <c r="V117" s="87"/>
      <c r="W117" s="82"/>
      <c r="X117" s="87"/>
      <c r="Y117" s="87"/>
      <c r="Z117" s="87"/>
      <c r="AA117" s="87"/>
      <c r="AB117" s="87"/>
      <c r="AC117" s="87"/>
      <c r="AD117" s="87"/>
      <c r="AE117" s="87"/>
      <c r="AF117" s="87"/>
      <c r="AG117" s="87"/>
      <c r="AH117" s="87"/>
      <c r="AI117" s="87"/>
      <c r="AJ117" s="87"/>
      <c r="AK117" s="87"/>
      <c r="AL117" s="87"/>
      <c r="AM117" s="87"/>
      <c r="AN117" s="87"/>
      <c r="AO117" s="87"/>
      <c r="AP117" s="87"/>
      <c r="AQ117" s="87"/>
      <c r="AR117" s="87"/>
      <c r="AS117" s="87"/>
      <c r="AT117" s="87"/>
      <c r="AU117" s="87"/>
      <c r="AV117" s="87"/>
      <c r="AW117" s="87"/>
      <c r="AX117" s="87"/>
      <c r="AY117" s="87"/>
      <c r="AZ117" s="87"/>
      <c r="BA117" s="87"/>
      <c r="BB117" s="87"/>
      <c r="BC117" s="87"/>
      <c r="BD117" s="87"/>
      <c r="BE117" s="87"/>
      <c r="BF117" s="87"/>
      <c r="BG117" s="87"/>
      <c r="BH117" s="87"/>
      <c r="BI117" s="87"/>
      <c r="BJ117" s="87"/>
      <c r="BK117" s="87"/>
      <c r="BL117" s="87"/>
      <c r="BM117" s="87"/>
      <c r="BN117" s="87"/>
      <c r="BO117" s="87"/>
      <c r="BP117" s="87"/>
      <c r="BQ117" s="87"/>
      <c r="BR117" s="87"/>
      <c r="BS117" s="87"/>
      <c r="BT117" s="87"/>
      <c r="BU117" s="87"/>
      <c r="BV117" s="87"/>
      <c r="BW117" s="87"/>
      <c r="BX117" s="87"/>
      <c r="BY117" s="87"/>
      <c r="BZ117" s="87"/>
      <c r="CA117" s="87"/>
      <c r="CB117" s="87"/>
      <c r="CC117" s="87"/>
      <c r="CD117" s="87"/>
      <c r="CE117" s="87"/>
      <c r="CF117" s="87"/>
      <c r="CG117" s="87"/>
      <c r="CH117" s="87"/>
      <c r="CI117" s="87"/>
      <c r="CJ117" s="87"/>
      <c r="CK117" s="87"/>
      <c r="CL117" s="87"/>
      <c r="CM117" s="87"/>
      <c r="CN117" s="87"/>
      <c r="CO117" s="87"/>
      <c r="CP117" s="87"/>
      <c r="CQ117" s="87"/>
      <c r="CR117" s="87"/>
      <c r="CS117" s="87"/>
      <c r="CT117" s="87"/>
      <c r="CU117" s="87"/>
      <c r="CV117" s="87"/>
      <c r="CW117" s="87"/>
      <c r="CX117" s="87"/>
      <c r="CY117" s="87"/>
      <c r="CZ117" s="87"/>
      <c r="DA117" s="87"/>
      <c r="DB117" s="87"/>
      <c r="DC117" s="87"/>
      <c r="DD117" s="87"/>
      <c r="DE117" s="87"/>
      <c r="DF117" s="87"/>
      <c r="DG117" s="87"/>
      <c r="DH117" s="87"/>
      <c r="DI117" s="87"/>
      <c r="DJ117" s="87"/>
      <c r="DK117" s="87"/>
      <c r="DL117" s="87"/>
      <c r="DM117" s="87"/>
      <c r="DN117" s="87"/>
      <c r="DO117" s="87"/>
      <c r="DP117" s="87"/>
      <c r="DQ117" s="87"/>
      <c r="DR117" s="87"/>
      <c r="DS117" s="87"/>
      <c r="DT117" s="87"/>
      <c r="DU117" s="87"/>
      <c r="DV117" s="87"/>
      <c r="DW117" s="87"/>
      <c r="DX117" s="87"/>
      <c r="DY117" s="87"/>
      <c r="DZ117" s="87"/>
      <c r="EA117" s="87"/>
      <c r="EB117" s="87"/>
      <c r="EC117" s="87"/>
      <c r="ED117" s="87"/>
      <c r="EE117" s="87"/>
      <c r="EF117" s="87"/>
      <c r="EG117" s="87"/>
      <c r="EH117" s="87"/>
      <c r="EI117" s="87"/>
      <c r="EJ117" s="87"/>
      <c r="EK117" s="87"/>
      <c r="EL117" s="87"/>
      <c r="EM117" s="87"/>
      <c r="EN117" s="87"/>
      <c r="EO117" s="87"/>
      <c r="EP117" s="87"/>
      <c r="EQ117" s="87"/>
      <c r="ER117" s="87"/>
      <c r="ES117" s="87"/>
      <c r="ET117" s="87"/>
      <c r="EU117" s="87"/>
      <c r="EV117" s="87"/>
      <c r="EW117" s="87"/>
      <c r="EX117" s="87"/>
      <c r="EY117" s="87"/>
      <c r="EZ117" s="87"/>
      <c r="FA117" s="87"/>
      <c r="FB117" s="87"/>
      <c r="FC117" s="87"/>
      <c r="FD117" s="87"/>
      <c r="FE117" s="87"/>
      <c r="FF117" s="87"/>
      <c r="FG117" s="87"/>
      <c r="FH117" s="87"/>
      <c r="FI117" s="87"/>
      <c r="FJ117" s="87"/>
      <c r="FK117" s="87"/>
      <c r="FL117" s="87"/>
      <c r="FM117" s="87"/>
      <c r="FN117" s="87"/>
      <c r="FO117" s="87"/>
      <c r="FP117" s="87"/>
      <c r="FQ117" s="87"/>
      <c r="FR117" s="87"/>
      <c r="FS117" s="87"/>
      <c r="FT117" s="87"/>
      <c r="FU117" s="87"/>
      <c r="FV117" s="87"/>
      <c r="FW117" s="87"/>
      <c r="FX117" s="87"/>
      <c r="FY117" s="87"/>
      <c r="FZ117" s="87"/>
      <c r="GA117" s="87"/>
      <c r="GB117" s="87"/>
      <c r="GC117" s="87"/>
      <c r="GD117" s="87"/>
      <c r="GE117" s="87"/>
      <c r="GF117" s="87"/>
      <c r="GG117" s="87"/>
      <c r="GH117" s="87"/>
      <c r="GI117" s="87"/>
      <c r="GJ117" s="87"/>
      <c r="GK117" s="87"/>
      <c r="GL117" s="87"/>
      <c r="GM117" s="87"/>
      <c r="GN117" s="87"/>
      <c r="GO117" s="87"/>
      <c r="GP117" s="87"/>
      <c r="GQ117" s="87"/>
      <c r="GR117" s="87"/>
      <c r="GS117" s="87"/>
      <c r="GT117" s="87"/>
      <c r="GU117" s="87"/>
      <c r="GV117" s="87"/>
      <c r="GW117" s="87"/>
      <c r="GX117" s="87"/>
      <c r="GY117" s="87"/>
      <c r="GZ117" s="87"/>
      <c r="HA117" s="87"/>
      <c r="HB117" s="87"/>
      <c r="HC117" s="87"/>
      <c r="HD117" s="87"/>
      <c r="HE117" s="87"/>
      <c r="HF117" s="87"/>
      <c r="HG117" s="87"/>
      <c r="HH117" s="87"/>
      <c r="HI117" s="87"/>
      <c r="HJ117" s="87"/>
      <c r="HK117" s="87"/>
      <c r="HL117" s="87"/>
      <c r="HM117" s="87"/>
      <c r="HN117" s="87"/>
      <c r="HO117" s="87"/>
      <c r="HP117" s="87"/>
      <c r="HQ117" s="87"/>
      <c r="HR117" s="87"/>
      <c r="HS117" s="87"/>
      <c r="HT117" s="87"/>
      <c r="HU117" s="87"/>
      <c r="HV117" s="87"/>
      <c r="HW117" s="87"/>
      <c r="HX117" s="87"/>
      <c r="HY117" s="87"/>
      <c r="HZ117" s="87"/>
      <c r="IA117" s="87"/>
      <c r="IB117" s="87"/>
      <c r="IC117" s="87"/>
      <c r="ID117" s="87"/>
      <c r="IE117" s="87"/>
      <c r="IF117" s="87"/>
      <c r="IG117" s="87"/>
      <c r="IH117" s="87"/>
      <c r="II117" s="87"/>
      <c r="IJ117" s="87"/>
      <c r="IK117" s="87"/>
      <c r="IL117" s="87"/>
      <c r="IM117" s="87"/>
      <c r="IN117" s="87"/>
      <c r="IO117" s="87"/>
    </row>
    <row r="118" spans="1:249">
      <c r="A118" s="87"/>
      <c r="B118" s="87"/>
      <c r="C118" s="151"/>
      <c r="D118" s="152"/>
      <c r="E118" s="87"/>
      <c r="F118" s="87"/>
      <c r="G118" s="87"/>
      <c r="H118" s="153"/>
      <c r="I118" s="154"/>
      <c r="J118" s="82"/>
      <c r="K118" s="87"/>
      <c r="L118" s="87"/>
      <c r="M118" s="155"/>
      <c r="N118" s="156"/>
      <c r="O118" s="152"/>
      <c r="P118" s="87"/>
      <c r="Q118" s="157"/>
      <c r="R118" s="157"/>
      <c r="S118" s="152"/>
      <c r="T118" s="87"/>
      <c r="U118" s="87"/>
      <c r="V118" s="87"/>
      <c r="W118" s="82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  <c r="AK118" s="87"/>
      <c r="AL118" s="87"/>
      <c r="AM118" s="87"/>
      <c r="AN118" s="87"/>
      <c r="AO118" s="87"/>
      <c r="AP118" s="87"/>
      <c r="AQ118" s="87"/>
      <c r="AR118" s="87"/>
      <c r="AS118" s="87"/>
      <c r="AT118" s="87"/>
      <c r="AU118" s="87"/>
      <c r="AV118" s="87"/>
      <c r="AW118" s="87"/>
      <c r="AX118" s="87"/>
      <c r="AY118" s="87"/>
      <c r="AZ118" s="87"/>
      <c r="BA118" s="87"/>
      <c r="BB118" s="87"/>
      <c r="BC118" s="87"/>
      <c r="BD118" s="87"/>
      <c r="BE118" s="87"/>
      <c r="BF118" s="87"/>
      <c r="BG118" s="87"/>
      <c r="BH118" s="87"/>
      <c r="BI118" s="87"/>
      <c r="BJ118" s="87"/>
      <c r="BK118" s="87"/>
      <c r="BL118" s="87"/>
      <c r="BM118" s="87"/>
      <c r="BN118" s="87"/>
      <c r="BO118" s="87"/>
      <c r="BP118" s="87"/>
      <c r="BQ118" s="87"/>
      <c r="BR118" s="87"/>
      <c r="BS118" s="87"/>
      <c r="BT118" s="87"/>
      <c r="BU118" s="87"/>
      <c r="BV118" s="87"/>
      <c r="BW118" s="87"/>
      <c r="BX118" s="87"/>
      <c r="BY118" s="87"/>
      <c r="BZ118" s="87"/>
      <c r="CA118" s="87"/>
      <c r="CB118" s="87"/>
      <c r="CC118" s="87"/>
      <c r="CD118" s="87"/>
      <c r="CE118" s="87"/>
      <c r="CF118" s="87"/>
      <c r="CG118" s="87"/>
      <c r="CH118" s="87"/>
      <c r="CI118" s="87"/>
      <c r="CJ118" s="87"/>
      <c r="CK118" s="87"/>
      <c r="CL118" s="87"/>
      <c r="CM118" s="87"/>
      <c r="CN118" s="87"/>
      <c r="CO118" s="87"/>
      <c r="CP118" s="87"/>
      <c r="CQ118" s="87"/>
      <c r="CR118" s="87"/>
      <c r="CS118" s="87"/>
      <c r="CT118" s="87"/>
      <c r="CU118" s="87"/>
      <c r="CV118" s="87"/>
      <c r="CW118" s="87"/>
      <c r="CX118" s="87"/>
      <c r="CY118" s="87"/>
      <c r="CZ118" s="87"/>
      <c r="DA118" s="87"/>
      <c r="DB118" s="87"/>
      <c r="DC118" s="87"/>
      <c r="DD118" s="87"/>
      <c r="DE118" s="87"/>
      <c r="DF118" s="87"/>
      <c r="DG118" s="87"/>
      <c r="DH118" s="87"/>
      <c r="DI118" s="87"/>
      <c r="DJ118" s="87"/>
      <c r="DK118" s="87"/>
      <c r="DL118" s="87"/>
      <c r="DM118" s="87"/>
      <c r="DN118" s="87"/>
      <c r="DO118" s="87"/>
      <c r="DP118" s="87"/>
      <c r="DQ118" s="87"/>
      <c r="DR118" s="87"/>
      <c r="DS118" s="87"/>
      <c r="DT118" s="87"/>
      <c r="DU118" s="87"/>
      <c r="DV118" s="87"/>
      <c r="DW118" s="87"/>
      <c r="DX118" s="87"/>
      <c r="DY118" s="87"/>
      <c r="DZ118" s="87"/>
      <c r="EA118" s="87"/>
      <c r="EB118" s="87"/>
      <c r="EC118" s="87"/>
      <c r="ED118" s="87"/>
      <c r="EE118" s="87"/>
      <c r="EF118" s="87"/>
      <c r="EG118" s="87"/>
      <c r="EH118" s="87"/>
      <c r="EI118" s="87"/>
      <c r="EJ118" s="87"/>
      <c r="EK118" s="87"/>
      <c r="EL118" s="87"/>
      <c r="EM118" s="87"/>
      <c r="EN118" s="87"/>
      <c r="EO118" s="87"/>
      <c r="EP118" s="87"/>
      <c r="EQ118" s="87"/>
      <c r="ER118" s="87"/>
      <c r="ES118" s="87"/>
      <c r="ET118" s="87"/>
      <c r="EU118" s="87"/>
      <c r="EV118" s="87"/>
      <c r="EW118" s="87"/>
      <c r="EX118" s="87"/>
      <c r="EY118" s="87"/>
      <c r="EZ118" s="87"/>
      <c r="FA118" s="87"/>
      <c r="FB118" s="87"/>
      <c r="FC118" s="87"/>
      <c r="FD118" s="87"/>
      <c r="FE118" s="87"/>
      <c r="FF118" s="87"/>
      <c r="FG118" s="87"/>
      <c r="FH118" s="87"/>
      <c r="FI118" s="87"/>
      <c r="FJ118" s="87"/>
      <c r="FK118" s="87"/>
      <c r="FL118" s="87"/>
      <c r="FM118" s="87"/>
      <c r="FN118" s="87"/>
      <c r="FO118" s="87"/>
      <c r="FP118" s="87"/>
      <c r="FQ118" s="87"/>
      <c r="FR118" s="87"/>
      <c r="FS118" s="87"/>
      <c r="FT118" s="87"/>
      <c r="FU118" s="87"/>
      <c r="FV118" s="87"/>
      <c r="FW118" s="87"/>
      <c r="FX118" s="87"/>
      <c r="FY118" s="87"/>
      <c r="FZ118" s="87"/>
      <c r="GA118" s="87"/>
      <c r="GB118" s="87"/>
      <c r="GC118" s="87"/>
      <c r="GD118" s="87"/>
      <c r="GE118" s="87"/>
      <c r="GF118" s="87"/>
      <c r="GG118" s="87"/>
      <c r="GH118" s="87"/>
      <c r="GI118" s="87"/>
      <c r="GJ118" s="87"/>
      <c r="GK118" s="87"/>
      <c r="GL118" s="87"/>
      <c r="GM118" s="87"/>
      <c r="GN118" s="87"/>
      <c r="GO118" s="87"/>
      <c r="GP118" s="87"/>
      <c r="GQ118" s="87"/>
      <c r="GR118" s="87"/>
      <c r="GS118" s="87"/>
      <c r="GT118" s="87"/>
      <c r="GU118" s="87"/>
      <c r="GV118" s="87"/>
      <c r="GW118" s="87"/>
      <c r="GX118" s="87"/>
      <c r="GY118" s="87"/>
      <c r="GZ118" s="87"/>
      <c r="HA118" s="87"/>
      <c r="HB118" s="87"/>
      <c r="HC118" s="87"/>
      <c r="HD118" s="87"/>
      <c r="HE118" s="87"/>
      <c r="HF118" s="87"/>
      <c r="HG118" s="87"/>
      <c r="HH118" s="87"/>
      <c r="HI118" s="87"/>
      <c r="HJ118" s="87"/>
      <c r="HK118" s="87"/>
      <c r="HL118" s="87"/>
      <c r="HM118" s="87"/>
      <c r="HN118" s="87"/>
      <c r="HO118" s="87"/>
      <c r="HP118" s="87"/>
      <c r="HQ118" s="87"/>
      <c r="HR118" s="87"/>
      <c r="HS118" s="87"/>
      <c r="HT118" s="87"/>
      <c r="HU118" s="87"/>
      <c r="HV118" s="87"/>
      <c r="HW118" s="87"/>
      <c r="HX118" s="87"/>
      <c r="HY118" s="87"/>
      <c r="HZ118" s="87"/>
      <c r="IA118" s="87"/>
      <c r="IB118" s="87"/>
      <c r="IC118" s="87"/>
      <c r="ID118" s="87"/>
      <c r="IE118" s="87"/>
      <c r="IF118" s="87"/>
      <c r="IG118" s="87"/>
      <c r="IH118" s="87"/>
      <c r="II118" s="87"/>
      <c r="IJ118" s="87"/>
      <c r="IK118" s="87"/>
      <c r="IL118" s="87"/>
      <c r="IM118" s="87"/>
      <c r="IN118" s="87"/>
      <c r="IO118" s="87"/>
    </row>
    <row r="119" spans="1:249">
      <c r="A119" s="87"/>
      <c r="B119" s="87"/>
      <c r="C119" s="151"/>
      <c r="D119" s="152"/>
      <c r="E119" s="87"/>
      <c r="F119" s="87"/>
      <c r="G119" s="87"/>
      <c r="H119" s="153"/>
      <c r="I119" s="154"/>
      <c r="J119" s="82"/>
      <c r="K119" s="87"/>
      <c r="L119" s="87"/>
      <c r="M119" s="155"/>
      <c r="N119" s="156"/>
      <c r="O119" s="152"/>
      <c r="P119" s="87"/>
      <c r="Q119" s="157"/>
      <c r="R119" s="157"/>
      <c r="S119" s="152"/>
      <c r="T119" s="87"/>
      <c r="U119" s="87"/>
      <c r="V119" s="87"/>
      <c r="W119" s="82"/>
      <c r="X119" s="87"/>
      <c r="Y119" s="87"/>
      <c r="Z119" s="87"/>
      <c r="AA119" s="87"/>
      <c r="AB119" s="87"/>
      <c r="AC119" s="87"/>
      <c r="AD119" s="87"/>
      <c r="AE119" s="87"/>
      <c r="AF119" s="87"/>
      <c r="AG119" s="87"/>
      <c r="AH119" s="87"/>
      <c r="AI119" s="87"/>
      <c r="AJ119" s="87"/>
      <c r="AK119" s="87"/>
      <c r="AL119" s="87"/>
      <c r="AM119" s="87"/>
      <c r="AN119" s="87"/>
      <c r="AO119" s="87"/>
      <c r="AP119" s="87"/>
      <c r="AQ119" s="87"/>
      <c r="AR119" s="87"/>
      <c r="AS119" s="87"/>
      <c r="AT119" s="87"/>
      <c r="AU119" s="87"/>
      <c r="AV119" s="87"/>
      <c r="AW119" s="87"/>
      <c r="AX119" s="87"/>
      <c r="AY119" s="87"/>
      <c r="AZ119" s="87"/>
      <c r="BA119" s="87"/>
      <c r="BB119" s="87"/>
      <c r="BC119" s="87"/>
      <c r="BD119" s="87"/>
      <c r="BE119" s="87"/>
      <c r="BF119" s="87"/>
      <c r="BG119" s="87"/>
      <c r="BH119" s="87"/>
      <c r="BI119" s="87"/>
      <c r="BJ119" s="87"/>
      <c r="BK119" s="87"/>
      <c r="BL119" s="87"/>
      <c r="BM119" s="87"/>
      <c r="BN119" s="87"/>
      <c r="BO119" s="87"/>
      <c r="BP119" s="87"/>
      <c r="BQ119" s="87"/>
      <c r="BR119" s="87"/>
      <c r="BS119" s="87"/>
      <c r="BT119" s="87"/>
      <c r="BU119" s="87"/>
      <c r="BV119" s="87"/>
      <c r="BW119" s="87"/>
      <c r="BX119" s="87"/>
      <c r="BY119" s="87"/>
      <c r="BZ119" s="87"/>
      <c r="CA119" s="87"/>
      <c r="CB119" s="87"/>
      <c r="CC119" s="87"/>
      <c r="CD119" s="87"/>
      <c r="CE119" s="87"/>
      <c r="CF119" s="87"/>
      <c r="CG119" s="87"/>
      <c r="CH119" s="87"/>
      <c r="CI119" s="87"/>
      <c r="CJ119" s="87"/>
      <c r="CK119" s="87"/>
      <c r="CL119" s="87"/>
      <c r="CM119" s="87"/>
      <c r="CN119" s="87"/>
      <c r="CO119" s="87"/>
      <c r="CP119" s="87"/>
      <c r="CQ119" s="87"/>
      <c r="CR119" s="87"/>
      <c r="CS119" s="87"/>
      <c r="CT119" s="87"/>
      <c r="CU119" s="87"/>
      <c r="CV119" s="87"/>
      <c r="CW119" s="87"/>
      <c r="CX119" s="87"/>
      <c r="CY119" s="87"/>
      <c r="CZ119" s="87"/>
      <c r="DA119" s="87"/>
      <c r="DB119" s="87"/>
      <c r="DC119" s="87"/>
      <c r="DD119" s="87"/>
      <c r="DE119" s="87"/>
      <c r="DF119" s="87"/>
      <c r="DG119" s="87"/>
      <c r="DH119" s="87"/>
      <c r="DI119" s="87"/>
      <c r="DJ119" s="87"/>
      <c r="DK119" s="87"/>
      <c r="DL119" s="87"/>
      <c r="DM119" s="87"/>
      <c r="DN119" s="87"/>
      <c r="DO119" s="87"/>
      <c r="DP119" s="87"/>
      <c r="DQ119" s="87"/>
      <c r="DR119" s="87"/>
      <c r="DS119" s="87"/>
      <c r="DT119" s="87"/>
      <c r="DU119" s="87"/>
      <c r="DV119" s="87"/>
      <c r="DW119" s="87"/>
      <c r="DX119" s="87"/>
      <c r="DY119" s="87"/>
      <c r="DZ119" s="87"/>
      <c r="EA119" s="87"/>
      <c r="EB119" s="87"/>
      <c r="EC119" s="87"/>
      <c r="ED119" s="87"/>
      <c r="EE119" s="87"/>
      <c r="EF119" s="87"/>
      <c r="EG119" s="87"/>
      <c r="EH119" s="87"/>
      <c r="EI119" s="87"/>
      <c r="EJ119" s="87"/>
      <c r="EK119" s="87"/>
      <c r="EL119" s="87"/>
      <c r="EM119" s="87"/>
      <c r="EN119" s="87"/>
      <c r="EO119" s="87"/>
      <c r="EP119" s="87"/>
      <c r="EQ119" s="87"/>
      <c r="ER119" s="87"/>
      <c r="ES119" s="87"/>
      <c r="ET119" s="87"/>
      <c r="EU119" s="87"/>
      <c r="EV119" s="87"/>
      <c r="EW119" s="87"/>
      <c r="EX119" s="87"/>
      <c r="EY119" s="87"/>
      <c r="EZ119" s="87"/>
      <c r="FA119" s="87"/>
      <c r="FB119" s="87"/>
      <c r="FC119" s="87"/>
      <c r="FD119" s="87"/>
      <c r="FE119" s="87"/>
      <c r="FF119" s="87"/>
      <c r="FG119" s="87"/>
      <c r="FH119" s="87"/>
      <c r="FI119" s="87"/>
      <c r="FJ119" s="87"/>
      <c r="FK119" s="87"/>
      <c r="FL119" s="87"/>
      <c r="FM119" s="87"/>
      <c r="FN119" s="87"/>
      <c r="FO119" s="87"/>
      <c r="FP119" s="87"/>
      <c r="FQ119" s="87"/>
      <c r="FR119" s="87"/>
      <c r="FS119" s="87"/>
      <c r="FT119" s="87"/>
      <c r="FU119" s="87"/>
      <c r="FV119" s="87"/>
      <c r="FW119" s="87"/>
      <c r="FX119" s="87"/>
      <c r="FY119" s="87"/>
      <c r="FZ119" s="87"/>
      <c r="GA119" s="87"/>
      <c r="GB119" s="87"/>
      <c r="GC119" s="87"/>
      <c r="GD119" s="87"/>
      <c r="GE119" s="87"/>
      <c r="GF119" s="87"/>
      <c r="GG119" s="87"/>
      <c r="GH119" s="87"/>
      <c r="GI119" s="87"/>
      <c r="GJ119" s="87"/>
      <c r="GK119" s="87"/>
      <c r="GL119" s="87"/>
      <c r="GM119" s="87"/>
      <c r="GN119" s="87"/>
      <c r="GO119" s="87"/>
      <c r="GP119" s="87"/>
      <c r="GQ119" s="87"/>
      <c r="GR119" s="87"/>
      <c r="GS119" s="87"/>
      <c r="GT119" s="87"/>
      <c r="GU119" s="87"/>
      <c r="GV119" s="87"/>
      <c r="GW119" s="87"/>
      <c r="GX119" s="87"/>
      <c r="GY119" s="87"/>
      <c r="GZ119" s="87"/>
      <c r="HA119" s="87"/>
      <c r="HB119" s="87"/>
      <c r="HC119" s="87"/>
      <c r="HD119" s="87"/>
      <c r="HE119" s="87"/>
      <c r="HF119" s="87"/>
      <c r="HG119" s="87"/>
      <c r="HH119" s="87"/>
      <c r="HI119" s="87"/>
      <c r="HJ119" s="87"/>
      <c r="HK119" s="87"/>
      <c r="HL119" s="87"/>
      <c r="HM119" s="87"/>
      <c r="HN119" s="87"/>
      <c r="HO119" s="87"/>
      <c r="HP119" s="87"/>
      <c r="HQ119" s="87"/>
      <c r="HR119" s="87"/>
      <c r="HS119" s="87"/>
      <c r="HT119" s="87"/>
      <c r="HU119" s="87"/>
      <c r="HV119" s="87"/>
      <c r="HW119" s="87"/>
      <c r="HX119" s="87"/>
      <c r="HY119" s="87"/>
      <c r="HZ119" s="87"/>
      <c r="IA119" s="87"/>
      <c r="IB119" s="87"/>
      <c r="IC119" s="87"/>
      <c r="ID119" s="87"/>
      <c r="IE119" s="87"/>
      <c r="IF119" s="87"/>
      <c r="IG119" s="87"/>
      <c r="IH119" s="87"/>
      <c r="II119" s="87"/>
      <c r="IJ119" s="87"/>
      <c r="IK119" s="87"/>
      <c r="IL119" s="87"/>
      <c r="IM119" s="87"/>
      <c r="IN119" s="87"/>
      <c r="IO119" s="87"/>
    </row>
    <row r="120" spans="1:249">
      <c r="A120" s="87"/>
      <c r="B120" s="87"/>
      <c r="C120" s="151"/>
      <c r="D120" s="152"/>
      <c r="E120" s="87"/>
      <c r="F120" s="87"/>
      <c r="G120" s="87"/>
      <c r="H120" s="153"/>
      <c r="I120" s="154"/>
      <c r="J120" s="82"/>
      <c r="K120" s="87"/>
      <c r="L120" s="87"/>
      <c r="M120" s="155"/>
      <c r="N120" s="156"/>
      <c r="O120" s="152"/>
      <c r="P120" s="87"/>
      <c r="Q120" s="157"/>
      <c r="R120" s="157"/>
      <c r="S120" s="152"/>
      <c r="T120" s="87"/>
      <c r="U120" s="87"/>
      <c r="V120" s="87"/>
      <c r="W120" s="82"/>
      <c r="X120" s="87"/>
      <c r="Y120" s="87"/>
      <c r="Z120" s="87"/>
      <c r="AA120" s="87"/>
      <c r="AB120" s="87"/>
      <c r="AC120" s="87"/>
      <c r="AD120" s="87"/>
      <c r="AE120" s="87"/>
      <c r="AF120" s="87"/>
      <c r="AG120" s="87"/>
      <c r="AH120" s="87"/>
      <c r="AI120" s="87"/>
      <c r="AJ120" s="87"/>
      <c r="AK120" s="87"/>
      <c r="AL120" s="87"/>
      <c r="AM120" s="87"/>
      <c r="AN120" s="87"/>
      <c r="AO120" s="87"/>
      <c r="AP120" s="87"/>
      <c r="AQ120" s="87"/>
      <c r="AR120" s="87"/>
      <c r="AS120" s="87"/>
      <c r="AT120" s="87"/>
      <c r="AU120" s="87"/>
      <c r="AV120" s="87"/>
      <c r="AW120" s="87"/>
      <c r="AX120" s="87"/>
      <c r="AY120" s="87"/>
      <c r="AZ120" s="87"/>
      <c r="BA120" s="87"/>
      <c r="BB120" s="87"/>
      <c r="BC120" s="87"/>
      <c r="BD120" s="87"/>
      <c r="BE120" s="87"/>
      <c r="BF120" s="87"/>
      <c r="BG120" s="87"/>
      <c r="BH120" s="87"/>
      <c r="BI120" s="87"/>
      <c r="BJ120" s="87"/>
      <c r="BK120" s="87"/>
      <c r="BL120" s="87"/>
      <c r="BM120" s="87"/>
      <c r="BN120" s="87"/>
      <c r="BO120" s="87"/>
      <c r="BP120" s="87"/>
      <c r="BQ120" s="87"/>
      <c r="BR120" s="87"/>
      <c r="BS120" s="87"/>
      <c r="BT120" s="87"/>
      <c r="BU120" s="87"/>
      <c r="BV120" s="87"/>
      <c r="BW120" s="87"/>
      <c r="BX120" s="87"/>
      <c r="BY120" s="87"/>
      <c r="BZ120" s="87"/>
      <c r="CA120" s="87"/>
      <c r="CB120" s="87"/>
      <c r="CC120" s="87"/>
      <c r="CD120" s="87"/>
      <c r="CE120" s="87"/>
      <c r="CF120" s="87"/>
      <c r="CG120" s="87"/>
      <c r="CH120" s="87"/>
      <c r="CI120" s="87"/>
      <c r="CJ120" s="87"/>
      <c r="CK120" s="87"/>
      <c r="CL120" s="87"/>
      <c r="CM120" s="87"/>
      <c r="CN120" s="87"/>
      <c r="CO120" s="87"/>
      <c r="CP120" s="87"/>
      <c r="CQ120" s="87"/>
      <c r="CR120" s="87"/>
      <c r="CS120" s="87"/>
      <c r="CT120" s="87"/>
      <c r="CU120" s="87"/>
      <c r="CV120" s="87"/>
      <c r="CW120" s="87"/>
      <c r="CX120" s="87"/>
      <c r="CY120" s="87"/>
      <c r="CZ120" s="87"/>
      <c r="DA120" s="87"/>
      <c r="DB120" s="87"/>
      <c r="DC120" s="87"/>
      <c r="DD120" s="87"/>
      <c r="DE120" s="87"/>
      <c r="DF120" s="87"/>
      <c r="DG120" s="87"/>
      <c r="DH120" s="87"/>
      <c r="DI120" s="87"/>
      <c r="DJ120" s="87"/>
      <c r="DK120" s="87"/>
      <c r="DL120" s="87"/>
      <c r="DM120" s="87"/>
      <c r="DN120" s="87"/>
      <c r="DO120" s="87"/>
      <c r="DP120" s="87"/>
      <c r="DQ120" s="87"/>
      <c r="DR120" s="87"/>
      <c r="DS120" s="87"/>
      <c r="DT120" s="87"/>
      <c r="DU120" s="87"/>
      <c r="DV120" s="87"/>
      <c r="DW120" s="87"/>
      <c r="DX120" s="87"/>
      <c r="DY120" s="87"/>
      <c r="DZ120" s="87"/>
      <c r="EA120" s="87"/>
      <c r="EB120" s="87"/>
      <c r="EC120" s="87"/>
      <c r="ED120" s="87"/>
      <c r="EE120" s="87"/>
      <c r="EF120" s="87"/>
      <c r="EG120" s="87"/>
      <c r="EH120" s="87"/>
      <c r="EI120" s="87"/>
      <c r="EJ120" s="87"/>
      <c r="EK120" s="87"/>
      <c r="EL120" s="87"/>
      <c r="EM120" s="87"/>
      <c r="EN120" s="87"/>
      <c r="EO120" s="87"/>
      <c r="EP120" s="87"/>
      <c r="EQ120" s="87"/>
      <c r="ER120" s="87"/>
      <c r="ES120" s="87"/>
      <c r="ET120" s="87"/>
      <c r="EU120" s="87"/>
      <c r="EV120" s="87"/>
      <c r="EW120" s="87"/>
      <c r="EX120" s="87"/>
      <c r="EY120" s="87"/>
      <c r="EZ120" s="87"/>
      <c r="FA120" s="87"/>
      <c r="FB120" s="87"/>
      <c r="FC120" s="87"/>
      <c r="FD120" s="87"/>
      <c r="FE120" s="87"/>
      <c r="FF120" s="87"/>
      <c r="FG120" s="87"/>
      <c r="FH120" s="87"/>
      <c r="FI120" s="87"/>
      <c r="FJ120" s="87"/>
      <c r="FK120" s="87"/>
      <c r="FL120" s="87"/>
      <c r="FM120" s="87"/>
      <c r="FN120" s="87"/>
      <c r="FO120" s="87"/>
      <c r="FP120" s="87"/>
      <c r="FQ120" s="87"/>
      <c r="FR120" s="87"/>
      <c r="FS120" s="87"/>
      <c r="FT120" s="87"/>
      <c r="FU120" s="87"/>
      <c r="FV120" s="87"/>
      <c r="FW120" s="87"/>
      <c r="FX120" s="87"/>
      <c r="FY120" s="87"/>
      <c r="FZ120" s="87"/>
      <c r="GA120" s="87"/>
      <c r="GB120" s="87"/>
      <c r="GC120" s="87"/>
      <c r="GD120" s="87"/>
      <c r="GE120" s="87"/>
      <c r="GF120" s="87"/>
      <c r="GG120" s="87"/>
      <c r="GH120" s="87"/>
      <c r="GI120" s="87"/>
      <c r="GJ120" s="87"/>
      <c r="GK120" s="87"/>
      <c r="GL120" s="87"/>
      <c r="GM120" s="87"/>
      <c r="GN120" s="87"/>
      <c r="GO120" s="87"/>
      <c r="GP120" s="87"/>
      <c r="GQ120" s="87"/>
      <c r="GR120" s="87"/>
      <c r="GS120" s="87"/>
      <c r="GT120" s="87"/>
      <c r="GU120" s="87"/>
      <c r="GV120" s="87"/>
      <c r="GW120" s="87"/>
      <c r="GX120" s="87"/>
      <c r="GY120" s="87"/>
      <c r="GZ120" s="87"/>
      <c r="HA120" s="87"/>
      <c r="HB120" s="87"/>
      <c r="HC120" s="87"/>
      <c r="HD120" s="87"/>
      <c r="HE120" s="87"/>
      <c r="HF120" s="87"/>
      <c r="HG120" s="87"/>
      <c r="HH120" s="87"/>
      <c r="HI120" s="87"/>
      <c r="HJ120" s="87"/>
      <c r="HK120" s="87"/>
      <c r="HL120" s="87"/>
      <c r="HM120" s="87"/>
      <c r="HN120" s="87"/>
      <c r="HO120" s="87"/>
      <c r="HP120" s="87"/>
      <c r="HQ120" s="87"/>
      <c r="HR120" s="87"/>
      <c r="HS120" s="87"/>
      <c r="HT120" s="87"/>
      <c r="HU120" s="87"/>
      <c r="HV120" s="87"/>
      <c r="HW120" s="87"/>
      <c r="HX120" s="87"/>
      <c r="HY120" s="87"/>
      <c r="HZ120" s="87"/>
      <c r="IA120" s="87"/>
      <c r="IB120" s="87"/>
      <c r="IC120" s="87"/>
      <c r="ID120" s="87"/>
      <c r="IE120" s="87"/>
      <c r="IF120" s="87"/>
      <c r="IG120" s="87"/>
      <c r="IH120" s="87"/>
      <c r="II120" s="87"/>
      <c r="IJ120" s="87"/>
      <c r="IK120" s="87"/>
      <c r="IL120" s="87"/>
      <c r="IM120" s="87"/>
      <c r="IN120" s="87"/>
      <c r="IO120" s="87"/>
    </row>
    <row r="121" spans="1:249">
      <c r="A121" s="87"/>
      <c r="B121" s="87"/>
      <c r="C121" s="151"/>
      <c r="D121" s="152"/>
      <c r="E121" s="87"/>
      <c r="F121" s="87"/>
      <c r="G121" s="87"/>
      <c r="H121" s="153"/>
      <c r="I121" s="154"/>
      <c r="J121" s="82"/>
      <c r="K121" s="87"/>
      <c r="L121" s="87"/>
      <c r="M121" s="155"/>
      <c r="N121" s="156"/>
      <c r="O121" s="152"/>
      <c r="P121" s="87"/>
      <c r="Q121" s="157"/>
      <c r="R121" s="157"/>
      <c r="S121" s="152"/>
      <c r="T121" s="87"/>
      <c r="U121" s="87"/>
      <c r="V121" s="87"/>
      <c r="W121" s="82"/>
      <c r="X121" s="87"/>
      <c r="Y121" s="87"/>
      <c r="Z121" s="87"/>
      <c r="AA121" s="87"/>
      <c r="AB121" s="87"/>
      <c r="AC121" s="87"/>
      <c r="AD121" s="87"/>
      <c r="AE121" s="87"/>
      <c r="AF121" s="87"/>
      <c r="AG121" s="87"/>
      <c r="AH121" s="87"/>
      <c r="AI121" s="87"/>
      <c r="AJ121" s="87"/>
      <c r="AK121" s="87"/>
      <c r="AL121" s="87"/>
      <c r="AM121" s="87"/>
      <c r="AN121" s="87"/>
      <c r="AO121" s="87"/>
      <c r="AP121" s="87"/>
      <c r="AQ121" s="87"/>
      <c r="AR121" s="87"/>
      <c r="AS121" s="87"/>
      <c r="AT121" s="87"/>
      <c r="AU121" s="87"/>
      <c r="AV121" s="87"/>
      <c r="AW121" s="87"/>
      <c r="AX121" s="87"/>
      <c r="AY121" s="87"/>
      <c r="AZ121" s="87"/>
      <c r="BA121" s="87"/>
      <c r="BB121" s="87"/>
      <c r="BC121" s="87"/>
      <c r="BD121" s="87"/>
      <c r="BE121" s="87"/>
      <c r="BF121" s="87"/>
      <c r="BG121" s="87"/>
      <c r="BH121" s="87"/>
      <c r="BI121" s="87"/>
      <c r="BJ121" s="87"/>
      <c r="BK121" s="87"/>
      <c r="BL121" s="87"/>
      <c r="BM121" s="87"/>
      <c r="BN121" s="87"/>
      <c r="BO121" s="87"/>
      <c r="BP121" s="87"/>
      <c r="BQ121" s="87"/>
      <c r="BR121" s="87"/>
      <c r="BS121" s="87"/>
      <c r="BT121" s="87"/>
      <c r="BU121" s="87"/>
      <c r="BV121" s="87"/>
      <c r="BW121" s="87"/>
      <c r="BX121" s="87"/>
      <c r="BY121" s="87"/>
      <c r="BZ121" s="87"/>
      <c r="CA121" s="87"/>
      <c r="CB121" s="87"/>
      <c r="CC121" s="87"/>
      <c r="CD121" s="87"/>
      <c r="CE121" s="87"/>
      <c r="CF121" s="87"/>
      <c r="CG121" s="87"/>
      <c r="CH121" s="87"/>
      <c r="CI121" s="87"/>
      <c r="CJ121" s="87"/>
      <c r="CK121" s="87"/>
      <c r="CL121" s="87"/>
      <c r="CM121" s="87"/>
      <c r="CN121" s="87"/>
      <c r="CO121" s="87"/>
      <c r="CP121" s="87"/>
      <c r="CQ121" s="87"/>
      <c r="CR121" s="87"/>
      <c r="CS121" s="87"/>
      <c r="CT121" s="87"/>
      <c r="CU121" s="87"/>
      <c r="CV121" s="87"/>
      <c r="CW121" s="87"/>
      <c r="CX121" s="87"/>
      <c r="CY121" s="87"/>
      <c r="CZ121" s="87"/>
      <c r="DA121" s="87"/>
      <c r="DB121" s="87"/>
      <c r="DC121" s="87"/>
      <c r="DD121" s="87"/>
      <c r="DE121" s="87"/>
      <c r="DF121" s="87"/>
      <c r="DG121" s="87"/>
      <c r="DH121" s="87"/>
      <c r="DI121" s="87"/>
      <c r="DJ121" s="87"/>
      <c r="DK121" s="87"/>
      <c r="DL121" s="87"/>
      <c r="DM121" s="87"/>
      <c r="DN121" s="87"/>
      <c r="DO121" s="87"/>
      <c r="DP121" s="87"/>
      <c r="DQ121" s="87"/>
      <c r="DR121" s="87"/>
      <c r="DS121" s="87"/>
      <c r="DT121" s="87"/>
      <c r="DU121" s="87"/>
      <c r="DV121" s="87"/>
      <c r="DW121" s="87"/>
      <c r="DX121" s="87"/>
      <c r="DY121" s="87"/>
      <c r="DZ121" s="87"/>
      <c r="EA121" s="87"/>
      <c r="EB121" s="87"/>
      <c r="EC121" s="87"/>
      <c r="ED121" s="87"/>
      <c r="EE121" s="87"/>
      <c r="EF121" s="87"/>
      <c r="EG121" s="87"/>
      <c r="EH121" s="87"/>
      <c r="EI121" s="87"/>
      <c r="EJ121" s="87"/>
      <c r="EK121" s="87"/>
      <c r="EL121" s="87"/>
      <c r="EM121" s="87"/>
      <c r="EN121" s="87"/>
      <c r="EO121" s="87"/>
      <c r="EP121" s="87"/>
      <c r="EQ121" s="87"/>
      <c r="ER121" s="87"/>
      <c r="ES121" s="87"/>
      <c r="ET121" s="87"/>
      <c r="EU121" s="87"/>
      <c r="EV121" s="87"/>
      <c r="EW121" s="87"/>
      <c r="EX121" s="87"/>
      <c r="EY121" s="87"/>
      <c r="EZ121" s="87"/>
      <c r="FA121" s="87"/>
      <c r="FB121" s="87"/>
      <c r="FC121" s="87"/>
      <c r="FD121" s="87"/>
      <c r="FE121" s="87"/>
      <c r="FF121" s="87"/>
      <c r="FG121" s="87"/>
      <c r="FH121" s="87"/>
      <c r="FI121" s="87"/>
      <c r="FJ121" s="87"/>
      <c r="FK121" s="87"/>
      <c r="FL121" s="87"/>
      <c r="FM121" s="87"/>
      <c r="FN121" s="87"/>
      <c r="FO121" s="87"/>
      <c r="FP121" s="87"/>
      <c r="FQ121" s="87"/>
      <c r="FR121" s="87"/>
      <c r="FS121" s="87"/>
      <c r="FT121" s="87"/>
      <c r="FU121" s="87"/>
      <c r="FV121" s="87"/>
      <c r="FW121" s="87"/>
      <c r="FX121" s="87"/>
      <c r="FY121" s="87"/>
      <c r="FZ121" s="87"/>
      <c r="GA121" s="87"/>
      <c r="GB121" s="87"/>
      <c r="GC121" s="87"/>
      <c r="GD121" s="87"/>
      <c r="GE121" s="87"/>
      <c r="GF121" s="87"/>
      <c r="GG121" s="87"/>
      <c r="GH121" s="87"/>
      <c r="GI121" s="87"/>
      <c r="GJ121" s="87"/>
      <c r="GK121" s="87"/>
      <c r="GL121" s="87"/>
      <c r="GM121" s="87"/>
      <c r="GN121" s="87"/>
      <c r="GO121" s="87"/>
      <c r="GP121" s="87"/>
      <c r="GQ121" s="87"/>
      <c r="GR121" s="87"/>
      <c r="GS121" s="87"/>
      <c r="GT121" s="87"/>
      <c r="GU121" s="87"/>
      <c r="GV121" s="87"/>
      <c r="GW121" s="87"/>
      <c r="GX121" s="87"/>
      <c r="GY121" s="87"/>
      <c r="GZ121" s="87"/>
      <c r="HA121" s="87"/>
      <c r="HB121" s="87"/>
      <c r="HC121" s="87"/>
      <c r="HD121" s="87"/>
      <c r="HE121" s="87"/>
      <c r="HF121" s="87"/>
      <c r="HG121" s="87"/>
      <c r="HH121" s="87"/>
      <c r="HI121" s="87"/>
      <c r="HJ121" s="87"/>
      <c r="HK121" s="87"/>
      <c r="HL121" s="87"/>
      <c r="HM121" s="87"/>
      <c r="HN121" s="87"/>
      <c r="HO121" s="87"/>
      <c r="HP121" s="87"/>
      <c r="HQ121" s="87"/>
      <c r="HR121" s="87"/>
      <c r="HS121" s="87"/>
      <c r="HT121" s="87"/>
      <c r="HU121" s="87"/>
      <c r="HV121" s="87"/>
      <c r="HW121" s="87"/>
      <c r="HX121" s="87"/>
      <c r="HY121" s="87"/>
      <c r="HZ121" s="87"/>
      <c r="IA121" s="87"/>
      <c r="IB121" s="87"/>
      <c r="IC121" s="87"/>
      <c r="ID121" s="87"/>
      <c r="IE121" s="87"/>
      <c r="IF121" s="87"/>
      <c r="IG121" s="87"/>
      <c r="IH121" s="87"/>
      <c r="II121" s="87"/>
      <c r="IJ121" s="87"/>
      <c r="IK121" s="87"/>
      <c r="IL121" s="87"/>
      <c r="IM121" s="87"/>
      <c r="IN121" s="87"/>
      <c r="IO121" s="87"/>
    </row>
    <row r="122" spans="1:249">
      <c r="A122" s="87"/>
      <c r="B122" s="87"/>
      <c r="C122" s="151"/>
      <c r="D122" s="152"/>
      <c r="E122" s="87"/>
      <c r="F122" s="87"/>
      <c r="G122" s="87"/>
      <c r="H122" s="153"/>
      <c r="I122" s="154"/>
      <c r="J122" s="82"/>
      <c r="K122" s="87"/>
      <c r="L122" s="87"/>
      <c r="M122" s="155"/>
      <c r="N122" s="156"/>
      <c r="O122" s="152"/>
      <c r="P122" s="87"/>
      <c r="Q122" s="157"/>
      <c r="R122" s="157"/>
      <c r="S122" s="152"/>
      <c r="T122" s="87"/>
      <c r="U122" s="87"/>
      <c r="V122" s="87"/>
      <c r="W122" s="82"/>
      <c r="X122" s="87"/>
      <c r="Y122" s="87"/>
      <c r="Z122" s="87"/>
      <c r="AA122" s="87"/>
      <c r="AB122" s="87"/>
      <c r="AC122" s="87"/>
      <c r="AD122" s="87"/>
      <c r="AE122" s="87"/>
      <c r="AF122" s="87"/>
      <c r="AG122" s="87"/>
      <c r="AH122" s="87"/>
      <c r="AI122" s="87"/>
      <c r="AJ122" s="87"/>
      <c r="AK122" s="87"/>
      <c r="AL122" s="87"/>
      <c r="AM122" s="87"/>
      <c r="AN122" s="87"/>
      <c r="AO122" s="87"/>
      <c r="AP122" s="87"/>
      <c r="AQ122" s="87"/>
      <c r="AR122" s="87"/>
      <c r="AS122" s="87"/>
      <c r="AT122" s="87"/>
      <c r="AU122" s="87"/>
      <c r="AV122" s="87"/>
      <c r="AW122" s="87"/>
      <c r="AX122" s="87"/>
      <c r="AY122" s="87"/>
      <c r="AZ122" s="87"/>
      <c r="BA122" s="87"/>
      <c r="BB122" s="87"/>
      <c r="BC122" s="87"/>
      <c r="BD122" s="87"/>
      <c r="BE122" s="87"/>
      <c r="BF122" s="87"/>
      <c r="BG122" s="87"/>
      <c r="BH122" s="87"/>
      <c r="BI122" s="87"/>
      <c r="BJ122" s="87"/>
      <c r="BK122" s="87"/>
      <c r="BL122" s="87"/>
      <c r="BM122" s="87"/>
      <c r="BN122" s="87"/>
      <c r="BO122" s="87"/>
      <c r="BP122" s="87"/>
      <c r="BQ122" s="87"/>
      <c r="BR122" s="87"/>
      <c r="BS122" s="87"/>
      <c r="BT122" s="87"/>
      <c r="BU122" s="87"/>
      <c r="BV122" s="87"/>
      <c r="BW122" s="87"/>
      <c r="BX122" s="87"/>
      <c r="BY122" s="87"/>
      <c r="BZ122" s="87"/>
      <c r="CA122" s="87"/>
      <c r="CB122" s="87"/>
      <c r="CC122" s="87"/>
      <c r="CD122" s="87"/>
      <c r="CE122" s="87"/>
      <c r="CF122" s="87"/>
      <c r="CG122" s="87"/>
      <c r="CH122" s="87"/>
      <c r="CI122" s="87"/>
      <c r="CJ122" s="87"/>
      <c r="CK122" s="87"/>
      <c r="CL122" s="87"/>
      <c r="CM122" s="87"/>
      <c r="CN122" s="87"/>
      <c r="CO122" s="87"/>
      <c r="CP122" s="87"/>
      <c r="CQ122" s="87"/>
      <c r="CR122" s="87"/>
      <c r="CS122" s="87"/>
      <c r="CT122" s="87"/>
      <c r="CU122" s="87"/>
      <c r="CV122" s="87"/>
      <c r="CW122" s="87"/>
      <c r="CX122" s="87"/>
      <c r="CY122" s="87"/>
      <c r="CZ122" s="87"/>
      <c r="DA122" s="87"/>
      <c r="DB122" s="87"/>
      <c r="DC122" s="87"/>
      <c r="DD122" s="87"/>
      <c r="DE122" s="87"/>
      <c r="DF122" s="87"/>
      <c r="DG122" s="87"/>
      <c r="DH122" s="87"/>
      <c r="DI122" s="87"/>
      <c r="DJ122" s="87"/>
      <c r="DK122" s="87"/>
      <c r="DL122" s="87"/>
      <c r="DM122" s="87"/>
      <c r="DN122" s="87"/>
      <c r="DO122" s="87"/>
      <c r="DP122" s="87"/>
      <c r="DQ122" s="87"/>
      <c r="DR122" s="87"/>
      <c r="DS122" s="87"/>
      <c r="DT122" s="87"/>
      <c r="DU122" s="87"/>
      <c r="DV122" s="87"/>
      <c r="DW122" s="87"/>
      <c r="DX122" s="87"/>
      <c r="DY122" s="87"/>
      <c r="DZ122" s="87"/>
      <c r="EA122" s="87"/>
      <c r="EB122" s="87"/>
      <c r="EC122" s="87"/>
      <c r="ED122" s="87"/>
      <c r="EE122" s="87"/>
      <c r="EF122" s="87"/>
      <c r="EG122" s="87"/>
      <c r="EH122" s="87"/>
      <c r="EI122" s="87"/>
      <c r="EJ122" s="87"/>
      <c r="EK122" s="87"/>
      <c r="EL122" s="87"/>
      <c r="EM122" s="87"/>
      <c r="EN122" s="87"/>
      <c r="EO122" s="87"/>
      <c r="EP122" s="87"/>
      <c r="EQ122" s="87"/>
      <c r="ER122" s="87"/>
      <c r="ES122" s="87"/>
      <c r="ET122" s="87"/>
      <c r="EU122" s="87"/>
      <c r="EV122" s="87"/>
      <c r="EW122" s="87"/>
      <c r="EX122" s="87"/>
      <c r="EY122" s="87"/>
      <c r="EZ122" s="87"/>
      <c r="FA122" s="87"/>
      <c r="FB122" s="87"/>
      <c r="FC122" s="87"/>
      <c r="FD122" s="87"/>
      <c r="FE122" s="87"/>
      <c r="FF122" s="87"/>
      <c r="FG122" s="87"/>
      <c r="FH122" s="87"/>
      <c r="FI122" s="87"/>
      <c r="FJ122" s="87"/>
      <c r="FK122" s="87"/>
      <c r="FL122" s="87"/>
      <c r="FM122" s="87"/>
      <c r="FN122" s="87"/>
      <c r="FO122" s="87"/>
      <c r="FP122" s="87"/>
      <c r="FQ122" s="87"/>
      <c r="FR122" s="87"/>
      <c r="FS122" s="87"/>
      <c r="FT122" s="87"/>
      <c r="FU122" s="87"/>
      <c r="FV122" s="87"/>
      <c r="FW122" s="87"/>
      <c r="FX122" s="87"/>
      <c r="FY122" s="87"/>
      <c r="FZ122" s="87"/>
      <c r="GA122" s="87"/>
      <c r="GB122" s="87"/>
      <c r="GC122" s="87"/>
      <c r="GD122" s="87"/>
      <c r="GE122" s="87"/>
      <c r="GF122" s="87"/>
      <c r="GG122" s="87"/>
      <c r="GH122" s="87"/>
      <c r="GI122" s="87"/>
      <c r="GJ122" s="87"/>
      <c r="GK122" s="87"/>
      <c r="GL122" s="87"/>
      <c r="GM122" s="87"/>
      <c r="GN122" s="87"/>
      <c r="GO122" s="87"/>
      <c r="GP122" s="87"/>
      <c r="GQ122" s="87"/>
      <c r="GR122" s="87"/>
      <c r="GS122" s="87"/>
      <c r="GT122" s="87"/>
      <c r="GU122" s="87"/>
      <c r="GV122" s="87"/>
      <c r="GW122" s="87"/>
      <c r="GX122" s="87"/>
      <c r="GY122" s="87"/>
      <c r="GZ122" s="87"/>
      <c r="HA122" s="87"/>
      <c r="HB122" s="87"/>
      <c r="HC122" s="87"/>
      <c r="HD122" s="87"/>
      <c r="HE122" s="87"/>
      <c r="HF122" s="87"/>
      <c r="HG122" s="87"/>
      <c r="HH122" s="87"/>
      <c r="HI122" s="87"/>
      <c r="HJ122" s="87"/>
      <c r="HK122" s="87"/>
      <c r="HL122" s="87"/>
      <c r="HM122" s="87"/>
      <c r="HN122" s="87"/>
      <c r="HO122" s="87"/>
      <c r="HP122" s="87"/>
      <c r="HQ122" s="87"/>
      <c r="HR122" s="87"/>
      <c r="HS122" s="87"/>
      <c r="HT122" s="87"/>
      <c r="HU122" s="87"/>
      <c r="HV122" s="87"/>
      <c r="HW122" s="87"/>
      <c r="HX122" s="87"/>
      <c r="HY122" s="87"/>
      <c r="HZ122" s="87"/>
      <c r="IA122" s="87"/>
      <c r="IB122" s="87"/>
      <c r="IC122" s="87"/>
      <c r="ID122" s="87"/>
      <c r="IE122" s="87"/>
      <c r="IF122" s="87"/>
      <c r="IG122" s="87"/>
      <c r="IH122" s="87"/>
      <c r="II122" s="87"/>
      <c r="IJ122" s="87"/>
      <c r="IK122" s="87"/>
      <c r="IL122" s="87"/>
      <c r="IM122" s="87"/>
      <c r="IN122" s="87"/>
      <c r="IO122" s="87"/>
    </row>
    <row r="123" spans="1:249">
      <c r="A123" s="87"/>
      <c r="B123" s="87"/>
      <c r="C123" s="151"/>
      <c r="D123" s="152"/>
      <c r="E123" s="87"/>
      <c r="F123" s="87"/>
      <c r="G123" s="87"/>
      <c r="H123" s="153"/>
      <c r="I123" s="154"/>
      <c r="J123" s="82"/>
      <c r="K123" s="87"/>
      <c r="L123" s="87"/>
      <c r="M123" s="155"/>
      <c r="N123" s="156"/>
      <c r="O123" s="152"/>
      <c r="P123" s="87"/>
      <c r="Q123" s="157"/>
      <c r="R123" s="157"/>
      <c r="S123" s="152"/>
      <c r="T123" s="87"/>
      <c r="U123" s="87"/>
      <c r="V123" s="87"/>
      <c r="W123" s="82"/>
      <c r="X123" s="87"/>
      <c r="Y123" s="87"/>
      <c r="Z123" s="87"/>
      <c r="AA123" s="87"/>
      <c r="AB123" s="87"/>
      <c r="AC123" s="87"/>
      <c r="AD123" s="87"/>
      <c r="AE123" s="87"/>
      <c r="AF123" s="87"/>
      <c r="AG123" s="87"/>
      <c r="AH123" s="87"/>
      <c r="AI123" s="87"/>
      <c r="AJ123" s="87"/>
      <c r="AK123" s="87"/>
      <c r="AL123" s="87"/>
      <c r="AM123" s="87"/>
      <c r="AN123" s="87"/>
      <c r="AO123" s="87"/>
      <c r="AP123" s="87"/>
      <c r="AQ123" s="87"/>
      <c r="AR123" s="87"/>
      <c r="AS123" s="87"/>
      <c r="AT123" s="87"/>
      <c r="AU123" s="87"/>
      <c r="AV123" s="87"/>
      <c r="AW123" s="87"/>
      <c r="AX123" s="87"/>
      <c r="AY123" s="87"/>
      <c r="AZ123" s="87"/>
      <c r="BA123" s="87"/>
      <c r="BB123" s="87"/>
      <c r="BC123" s="87"/>
      <c r="BD123" s="87"/>
      <c r="BE123" s="87"/>
      <c r="BF123" s="87"/>
      <c r="BG123" s="87"/>
      <c r="BH123" s="87"/>
      <c r="BI123" s="87"/>
      <c r="BJ123" s="87"/>
      <c r="BK123" s="87"/>
      <c r="BL123" s="87"/>
      <c r="BM123" s="87"/>
      <c r="BN123" s="87"/>
      <c r="BO123" s="87"/>
      <c r="BP123" s="87"/>
      <c r="BQ123" s="87"/>
      <c r="BR123" s="87"/>
      <c r="BS123" s="87"/>
      <c r="BT123" s="87"/>
      <c r="BU123" s="87"/>
      <c r="BV123" s="87"/>
      <c r="BW123" s="87"/>
      <c r="BX123" s="87"/>
      <c r="BY123" s="87"/>
      <c r="BZ123" s="87"/>
      <c r="CA123" s="87"/>
      <c r="CB123" s="87"/>
      <c r="CC123" s="87"/>
      <c r="CD123" s="87"/>
      <c r="CE123" s="87"/>
      <c r="CF123" s="87"/>
      <c r="CG123" s="87"/>
      <c r="CH123" s="87"/>
      <c r="CI123" s="87"/>
      <c r="CJ123" s="87"/>
      <c r="CK123" s="87"/>
      <c r="CL123" s="87"/>
      <c r="CM123" s="87"/>
      <c r="CN123" s="87"/>
      <c r="CO123" s="87"/>
      <c r="CP123" s="87"/>
      <c r="CQ123" s="87"/>
      <c r="CR123" s="87"/>
      <c r="CS123" s="87"/>
      <c r="CT123" s="87"/>
      <c r="CU123" s="87"/>
      <c r="CV123" s="87"/>
      <c r="CW123" s="87"/>
      <c r="CX123" s="87"/>
      <c r="CY123" s="87"/>
      <c r="CZ123" s="87"/>
      <c r="DA123" s="87"/>
      <c r="DB123" s="87"/>
      <c r="DC123" s="87"/>
      <c r="DD123" s="87"/>
      <c r="DE123" s="87"/>
      <c r="DF123" s="87"/>
      <c r="DG123" s="87"/>
      <c r="DH123" s="87"/>
      <c r="DI123" s="87"/>
      <c r="DJ123" s="87"/>
      <c r="DK123" s="87"/>
      <c r="DL123" s="87"/>
      <c r="DM123" s="87"/>
      <c r="DN123" s="87"/>
      <c r="DO123" s="87"/>
      <c r="DP123" s="87"/>
      <c r="DQ123" s="87"/>
      <c r="DR123" s="87"/>
      <c r="DS123" s="87"/>
      <c r="DT123" s="87"/>
      <c r="DU123" s="87"/>
      <c r="DV123" s="87"/>
      <c r="DW123" s="87"/>
      <c r="DX123" s="87"/>
      <c r="DY123" s="87"/>
      <c r="DZ123" s="87"/>
      <c r="EA123" s="87"/>
      <c r="EB123" s="87"/>
      <c r="EC123" s="87"/>
      <c r="ED123" s="87"/>
      <c r="EE123" s="87"/>
      <c r="EF123" s="87"/>
      <c r="EG123" s="87"/>
      <c r="EH123" s="87"/>
      <c r="EI123" s="87"/>
      <c r="EJ123" s="87"/>
      <c r="EK123" s="87"/>
      <c r="EL123" s="87"/>
      <c r="EM123" s="87"/>
      <c r="EN123" s="87"/>
      <c r="EO123" s="87"/>
      <c r="EP123" s="87"/>
      <c r="EQ123" s="87"/>
      <c r="ER123" s="87"/>
      <c r="ES123" s="87"/>
      <c r="ET123" s="87"/>
      <c r="EU123" s="87"/>
      <c r="EV123" s="87"/>
      <c r="EW123" s="87"/>
      <c r="EX123" s="87"/>
      <c r="EY123" s="87"/>
      <c r="EZ123" s="87"/>
      <c r="FA123" s="87"/>
      <c r="FB123" s="87"/>
      <c r="FC123" s="87"/>
      <c r="FD123" s="87"/>
      <c r="FE123" s="87"/>
      <c r="FF123" s="87"/>
      <c r="FG123" s="87"/>
      <c r="FH123" s="87"/>
      <c r="FI123" s="87"/>
      <c r="FJ123" s="87"/>
      <c r="FK123" s="87"/>
      <c r="FL123" s="87"/>
      <c r="FM123" s="87"/>
      <c r="FN123" s="87"/>
      <c r="FO123" s="87"/>
      <c r="FP123" s="87"/>
      <c r="FQ123" s="87"/>
      <c r="FR123" s="87"/>
      <c r="FS123" s="87"/>
      <c r="FT123" s="87"/>
      <c r="FU123" s="87"/>
      <c r="FV123" s="87"/>
      <c r="FW123" s="87"/>
      <c r="FX123" s="87"/>
      <c r="FY123" s="87"/>
      <c r="FZ123" s="87"/>
      <c r="GA123" s="87"/>
      <c r="GB123" s="87"/>
      <c r="GC123" s="87"/>
      <c r="GD123" s="87"/>
      <c r="GE123" s="87"/>
      <c r="GF123" s="87"/>
      <c r="GG123" s="87"/>
      <c r="GH123" s="87"/>
      <c r="GI123" s="87"/>
      <c r="GJ123" s="87"/>
      <c r="GK123" s="87"/>
      <c r="GL123" s="87"/>
      <c r="GM123" s="87"/>
      <c r="GN123" s="87"/>
      <c r="GO123" s="87"/>
      <c r="GP123" s="87"/>
      <c r="GQ123" s="87"/>
      <c r="GR123" s="87"/>
      <c r="GS123" s="87"/>
      <c r="GT123" s="87"/>
      <c r="GU123" s="87"/>
      <c r="GV123" s="87"/>
      <c r="GW123" s="87"/>
      <c r="GX123" s="87"/>
      <c r="GY123" s="87"/>
      <c r="GZ123" s="87"/>
      <c r="HA123" s="87"/>
      <c r="HB123" s="87"/>
      <c r="HC123" s="87"/>
      <c r="HD123" s="87"/>
      <c r="HE123" s="87"/>
      <c r="HF123" s="87"/>
      <c r="HG123" s="87"/>
      <c r="HH123" s="87"/>
      <c r="HI123" s="87"/>
      <c r="HJ123" s="87"/>
      <c r="HK123" s="87"/>
      <c r="HL123" s="87"/>
      <c r="HM123" s="87"/>
      <c r="HN123" s="87"/>
      <c r="HO123" s="87"/>
      <c r="HP123" s="87"/>
      <c r="HQ123" s="87"/>
      <c r="HR123" s="87"/>
      <c r="HS123" s="87"/>
      <c r="HT123" s="87"/>
      <c r="HU123" s="87"/>
      <c r="HV123" s="87"/>
      <c r="HW123" s="87"/>
      <c r="HX123" s="87"/>
      <c r="HY123" s="87"/>
      <c r="HZ123" s="87"/>
      <c r="IA123" s="87"/>
      <c r="IB123" s="87"/>
      <c r="IC123" s="87"/>
      <c r="ID123" s="87"/>
      <c r="IE123" s="87"/>
      <c r="IF123" s="87"/>
      <c r="IG123" s="87"/>
      <c r="IH123" s="87"/>
      <c r="II123" s="87"/>
      <c r="IJ123" s="87"/>
      <c r="IK123" s="87"/>
      <c r="IL123" s="87"/>
      <c r="IM123" s="87"/>
      <c r="IN123" s="87"/>
      <c r="IO123" s="87"/>
    </row>
    <row r="124" spans="1:249">
      <c r="A124" s="87"/>
      <c r="B124" s="87"/>
      <c r="C124" s="151"/>
      <c r="D124" s="152"/>
      <c r="E124" s="87"/>
      <c r="F124" s="87"/>
      <c r="G124" s="87"/>
      <c r="H124" s="153"/>
      <c r="I124" s="154"/>
      <c r="J124" s="82"/>
      <c r="K124" s="87"/>
      <c r="L124" s="87"/>
      <c r="M124" s="155"/>
      <c r="N124" s="156"/>
      <c r="O124" s="152"/>
      <c r="P124" s="87"/>
      <c r="Q124" s="157"/>
      <c r="R124" s="157"/>
      <c r="S124" s="152"/>
      <c r="T124" s="87"/>
      <c r="U124" s="87"/>
      <c r="V124" s="87"/>
      <c r="W124" s="82"/>
      <c r="X124" s="87"/>
      <c r="Y124" s="87"/>
      <c r="Z124" s="87"/>
      <c r="AA124" s="87"/>
      <c r="AB124" s="87"/>
      <c r="AC124" s="87"/>
      <c r="AD124" s="87"/>
      <c r="AE124" s="87"/>
      <c r="AF124" s="87"/>
      <c r="AG124" s="87"/>
      <c r="AH124" s="87"/>
      <c r="AI124" s="87"/>
      <c r="AJ124" s="87"/>
      <c r="AK124" s="87"/>
      <c r="AL124" s="87"/>
      <c r="AM124" s="87"/>
      <c r="AN124" s="87"/>
      <c r="AO124" s="87"/>
      <c r="AP124" s="87"/>
      <c r="AQ124" s="87"/>
      <c r="AR124" s="87"/>
      <c r="AS124" s="87"/>
      <c r="AT124" s="87"/>
      <c r="AU124" s="87"/>
      <c r="AV124" s="87"/>
      <c r="AW124" s="87"/>
      <c r="AX124" s="87"/>
      <c r="AY124" s="87"/>
      <c r="AZ124" s="87"/>
      <c r="BA124" s="87"/>
      <c r="BB124" s="87"/>
      <c r="BC124" s="87"/>
      <c r="BD124" s="87"/>
      <c r="BE124" s="87"/>
      <c r="BF124" s="87"/>
      <c r="BG124" s="87"/>
      <c r="BH124" s="87"/>
      <c r="BI124" s="87"/>
      <c r="BJ124" s="87"/>
      <c r="BK124" s="87"/>
      <c r="BL124" s="87"/>
      <c r="BM124" s="87"/>
      <c r="BN124" s="87"/>
      <c r="BO124" s="87"/>
      <c r="BP124" s="87"/>
      <c r="BQ124" s="87"/>
      <c r="BR124" s="87"/>
      <c r="BS124" s="87"/>
      <c r="BT124" s="87"/>
      <c r="BU124" s="87"/>
      <c r="BV124" s="87"/>
      <c r="BW124" s="87"/>
      <c r="BX124" s="87"/>
      <c r="BY124" s="87"/>
      <c r="BZ124" s="87"/>
      <c r="CA124" s="87"/>
      <c r="CB124" s="87"/>
      <c r="CC124" s="87"/>
      <c r="CD124" s="87"/>
      <c r="CE124" s="87"/>
      <c r="CF124" s="87"/>
      <c r="CG124" s="87"/>
      <c r="CH124" s="87"/>
      <c r="CI124" s="87"/>
      <c r="CJ124" s="87"/>
      <c r="CK124" s="87"/>
      <c r="CL124" s="87"/>
      <c r="CM124" s="87"/>
      <c r="CN124" s="87"/>
      <c r="CO124" s="87"/>
      <c r="CP124" s="87"/>
      <c r="CQ124" s="87"/>
      <c r="CR124" s="87"/>
      <c r="CS124" s="87"/>
      <c r="CT124" s="87"/>
      <c r="CU124" s="87"/>
      <c r="CV124" s="87"/>
      <c r="CW124" s="87"/>
      <c r="CX124" s="87"/>
      <c r="CY124" s="87"/>
      <c r="CZ124" s="87"/>
      <c r="DA124" s="87"/>
      <c r="DB124" s="87"/>
      <c r="DC124" s="87"/>
      <c r="DD124" s="87"/>
      <c r="DE124" s="87"/>
      <c r="DF124" s="87"/>
      <c r="DG124" s="87"/>
      <c r="DH124" s="87"/>
      <c r="DI124" s="87"/>
      <c r="DJ124" s="87"/>
      <c r="DK124" s="87"/>
      <c r="DL124" s="87"/>
      <c r="DM124" s="87"/>
      <c r="DN124" s="87"/>
      <c r="DO124" s="87"/>
      <c r="DP124" s="87"/>
      <c r="DQ124" s="87"/>
      <c r="DR124" s="87"/>
      <c r="DS124" s="87"/>
      <c r="DT124" s="87"/>
      <c r="DU124" s="87"/>
      <c r="DV124" s="87"/>
      <c r="DW124" s="87"/>
      <c r="DX124" s="87"/>
      <c r="DY124" s="87"/>
      <c r="DZ124" s="87"/>
      <c r="EA124" s="87"/>
      <c r="EB124" s="87"/>
      <c r="EC124" s="87"/>
      <c r="ED124" s="87"/>
      <c r="EE124" s="87"/>
      <c r="EF124" s="87"/>
      <c r="EG124" s="87"/>
      <c r="EH124" s="87"/>
      <c r="EI124" s="87"/>
      <c r="EJ124" s="87"/>
      <c r="EK124" s="87"/>
      <c r="EL124" s="87"/>
      <c r="EM124" s="87"/>
      <c r="EN124" s="87"/>
      <c r="EO124" s="87"/>
      <c r="EP124" s="87"/>
      <c r="EQ124" s="87"/>
      <c r="ER124" s="87"/>
      <c r="ES124" s="87"/>
      <c r="ET124" s="87"/>
      <c r="EU124" s="87"/>
      <c r="EV124" s="87"/>
      <c r="EW124" s="87"/>
      <c r="EX124" s="87"/>
      <c r="EY124" s="87"/>
      <c r="EZ124" s="87"/>
      <c r="FA124" s="87"/>
      <c r="FB124" s="87"/>
      <c r="FC124" s="87"/>
      <c r="FD124" s="87"/>
      <c r="FE124" s="87"/>
      <c r="FF124" s="87"/>
      <c r="FG124" s="87"/>
      <c r="FH124" s="87"/>
      <c r="FI124" s="87"/>
      <c r="FJ124" s="87"/>
      <c r="FK124" s="87"/>
      <c r="FL124" s="87"/>
      <c r="FM124" s="87"/>
      <c r="FN124" s="87"/>
      <c r="FO124" s="87"/>
      <c r="FP124" s="87"/>
      <c r="FQ124" s="87"/>
      <c r="FR124" s="87"/>
      <c r="FS124" s="87"/>
      <c r="FT124" s="87"/>
      <c r="FU124" s="87"/>
      <c r="FV124" s="87"/>
      <c r="FW124" s="87"/>
      <c r="FX124" s="87"/>
      <c r="FY124" s="87"/>
      <c r="FZ124" s="87"/>
      <c r="GA124" s="87"/>
      <c r="GB124" s="87"/>
      <c r="GC124" s="87"/>
      <c r="GD124" s="87"/>
      <c r="GE124" s="87"/>
      <c r="GF124" s="87"/>
      <c r="GG124" s="87"/>
      <c r="GH124" s="87"/>
      <c r="GI124" s="87"/>
      <c r="GJ124" s="87"/>
      <c r="GK124" s="87"/>
      <c r="GL124" s="87"/>
      <c r="GM124" s="87"/>
      <c r="GN124" s="87"/>
      <c r="GO124" s="87"/>
      <c r="GP124" s="87"/>
      <c r="GQ124" s="87"/>
      <c r="GR124" s="87"/>
      <c r="GS124" s="87"/>
      <c r="GT124" s="87"/>
      <c r="GU124" s="87"/>
      <c r="GV124" s="87"/>
      <c r="GW124" s="87"/>
      <c r="GX124" s="87"/>
      <c r="GY124" s="87"/>
      <c r="GZ124" s="87"/>
      <c r="HA124" s="87"/>
      <c r="HB124" s="87"/>
      <c r="HC124" s="87"/>
      <c r="HD124" s="87"/>
      <c r="HE124" s="87"/>
      <c r="HF124" s="87"/>
      <c r="HG124" s="87"/>
      <c r="HH124" s="87"/>
      <c r="HI124" s="87"/>
      <c r="HJ124" s="87"/>
      <c r="HK124" s="87"/>
      <c r="HL124" s="87"/>
      <c r="HM124" s="87"/>
      <c r="HN124" s="87"/>
      <c r="HO124" s="87"/>
      <c r="HP124" s="87"/>
      <c r="HQ124" s="87"/>
      <c r="HR124" s="87"/>
      <c r="HS124" s="87"/>
      <c r="HT124" s="87"/>
      <c r="HU124" s="87"/>
      <c r="HV124" s="87"/>
      <c r="HW124" s="87"/>
      <c r="HX124" s="87"/>
      <c r="HY124" s="87"/>
      <c r="HZ124" s="87"/>
      <c r="IA124" s="87"/>
      <c r="IB124" s="87"/>
      <c r="IC124" s="87"/>
      <c r="ID124" s="87"/>
      <c r="IE124" s="87"/>
      <c r="IF124" s="87"/>
      <c r="IG124" s="87"/>
      <c r="IH124" s="87"/>
      <c r="II124" s="87"/>
      <c r="IJ124" s="87"/>
      <c r="IK124" s="87"/>
      <c r="IL124" s="87"/>
      <c r="IM124" s="87"/>
      <c r="IN124" s="87"/>
      <c r="IO124" s="87"/>
    </row>
    <row r="125" spans="1:249">
      <c r="A125" s="87"/>
      <c r="B125" s="87"/>
      <c r="C125" s="151"/>
      <c r="D125" s="152"/>
      <c r="E125" s="87"/>
      <c r="F125" s="87"/>
      <c r="G125" s="87"/>
      <c r="H125" s="153"/>
      <c r="I125" s="154"/>
      <c r="J125" s="82"/>
      <c r="K125" s="87"/>
      <c r="L125" s="87"/>
      <c r="M125" s="155"/>
      <c r="N125" s="156"/>
      <c r="O125" s="152"/>
      <c r="P125" s="87"/>
      <c r="Q125" s="157"/>
      <c r="R125" s="157"/>
      <c r="S125" s="152"/>
      <c r="T125" s="87"/>
      <c r="U125" s="87"/>
      <c r="V125" s="87"/>
      <c r="W125" s="82"/>
      <c r="X125" s="87"/>
      <c r="Y125" s="87"/>
      <c r="Z125" s="87"/>
      <c r="AA125" s="87"/>
      <c r="AB125" s="87"/>
      <c r="AC125" s="87"/>
      <c r="AD125" s="87"/>
      <c r="AE125" s="87"/>
      <c r="AF125" s="87"/>
      <c r="AG125" s="87"/>
      <c r="AH125" s="87"/>
      <c r="AI125" s="87"/>
      <c r="AJ125" s="87"/>
      <c r="AK125" s="87"/>
      <c r="AL125" s="87"/>
      <c r="AM125" s="87"/>
      <c r="AN125" s="87"/>
      <c r="AO125" s="87"/>
      <c r="AP125" s="87"/>
      <c r="AQ125" s="87"/>
      <c r="AR125" s="87"/>
      <c r="AS125" s="87"/>
      <c r="AT125" s="87"/>
      <c r="AU125" s="87"/>
      <c r="AV125" s="87"/>
      <c r="AW125" s="87"/>
      <c r="AX125" s="87"/>
      <c r="AY125" s="87"/>
      <c r="AZ125" s="87"/>
      <c r="BA125" s="87"/>
      <c r="BB125" s="87"/>
      <c r="BC125" s="87"/>
      <c r="BD125" s="87"/>
      <c r="BE125" s="87"/>
      <c r="BF125" s="87"/>
      <c r="BG125" s="87"/>
      <c r="BH125" s="87"/>
      <c r="BI125" s="87"/>
      <c r="BJ125" s="87"/>
      <c r="BK125" s="87"/>
      <c r="BL125" s="87"/>
      <c r="BM125" s="87"/>
      <c r="BN125" s="87"/>
      <c r="BO125" s="87"/>
      <c r="BP125" s="87"/>
      <c r="BQ125" s="87"/>
      <c r="BR125" s="87"/>
      <c r="BS125" s="87"/>
      <c r="BT125" s="87"/>
      <c r="BU125" s="87"/>
      <c r="BV125" s="87"/>
      <c r="BW125" s="87"/>
      <c r="BX125" s="87"/>
      <c r="BY125" s="87"/>
      <c r="BZ125" s="87"/>
      <c r="CA125" s="87"/>
      <c r="CB125" s="87"/>
      <c r="CC125" s="87"/>
      <c r="CD125" s="87"/>
      <c r="CE125" s="87"/>
      <c r="CF125" s="87"/>
      <c r="CG125" s="87"/>
      <c r="CH125" s="87"/>
      <c r="CI125" s="87"/>
      <c r="CJ125" s="87"/>
      <c r="CK125" s="87"/>
      <c r="CL125" s="87"/>
      <c r="CM125" s="87"/>
      <c r="CN125" s="87"/>
      <c r="CO125" s="87"/>
      <c r="CP125" s="87"/>
      <c r="CQ125" s="87"/>
      <c r="CR125" s="87"/>
      <c r="CS125" s="87"/>
      <c r="CT125" s="87"/>
      <c r="CU125" s="87"/>
      <c r="CV125" s="87"/>
      <c r="CW125" s="87"/>
      <c r="CX125" s="87"/>
      <c r="CY125" s="87"/>
      <c r="CZ125" s="87"/>
      <c r="DA125" s="87"/>
      <c r="DB125" s="87"/>
      <c r="DC125" s="87"/>
      <c r="DD125" s="87"/>
      <c r="DE125" s="87"/>
      <c r="DF125" s="87"/>
      <c r="DG125" s="87"/>
      <c r="DH125" s="87"/>
      <c r="DI125" s="87"/>
      <c r="DJ125" s="87"/>
      <c r="DK125" s="87"/>
      <c r="DL125" s="87"/>
      <c r="DM125" s="87"/>
      <c r="DN125" s="87"/>
      <c r="DO125" s="87"/>
      <c r="DP125" s="87"/>
      <c r="DQ125" s="87"/>
      <c r="DR125" s="87"/>
      <c r="DS125" s="87"/>
      <c r="DT125" s="87"/>
      <c r="DU125" s="87"/>
      <c r="DV125" s="87"/>
      <c r="DW125" s="87"/>
      <c r="DX125" s="87"/>
      <c r="DY125" s="87"/>
      <c r="DZ125" s="87"/>
      <c r="EA125" s="87"/>
      <c r="EB125" s="87"/>
      <c r="EC125" s="87"/>
      <c r="ED125" s="87"/>
      <c r="EE125" s="87"/>
      <c r="EF125" s="87"/>
      <c r="EG125" s="87"/>
      <c r="EH125" s="87"/>
      <c r="EI125" s="87"/>
      <c r="EJ125" s="87"/>
      <c r="EK125" s="87"/>
      <c r="EL125" s="87"/>
      <c r="EM125" s="87"/>
      <c r="EN125" s="87"/>
      <c r="EO125" s="87"/>
      <c r="EP125" s="87"/>
      <c r="EQ125" s="87"/>
      <c r="ER125" s="87"/>
      <c r="ES125" s="87"/>
      <c r="ET125" s="87"/>
      <c r="EU125" s="87"/>
      <c r="EV125" s="87"/>
      <c r="EW125" s="87"/>
      <c r="EX125" s="87"/>
      <c r="EY125" s="87"/>
      <c r="EZ125" s="87"/>
      <c r="FA125" s="87"/>
      <c r="FB125" s="87"/>
      <c r="FC125" s="87"/>
      <c r="FD125" s="87"/>
      <c r="FE125" s="87"/>
      <c r="FF125" s="87"/>
      <c r="FG125" s="87"/>
      <c r="FH125" s="87"/>
      <c r="FI125" s="87"/>
      <c r="FJ125" s="87"/>
      <c r="FK125" s="87"/>
      <c r="FL125" s="87"/>
      <c r="FM125" s="87"/>
      <c r="FN125" s="87"/>
      <c r="FO125" s="87"/>
      <c r="FP125" s="87"/>
      <c r="FQ125" s="87"/>
      <c r="FR125" s="87"/>
      <c r="FS125" s="87"/>
      <c r="FT125" s="87"/>
      <c r="FU125" s="87"/>
      <c r="FV125" s="87"/>
      <c r="FW125" s="87"/>
      <c r="FX125" s="87"/>
      <c r="FY125" s="87"/>
      <c r="FZ125" s="87"/>
      <c r="GA125" s="87"/>
      <c r="GB125" s="87"/>
      <c r="GC125" s="87"/>
      <c r="GD125" s="87"/>
      <c r="GE125" s="87"/>
      <c r="GF125" s="87"/>
      <c r="GG125" s="87"/>
      <c r="GH125" s="87"/>
      <c r="GI125" s="87"/>
      <c r="GJ125" s="87"/>
      <c r="GK125" s="87"/>
      <c r="GL125" s="87"/>
      <c r="GM125" s="87"/>
      <c r="GN125" s="87"/>
      <c r="GO125" s="87"/>
      <c r="GP125" s="87"/>
      <c r="GQ125" s="87"/>
      <c r="GR125" s="87"/>
      <c r="GS125" s="87"/>
      <c r="GT125" s="87"/>
      <c r="GU125" s="87"/>
      <c r="GV125" s="87"/>
      <c r="GW125" s="87"/>
      <c r="GX125" s="87"/>
      <c r="GY125" s="87"/>
      <c r="GZ125" s="87"/>
      <c r="HA125" s="87"/>
      <c r="HB125" s="87"/>
      <c r="HC125" s="87"/>
      <c r="HD125" s="87"/>
      <c r="HE125" s="87"/>
      <c r="HF125" s="87"/>
      <c r="HG125" s="87"/>
      <c r="HH125" s="87"/>
      <c r="HI125" s="87"/>
      <c r="HJ125" s="87"/>
      <c r="HK125" s="87"/>
      <c r="HL125" s="87"/>
      <c r="HM125" s="87"/>
      <c r="HN125" s="87"/>
      <c r="HO125" s="87"/>
      <c r="HP125" s="87"/>
      <c r="HQ125" s="87"/>
      <c r="HR125" s="87"/>
      <c r="HS125" s="87"/>
      <c r="HT125" s="87"/>
      <c r="HU125" s="87"/>
      <c r="HV125" s="87"/>
      <c r="HW125" s="87"/>
      <c r="HX125" s="87"/>
      <c r="HY125" s="87"/>
      <c r="HZ125" s="87"/>
      <c r="IA125" s="87"/>
      <c r="IB125" s="87"/>
      <c r="IC125" s="87"/>
      <c r="ID125" s="87"/>
      <c r="IE125" s="87"/>
      <c r="IF125" s="87"/>
      <c r="IG125" s="87"/>
      <c r="IH125" s="87"/>
      <c r="II125" s="87"/>
      <c r="IJ125" s="87"/>
      <c r="IK125" s="87"/>
      <c r="IL125" s="87"/>
      <c r="IM125" s="87"/>
      <c r="IN125" s="87"/>
      <c r="IO125" s="87"/>
    </row>
    <row r="126" spans="1:249">
      <c r="A126" s="87"/>
      <c r="B126" s="87"/>
      <c r="C126" s="151"/>
      <c r="D126" s="152"/>
      <c r="E126" s="87"/>
      <c r="F126" s="87"/>
      <c r="G126" s="87"/>
      <c r="H126" s="153"/>
      <c r="I126" s="154"/>
      <c r="J126" s="82"/>
      <c r="K126" s="87"/>
      <c r="L126" s="87"/>
      <c r="M126" s="155"/>
      <c r="N126" s="156"/>
      <c r="O126" s="152"/>
      <c r="P126" s="87"/>
      <c r="Q126" s="157"/>
      <c r="R126" s="157"/>
      <c r="S126" s="152"/>
      <c r="T126" s="87"/>
      <c r="U126" s="87"/>
      <c r="V126" s="87"/>
      <c r="W126" s="82"/>
      <c r="X126" s="87"/>
      <c r="Y126" s="87"/>
      <c r="Z126" s="87"/>
      <c r="AA126" s="87"/>
      <c r="AB126" s="87"/>
      <c r="AC126" s="87"/>
      <c r="AD126" s="87"/>
      <c r="AE126" s="87"/>
      <c r="AF126" s="87"/>
      <c r="AG126" s="87"/>
      <c r="AH126" s="87"/>
      <c r="AI126" s="87"/>
      <c r="AJ126" s="87"/>
      <c r="AK126" s="87"/>
      <c r="AL126" s="87"/>
      <c r="AM126" s="87"/>
      <c r="AN126" s="87"/>
      <c r="AO126" s="87"/>
      <c r="AP126" s="87"/>
      <c r="AQ126" s="87"/>
      <c r="AR126" s="87"/>
      <c r="AS126" s="87"/>
      <c r="AT126" s="87"/>
      <c r="AU126" s="87"/>
      <c r="AV126" s="87"/>
      <c r="AW126" s="87"/>
      <c r="AX126" s="87"/>
      <c r="AY126" s="87"/>
      <c r="AZ126" s="87"/>
      <c r="BA126" s="87"/>
      <c r="BB126" s="87"/>
      <c r="BC126" s="87"/>
      <c r="BD126" s="87"/>
      <c r="BE126" s="87"/>
      <c r="BF126" s="87"/>
      <c r="BG126" s="87"/>
      <c r="BH126" s="87"/>
      <c r="BI126" s="87"/>
      <c r="BJ126" s="87"/>
      <c r="BK126" s="87"/>
      <c r="BL126" s="87"/>
      <c r="BM126" s="87"/>
      <c r="BN126" s="87"/>
      <c r="BO126" s="87"/>
      <c r="BP126" s="87"/>
      <c r="BQ126" s="87"/>
      <c r="BR126" s="87"/>
      <c r="BS126" s="87"/>
      <c r="BT126" s="87"/>
      <c r="BU126" s="87"/>
      <c r="BV126" s="87"/>
      <c r="BW126" s="87"/>
      <c r="BX126" s="87"/>
      <c r="BY126" s="87"/>
      <c r="BZ126" s="87"/>
      <c r="CA126" s="87"/>
      <c r="CB126" s="87"/>
      <c r="CC126" s="87"/>
      <c r="CD126" s="87"/>
      <c r="CE126" s="87"/>
      <c r="CF126" s="87"/>
      <c r="CG126" s="87"/>
      <c r="CH126" s="87"/>
      <c r="CI126" s="87"/>
      <c r="CJ126" s="87"/>
      <c r="CK126" s="87"/>
      <c r="CL126" s="87"/>
      <c r="CM126" s="87"/>
      <c r="CN126" s="87"/>
      <c r="CO126" s="87"/>
      <c r="CP126" s="87"/>
      <c r="CQ126" s="87"/>
      <c r="CR126" s="87"/>
      <c r="CS126" s="87"/>
      <c r="CT126" s="87"/>
      <c r="CU126" s="87"/>
      <c r="CV126" s="87"/>
      <c r="CW126" s="87"/>
      <c r="CX126" s="87"/>
      <c r="CY126" s="87"/>
      <c r="CZ126" s="87"/>
      <c r="DA126" s="87"/>
      <c r="DB126" s="87"/>
      <c r="DC126" s="87"/>
      <c r="DD126" s="87"/>
      <c r="DE126" s="87"/>
      <c r="DF126" s="87"/>
      <c r="DG126" s="87"/>
      <c r="DH126" s="87"/>
      <c r="DI126" s="87"/>
      <c r="DJ126" s="87"/>
      <c r="DK126" s="87"/>
      <c r="DL126" s="87"/>
      <c r="DM126" s="87"/>
      <c r="DN126" s="87"/>
      <c r="DO126" s="87"/>
      <c r="DP126" s="87"/>
      <c r="DQ126" s="87"/>
      <c r="DR126" s="87"/>
      <c r="DS126" s="87"/>
      <c r="DT126" s="87"/>
      <c r="DU126" s="87"/>
      <c r="DV126" s="87"/>
      <c r="DW126" s="87"/>
      <c r="DX126" s="87"/>
      <c r="DY126" s="87"/>
      <c r="DZ126" s="87"/>
      <c r="EA126" s="87"/>
      <c r="EB126" s="87"/>
      <c r="EC126" s="87"/>
      <c r="ED126" s="87"/>
      <c r="EE126" s="87"/>
      <c r="EF126" s="87"/>
      <c r="EG126" s="87"/>
      <c r="EH126" s="87"/>
      <c r="EI126" s="87"/>
      <c r="EJ126" s="87"/>
      <c r="EK126" s="87"/>
      <c r="EL126" s="87"/>
      <c r="EM126" s="87"/>
      <c r="EN126" s="87"/>
      <c r="EO126" s="87"/>
      <c r="EP126" s="87"/>
      <c r="EQ126" s="87"/>
      <c r="ER126" s="87"/>
      <c r="ES126" s="87"/>
      <c r="ET126" s="87"/>
      <c r="EU126" s="87"/>
      <c r="EV126" s="87"/>
      <c r="EW126" s="87"/>
      <c r="EX126" s="87"/>
      <c r="EY126" s="87"/>
      <c r="EZ126" s="87"/>
      <c r="FA126" s="87"/>
      <c r="FB126" s="87"/>
      <c r="FC126" s="87"/>
      <c r="FD126" s="87"/>
      <c r="FE126" s="87"/>
      <c r="FF126" s="87"/>
      <c r="FG126" s="87"/>
      <c r="FH126" s="87"/>
      <c r="FI126" s="87"/>
      <c r="FJ126" s="87"/>
      <c r="FK126" s="87"/>
      <c r="FL126" s="87"/>
      <c r="FM126" s="87"/>
      <c r="FN126" s="87"/>
      <c r="FO126" s="87"/>
      <c r="FP126" s="87"/>
      <c r="FQ126" s="87"/>
      <c r="FR126" s="87"/>
      <c r="FS126" s="87"/>
      <c r="FT126" s="87"/>
      <c r="FU126" s="87"/>
      <c r="FV126" s="87"/>
      <c r="FW126" s="87"/>
      <c r="FX126" s="87"/>
      <c r="FY126" s="87"/>
      <c r="FZ126" s="87"/>
      <c r="GA126" s="87"/>
      <c r="GB126" s="87"/>
      <c r="GC126" s="87"/>
      <c r="GD126" s="87"/>
      <c r="GE126" s="87"/>
      <c r="GF126" s="87"/>
      <c r="GG126" s="87"/>
      <c r="GH126" s="87"/>
      <c r="GI126" s="87"/>
      <c r="GJ126" s="87"/>
      <c r="GK126" s="87"/>
      <c r="GL126" s="87"/>
      <c r="GM126" s="87"/>
      <c r="GN126" s="87"/>
      <c r="GO126" s="87"/>
      <c r="GP126" s="87"/>
      <c r="GQ126" s="87"/>
      <c r="GR126" s="87"/>
      <c r="GS126" s="87"/>
      <c r="GT126" s="87"/>
      <c r="GU126" s="87"/>
      <c r="GV126" s="87"/>
      <c r="GW126" s="87"/>
      <c r="GX126" s="87"/>
      <c r="GY126" s="87"/>
      <c r="GZ126" s="87"/>
      <c r="HA126" s="87"/>
      <c r="HB126" s="87"/>
      <c r="HC126" s="87"/>
      <c r="HD126" s="87"/>
      <c r="HE126" s="87"/>
      <c r="HF126" s="87"/>
      <c r="HG126" s="87"/>
      <c r="HH126" s="87"/>
      <c r="HI126" s="87"/>
      <c r="HJ126" s="87"/>
      <c r="HK126" s="87"/>
      <c r="HL126" s="87"/>
      <c r="HM126" s="87"/>
      <c r="HN126" s="87"/>
      <c r="HO126" s="87"/>
      <c r="HP126" s="87"/>
      <c r="HQ126" s="87"/>
      <c r="HR126" s="87"/>
      <c r="HS126" s="87"/>
      <c r="HT126" s="87"/>
      <c r="HU126" s="87"/>
      <c r="HV126" s="87"/>
      <c r="HW126" s="87"/>
      <c r="HX126" s="87"/>
      <c r="HY126" s="87"/>
      <c r="HZ126" s="87"/>
      <c r="IA126" s="87"/>
      <c r="IB126" s="87"/>
      <c r="IC126" s="87"/>
      <c r="ID126" s="87"/>
      <c r="IE126" s="87"/>
      <c r="IF126" s="87"/>
      <c r="IG126" s="87"/>
      <c r="IH126" s="87"/>
      <c r="II126" s="87"/>
      <c r="IJ126" s="87"/>
      <c r="IK126" s="87"/>
      <c r="IL126" s="87"/>
      <c r="IM126" s="87"/>
      <c r="IN126" s="87"/>
      <c r="IO126" s="87"/>
    </row>
    <row r="127" spans="1:249">
      <c r="A127" s="87"/>
      <c r="B127" s="87"/>
      <c r="C127" s="151"/>
      <c r="D127" s="152"/>
      <c r="E127" s="87"/>
      <c r="F127" s="87"/>
      <c r="G127" s="87"/>
      <c r="H127" s="153"/>
      <c r="I127" s="154"/>
      <c r="J127" s="82"/>
      <c r="K127" s="87"/>
      <c r="L127" s="87"/>
      <c r="M127" s="155"/>
      <c r="N127" s="156"/>
      <c r="O127" s="152"/>
      <c r="P127" s="87"/>
      <c r="Q127" s="157"/>
      <c r="R127" s="157"/>
      <c r="S127" s="152"/>
      <c r="T127" s="87"/>
      <c r="U127" s="87"/>
      <c r="V127" s="87"/>
      <c r="W127" s="82"/>
      <c r="X127" s="87"/>
      <c r="Y127" s="87"/>
      <c r="Z127" s="87"/>
      <c r="AA127" s="87"/>
      <c r="AB127" s="87"/>
      <c r="AC127" s="87"/>
      <c r="AD127" s="87"/>
      <c r="AE127" s="87"/>
      <c r="AF127" s="87"/>
      <c r="AG127" s="87"/>
      <c r="AH127" s="87"/>
      <c r="AI127" s="87"/>
      <c r="AJ127" s="87"/>
      <c r="AK127" s="87"/>
      <c r="AL127" s="87"/>
      <c r="AM127" s="87"/>
      <c r="AN127" s="87"/>
      <c r="AO127" s="87"/>
      <c r="AP127" s="87"/>
      <c r="AQ127" s="87"/>
      <c r="AR127" s="87"/>
      <c r="AS127" s="87"/>
      <c r="AT127" s="87"/>
      <c r="AU127" s="87"/>
      <c r="AV127" s="87"/>
      <c r="AW127" s="87"/>
      <c r="AX127" s="87"/>
      <c r="AY127" s="87"/>
      <c r="AZ127" s="87"/>
      <c r="BA127" s="87"/>
      <c r="BB127" s="87"/>
      <c r="BC127" s="87"/>
      <c r="BD127" s="87"/>
      <c r="BE127" s="87"/>
      <c r="BF127" s="87"/>
      <c r="BG127" s="87"/>
      <c r="BH127" s="87"/>
      <c r="BI127" s="87"/>
      <c r="BJ127" s="87"/>
      <c r="BK127" s="87"/>
      <c r="BL127" s="87"/>
      <c r="BM127" s="87"/>
      <c r="BN127" s="87"/>
      <c r="BO127" s="87"/>
      <c r="BP127" s="87"/>
      <c r="BQ127" s="87"/>
      <c r="BR127" s="87"/>
      <c r="BS127" s="87"/>
      <c r="BT127" s="87"/>
      <c r="BU127" s="87"/>
      <c r="BV127" s="87"/>
      <c r="BW127" s="87"/>
      <c r="BX127" s="87"/>
      <c r="BY127" s="87"/>
      <c r="BZ127" s="87"/>
      <c r="CA127" s="87"/>
      <c r="CB127" s="87"/>
      <c r="CC127" s="87"/>
      <c r="CD127" s="87"/>
      <c r="CE127" s="87"/>
      <c r="CF127" s="87"/>
      <c r="CG127" s="87"/>
      <c r="CH127" s="87"/>
      <c r="CI127" s="87"/>
      <c r="CJ127" s="87"/>
      <c r="CK127" s="87"/>
      <c r="CL127" s="87"/>
      <c r="CM127" s="87"/>
      <c r="CN127" s="87"/>
      <c r="CO127" s="87"/>
      <c r="CP127" s="87"/>
      <c r="CQ127" s="87"/>
      <c r="CR127" s="87"/>
      <c r="CS127" s="87"/>
      <c r="CT127" s="87"/>
      <c r="CU127" s="87"/>
      <c r="CV127" s="87"/>
      <c r="CW127" s="87"/>
      <c r="CX127" s="87"/>
      <c r="CY127" s="87"/>
      <c r="CZ127" s="87"/>
      <c r="DA127" s="87"/>
      <c r="DB127" s="87"/>
      <c r="DC127" s="87"/>
      <c r="DD127" s="87"/>
      <c r="DE127" s="87"/>
      <c r="DF127" s="87"/>
      <c r="DG127" s="87"/>
      <c r="DH127" s="87"/>
      <c r="DI127" s="87"/>
      <c r="DJ127" s="87"/>
      <c r="DK127" s="87"/>
      <c r="DL127" s="87"/>
      <c r="DM127" s="87"/>
      <c r="DN127" s="87"/>
      <c r="DO127" s="87"/>
      <c r="DP127" s="87"/>
      <c r="DQ127" s="87"/>
      <c r="DR127" s="87"/>
      <c r="DS127" s="87"/>
      <c r="DT127" s="87"/>
      <c r="DU127" s="87"/>
      <c r="DV127" s="87"/>
      <c r="DW127" s="87"/>
      <c r="DX127" s="87"/>
      <c r="DY127" s="87"/>
      <c r="DZ127" s="87"/>
      <c r="EA127" s="87"/>
      <c r="EB127" s="87"/>
      <c r="EC127" s="87"/>
      <c r="ED127" s="87"/>
      <c r="EE127" s="87"/>
      <c r="EF127" s="87"/>
      <c r="EG127" s="87"/>
      <c r="EH127" s="87"/>
      <c r="EI127" s="87"/>
      <c r="EJ127" s="87"/>
      <c r="EK127" s="87"/>
      <c r="EL127" s="87"/>
      <c r="EM127" s="87"/>
      <c r="EN127" s="87"/>
      <c r="EO127" s="87"/>
      <c r="EP127" s="87"/>
      <c r="EQ127" s="87"/>
      <c r="ER127" s="87"/>
      <c r="ES127" s="87"/>
      <c r="ET127" s="87"/>
      <c r="EU127" s="87"/>
      <c r="EV127" s="87"/>
      <c r="EW127" s="87"/>
      <c r="EX127" s="87"/>
      <c r="EY127" s="87"/>
      <c r="EZ127" s="87"/>
      <c r="FA127" s="87"/>
      <c r="FB127" s="87"/>
      <c r="FC127" s="87"/>
      <c r="FD127" s="87"/>
      <c r="FE127" s="87"/>
      <c r="FF127" s="87"/>
      <c r="FG127" s="87"/>
      <c r="FH127" s="87"/>
      <c r="FI127" s="87"/>
      <c r="FJ127" s="87"/>
      <c r="FK127" s="87"/>
      <c r="FL127" s="87"/>
      <c r="FM127" s="87"/>
      <c r="FN127" s="87"/>
      <c r="FO127" s="87"/>
      <c r="FP127" s="87"/>
      <c r="FQ127" s="87"/>
      <c r="FR127" s="87"/>
      <c r="FS127" s="87"/>
      <c r="FT127" s="87"/>
      <c r="FU127" s="87"/>
      <c r="FV127" s="87"/>
      <c r="FW127" s="87"/>
      <c r="FX127" s="87"/>
      <c r="FY127" s="87"/>
      <c r="FZ127" s="87"/>
      <c r="GA127" s="87"/>
      <c r="GB127" s="87"/>
      <c r="GC127" s="87"/>
      <c r="GD127" s="87"/>
      <c r="GE127" s="87"/>
      <c r="GF127" s="87"/>
      <c r="GG127" s="87"/>
      <c r="GH127" s="87"/>
      <c r="GI127" s="87"/>
      <c r="GJ127" s="87"/>
      <c r="GK127" s="87"/>
      <c r="GL127" s="87"/>
      <c r="GM127" s="87"/>
      <c r="GN127" s="87"/>
      <c r="GO127" s="87"/>
      <c r="GP127" s="87"/>
      <c r="GQ127" s="87"/>
      <c r="GR127" s="87"/>
      <c r="GS127" s="87"/>
      <c r="GT127" s="87"/>
      <c r="GU127" s="87"/>
      <c r="GV127" s="87"/>
      <c r="GW127" s="87"/>
      <c r="GX127" s="87"/>
      <c r="GY127" s="87"/>
      <c r="GZ127" s="87"/>
      <c r="HA127" s="87"/>
      <c r="HB127" s="87"/>
      <c r="HC127" s="87"/>
      <c r="HD127" s="87"/>
      <c r="HE127" s="87"/>
      <c r="HF127" s="87"/>
      <c r="HG127" s="87"/>
      <c r="HH127" s="87"/>
      <c r="HI127" s="87"/>
      <c r="HJ127" s="87"/>
      <c r="HK127" s="87"/>
      <c r="HL127" s="87"/>
      <c r="HM127" s="87"/>
      <c r="HN127" s="87"/>
      <c r="HO127" s="87"/>
      <c r="HP127" s="87"/>
      <c r="HQ127" s="87"/>
      <c r="HR127" s="87"/>
      <c r="HS127" s="87"/>
      <c r="HT127" s="87"/>
      <c r="HU127" s="87"/>
      <c r="HV127" s="87"/>
      <c r="HW127" s="87"/>
      <c r="HX127" s="87"/>
      <c r="HY127" s="87"/>
      <c r="HZ127" s="87"/>
      <c r="IA127" s="87"/>
      <c r="IB127" s="87"/>
      <c r="IC127" s="87"/>
      <c r="ID127" s="87"/>
      <c r="IE127" s="87"/>
      <c r="IF127" s="87"/>
      <c r="IG127" s="87"/>
      <c r="IH127" s="87"/>
      <c r="II127" s="87"/>
      <c r="IJ127" s="87"/>
      <c r="IK127" s="87"/>
      <c r="IL127" s="87"/>
      <c r="IM127" s="87"/>
      <c r="IN127" s="87"/>
      <c r="IO127" s="87"/>
    </row>
    <row r="128" spans="1:249">
      <c r="A128" s="87"/>
      <c r="B128" s="87"/>
      <c r="C128" s="151"/>
      <c r="D128" s="152"/>
      <c r="E128" s="87"/>
      <c r="F128" s="87"/>
      <c r="G128" s="87"/>
      <c r="H128" s="153"/>
      <c r="I128" s="154"/>
      <c r="J128" s="82"/>
      <c r="K128" s="87"/>
      <c r="L128" s="87"/>
      <c r="M128" s="155"/>
      <c r="N128" s="156"/>
      <c r="O128" s="152"/>
      <c r="P128" s="87"/>
      <c r="Q128" s="157"/>
      <c r="R128" s="157"/>
      <c r="S128" s="152"/>
      <c r="T128" s="87"/>
      <c r="U128" s="87"/>
      <c r="V128" s="87"/>
      <c r="W128" s="82"/>
      <c r="X128" s="87"/>
      <c r="Y128" s="87"/>
      <c r="Z128" s="87"/>
      <c r="AA128" s="87"/>
      <c r="AB128" s="87"/>
      <c r="AC128" s="87"/>
      <c r="AD128" s="87"/>
      <c r="AE128" s="87"/>
      <c r="AF128" s="87"/>
      <c r="AG128" s="87"/>
      <c r="AH128" s="87"/>
      <c r="AI128" s="87"/>
      <c r="AJ128" s="87"/>
      <c r="AK128" s="87"/>
      <c r="AL128" s="87"/>
      <c r="AM128" s="87"/>
      <c r="AN128" s="87"/>
      <c r="AO128" s="87"/>
      <c r="AP128" s="87"/>
      <c r="AQ128" s="87"/>
      <c r="AR128" s="87"/>
      <c r="AS128" s="87"/>
      <c r="AT128" s="87"/>
      <c r="AU128" s="87"/>
      <c r="AV128" s="87"/>
      <c r="AW128" s="87"/>
      <c r="AX128" s="87"/>
      <c r="AY128" s="87"/>
      <c r="AZ128" s="87"/>
      <c r="BA128" s="87"/>
      <c r="BB128" s="87"/>
      <c r="BC128" s="87"/>
      <c r="BD128" s="87"/>
      <c r="BE128" s="87"/>
      <c r="BF128" s="87"/>
      <c r="BG128" s="87"/>
      <c r="BH128" s="87"/>
      <c r="BI128" s="87"/>
      <c r="BJ128" s="87"/>
      <c r="BK128" s="87"/>
      <c r="BL128" s="87"/>
      <c r="BM128" s="87"/>
      <c r="BN128" s="87"/>
      <c r="BO128" s="87"/>
      <c r="BP128" s="87"/>
      <c r="BQ128" s="87"/>
      <c r="BR128" s="87"/>
      <c r="BS128" s="87"/>
      <c r="BT128" s="87"/>
      <c r="BU128" s="87"/>
      <c r="BV128" s="87"/>
      <c r="BW128" s="87"/>
      <c r="BX128" s="87"/>
      <c r="BY128" s="87"/>
      <c r="BZ128" s="87"/>
      <c r="CA128" s="87"/>
      <c r="CB128" s="87"/>
      <c r="CC128" s="87"/>
      <c r="CD128" s="87"/>
      <c r="CE128" s="87"/>
      <c r="CF128" s="87"/>
      <c r="CG128" s="87"/>
      <c r="CH128" s="87"/>
      <c r="CI128" s="87"/>
      <c r="CJ128" s="87"/>
      <c r="CK128" s="87"/>
      <c r="CL128" s="87"/>
      <c r="CM128" s="87"/>
      <c r="CN128" s="87"/>
      <c r="CO128" s="87"/>
      <c r="CP128" s="87"/>
      <c r="CQ128" s="87"/>
      <c r="CR128" s="87"/>
      <c r="CS128" s="87"/>
      <c r="CT128" s="87"/>
      <c r="CU128" s="87"/>
      <c r="CV128" s="87"/>
      <c r="CW128" s="87"/>
      <c r="CX128" s="87"/>
      <c r="CY128" s="87"/>
      <c r="CZ128" s="87"/>
      <c r="DA128" s="87"/>
      <c r="DB128" s="87"/>
      <c r="DC128" s="87"/>
      <c r="DD128" s="87"/>
      <c r="DE128" s="87"/>
      <c r="DF128" s="87"/>
      <c r="DG128" s="87"/>
      <c r="DH128" s="87"/>
      <c r="DI128" s="87"/>
      <c r="DJ128" s="87"/>
      <c r="DK128" s="87"/>
      <c r="DL128" s="87"/>
      <c r="DM128" s="87"/>
      <c r="DN128" s="87"/>
      <c r="DO128" s="87"/>
      <c r="DP128" s="87"/>
      <c r="DQ128" s="87"/>
      <c r="DR128" s="87"/>
      <c r="DS128" s="87"/>
      <c r="DT128" s="87"/>
      <c r="DU128" s="87"/>
      <c r="DV128" s="87"/>
      <c r="DW128" s="87"/>
      <c r="DX128" s="87"/>
      <c r="DY128" s="87"/>
      <c r="DZ128" s="87"/>
      <c r="EA128" s="87"/>
      <c r="EB128" s="87"/>
      <c r="EC128" s="87"/>
      <c r="ED128" s="87"/>
      <c r="EE128" s="87"/>
      <c r="EF128" s="87"/>
      <c r="EG128" s="87"/>
      <c r="EH128" s="87"/>
      <c r="EI128" s="87"/>
      <c r="EJ128" s="87"/>
      <c r="EK128" s="87"/>
      <c r="EL128" s="87"/>
      <c r="EM128" s="87"/>
      <c r="EN128" s="87"/>
      <c r="EO128" s="87"/>
      <c r="EP128" s="87"/>
      <c r="EQ128" s="87"/>
      <c r="ER128" s="87"/>
      <c r="ES128" s="87"/>
      <c r="ET128" s="87"/>
      <c r="EU128" s="87"/>
      <c r="EV128" s="87"/>
      <c r="EW128" s="87"/>
      <c r="EX128" s="87"/>
      <c r="EY128" s="87"/>
      <c r="EZ128" s="87"/>
      <c r="FA128" s="87"/>
      <c r="FB128" s="87"/>
      <c r="FC128" s="87"/>
      <c r="FD128" s="87"/>
      <c r="FE128" s="87"/>
      <c r="FF128" s="87"/>
      <c r="FG128" s="87"/>
      <c r="FH128" s="87"/>
      <c r="FI128" s="87"/>
      <c r="FJ128" s="87"/>
      <c r="FK128" s="87"/>
      <c r="FL128" s="87"/>
      <c r="FM128" s="87"/>
      <c r="FN128" s="87"/>
      <c r="FO128" s="87"/>
      <c r="FP128" s="87"/>
      <c r="FQ128" s="87"/>
      <c r="FR128" s="87"/>
      <c r="FS128" s="87"/>
      <c r="FT128" s="87"/>
      <c r="FU128" s="87"/>
      <c r="FV128" s="87"/>
      <c r="FW128" s="87"/>
      <c r="FX128" s="87"/>
      <c r="FY128" s="87"/>
      <c r="FZ128" s="87"/>
      <c r="GA128" s="87"/>
      <c r="GB128" s="87"/>
      <c r="GC128" s="87"/>
      <c r="GD128" s="87"/>
      <c r="GE128" s="87"/>
      <c r="GF128" s="87"/>
      <c r="GG128" s="87"/>
      <c r="GH128" s="87"/>
      <c r="GI128" s="87"/>
      <c r="GJ128" s="87"/>
      <c r="GK128" s="87"/>
      <c r="GL128" s="87"/>
      <c r="GM128" s="87"/>
      <c r="GN128" s="87"/>
      <c r="GO128" s="87"/>
      <c r="GP128" s="87"/>
      <c r="GQ128" s="87"/>
      <c r="GR128" s="87"/>
      <c r="GS128" s="87"/>
      <c r="GT128" s="87"/>
      <c r="GU128" s="87"/>
      <c r="GV128" s="87"/>
      <c r="GW128" s="87"/>
      <c r="GX128" s="87"/>
      <c r="GY128" s="87"/>
      <c r="GZ128" s="87"/>
      <c r="HA128" s="87"/>
      <c r="HB128" s="87"/>
      <c r="HC128" s="87"/>
      <c r="HD128" s="87"/>
      <c r="HE128" s="87"/>
      <c r="HF128" s="87"/>
      <c r="HG128" s="87"/>
      <c r="HH128" s="87"/>
      <c r="HI128" s="87"/>
      <c r="HJ128" s="87"/>
      <c r="HK128" s="87"/>
      <c r="HL128" s="87"/>
      <c r="HM128" s="87"/>
      <c r="HN128" s="87"/>
      <c r="HO128" s="87"/>
      <c r="HP128" s="87"/>
      <c r="HQ128" s="87"/>
      <c r="HR128" s="87"/>
      <c r="HS128" s="87"/>
      <c r="HT128" s="87"/>
      <c r="HU128" s="87"/>
      <c r="HV128" s="87"/>
      <c r="HW128" s="87"/>
      <c r="HX128" s="87"/>
      <c r="HY128" s="87"/>
      <c r="HZ128" s="87"/>
      <c r="IA128" s="87"/>
      <c r="IB128" s="87"/>
      <c r="IC128" s="87"/>
      <c r="ID128" s="87"/>
      <c r="IE128" s="87"/>
      <c r="IF128" s="87"/>
      <c r="IG128" s="87"/>
      <c r="IH128" s="87"/>
      <c r="II128" s="87"/>
      <c r="IJ128" s="87"/>
      <c r="IK128" s="87"/>
      <c r="IL128" s="87"/>
      <c r="IM128" s="87"/>
      <c r="IN128" s="87"/>
      <c r="IO128" s="87"/>
    </row>
    <row r="129" spans="1:249">
      <c r="A129" s="87"/>
      <c r="B129" s="87"/>
      <c r="C129" s="151"/>
      <c r="D129" s="152"/>
      <c r="E129" s="87"/>
      <c r="F129" s="87"/>
      <c r="G129" s="87"/>
      <c r="H129" s="153"/>
      <c r="I129" s="154"/>
      <c r="J129" s="82"/>
      <c r="K129" s="87"/>
      <c r="L129" s="87"/>
      <c r="M129" s="155"/>
      <c r="N129" s="156"/>
      <c r="O129" s="152"/>
      <c r="P129" s="87"/>
      <c r="Q129" s="157"/>
      <c r="R129" s="157"/>
      <c r="S129" s="152"/>
      <c r="T129" s="87"/>
      <c r="U129" s="87"/>
      <c r="V129" s="87"/>
      <c r="W129" s="82"/>
      <c r="X129" s="87"/>
      <c r="Y129" s="87"/>
      <c r="Z129" s="87"/>
      <c r="AA129" s="87"/>
      <c r="AB129" s="87"/>
      <c r="AC129" s="87"/>
      <c r="AD129" s="87"/>
      <c r="AE129" s="87"/>
      <c r="AF129" s="87"/>
      <c r="AG129" s="87"/>
      <c r="AH129" s="87"/>
      <c r="AI129" s="87"/>
      <c r="AJ129" s="87"/>
      <c r="AK129" s="87"/>
      <c r="AL129" s="87"/>
      <c r="AM129" s="87"/>
      <c r="AN129" s="87"/>
      <c r="AO129" s="87"/>
      <c r="AP129" s="87"/>
      <c r="AQ129" s="87"/>
      <c r="AR129" s="87"/>
      <c r="AS129" s="87"/>
      <c r="AT129" s="87"/>
      <c r="AU129" s="87"/>
      <c r="AV129" s="87"/>
      <c r="AW129" s="87"/>
      <c r="AX129" s="87"/>
      <c r="AY129" s="87"/>
      <c r="AZ129" s="87"/>
      <c r="BA129" s="87"/>
      <c r="BB129" s="87"/>
      <c r="BC129" s="87"/>
      <c r="BD129" s="87"/>
      <c r="BE129" s="87"/>
      <c r="BF129" s="87"/>
      <c r="BG129" s="87"/>
      <c r="BH129" s="87"/>
      <c r="BI129" s="87"/>
      <c r="BJ129" s="87"/>
      <c r="BK129" s="87"/>
      <c r="BL129" s="87"/>
      <c r="BM129" s="87"/>
      <c r="BN129" s="87"/>
      <c r="BO129" s="87"/>
      <c r="BP129" s="87"/>
      <c r="BQ129" s="87"/>
      <c r="BR129" s="87"/>
      <c r="BS129" s="87"/>
      <c r="BT129" s="87"/>
      <c r="BU129" s="87"/>
      <c r="BV129" s="87"/>
      <c r="BW129" s="87"/>
      <c r="BX129" s="87"/>
      <c r="BY129" s="87"/>
      <c r="BZ129" s="87"/>
      <c r="CA129" s="87"/>
      <c r="CB129" s="87"/>
      <c r="CC129" s="87"/>
      <c r="CD129" s="87"/>
      <c r="CE129" s="87"/>
      <c r="CF129" s="87"/>
      <c r="CG129" s="87"/>
      <c r="CH129" s="87"/>
      <c r="CI129" s="87"/>
      <c r="CJ129" s="87"/>
      <c r="CK129" s="87"/>
      <c r="CL129" s="87"/>
      <c r="CM129" s="87"/>
      <c r="CN129" s="87"/>
      <c r="CO129" s="87"/>
      <c r="CP129" s="87"/>
      <c r="CQ129" s="87"/>
      <c r="CR129" s="87"/>
      <c r="CS129" s="87"/>
      <c r="CT129" s="87"/>
      <c r="CU129" s="87"/>
      <c r="CV129" s="87"/>
      <c r="CW129" s="87"/>
      <c r="CX129" s="87"/>
      <c r="CY129" s="87"/>
      <c r="CZ129" s="87"/>
      <c r="DA129" s="87"/>
      <c r="DB129" s="87"/>
      <c r="DC129" s="87"/>
      <c r="DD129" s="87"/>
      <c r="DE129" s="87"/>
      <c r="DF129" s="87"/>
      <c r="DG129" s="87"/>
      <c r="DH129" s="87"/>
      <c r="DI129" s="87"/>
      <c r="DJ129" s="87"/>
      <c r="DK129" s="87"/>
      <c r="DL129" s="87"/>
      <c r="DM129" s="87"/>
      <c r="DN129" s="87"/>
      <c r="DO129" s="87"/>
      <c r="DP129" s="87"/>
      <c r="DQ129" s="87"/>
      <c r="DR129" s="87"/>
      <c r="DS129" s="87"/>
      <c r="DT129" s="87"/>
      <c r="DU129" s="87"/>
      <c r="DV129" s="87"/>
      <c r="DW129" s="87"/>
      <c r="DX129" s="87"/>
      <c r="DY129" s="87"/>
      <c r="DZ129" s="87"/>
      <c r="EA129" s="87"/>
      <c r="EB129" s="87"/>
      <c r="EC129" s="87"/>
      <c r="ED129" s="87"/>
      <c r="EE129" s="87"/>
      <c r="EF129" s="87"/>
      <c r="EG129" s="87"/>
      <c r="EH129" s="87"/>
      <c r="EI129" s="87"/>
      <c r="EJ129" s="87"/>
      <c r="EK129" s="87"/>
      <c r="EL129" s="87"/>
      <c r="EM129" s="87"/>
      <c r="EN129" s="87"/>
      <c r="EO129" s="87"/>
      <c r="EP129" s="87"/>
      <c r="EQ129" s="87"/>
      <c r="ER129" s="87"/>
      <c r="ES129" s="87"/>
      <c r="ET129" s="87"/>
      <c r="EU129" s="87"/>
      <c r="EV129" s="87"/>
      <c r="EW129" s="87"/>
      <c r="EX129" s="87"/>
      <c r="EY129" s="87"/>
      <c r="EZ129" s="87"/>
      <c r="FA129" s="87"/>
      <c r="FB129" s="87"/>
      <c r="FC129" s="87"/>
      <c r="FD129" s="87"/>
      <c r="FE129" s="87"/>
      <c r="FF129" s="87"/>
      <c r="FG129" s="87"/>
      <c r="FH129" s="87"/>
      <c r="FI129" s="87"/>
      <c r="FJ129" s="87"/>
      <c r="FK129" s="87"/>
      <c r="FL129" s="87"/>
      <c r="FM129" s="87"/>
      <c r="FN129" s="87"/>
      <c r="FO129" s="87"/>
      <c r="FP129" s="87"/>
      <c r="FQ129" s="87"/>
      <c r="FR129" s="87"/>
      <c r="FS129" s="87"/>
      <c r="FT129" s="87"/>
      <c r="FU129" s="87"/>
      <c r="FV129" s="87"/>
      <c r="FW129" s="87"/>
      <c r="FX129" s="87"/>
      <c r="FY129" s="87"/>
      <c r="FZ129" s="87"/>
      <c r="GA129" s="87"/>
      <c r="GB129" s="87"/>
      <c r="GC129" s="87"/>
      <c r="GD129" s="87"/>
      <c r="GE129" s="87"/>
      <c r="GF129" s="87"/>
      <c r="GG129" s="87"/>
      <c r="GH129" s="87"/>
      <c r="GI129" s="87"/>
      <c r="GJ129" s="87"/>
      <c r="GK129" s="87"/>
      <c r="GL129" s="87"/>
      <c r="GM129" s="87"/>
      <c r="GN129" s="87"/>
      <c r="GO129" s="87"/>
      <c r="GP129" s="87"/>
      <c r="GQ129" s="87"/>
      <c r="GR129" s="87"/>
      <c r="GS129" s="87"/>
      <c r="GT129" s="87"/>
      <c r="GU129" s="87"/>
      <c r="GV129" s="87"/>
      <c r="GW129" s="87"/>
      <c r="GX129" s="87"/>
      <c r="GY129" s="87"/>
      <c r="GZ129" s="87"/>
      <c r="HA129" s="87"/>
      <c r="HB129" s="87"/>
      <c r="HC129" s="87"/>
      <c r="HD129" s="87"/>
      <c r="HE129" s="87"/>
      <c r="HF129" s="87"/>
      <c r="HG129" s="87"/>
      <c r="HH129" s="87"/>
      <c r="HI129" s="87"/>
      <c r="HJ129" s="87"/>
      <c r="HK129" s="87"/>
      <c r="HL129" s="87"/>
      <c r="HM129" s="87"/>
      <c r="HN129" s="87"/>
      <c r="HO129" s="87"/>
      <c r="HP129" s="87"/>
      <c r="HQ129" s="87"/>
      <c r="HR129" s="87"/>
      <c r="HS129" s="87"/>
      <c r="HT129" s="87"/>
      <c r="HU129" s="87"/>
      <c r="HV129" s="87"/>
      <c r="HW129" s="87"/>
      <c r="HX129" s="87"/>
      <c r="HY129" s="87"/>
      <c r="HZ129" s="87"/>
      <c r="IA129" s="87"/>
      <c r="IB129" s="87"/>
      <c r="IC129" s="87"/>
      <c r="ID129" s="87"/>
      <c r="IE129" s="87"/>
      <c r="IF129" s="87"/>
      <c r="IG129" s="87"/>
      <c r="IH129" s="87"/>
      <c r="II129" s="87"/>
      <c r="IJ129" s="87"/>
      <c r="IK129" s="87"/>
      <c r="IL129" s="87"/>
      <c r="IM129" s="87"/>
      <c r="IN129" s="87"/>
      <c r="IO129" s="87"/>
    </row>
    <row r="130" spans="1:249">
      <c r="A130" s="87"/>
      <c r="B130" s="87"/>
      <c r="C130" s="151"/>
      <c r="D130" s="152"/>
      <c r="E130" s="87"/>
      <c r="F130" s="87"/>
      <c r="G130" s="87"/>
      <c r="H130" s="153"/>
      <c r="I130" s="154"/>
      <c r="J130" s="82"/>
      <c r="K130" s="87"/>
      <c r="L130" s="87"/>
      <c r="M130" s="155"/>
      <c r="N130" s="156"/>
      <c r="O130" s="152"/>
      <c r="P130" s="87"/>
      <c r="Q130" s="157"/>
      <c r="R130" s="157"/>
      <c r="S130" s="152"/>
      <c r="T130" s="87"/>
      <c r="U130" s="87"/>
      <c r="V130" s="87"/>
      <c r="W130" s="82"/>
      <c r="X130" s="87"/>
      <c r="Y130" s="87"/>
      <c r="Z130" s="87"/>
      <c r="AA130" s="87"/>
      <c r="AB130" s="87"/>
      <c r="AC130" s="87"/>
      <c r="AD130" s="87"/>
      <c r="AE130" s="87"/>
      <c r="AF130" s="87"/>
      <c r="AG130" s="87"/>
      <c r="AH130" s="87"/>
      <c r="AI130" s="87"/>
      <c r="AJ130" s="87"/>
      <c r="AK130" s="87"/>
      <c r="AL130" s="87"/>
      <c r="AM130" s="87"/>
      <c r="AN130" s="87"/>
      <c r="AO130" s="87"/>
      <c r="AP130" s="87"/>
      <c r="AQ130" s="87"/>
      <c r="AR130" s="87"/>
      <c r="AS130" s="87"/>
      <c r="AT130" s="87"/>
      <c r="AU130" s="87"/>
      <c r="AV130" s="87"/>
      <c r="AW130" s="87"/>
      <c r="AX130" s="87"/>
      <c r="AY130" s="87"/>
      <c r="AZ130" s="87"/>
      <c r="BA130" s="87"/>
      <c r="BB130" s="87"/>
      <c r="BC130" s="87"/>
      <c r="BD130" s="87"/>
      <c r="BE130" s="87"/>
      <c r="BF130" s="87"/>
      <c r="BG130" s="87"/>
      <c r="BH130" s="87"/>
      <c r="BI130" s="87"/>
      <c r="BJ130" s="87"/>
      <c r="BK130" s="87"/>
      <c r="BL130" s="87"/>
      <c r="BM130" s="87"/>
      <c r="BN130" s="87"/>
      <c r="BO130" s="87"/>
      <c r="BP130" s="87"/>
      <c r="BQ130" s="87"/>
      <c r="BR130" s="87"/>
      <c r="BS130" s="87"/>
      <c r="BT130" s="87"/>
      <c r="BU130" s="87"/>
      <c r="BV130" s="87"/>
      <c r="BW130" s="87"/>
      <c r="BX130" s="87"/>
      <c r="BY130" s="87"/>
      <c r="BZ130" s="87"/>
      <c r="CA130" s="87"/>
      <c r="CB130" s="87"/>
      <c r="CC130" s="87"/>
      <c r="CD130" s="87"/>
      <c r="CE130" s="87"/>
      <c r="CF130" s="87"/>
      <c r="CG130" s="87"/>
      <c r="CH130" s="87"/>
      <c r="CI130" s="87"/>
      <c r="CJ130" s="87"/>
      <c r="CK130" s="87"/>
      <c r="CL130" s="87"/>
      <c r="CM130" s="87"/>
      <c r="CN130" s="87"/>
      <c r="CO130" s="87"/>
      <c r="CP130" s="87"/>
      <c r="CQ130" s="87"/>
      <c r="CR130" s="87"/>
      <c r="CS130" s="87"/>
      <c r="CT130" s="87"/>
      <c r="CU130" s="87"/>
      <c r="CV130" s="87"/>
      <c r="CW130" s="87"/>
      <c r="CX130" s="87"/>
      <c r="CY130" s="87"/>
      <c r="CZ130" s="87"/>
      <c r="DA130" s="87"/>
      <c r="DB130" s="87"/>
      <c r="DC130" s="87"/>
      <c r="DD130" s="87"/>
      <c r="DE130" s="87"/>
      <c r="DF130" s="87"/>
      <c r="DG130" s="87"/>
      <c r="DH130" s="87"/>
      <c r="DI130" s="87"/>
      <c r="DJ130" s="87"/>
      <c r="DK130" s="87"/>
      <c r="DL130" s="87"/>
      <c r="DM130" s="87"/>
      <c r="DN130" s="87"/>
      <c r="DO130" s="87"/>
      <c r="DP130" s="87"/>
      <c r="DQ130" s="87"/>
      <c r="DR130" s="87"/>
      <c r="DS130" s="87"/>
      <c r="DT130" s="87"/>
      <c r="DU130" s="87"/>
      <c r="DV130" s="87"/>
      <c r="DW130" s="87"/>
      <c r="DX130" s="87"/>
      <c r="DY130" s="87"/>
      <c r="DZ130" s="87"/>
      <c r="EA130" s="87"/>
      <c r="EB130" s="87"/>
      <c r="EC130" s="87"/>
      <c r="ED130" s="87"/>
      <c r="EE130" s="87"/>
      <c r="EF130" s="87"/>
      <c r="EG130" s="87"/>
      <c r="EH130" s="87"/>
      <c r="EI130" s="87"/>
      <c r="EJ130" s="87"/>
      <c r="EK130" s="87"/>
      <c r="EL130" s="87"/>
      <c r="EM130" s="87"/>
      <c r="EN130" s="87"/>
      <c r="EO130" s="87"/>
      <c r="EP130" s="87"/>
      <c r="EQ130" s="87"/>
      <c r="ER130" s="87"/>
      <c r="ES130" s="87"/>
      <c r="ET130" s="87"/>
      <c r="EU130" s="87"/>
      <c r="EV130" s="87"/>
      <c r="EW130" s="87"/>
      <c r="EX130" s="87"/>
      <c r="EY130" s="87"/>
      <c r="EZ130" s="87"/>
      <c r="FA130" s="87"/>
      <c r="FB130" s="87"/>
      <c r="FC130" s="87"/>
      <c r="FD130" s="87"/>
      <c r="FE130" s="87"/>
      <c r="FF130" s="87"/>
      <c r="FG130" s="87"/>
      <c r="FH130" s="87"/>
      <c r="FI130" s="87"/>
      <c r="FJ130" s="87"/>
      <c r="FK130" s="87"/>
      <c r="FL130" s="87"/>
      <c r="FM130" s="87"/>
      <c r="FN130" s="87"/>
      <c r="FO130" s="87"/>
      <c r="FP130" s="87"/>
      <c r="FQ130" s="87"/>
      <c r="FR130" s="87"/>
      <c r="FS130" s="87"/>
      <c r="FT130" s="87"/>
      <c r="FU130" s="87"/>
      <c r="FV130" s="87"/>
      <c r="FW130" s="87"/>
      <c r="FX130" s="87"/>
      <c r="FY130" s="87"/>
      <c r="FZ130" s="87"/>
      <c r="GA130" s="87"/>
      <c r="GB130" s="87"/>
      <c r="GC130" s="87"/>
      <c r="GD130" s="87"/>
      <c r="GE130" s="87"/>
      <c r="GF130" s="87"/>
      <c r="GG130" s="87"/>
      <c r="GH130" s="87"/>
      <c r="GI130" s="87"/>
      <c r="GJ130" s="87"/>
      <c r="GK130" s="87"/>
      <c r="GL130" s="87"/>
      <c r="GM130" s="87"/>
      <c r="GN130" s="87"/>
      <c r="GO130" s="87"/>
      <c r="GP130" s="87"/>
      <c r="GQ130" s="87"/>
      <c r="GR130" s="87"/>
      <c r="GS130" s="87"/>
      <c r="GT130" s="87"/>
      <c r="GU130" s="87"/>
      <c r="GV130" s="87"/>
      <c r="GW130" s="87"/>
      <c r="GX130" s="87"/>
      <c r="GY130" s="87"/>
      <c r="GZ130" s="87"/>
      <c r="HA130" s="87"/>
      <c r="HB130" s="87"/>
      <c r="HC130" s="87"/>
      <c r="HD130" s="87"/>
      <c r="HE130" s="87"/>
      <c r="HF130" s="87"/>
      <c r="HG130" s="87"/>
      <c r="HH130" s="87"/>
      <c r="HI130" s="87"/>
      <c r="HJ130" s="87"/>
      <c r="HK130" s="87"/>
      <c r="HL130" s="87"/>
      <c r="HM130" s="87"/>
      <c r="HN130" s="87"/>
      <c r="HO130" s="87"/>
      <c r="HP130" s="87"/>
      <c r="HQ130" s="87"/>
      <c r="HR130" s="87"/>
      <c r="HS130" s="87"/>
      <c r="HT130" s="87"/>
      <c r="HU130" s="87"/>
      <c r="HV130" s="87"/>
      <c r="HW130" s="87"/>
      <c r="HX130" s="87"/>
      <c r="HY130" s="87"/>
      <c r="HZ130" s="87"/>
      <c r="IA130" s="87"/>
      <c r="IB130" s="87"/>
      <c r="IC130" s="87"/>
      <c r="ID130" s="87"/>
      <c r="IE130" s="87"/>
      <c r="IF130" s="87"/>
      <c r="IG130" s="87"/>
      <c r="IH130" s="87"/>
      <c r="II130" s="87"/>
      <c r="IJ130" s="87"/>
      <c r="IK130" s="87"/>
      <c r="IL130" s="87"/>
      <c r="IM130" s="87"/>
      <c r="IN130" s="87"/>
      <c r="IO130" s="87"/>
    </row>
    <row r="131" spans="1:249">
      <c r="A131" s="87"/>
      <c r="B131" s="87"/>
      <c r="C131" s="151"/>
      <c r="D131" s="152"/>
      <c r="E131" s="87"/>
      <c r="F131" s="87"/>
      <c r="G131" s="87"/>
      <c r="H131" s="153"/>
      <c r="I131" s="154"/>
      <c r="J131" s="82"/>
      <c r="K131" s="87"/>
      <c r="L131" s="87"/>
      <c r="M131" s="155"/>
      <c r="N131" s="156"/>
      <c r="O131" s="152"/>
      <c r="P131" s="87"/>
      <c r="Q131" s="157"/>
      <c r="R131" s="157"/>
      <c r="S131" s="152"/>
      <c r="T131" s="87"/>
      <c r="U131" s="87"/>
      <c r="V131" s="87"/>
      <c r="W131" s="82"/>
      <c r="X131" s="87"/>
      <c r="Y131" s="87"/>
      <c r="Z131" s="87"/>
      <c r="AA131" s="87"/>
      <c r="AB131" s="87"/>
      <c r="AC131" s="87"/>
      <c r="AD131" s="87"/>
      <c r="AE131" s="87"/>
      <c r="AF131" s="87"/>
      <c r="AG131" s="87"/>
      <c r="AH131" s="87"/>
      <c r="AI131" s="87"/>
      <c r="AJ131" s="87"/>
      <c r="AK131" s="87"/>
      <c r="AL131" s="87"/>
      <c r="AM131" s="87"/>
      <c r="AN131" s="87"/>
      <c r="AO131" s="87"/>
      <c r="AP131" s="87"/>
      <c r="AQ131" s="87"/>
      <c r="AR131" s="87"/>
      <c r="AS131" s="87"/>
      <c r="AT131" s="87"/>
      <c r="AU131" s="87"/>
      <c r="AV131" s="87"/>
      <c r="AW131" s="87"/>
      <c r="AX131" s="87"/>
      <c r="AY131" s="87"/>
      <c r="AZ131" s="87"/>
      <c r="BA131" s="87"/>
      <c r="BB131" s="87"/>
      <c r="BC131" s="87"/>
      <c r="BD131" s="87"/>
      <c r="BE131" s="87"/>
      <c r="BF131" s="87"/>
      <c r="BG131" s="87"/>
      <c r="BH131" s="87"/>
      <c r="BI131" s="87"/>
      <c r="BJ131" s="87"/>
      <c r="BK131" s="87"/>
      <c r="BL131" s="87"/>
      <c r="BM131" s="87"/>
      <c r="BN131" s="87"/>
      <c r="BO131" s="87"/>
      <c r="BP131" s="87"/>
      <c r="BQ131" s="87"/>
      <c r="BR131" s="87"/>
      <c r="BS131" s="87"/>
      <c r="BT131" s="87"/>
      <c r="BU131" s="87"/>
      <c r="BV131" s="87"/>
      <c r="BW131" s="87"/>
      <c r="BX131" s="87"/>
      <c r="BY131" s="87"/>
      <c r="BZ131" s="87"/>
      <c r="CA131" s="87"/>
      <c r="CB131" s="87"/>
      <c r="CC131" s="87"/>
      <c r="CD131" s="87"/>
      <c r="CE131" s="87"/>
      <c r="CF131" s="87"/>
      <c r="CG131" s="87"/>
      <c r="CH131" s="87"/>
      <c r="CI131" s="87"/>
      <c r="CJ131" s="87"/>
      <c r="CK131" s="87"/>
      <c r="CL131" s="87"/>
      <c r="CM131" s="87"/>
      <c r="CN131" s="87"/>
      <c r="CO131" s="87"/>
      <c r="CP131" s="87"/>
      <c r="CQ131" s="87"/>
      <c r="CR131" s="87"/>
      <c r="CS131" s="87"/>
      <c r="CT131" s="87"/>
      <c r="CU131" s="87"/>
      <c r="CV131" s="87"/>
      <c r="CW131" s="87"/>
      <c r="CX131" s="87"/>
      <c r="CY131" s="87"/>
      <c r="CZ131" s="87"/>
      <c r="DA131" s="87"/>
      <c r="DB131" s="87"/>
      <c r="DC131" s="87"/>
      <c r="DD131" s="87"/>
      <c r="DE131" s="87"/>
      <c r="DF131" s="87"/>
      <c r="DG131" s="87"/>
      <c r="DH131" s="87"/>
      <c r="DI131" s="87"/>
      <c r="DJ131" s="87"/>
      <c r="DK131" s="87"/>
      <c r="DL131" s="87"/>
      <c r="DM131" s="87"/>
      <c r="DN131" s="87"/>
      <c r="DO131" s="87"/>
      <c r="DP131" s="87"/>
      <c r="DQ131" s="87"/>
      <c r="DR131" s="87"/>
      <c r="DS131" s="87"/>
      <c r="DT131" s="87"/>
      <c r="DU131" s="87"/>
      <c r="DV131" s="87"/>
      <c r="DW131" s="87"/>
      <c r="DX131" s="87"/>
      <c r="DY131" s="87"/>
      <c r="DZ131" s="87"/>
      <c r="EA131" s="87"/>
      <c r="EB131" s="87"/>
      <c r="EC131" s="87"/>
      <c r="ED131" s="87"/>
      <c r="EE131" s="87"/>
      <c r="EF131" s="87"/>
      <c r="EG131" s="87"/>
      <c r="EH131" s="87"/>
      <c r="EI131" s="87"/>
      <c r="EJ131" s="87"/>
      <c r="EK131" s="87"/>
      <c r="EL131" s="87"/>
      <c r="EM131" s="87"/>
      <c r="EN131" s="87"/>
      <c r="EO131" s="87"/>
      <c r="EP131" s="87"/>
      <c r="EQ131" s="87"/>
      <c r="ER131" s="87"/>
      <c r="ES131" s="87"/>
      <c r="ET131" s="87"/>
      <c r="EU131" s="87"/>
      <c r="EV131" s="87"/>
      <c r="EW131" s="87"/>
      <c r="EX131" s="87"/>
      <c r="EY131" s="87"/>
      <c r="EZ131" s="87"/>
      <c r="FA131" s="87"/>
      <c r="FB131" s="87"/>
      <c r="FC131" s="87"/>
      <c r="FD131" s="87"/>
      <c r="FE131" s="87"/>
      <c r="FF131" s="87"/>
      <c r="FG131" s="87"/>
      <c r="FH131" s="87"/>
      <c r="FI131" s="87"/>
      <c r="FJ131" s="87"/>
      <c r="FK131" s="87"/>
      <c r="FL131" s="87"/>
      <c r="FM131" s="87"/>
      <c r="FN131" s="87"/>
      <c r="FO131" s="87"/>
      <c r="FP131" s="87"/>
      <c r="FQ131" s="87"/>
      <c r="FR131" s="87"/>
      <c r="FS131" s="87"/>
      <c r="FT131" s="87"/>
      <c r="FU131" s="87"/>
      <c r="FV131" s="87"/>
      <c r="FW131" s="87"/>
      <c r="FX131" s="87"/>
      <c r="FY131" s="87"/>
      <c r="FZ131" s="87"/>
      <c r="GA131" s="87"/>
      <c r="GB131" s="87"/>
      <c r="GC131" s="87"/>
      <c r="GD131" s="87"/>
      <c r="GE131" s="87"/>
      <c r="GF131" s="87"/>
      <c r="GG131" s="87"/>
      <c r="GH131" s="87"/>
      <c r="GI131" s="87"/>
      <c r="GJ131" s="87"/>
      <c r="GK131" s="87"/>
      <c r="GL131" s="87"/>
      <c r="GM131" s="87"/>
      <c r="GN131" s="87"/>
      <c r="GO131" s="87"/>
      <c r="GP131" s="87"/>
      <c r="GQ131" s="87"/>
      <c r="GR131" s="87"/>
      <c r="GS131" s="87"/>
      <c r="GT131" s="87"/>
      <c r="GU131" s="87"/>
      <c r="GV131" s="87"/>
      <c r="GW131" s="87"/>
      <c r="GX131" s="87"/>
      <c r="GY131" s="87"/>
      <c r="GZ131" s="87"/>
      <c r="HA131" s="87"/>
      <c r="HB131" s="87"/>
      <c r="HC131" s="87"/>
      <c r="HD131" s="87"/>
      <c r="HE131" s="87"/>
      <c r="HF131" s="87"/>
      <c r="HG131" s="87"/>
      <c r="HH131" s="87"/>
      <c r="HI131" s="87"/>
      <c r="HJ131" s="87"/>
      <c r="HK131" s="87"/>
      <c r="HL131" s="87"/>
      <c r="HM131" s="87"/>
      <c r="HN131" s="87"/>
      <c r="HO131" s="87"/>
      <c r="HP131" s="87"/>
      <c r="HQ131" s="87"/>
      <c r="HR131" s="87"/>
      <c r="HS131" s="87"/>
      <c r="HT131" s="87"/>
      <c r="HU131" s="87"/>
      <c r="HV131" s="87"/>
      <c r="HW131" s="87"/>
      <c r="HX131" s="87"/>
      <c r="HY131" s="87"/>
      <c r="HZ131" s="87"/>
      <c r="IA131" s="87"/>
      <c r="IB131" s="87"/>
      <c r="IC131" s="87"/>
      <c r="ID131" s="87"/>
      <c r="IE131" s="87"/>
      <c r="IF131" s="87"/>
      <c r="IG131" s="87"/>
      <c r="IH131" s="87"/>
      <c r="II131" s="87"/>
      <c r="IJ131" s="87"/>
      <c r="IK131" s="87"/>
      <c r="IL131" s="87"/>
      <c r="IM131" s="87"/>
      <c r="IN131" s="87"/>
      <c r="IO131" s="87"/>
    </row>
    <row r="132" spans="1:249">
      <c r="A132" s="87"/>
      <c r="B132" s="87"/>
      <c r="C132" s="151"/>
      <c r="D132" s="152"/>
      <c r="E132" s="87"/>
      <c r="F132" s="87"/>
      <c r="G132" s="87"/>
      <c r="H132" s="153"/>
      <c r="I132" s="154"/>
      <c r="J132" s="82"/>
      <c r="K132" s="87"/>
      <c r="L132" s="87"/>
      <c r="M132" s="155"/>
      <c r="N132" s="156"/>
      <c r="O132" s="152"/>
      <c r="P132" s="87"/>
      <c r="Q132" s="157"/>
      <c r="R132" s="157"/>
      <c r="S132" s="152"/>
      <c r="T132" s="87"/>
      <c r="U132" s="87"/>
      <c r="V132" s="87"/>
      <c r="W132" s="82"/>
      <c r="X132" s="87"/>
      <c r="Y132" s="87"/>
      <c r="Z132" s="87"/>
      <c r="AA132" s="87"/>
      <c r="AB132" s="87"/>
      <c r="AC132" s="87"/>
      <c r="AD132" s="87"/>
      <c r="AE132" s="87"/>
      <c r="AF132" s="87"/>
      <c r="AG132" s="87"/>
      <c r="AH132" s="87"/>
      <c r="AI132" s="87"/>
      <c r="AJ132" s="87"/>
      <c r="AK132" s="87"/>
      <c r="AL132" s="87"/>
      <c r="AM132" s="87"/>
      <c r="AN132" s="87"/>
      <c r="AO132" s="87"/>
      <c r="AP132" s="87"/>
      <c r="AQ132" s="87"/>
      <c r="AR132" s="87"/>
      <c r="AS132" s="87"/>
      <c r="AT132" s="87"/>
      <c r="AU132" s="87"/>
      <c r="AV132" s="87"/>
      <c r="AW132" s="87"/>
      <c r="AX132" s="87"/>
      <c r="AY132" s="87"/>
      <c r="AZ132" s="87"/>
      <c r="BA132" s="87"/>
      <c r="BB132" s="87"/>
      <c r="BC132" s="87"/>
      <c r="BD132" s="87"/>
      <c r="BE132" s="87"/>
      <c r="BF132" s="87"/>
      <c r="BG132" s="87"/>
      <c r="BH132" s="87"/>
      <c r="BI132" s="87"/>
      <c r="BJ132" s="87"/>
      <c r="BK132" s="87"/>
      <c r="BL132" s="87"/>
      <c r="BM132" s="87"/>
      <c r="BN132" s="87"/>
      <c r="BO132" s="87"/>
      <c r="BP132" s="87"/>
      <c r="BQ132" s="87"/>
      <c r="BR132" s="87"/>
      <c r="BS132" s="87"/>
      <c r="BT132" s="87"/>
      <c r="BU132" s="87"/>
      <c r="BV132" s="87"/>
      <c r="BW132" s="87"/>
      <c r="BX132" s="87"/>
      <c r="BY132" s="87"/>
      <c r="BZ132" s="87"/>
      <c r="CA132" s="87"/>
      <c r="CB132" s="87"/>
      <c r="CC132" s="87"/>
      <c r="CD132" s="87"/>
      <c r="CE132" s="87"/>
      <c r="CF132" s="87"/>
      <c r="CG132" s="87"/>
      <c r="CH132" s="87"/>
      <c r="CI132" s="87"/>
      <c r="CJ132" s="87"/>
      <c r="CK132" s="87"/>
      <c r="CL132" s="87"/>
      <c r="CM132" s="87"/>
      <c r="CN132" s="87"/>
      <c r="CO132" s="87"/>
      <c r="CP132" s="87"/>
      <c r="CQ132" s="87"/>
      <c r="CR132" s="87"/>
      <c r="CS132" s="87"/>
      <c r="CT132" s="87"/>
      <c r="CU132" s="87"/>
      <c r="CV132" s="87"/>
      <c r="CW132" s="87"/>
      <c r="CX132" s="87"/>
      <c r="CY132" s="87"/>
      <c r="CZ132" s="87"/>
      <c r="DA132" s="87"/>
      <c r="DB132" s="87"/>
      <c r="DC132" s="87"/>
      <c r="DD132" s="87"/>
      <c r="DE132" s="87"/>
      <c r="DF132" s="87"/>
      <c r="DG132" s="87"/>
      <c r="DH132" s="87"/>
      <c r="DI132" s="87"/>
      <c r="DJ132" s="87"/>
      <c r="DK132" s="87"/>
      <c r="DL132" s="87"/>
      <c r="DM132" s="87"/>
      <c r="DN132" s="87"/>
      <c r="DO132" s="87"/>
      <c r="DP132" s="87"/>
      <c r="DQ132" s="87"/>
      <c r="DR132" s="87"/>
      <c r="DS132" s="87"/>
      <c r="DT132" s="87"/>
      <c r="DU132" s="87"/>
      <c r="DV132" s="87"/>
      <c r="DW132" s="87"/>
      <c r="DX132" s="87"/>
      <c r="DY132" s="87"/>
      <c r="DZ132" s="87"/>
      <c r="EA132" s="87"/>
      <c r="EB132" s="87"/>
      <c r="EC132" s="87"/>
      <c r="ED132" s="87"/>
      <c r="EE132" s="87"/>
      <c r="EF132" s="87"/>
      <c r="EG132" s="87"/>
      <c r="EH132" s="87"/>
      <c r="EI132" s="87"/>
      <c r="EJ132" s="87"/>
      <c r="EK132" s="87"/>
      <c r="EL132" s="87"/>
      <c r="EM132" s="87"/>
      <c r="EN132" s="87"/>
      <c r="EO132" s="87"/>
      <c r="EP132" s="87"/>
      <c r="EQ132" s="87"/>
      <c r="ER132" s="87"/>
      <c r="ES132" s="87"/>
      <c r="ET132" s="87"/>
      <c r="EU132" s="87"/>
      <c r="EV132" s="87"/>
      <c r="EW132" s="87"/>
      <c r="EX132" s="87"/>
      <c r="EY132" s="87"/>
      <c r="EZ132" s="87"/>
      <c r="FA132" s="87"/>
      <c r="FB132" s="87"/>
      <c r="FC132" s="87"/>
      <c r="FD132" s="87"/>
      <c r="FE132" s="87"/>
      <c r="FF132" s="87"/>
      <c r="FG132" s="87"/>
      <c r="FH132" s="87"/>
      <c r="FI132" s="87"/>
      <c r="FJ132" s="87"/>
      <c r="FK132" s="87"/>
      <c r="FL132" s="87"/>
      <c r="FM132" s="87"/>
      <c r="FN132" s="87"/>
      <c r="FO132" s="87"/>
      <c r="FP132" s="87"/>
      <c r="FQ132" s="87"/>
      <c r="FR132" s="87"/>
      <c r="FS132" s="87"/>
      <c r="FT132" s="87"/>
      <c r="FU132" s="87"/>
      <c r="FV132" s="87"/>
      <c r="FW132" s="87"/>
      <c r="FX132" s="87"/>
      <c r="FY132" s="87"/>
      <c r="FZ132" s="87"/>
      <c r="GA132" s="87"/>
      <c r="GB132" s="87"/>
      <c r="GC132" s="87"/>
      <c r="GD132" s="87"/>
      <c r="GE132" s="87"/>
      <c r="GF132" s="87"/>
      <c r="GG132" s="87"/>
      <c r="GH132" s="87"/>
      <c r="GI132" s="87"/>
      <c r="GJ132" s="87"/>
      <c r="GK132" s="87"/>
      <c r="GL132" s="87"/>
      <c r="GM132" s="87"/>
      <c r="GN132" s="87"/>
      <c r="GO132" s="87"/>
      <c r="GP132" s="87"/>
      <c r="GQ132" s="87"/>
      <c r="GR132" s="87"/>
      <c r="GS132" s="87"/>
      <c r="GT132" s="87"/>
      <c r="GU132" s="87"/>
      <c r="GV132" s="87"/>
      <c r="GW132" s="87"/>
      <c r="GX132" s="87"/>
      <c r="GY132" s="87"/>
      <c r="GZ132" s="87"/>
      <c r="HA132" s="87"/>
      <c r="HB132" s="87"/>
      <c r="HC132" s="87"/>
      <c r="HD132" s="87"/>
      <c r="HE132" s="87"/>
      <c r="HF132" s="87"/>
      <c r="HG132" s="87"/>
      <c r="HH132" s="87"/>
      <c r="HI132" s="87"/>
      <c r="HJ132" s="87"/>
      <c r="HK132" s="87"/>
      <c r="HL132" s="87"/>
      <c r="HM132" s="87"/>
      <c r="HN132" s="87"/>
      <c r="HO132" s="87"/>
      <c r="HP132" s="87"/>
      <c r="HQ132" s="87"/>
      <c r="HR132" s="87"/>
      <c r="HS132" s="87"/>
      <c r="HT132" s="87"/>
      <c r="HU132" s="87"/>
      <c r="HV132" s="87"/>
      <c r="HW132" s="87"/>
      <c r="HX132" s="87"/>
      <c r="HY132" s="87"/>
      <c r="HZ132" s="87"/>
      <c r="IA132" s="87"/>
      <c r="IB132" s="87"/>
      <c r="IC132" s="87"/>
      <c r="ID132" s="87"/>
      <c r="IE132" s="87"/>
      <c r="IF132" s="87"/>
      <c r="IG132" s="87"/>
      <c r="IH132" s="87"/>
      <c r="II132" s="87"/>
      <c r="IJ132" s="87"/>
      <c r="IK132" s="87"/>
      <c r="IL132" s="87"/>
      <c r="IM132" s="87"/>
      <c r="IN132" s="87"/>
      <c r="IO132" s="87"/>
    </row>
  </sheetData>
  <autoFilter ref="A6:IP107">
    <filterColumn colId="0"/>
    <filterColumn colId="5"/>
    <filterColumn colId="9"/>
    <filterColumn colId="10"/>
    <filterColumn colId="11"/>
    <filterColumn colId="13"/>
    <filterColumn colId="15"/>
    <sortState ref="A1786:IP1987">
      <sortCondition ref="G6:G1987"/>
    </sortState>
  </autoFilter>
  <sortState ref="A6:W1414">
    <sortCondition ref="W6:W1414"/>
    <sortCondition ref="P6:P1414"/>
    <sortCondition ref="C6:C1414"/>
  </sortState>
  <mergeCells count="1">
    <mergeCell ref="L3:N3"/>
  </mergeCells>
  <phoneticPr fontId="5"/>
  <pageMargins left="0.23622047244094491" right="0.23622047244094491" top="0.15748031496062992" bottom="0.35433070866141736" header="0.31496062992125984" footer="0.31496062992125984"/>
  <pageSetup paperSize="9" scale="4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5:L830"/>
  <sheetViews>
    <sheetView topLeftCell="A213" workbookViewId="0">
      <selection activeCell="H235" sqref="H235"/>
    </sheetView>
  </sheetViews>
  <sheetFormatPr defaultRowHeight="13.2"/>
  <cols>
    <col min="1" max="1" width="3.44140625" bestFit="1" customWidth="1"/>
    <col min="2" max="2" width="7.44140625" style="15" bestFit="1" customWidth="1"/>
    <col min="3" max="3" width="15.109375" bestFit="1" customWidth="1"/>
    <col min="4" max="4" width="20.109375" bestFit="1" customWidth="1"/>
    <col min="9" max="9" width="15.109375" bestFit="1" customWidth="1"/>
    <col min="10" max="10" width="20.6640625" bestFit="1" customWidth="1"/>
  </cols>
  <sheetData>
    <row r="5" spans="1:5">
      <c r="B5" s="15">
        <v>1</v>
      </c>
      <c r="C5">
        <v>2</v>
      </c>
      <c r="D5">
        <v>3</v>
      </c>
      <c r="E5">
        <v>4</v>
      </c>
    </row>
    <row r="6" spans="1:5">
      <c r="A6" s="1" t="s">
        <v>118</v>
      </c>
      <c r="B6" s="16" t="s">
        <v>119</v>
      </c>
      <c r="C6" s="1" t="s">
        <v>120</v>
      </c>
      <c r="D6" s="1" t="s">
        <v>888</v>
      </c>
      <c r="E6" s="2" t="s">
        <v>1237</v>
      </c>
    </row>
    <row r="8" spans="1:5">
      <c r="A8" t="s">
        <v>118</v>
      </c>
      <c r="B8" s="15" t="s">
        <v>1200</v>
      </c>
      <c r="C8" t="s">
        <v>889</v>
      </c>
      <c r="D8" t="s">
        <v>1201</v>
      </c>
      <c r="E8" t="s">
        <v>1202</v>
      </c>
    </row>
    <row r="9" spans="1:5">
      <c r="A9" t="s">
        <v>118</v>
      </c>
      <c r="B9" s="15" t="s">
        <v>1179</v>
      </c>
      <c r="C9" t="s">
        <v>889</v>
      </c>
      <c r="D9" t="s">
        <v>1180</v>
      </c>
      <c r="E9" t="s">
        <v>1202</v>
      </c>
    </row>
    <row r="10" spans="1:5">
      <c r="A10" t="s">
        <v>118</v>
      </c>
      <c r="B10" s="15" t="s">
        <v>1181</v>
      </c>
      <c r="C10" t="s">
        <v>889</v>
      </c>
      <c r="D10" t="s">
        <v>1353</v>
      </c>
      <c r="E10" t="s">
        <v>1202</v>
      </c>
    </row>
    <row r="11" spans="1:5">
      <c r="A11" t="s">
        <v>118</v>
      </c>
      <c r="B11" s="15" t="s">
        <v>1279</v>
      </c>
      <c r="C11" t="s">
        <v>889</v>
      </c>
      <c r="D11" t="s">
        <v>1280</v>
      </c>
      <c r="E11" t="s">
        <v>1202</v>
      </c>
    </row>
    <row r="12" spans="1:5">
      <c r="A12" t="s">
        <v>118</v>
      </c>
      <c r="B12" s="15" t="s">
        <v>294</v>
      </c>
      <c r="C12" t="s">
        <v>889</v>
      </c>
      <c r="D12" t="s">
        <v>295</v>
      </c>
      <c r="E12" t="s">
        <v>1202</v>
      </c>
    </row>
    <row r="13" spans="1:5">
      <c r="A13" t="s">
        <v>118</v>
      </c>
      <c r="B13" s="15" t="s">
        <v>286</v>
      </c>
      <c r="C13" t="s">
        <v>889</v>
      </c>
      <c r="D13" t="s">
        <v>1160</v>
      </c>
      <c r="E13" t="s">
        <v>1202</v>
      </c>
    </row>
    <row r="14" spans="1:5">
      <c r="A14" t="s">
        <v>118</v>
      </c>
      <c r="B14" s="15" t="s">
        <v>1238</v>
      </c>
      <c r="C14" t="s">
        <v>889</v>
      </c>
      <c r="D14" t="s">
        <v>1239</v>
      </c>
      <c r="E14" t="s">
        <v>1202</v>
      </c>
    </row>
    <row r="15" spans="1:5">
      <c r="A15" t="s">
        <v>118</v>
      </c>
      <c r="B15" s="15" t="s">
        <v>1182</v>
      </c>
      <c r="C15" t="s">
        <v>889</v>
      </c>
      <c r="D15" t="s">
        <v>1183</v>
      </c>
      <c r="E15" t="s">
        <v>1202</v>
      </c>
    </row>
    <row r="16" spans="1:5">
      <c r="A16" t="s">
        <v>118</v>
      </c>
      <c r="B16" s="15" t="s">
        <v>642</v>
      </c>
      <c r="C16" t="s">
        <v>889</v>
      </c>
      <c r="D16" t="s">
        <v>643</v>
      </c>
      <c r="E16" t="s">
        <v>1202</v>
      </c>
    </row>
    <row r="17" spans="1:5">
      <c r="A17" t="s">
        <v>118</v>
      </c>
      <c r="B17" s="15" t="s">
        <v>644</v>
      </c>
      <c r="C17" t="s">
        <v>889</v>
      </c>
      <c r="D17" t="s">
        <v>165</v>
      </c>
      <c r="E17" t="s">
        <v>1202</v>
      </c>
    </row>
    <row r="18" spans="1:5">
      <c r="A18" t="s">
        <v>118</v>
      </c>
      <c r="B18" s="15" t="s">
        <v>1068</v>
      </c>
      <c r="C18" t="s">
        <v>889</v>
      </c>
      <c r="D18" t="s">
        <v>1293</v>
      </c>
      <c r="E18" t="s">
        <v>1202</v>
      </c>
    </row>
    <row r="19" spans="1:5">
      <c r="A19" t="s">
        <v>118</v>
      </c>
      <c r="B19" s="15" t="s">
        <v>1203</v>
      </c>
      <c r="C19" t="s">
        <v>889</v>
      </c>
      <c r="D19" t="s">
        <v>197</v>
      </c>
      <c r="E19" t="s">
        <v>1202</v>
      </c>
    </row>
    <row r="20" spans="1:5">
      <c r="A20" t="s">
        <v>118</v>
      </c>
      <c r="B20" s="15" t="s">
        <v>66</v>
      </c>
      <c r="C20" t="s">
        <v>889</v>
      </c>
      <c r="D20" t="s">
        <v>629</v>
      </c>
      <c r="E20" t="s">
        <v>1202</v>
      </c>
    </row>
    <row r="21" spans="1:5">
      <c r="A21" t="s">
        <v>118</v>
      </c>
      <c r="B21" s="15" t="s">
        <v>1175</v>
      </c>
      <c r="C21" t="s">
        <v>889</v>
      </c>
      <c r="D21" t="s">
        <v>1176</v>
      </c>
      <c r="E21" t="s">
        <v>1202</v>
      </c>
    </row>
    <row r="22" spans="1:5">
      <c r="A22" t="s">
        <v>118</v>
      </c>
      <c r="B22" s="15" t="s">
        <v>876</v>
      </c>
      <c r="C22" t="s">
        <v>889</v>
      </c>
      <c r="D22" t="s">
        <v>877</v>
      </c>
      <c r="E22" t="s">
        <v>1202</v>
      </c>
    </row>
    <row r="23" spans="1:5">
      <c r="A23" t="s">
        <v>118</v>
      </c>
      <c r="B23" s="15" t="s">
        <v>878</v>
      </c>
      <c r="C23" t="s">
        <v>889</v>
      </c>
      <c r="D23" t="s">
        <v>879</v>
      </c>
      <c r="E23" t="s">
        <v>1202</v>
      </c>
    </row>
    <row r="24" spans="1:5">
      <c r="A24" t="s">
        <v>118</v>
      </c>
      <c r="B24" s="15" t="s">
        <v>880</v>
      </c>
      <c r="C24" t="s">
        <v>889</v>
      </c>
      <c r="D24" t="s">
        <v>881</v>
      </c>
      <c r="E24" t="s">
        <v>1202</v>
      </c>
    </row>
    <row r="25" spans="1:5">
      <c r="A25" t="s">
        <v>118</v>
      </c>
      <c r="B25" s="15" t="s">
        <v>882</v>
      </c>
      <c r="C25" t="s">
        <v>889</v>
      </c>
      <c r="D25" t="s">
        <v>1004</v>
      </c>
      <c r="E25" t="s">
        <v>1202</v>
      </c>
    </row>
    <row r="26" spans="1:5">
      <c r="A26" t="s">
        <v>118</v>
      </c>
      <c r="B26" s="15" t="s">
        <v>836</v>
      </c>
      <c r="C26" t="s">
        <v>889</v>
      </c>
      <c r="D26" t="s">
        <v>837</v>
      </c>
      <c r="E26" t="s">
        <v>1202</v>
      </c>
    </row>
    <row r="27" spans="1:5">
      <c r="A27" t="s">
        <v>118</v>
      </c>
      <c r="B27" s="15" t="s">
        <v>488</v>
      </c>
      <c r="C27" t="s">
        <v>889</v>
      </c>
      <c r="D27" t="s">
        <v>509</v>
      </c>
      <c r="E27" t="s">
        <v>1202</v>
      </c>
    </row>
    <row r="28" spans="1:5">
      <c r="A28" t="s">
        <v>118</v>
      </c>
      <c r="B28" s="15" t="s">
        <v>207</v>
      </c>
      <c r="C28" t="s">
        <v>903</v>
      </c>
      <c r="D28" t="s">
        <v>1189</v>
      </c>
      <c r="E28" t="s">
        <v>904</v>
      </c>
    </row>
    <row r="29" spans="1:5">
      <c r="A29" t="s">
        <v>118</v>
      </c>
      <c r="B29" s="15" t="s">
        <v>1190</v>
      </c>
      <c r="C29" t="s">
        <v>903</v>
      </c>
      <c r="D29" t="s">
        <v>1191</v>
      </c>
      <c r="E29" t="s">
        <v>904</v>
      </c>
    </row>
    <row r="30" spans="1:5">
      <c r="A30" t="s">
        <v>118</v>
      </c>
      <c r="B30" s="15" t="s">
        <v>1192</v>
      </c>
      <c r="C30" t="s">
        <v>903</v>
      </c>
      <c r="D30" t="s">
        <v>850</v>
      </c>
      <c r="E30" t="s">
        <v>904</v>
      </c>
    </row>
    <row r="31" spans="1:5">
      <c r="A31" t="s">
        <v>118</v>
      </c>
      <c r="B31" s="15" t="s">
        <v>978</v>
      </c>
      <c r="C31" t="s">
        <v>903</v>
      </c>
      <c r="D31" t="s">
        <v>979</v>
      </c>
      <c r="E31" t="s">
        <v>904</v>
      </c>
    </row>
    <row r="32" spans="1:5">
      <c r="A32" t="s">
        <v>118</v>
      </c>
      <c r="B32" s="15" t="s">
        <v>851</v>
      </c>
      <c r="C32" t="s">
        <v>903</v>
      </c>
      <c r="D32" t="s">
        <v>656</v>
      </c>
      <c r="E32" t="s">
        <v>904</v>
      </c>
    </row>
    <row r="33" spans="1:5">
      <c r="A33" t="s">
        <v>118</v>
      </c>
      <c r="B33" s="15" t="s">
        <v>657</v>
      </c>
      <c r="C33" t="s">
        <v>903</v>
      </c>
      <c r="D33" t="s">
        <v>366</v>
      </c>
      <c r="E33" t="s">
        <v>904</v>
      </c>
    </row>
    <row r="34" spans="1:5">
      <c r="A34" t="s">
        <v>118</v>
      </c>
      <c r="B34" s="15" t="s">
        <v>367</v>
      </c>
      <c r="C34" t="s">
        <v>903</v>
      </c>
      <c r="D34" t="s">
        <v>1057</v>
      </c>
      <c r="E34" t="s">
        <v>904</v>
      </c>
    </row>
    <row r="35" spans="1:5">
      <c r="A35" t="s">
        <v>118</v>
      </c>
      <c r="B35" s="15" t="s">
        <v>470</v>
      </c>
      <c r="C35" t="s">
        <v>903</v>
      </c>
      <c r="D35" t="s">
        <v>274</v>
      </c>
      <c r="E35" t="s">
        <v>904</v>
      </c>
    </row>
    <row r="36" spans="1:5">
      <c r="A36" t="s">
        <v>118</v>
      </c>
      <c r="B36" s="15" t="s">
        <v>1058</v>
      </c>
      <c r="C36" t="s">
        <v>903</v>
      </c>
      <c r="D36" t="s">
        <v>1059</v>
      </c>
      <c r="E36" t="s">
        <v>904</v>
      </c>
    </row>
    <row r="37" spans="1:5">
      <c r="A37" t="s">
        <v>118</v>
      </c>
      <c r="B37" s="15" t="s">
        <v>1194</v>
      </c>
      <c r="C37" t="s">
        <v>903</v>
      </c>
      <c r="D37" t="s">
        <v>1195</v>
      </c>
      <c r="E37" t="s">
        <v>904</v>
      </c>
    </row>
    <row r="38" spans="1:5">
      <c r="A38" t="s">
        <v>118</v>
      </c>
      <c r="B38" s="15" t="s">
        <v>1196</v>
      </c>
      <c r="C38" t="s">
        <v>903</v>
      </c>
      <c r="D38" t="s">
        <v>103</v>
      </c>
      <c r="E38" t="s">
        <v>904</v>
      </c>
    </row>
    <row r="39" spans="1:5">
      <c r="A39" t="s">
        <v>118</v>
      </c>
      <c r="B39" s="15" t="s">
        <v>193</v>
      </c>
      <c r="C39" t="s">
        <v>903</v>
      </c>
      <c r="D39" t="s">
        <v>194</v>
      </c>
      <c r="E39" t="s">
        <v>904</v>
      </c>
    </row>
    <row r="40" spans="1:5">
      <c r="A40" t="s">
        <v>118</v>
      </c>
      <c r="B40" s="15" t="s">
        <v>195</v>
      </c>
      <c r="C40" t="s">
        <v>903</v>
      </c>
      <c r="D40" t="s">
        <v>952</v>
      </c>
      <c r="E40" t="s">
        <v>904</v>
      </c>
    </row>
    <row r="41" spans="1:5">
      <c r="A41" t="s">
        <v>118</v>
      </c>
      <c r="B41" s="15" t="s">
        <v>953</v>
      </c>
      <c r="C41" t="s">
        <v>903</v>
      </c>
      <c r="D41" t="s">
        <v>370</v>
      </c>
      <c r="E41" t="s">
        <v>904</v>
      </c>
    </row>
    <row r="42" spans="1:5">
      <c r="A42" t="s">
        <v>118</v>
      </c>
      <c r="B42" s="15" t="s">
        <v>371</v>
      </c>
      <c r="C42" t="s">
        <v>414</v>
      </c>
      <c r="D42" t="s">
        <v>1189</v>
      </c>
      <c r="E42" t="s">
        <v>415</v>
      </c>
    </row>
    <row r="43" spans="1:5">
      <c r="A43" t="s">
        <v>118</v>
      </c>
      <c r="B43" s="15" t="s">
        <v>457</v>
      </c>
      <c r="C43" t="s">
        <v>414</v>
      </c>
      <c r="D43" t="s">
        <v>1191</v>
      </c>
      <c r="E43" t="s">
        <v>415</v>
      </c>
    </row>
    <row r="44" spans="1:5">
      <c r="A44" t="s">
        <v>118</v>
      </c>
      <c r="B44" s="15" t="s">
        <v>458</v>
      </c>
      <c r="C44" t="s">
        <v>414</v>
      </c>
      <c r="D44" t="s">
        <v>850</v>
      </c>
      <c r="E44" t="s">
        <v>415</v>
      </c>
    </row>
    <row r="45" spans="1:5">
      <c r="A45" t="s">
        <v>118</v>
      </c>
      <c r="B45" s="15" t="s">
        <v>899</v>
      </c>
      <c r="C45" t="s">
        <v>414</v>
      </c>
      <c r="D45" t="s">
        <v>979</v>
      </c>
      <c r="E45" t="s">
        <v>415</v>
      </c>
    </row>
    <row r="46" spans="1:5">
      <c r="A46" t="s">
        <v>118</v>
      </c>
      <c r="B46" s="15" t="s">
        <v>459</v>
      </c>
      <c r="C46" t="s">
        <v>414</v>
      </c>
      <c r="D46" t="s">
        <v>656</v>
      </c>
      <c r="E46" t="s">
        <v>415</v>
      </c>
    </row>
    <row r="47" spans="1:5">
      <c r="A47" t="s">
        <v>118</v>
      </c>
      <c r="B47" s="15" t="s">
        <v>460</v>
      </c>
      <c r="C47" t="s">
        <v>414</v>
      </c>
      <c r="D47" t="s">
        <v>366</v>
      </c>
      <c r="E47" t="s">
        <v>415</v>
      </c>
    </row>
    <row r="48" spans="1:5">
      <c r="A48" t="s">
        <v>118</v>
      </c>
      <c r="B48" s="15" t="s">
        <v>461</v>
      </c>
      <c r="C48" t="s">
        <v>414</v>
      </c>
      <c r="D48" t="s">
        <v>1057</v>
      </c>
      <c r="E48" t="s">
        <v>415</v>
      </c>
    </row>
    <row r="49" spans="1:5">
      <c r="A49" t="s">
        <v>118</v>
      </c>
      <c r="B49" s="15" t="s">
        <v>1204</v>
      </c>
      <c r="C49" t="s">
        <v>414</v>
      </c>
      <c r="D49" t="s">
        <v>274</v>
      </c>
      <c r="E49" t="s">
        <v>415</v>
      </c>
    </row>
    <row r="50" spans="1:5">
      <c r="A50" t="s">
        <v>118</v>
      </c>
      <c r="B50" s="15" t="s">
        <v>462</v>
      </c>
      <c r="C50" t="s">
        <v>414</v>
      </c>
      <c r="D50" t="s">
        <v>1195</v>
      </c>
      <c r="E50" t="s">
        <v>415</v>
      </c>
    </row>
    <row r="51" spans="1:5">
      <c r="A51" t="s">
        <v>118</v>
      </c>
      <c r="B51" s="15" t="s">
        <v>463</v>
      </c>
      <c r="C51" t="s">
        <v>414</v>
      </c>
      <c r="D51" t="s">
        <v>103</v>
      </c>
      <c r="E51" t="s">
        <v>415</v>
      </c>
    </row>
    <row r="52" spans="1:5">
      <c r="A52" t="s">
        <v>118</v>
      </c>
      <c r="B52" s="15" t="s">
        <v>1274</v>
      </c>
      <c r="C52" t="s">
        <v>414</v>
      </c>
      <c r="D52" t="s">
        <v>194</v>
      </c>
      <c r="E52" t="s">
        <v>415</v>
      </c>
    </row>
    <row r="53" spans="1:5">
      <c r="A53" t="s">
        <v>118</v>
      </c>
      <c r="B53" s="15" t="s">
        <v>1275</v>
      </c>
      <c r="C53" t="s">
        <v>414</v>
      </c>
      <c r="D53" t="s">
        <v>952</v>
      </c>
      <c r="E53" t="s">
        <v>415</v>
      </c>
    </row>
    <row r="54" spans="1:5">
      <c r="A54" t="s">
        <v>118</v>
      </c>
      <c r="B54" s="15" t="s">
        <v>1276</v>
      </c>
      <c r="C54" t="s">
        <v>414</v>
      </c>
      <c r="D54" t="s">
        <v>370</v>
      </c>
      <c r="E54" t="s">
        <v>415</v>
      </c>
    </row>
    <row r="55" spans="1:5">
      <c r="A55" t="s">
        <v>118</v>
      </c>
      <c r="B55" s="15" t="s">
        <v>411</v>
      </c>
      <c r="C55" t="s">
        <v>412</v>
      </c>
      <c r="D55" t="s">
        <v>1041</v>
      </c>
      <c r="E55" t="s">
        <v>133</v>
      </c>
    </row>
    <row r="56" spans="1:5">
      <c r="A56" t="s">
        <v>118</v>
      </c>
      <c r="B56" s="15" t="s">
        <v>489</v>
      </c>
      <c r="C56" t="s">
        <v>412</v>
      </c>
      <c r="D56" t="s">
        <v>510</v>
      </c>
      <c r="E56" t="s">
        <v>133</v>
      </c>
    </row>
    <row r="57" spans="1:5">
      <c r="A57" t="s">
        <v>118</v>
      </c>
      <c r="B57" s="15" t="s">
        <v>490</v>
      </c>
      <c r="C57" t="s">
        <v>412</v>
      </c>
      <c r="D57" t="s">
        <v>511</v>
      </c>
      <c r="E57" t="s">
        <v>133</v>
      </c>
    </row>
    <row r="58" spans="1:5">
      <c r="A58" t="s">
        <v>118</v>
      </c>
      <c r="B58" s="15" t="s">
        <v>134</v>
      </c>
      <c r="C58" t="s">
        <v>412</v>
      </c>
      <c r="D58" t="s">
        <v>1281</v>
      </c>
      <c r="E58" t="s">
        <v>133</v>
      </c>
    </row>
    <row r="59" spans="1:5">
      <c r="A59" t="s">
        <v>118</v>
      </c>
      <c r="B59" s="15" t="s">
        <v>135</v>
      </c>
      <c r="C59" t="s">
        <v>412</v>
      </c>
      <c r="D59" t="s">
        <v>1282</v>
      </c>
      <c r="E59" t="s">
        <v>133</v>
      </c>
    </row>
    <row r="60" spans="1:5">
      <c r="A60" t="s">
        <v>118</v>
      </c>
      <c r="B60" s="15" t="s">
        <v>448</v>
      </c>
      <c r="C60" t="s">
        <v>412</v>
      </c>
      <c r="D60" t="s">
        <v>825</v>
      </c>
      <c r="E60" t="s">
        <v>133</v>
      </c>
    </row>
    <row r="61" spans="1:5">
      <c r="A61" t="s">
        <v>118</v>
      </c>
      <c r="B61" s="15" t="s">
        <v>826</v>
      </c>
      <c r="C61" t="s">
        <v>412</v>
      </c>
      <c r="D61" t="s">
        <v>883</v>
      </c>
      <c r="E61" t="s">
        <v>133</v>
      </c>
    </row>
    <row r="62" spans="1:5">
      <c r="A62" t="s">
        <v>118</v>
      </c>
      <c r="B62" s="15" t="s">
        <v>884</v>
      </c>
      <c r="C62" t="s">
        <v>412</v>
      </c>
      <c r="D62" t="s">
        <v>885</v>
      </c>
      <c r="E62" t="s">
        <v>133</v>
      </c>
    </row>
    <row r="63" spans="1:5">
      <c r="A63" t="s">
        <v>118</v>
      </c>
      <c r="B63" s="15" t="s">
        <v>886</v>
      </c>
      <c r="C63" t="s">
        <v>412</v>
      </c>
      <c r="D63" t="s">
        <v>887</v>
      </c>
      <c r="E63" t="s">
        <v>133</v>
      </c>
    </row>
    <row r="64" spans="1:5">
      <c r="A64" t="s">
        <v>118</v>
      </c>
      <c r="B64" s="15" t="s">
        <v>61</v>
      </c>
      <c r="C64" t="s">
        <v>412</v>
      </c>
      <c r="D64" t="s">
        <v>1283</v>
      </c>
      <c r="E64" t="s">
        <v>133</v>
      </c>
    </row>
    <row r="65" spans="1:5">
      <c r="A65" t="s">
        <v>118</v>
      </c>
      <c r="B65" s="15" t="s">
        <v>62</v>
      </c>
      <c r="C65" t="s">
        <v>412</v>
      </c>
      <c r="D65" t="s">
        <v>1284</v>
      </c>
      <c r="E65" t="s">
        <v>133</v>
      </c>
    </row>
    <row r="66" spans="1:5">
      <c r="A66" t="s">
        <v>118</v>
      </c>
      <c r="B66" s="15" t="s">
        <v>596</v>
      </c>
      <c r="C66" t="s">
        <v>412</v>
      </c>
      <c r="D66" t="s">
        <v>597</v>
      </c>
      <c r="E66" t="s">
        <v>133</v>
      </c>
    </row>
    <row r="67" spans="1:5">
      <c r="A67" t="s">
        <v>118</v>
      </c>
      <c r="B67" s="15" t="s">
        <v>1084</v>
      </c>
      <c r="C67" t="s">
        <v>412</v>
      </c>
      <c r="D67" t="s">
        <v>395</v>
      </c>
      <c r="E67" t="s">
        <v>133</v>
      </c>
    </row>
    <row r="68" spans="1:5">
      <c r="A68" t="s">
        <v>118</v>
      </c>
      <c r="B68" s="15" t="s">
        <v>1229</v>
      </c>
      <c r="C68" t="s">
        <v>412</v>
      </c>
      <c r="D68" t="s">
        <v>322</v>
      </c>
      <c r="E68" t="s">
        <v>323</v>
      </c>
    </row>
    <row r="69" spans="1:5">
      <c r="A69" t="s">
        <v>118</v>
      </c>
      <c r="B69" s="15" t="s">
        <v>494</v>
      </c>
      <c r="C69" t="s">
        <v>412</v>
      </c>
      <c r="D69" t="s">
        <v>512</v>
      </c>
      <c r="E69" t="s">
        <v>323</v>
      </c>
    </row>
    <row r="70" spans="1:5">
      <c r="A70" t="s">
        <v>118</v>
      </c>
      <c r="B70" s="15" t="s">
        <v>495</v>
      </c>
      <c r="C70" t="s">
        <v>412</v>
      </c>
      <c r="D70" t="s">
        <v>513</v>
      </c>
      <c r="E70" t="s">
        <v>323</v>
      </c>
    </row>
    <row r="71" spans="1:5">
      <c r="A71" t="s">
        <v>118</v>
      </c>
      <c r="B71" s="15" t="s">
        <v>325</v>
      </c>
      <c r="C71" t="s">
        <v>412</v>
      </c>
      <c r="D71" t="s">
        <v>326</v>
      </c>
      <c r="E71" t="s">
        <v>323</v>
      </c>
    </row>
    <row r="72" spans="1:5">
      <c r="A72" t="s">
        <v>118</v>
      </c>
      <c r="B72" s="15" t="s">
        <v>327</v>
      </c>
      <c r="C72" t="s">
        <v>412</v>
      </c>
      <c r="D72" t="s">
        <v>328</v>
      </c>
      <c r="E72" t="s">
        <v>323</v>
      </c>
    </row>
    <row r="73" spans="1:5">
      <c r="A73" t="s">
        <v>118</v>
      </c>
      <c r="B73" s="15" t="s">
        <v>1157</v>
      </c>
      <c r="C73" t="s">
        <v>412</v>
      </c>
      <c r="D73" t="s">
        <v>1158</v>
      </c>
      <c r="E73" t="s">
        <v>323</v>
      </c>
    </row>
    <row r="74" spans="1:5">
      <c r="A74" t="s">
        <v>118</v>
      </c>
      <c r="B74" s="15" t="s">
        <v>1159</v>
      </c>
      <c r="C74" t="s">
        <v>412</v>
      </c>
      <c r="D74" t="s">
        <v>186</v>
      </c>
      <c r="E74" t="s">
        <v>323</v>
      </c>
    </row>
    <row r="75" spans="1:5">
      <c r="A75" t="s">
        <v>118</v>
      </c>
      <c r="B75" s="15" t="s">
        <v>187</v>
      </c>
      <c r="C75" t="s">
        <v>412</v>
      </c>
      <c r="D75" t="s">
        <v>677</v>
      </c>
      <c r="E75" t="s">
        <v>323</v>
      </c>
    </row>
    <row r="76" spans="1:5">
      <c r="A76" t="s">
        <v>118</v>
      </c>
      <c r="B76" s="15" t="s">
        <v>678</v>
      </c>
      <c r="C76" t="s">
        <v>412</v>
      </c>
      <c r="D76" t="s">
        <v>605</v>
      </c>
      <c r="E76" t="s">
        <v>323</v>
      </c>
    </row>
    <row r="77" spans="1:5">
      <c r="A77" t="s">
        <v>118</v>
      </c>
      <c r="B77" s="15" t="s">
        <v>610</v>
      </c>
      <c r="C77" t="s">
        <v>412</v>
      </c>
      <c r="D77" t="s">
        <v>1285</v>
      </c>
      <c r="E77" t="s">
        <v>323</v>
      </c>
    </row>
    <row r="78" spans="1:5">
      <c r="A78" t="s">
        <v>118</v>
      </c>
      <c r="B78" s="15" t="s">
        <v>827</v>
      </c>
      <c r="C78" t="s">
        <v>412</v>
      </c>
      <c r="D78" t="s">
        <v>828</v>
      </c>
      <c r="E78" t="s">
        <v>323</v>
      </c>
    </row>
    <row r="79" spans="1:5">
      <c r="A79" t="s">
        <v>118</v>
      </c>
      <c r="B79" s="15" t="s">
        <v>200</v>
      </c>
      <c r="C79" t="s">
        <v>412</v>
      </c>
      <c r="D79" t="s">
        <v>38</v>
      </c>
      <c r="E79" t="s">
        <v>323</v>
      </c>
    </row>
    <row r="80" spans="1:5">
      <c r="A80" t="s">
        <v>118</v>
      </c>
      <c r="B80" s="15" t="s">
        <v>896</v>
      </c>
      <c r="C80" t="s">
        <v>897</v>
      </c>
      <c r="D80" t="s">
        <v>898</v>
      </c>
      <c r="E80" t="s">
        <v>1168</v>
      </c>
    </row>
    <row r="81" spans="1:5">
      <c r="A81" t="s">
        <v>118</v>
      </c>
      <c r="B81" s="15" t="s">
        <v>1169</v>
      </c>
      <c r="C81" t="s">
        <v>897</v>
      </c>
      <c r="D81" t="s">
        <v>791</v>
      </c>
      <c r="E81" t="s">
        <v>1168</v>
      </c>
    </row>
    <row r="82" spans="1:5">
      <c r="A82" t="s">
        <v>118</v>
      </c>
      <c r="B82" s="15" t="s">
        <v>297</v>
      </c>
      <c r="C82" t="s">
        <v>1081</v>
      </c>
      <c r="D82" t="s">
        <v>898</v>
      </c>
      <c r="E82" t="s">
        <v>1168</v>
      </c>
    </row>
    <row r="83" spans="1:5">
      <c r="A83" t="s">
        <v>118</v>
      </c>
      <c r="B83" s="15" t="s">
        <v>792</v>
      </c>
      <c r="C83" t="s">
        <v>1081</v>
      </c>
      <c r="D83" t="s">
        <v>791</v>
      </c>
      <c r="E83" t="s">
        <v>1168</v>
      </c>
    </row>
    <row r="84" spans="1:5">
      <c r="A84" t="s">
        <v>118</v>
      </c>
      <c r="B84" s="15" t="s">
        <v>1146</v>
      </c>
      <c r="C84" t="s">
        <v>1147</v>
      </c>
      <c r="D84" t="s">
        <v>1148</v>
      </c>
      <c r="E84" t="s">
        <v>1168</v>
      </c>
    </row>
    <row r="85" spans="1:5">
      <c r="A85" t="s">
        <v>118</v>
      </c>
      <c r="B85" s="15" t="s">
        <v>1230</v>
      </c>
      <c r="C85" t="s">
        <v>1147</v>
      </c>
      <c r="D85" t="s">
        <v>500</v>
      </c>
      <c r="E85" t="s">
        <v>1168</v>
      </c>
    </row>
    <row r="86" spans="1:5">
      <c r="A86" t="s">
        <v>118</v>
      </c>
      <c r="B86" s="15" t="s">
        <v>724</v>
      </c>
      <c r="C86" t="s">
        <v>897</v>
      </c>
      <c r="D86" t="s">
        <v>514</v>
      </c>
      <c r="E86" t="s">
        <v>1168</v>
      </c>
    </row>
    <row r="87" spans="1:5">
      <c r="A87" t="s">
        <v>118</v>
      </c>
      <c r="B87" s="15" t="s">
        <v>287</v>
      </c>
      <c r="C87" t="s">
        <v>897</v>
      </c>
      <c r="D87" t="s">
        <v>1161</v>
      </c>
      <c r="E87" t="s">
        <v>1168</v>
      </c>
    </row>
    <row r="88" spans="1:5">
      <c r="A88" t="s">
        <v>118</v>
      </c>
      <c r="B88" s="15" t="s">
        <v>725</v>
      </c>
      <c r="C88" t="s">
        <v>1071</v>
      </c>
      <c r="D88" t="s">
        <v>515</v>
      </c>
      <c r="E88" t="s">
        <v>1168</v>
      </c>
    </row>
    <row r="89" spans="1:5">
      <c r="A89" t="s">
        <v>118</v>
      </c>
      <c r="B89" s="15" t="s">
        <v>444</v>
      </c>
      <c r="C89" t="s">
        <v>1071</v>
      </c>
      <c r="D89" t="s">
        <v>380</v>
      </c>
      <c r="E89" t="s">
        <v>1168</v>
      </c>
    </row>
    <row r="90" spans="1:5">
      <c r="A90" t="s">
        <v>118</v>
      </c>
      <c r="B90" s="15" t="s">
        <v>726</v>
      </c>
      <c r="C90" t="s">
        <v>897</v>
      </c>
      <c r="D90" t="s">
        <v>516</v>
      </c>
      <c r="E90" t="s">
        <v>1168</v>
      </c>
    </row>
    <row r="91" spans="1:5">
      <c r="A91" t="s">
        <v>118</v>
      </c>
      <c r="B91" s="15" t="s">
        <v>288</v>
      </c>
      <c r="C91" t="s">
        <v>897</v>
      </c>
      <c r="D91" t="s">
        <v>1162</v>
      </c>
      <c r="E91" t="s">
        <v>1168</v>
      </c>
    </row>
    <row r="92" spans="1:5">
      <c r="A92" t="s">
        <v>118</v>
      </c>
      <c r="B92" s="15" t="s">
        <v>727</v>
      </c>
      <c r="C92" t="s">
        <v>897</v>
      </c>
      <c r="D92" t="s">
        <v>565</v>
      </c>
      <c r="E92" t="s">
        <v>1168</v>
      </c>
    </row>
    <row r="93" spans="1:5">
      <c r="A93" t="s">
        <v>118</v>
      </c>
      <c r="B93" s="15" t="s">
        <v>728</v>
      </c>
      <c r="C93" t="s">
        <v>897</v>
      </c>
      <c r="D93" t="s">
        <v>566</v>
      </c>
      <c r="E93" t="s">
        <v>1168</v>
      </c>
    </row>
    <row r="94" spans="1:5">
      <c r="A94" t="s">
        <v>118</v>
      </c>
      <c r="B94" s="15" t="s">
        <v>729</v>
      </c>
      <c r="C94" t="s">
        <v>897</v>
      </c>
      <c r="D94" t="s">
        <v>567</v>
      </c>
      <c r="E94" t="s">
        <v>1168</v>
      </c>
    </row>
    <row r="95" spans="1:5">
      <c r="A95" t="s">
        <v>118</v>
      </c>
      <c r="B95" s="15" t="s">
        <v>730</v>
      </c>
      <c r="C95" t="s">
        <v>897</v>
      </c>
      <c r="D95" t="s">
        <v>568</v>
      </c>
      <c r="E95" t="s">
        <v>1168</v>
      </c>
    </row>
    <row r="96" spans="1:5">
      <c r="A96" t="s">
        <v>118</v>
      </c>
      <c r="B96" s="15" t="s">
        <v>594</v>
      </c>
      <c r="C96" t="s">
        <v>1071</v>
      </c>
      <c r="D96" t="s">
        <v>381</v>
      </c>
      <c r="E96" t="s">
        <v>1168</v>
      </c>
    </row>
    <row r="97" spans="1:5">
      <c r="A97" t="s">
        <v>118</v>
      </c>
      <c r="B97" s="15" t="s">
        <v>595</v>
      </c>
      <c r="C97" t="s">
        <v>1071</v>
      </c>
      <c r="D97" t="s">
        <v>382</v>
      </c>
      <c r="E97" t="s">
        <v>1168</v>
      </c>
    </row>
    <row r="98" spans="1:5">
      <c r="A98" t="s">
        <v>118</v>
      </c>
      <c r="B98" s="15" t="s">
        <v>1149</v>
      </c>
      <c r="C98" t="s">
        <v>897</v>
      </c>
      <c r="D98" t="s">
        <v>1150</v>
      </c>
      <c r="E98" t="s">
        <v>1168</v>
      </c>
    </row>
    <row r="99" spans="1:5">
      <c r="A99" t="s">
        <v>118</v>
      </c>
      <c r="B99" s="15" t="s">
        <v>1151</v>
      </c>
      <c r="C99" t="s">
        <v>1152</v>
      </c>
      <c r="D99" t="s">
        <v>1150</v>
      </c>
      <c r="E99" t="s">
        <v>1168</v>
      </c>
    </row>
    <row r="100" spans="1:5">
      <c r="A100" t="s">
        <v>118</v>
      </c>
      <c r="B100" s="15" t="s">
        <v>731</v>
      </c>
      <c r="C100" t="s">
        <v>569</v>
      </c>
      <c r="D100" t="s">
        <v>1150</v>
      </c>
      <c r="E100" t="s">
        <v>1168</v>
      </c>
    </row>
    <row r="101" spans="1:5">
      <c r="A101" t="s">
        <v>118</v>
      </c>
      <c r="B101" s="15" t="s">
        <v>1153</v>
      </c>
      <c r="C101" t="s">
        <v>897</v>
      </c>
      <c r="D101" t="s">
        <v>1154</v>
      </c>
      <c r="E101" t="s">
        <v>1168</v>
      </c>
    </row>
    <row r="102" spans="1:5">
      <c r="A102" t="s">
        <v>118</v>
      </c>
      <c r="B102" s="15" t="s">
        <v>804</v>
      </c>
      <c r="C102" t="s">
        <v>897</v>
      </c>
      <c r="D102" t="s">
        <v>223</v>
      </c>
      <c r="E102" t="s">
        <v>1168</v>
      </c>
    </row>
    <row r="103" spans="1:5">
      <c r="A103" t="s">
        <v>118</v>
      </c>
      <c r="B103" s="15" t="s">
        <v>224</v>
      </c>
      <c r="C103" t="s">
        <v>897</v>
      </c>
      <c r="D103" t="s">
        <v>659</v>
      </c>
      <c r="E103" t="s">
        <v>1168</v>
      </c>
    </row>
    <row r="104" spans="1:5">
      <c r="A104" t="s">
        <v>118</v>
      </c>
      <c r="B104" s="15" t="s">
        <v>660</v>
      </c>
      <c r="C104" t="s">
        <v>897</v>
      </c>
      <c r="D104" t="s">
        <v>661</v>
      </c>
      <c r="E104" t="s">
        <v>1168</v>
      </c>
    </row>
    <row r="105" spans="1:5">
      <c r="A105" t="s">
        <v>118</v>
      </c>
      <c r="B105" s="15" t="s">
        <v>298</v>
      </c>
      <c r="C105" t="s">
        <v>1081</v>
      </c>
      <c r="D105" t="s">
        <v>299</v>
      </c>
      <c r="E105" t="s">
        <v>1168</v>
      </c>
    </row>
    <row r="106" spans="1:5">
      <c r="A106" t="s">
        <v>118</v>
      </c>
      <c r="B106" s="15" t="s">
        <v>844</v>
      </c>
      <c r="C106" t="s">
        <v>1081</v>
      </c>
      <c r="D106" t="s">
        <v>223</v>
      </c>
      <c r="E106" t="s">
        <v>1168</v>
      </c>
    </row>
    <row r="107" spans="1:5">
      <c r="A107" t="s">
        <v>118</v>
      </c>
      <c r="B107" s="15" t="s">
        <v>662</v>
      </c>
      <c r="C107" t="s">
        <v>1081</v>
      </c>
      <c r="D107" t="s">
        <v>659</v>
      </c>
      <c r="E107" t="s">
        <v>1168</v>
      </c>
    </row>
    <row r="108" spans="1:5">
      <c r="A108" t="s">
        <v>118</v>
      </c>
      <c r="B108" s="15" t="s">
        <v>663</v>
      </c>
      <c r="C108" t="s">
        <v>1081</v>
      </c>
      <c r="D108" t="s">
        <v>661</v>
      </c>
      <c r="E108" t="s">
        <v>1168</v>
      </c>
    </row>
    <row r="109" spans="1:5">
      <c r="A109" t="s">
        <v>118</v>
      </c>
      <c r="B109" s="15" t="s">
        <v>517</v>
      </c>
      <c r="C109" t="s">
        <v>897</v>
      </c>
      <c r="D109" t="s">
        <v>518</v>
      </c>
      <c r="E109" t="s">
        <v>1168</v>
      </c>
    </row>
    <row r="110" spans="1:5">
      <c r="A110" t="s">
        <v>118</v>
      </c>
      <c r="B110" s="15" t="s">
        <v>393</v>
      </c>
      <c r="C110" t="s">
        <v>897</v>
      </c>
      <c r="D110" t="s">
        <v>394</v>
      </c>
      <c r="E110" t="s">
        <v>1168</v>
      </c>
    </row>
    <row r="111" spans="1:5">
      <c r="A111" t="s">
        <v>118</v>
      </c>
      <c r="B111" s="15" t="s">
        <v>1017</v>
      </c>
      <c r="C111" t="s">
        <v>897</v>
      </c>
      <c r="D111" t="s">
        <v>1018</v>
      </c>
      <c r="E111" t="s">
        <v>1168</v>
      </c>
    </row>
    <row r="112" spans="1:5">
      <c r="A112" t="s">
        <v>118</v>
      </c>
      <c r="B112" s="15" t="s">
        <v>1019</v>
      </c>
      <c r="C112" t="s">
        <v>1081</v>
      </c>
      <c r="D112" t="s">
        <v>518</v>
      </c>
      <c r="E112" t="s">
        <v>1168</v>
      </c>
    </row>
    <row r="113" spans="1:5">
      <c r="A113" t="s">
        <v>118</v>
      </c>
      <c r="B113" s="15" t="s">
        <v>1062</v>
      </c>
      <c r="C113" t="s">
        <v>1081</v>
      </c>
      <c r="D113" t="s">
        <v>394</v>
      </c>
      <c r="E113" t="s">
        <v>1168</v>
      </c>
    </row>
    <row r="114" spans="1:5">
      <c r="A114" t="s">
        <v>118</v>
      </c>
      <c r="B114" s="15" t="s">
        <v>1063</v>
      </c>
      <c r="C114" t="s">
        <v>1081</v>
      </c>
      <c r="D114" t="s">
        <v>1018</v>
      </c>
      <c r="E114" t="s">
        <v>1168</v>
      </c>
    </row>
    <row r="115" spans="1:5">
      <c r="A115" t="s">
        <v>118</v>
      </c>
      <c r="B115" s="15" t="s">
        <v>383</v>
      </c>
      <c r="C115" t="s">
        <v>897</v>
      </c>
      <c r="D115" t="s">
        <v>1286</v>
      </c>
      <c r="E115" t="s">
        <v>1168</v>
      </c>
    </row>
    <row r="116" spans="1:5">
      <c r="A116" t="s">
        <v>118</v>
      </c>
      <c r="B116" s="15" t="s">
        <v>1064</v>
      </c>
      <c r="C116" t="s">
        <v>897</v>
      </c>
      <c r="D116" t="s">
        <v>1065</v>
      </c>
      <c r="E116" t="s">
        <v>1168</v>
      </c>
    </row>
    <row r="117" spans="1:5">
      <c r="A117" t="s">
        <v>118</v>
      </c>
      <c r="B117" s="15" t="s">
        <v>384</v>
      </c>
      <c r="C117" t="s">
        <v>897</v>
      </c>
      <c r="D117" t="s">
        <v>1287</v>
      </c>
      <c r="E117" t="s">
        <v>1168</v>
      </c>
    </row>
    <row r="118" spans="1:5">
      <c r="A118" t="s">
        <v>118</v>
      </c>
      <c r="B118" s="15" t="s">
        <v>1067</v>
      </c>
      <c r="C118" t="s">
        <v>897</v>
      </c>
      <c r="D118" t="s">
        <v>1288</v>
      </c>
      <c r="E118" t="s">
        <v>1168</v>
      </c>
    </row>
    <row r="119" spans="1:5">
      <c r="A119" t="s">
        <v>118</v>
      </c>
      <c r="B119" s="15" t="s">
        <v>372</v>
      </c>
      <c r="C119" t="s">
        <v>897</v>
      </c>
      <c r="D119" t="s">
        <v>132</v>
      </c>
      <c r="E119" t="s">
        <v>1168</v>
      </c>
    </row>
    <row r="120" spans="1:5">
      <c r="A120" t="s">
        <v>118</v>
      </c>
      <c r="B120" s="15" t="s">
        <v>111</v>
      </c>
      <c r="C120" t="s">
        <v>1081</v>
      </c>
      <c r="D120" t="s">
        <v>1065</v>
      </c>
      <c r="E120" t="s">
        <v>1168</v>
      </c>
    </row>
    <row r="121" spans="1:5">
      <c r="A121" t="s">
        <v>118</v>
      </c>
      <c r="B121" s="15" t="s">
        <v>112</v>
      </c>
      <c r="C121" t="s">
        <v>1081</v>
      </c>
      <c r="D121" t="s">
        <v>1287</v>
      </c>
      <c r="E121" t="s">
        <v>1168</v>
      </c>
    </row>
    <row r="122" spans="1:5">
      <c r="A122" t="s">
        <v>118</v>
      </c>
      <c r="B122" s="15" t="s">
        <v>1060</v>
      </c>
      <c r="C122" t="s">
        <v>1081</v>
      </c>
      <c r="D122" t="s">
        <v>1288</v>
      </c>
      <c r="E122" t="s">
        <v>1168</v>
      </c>
    </row>
    <row r="123" spans="1:5">
      <c r="A123" t="s">
        <v>118</v>
      </c>
      <c r="B123" s="15" t="s">
        <v>1061</v>
      </c>
      <c r="C123" t="s">
        <v>1081</v>
      </c>
      <c r="D123" t="s">
        <v>132</v>
      </c>
      <c r="E123" t="s">
        <v>1168</v>
      </c>
    </row>
    <row r="124" spans="1:5">
      <c r="A124" t="s">
        <v>118</v>
      </c>
      <c r="B124" s="15" t="s">
        <v>440</v>
      </c>
      <c r="C124" t="s">
        <v>897</v>
      </c>
      <c r="D124" t="s">
        <v>441</v>
      </c>
      <c r="E124" t="s">
        <v>1168</v>
      </c>
    </row>
    <row r="125" spans="1:5">
      <c r="A125" t="s">
        <v>118</v>
      </c>
      <c r="B125" s="15" t="s">
        <v>442</v>
      </c>
      <c r="C125" t="s">
        <v>897</v>
      </c>
      <c r="D125" t="s">
        <v>443</v>
      </c>
      <c r="E125" t="s">
        <v>1168</v>
      </c>
    </row>
    <row r="126" spans="1:5">
      <c r="A126" t="s">
        <v>118</v>
      </c>
      <c r="B126" s="15" t="s">
        <v>369</v>
      </c>
      <c r="C126" t="s">
        <v>1081</v>
      </c>
      <c r="D126" t="s">
        <v>441</v>
      </c>
      <c r="E126" t="s">
        <v>1168</v>
      </c>
    </row>
    <row r="127" spans="1:5">
      <c r="A127" t="s">
        <v>118</v>
      </c>
      <c r="B127" s="15" t="s">
        <v>1296</v>
      </c>
      <c r="C127" t="s">
        <v>1081</v>
      </c>
      <c r="D127" t="s">
        <v>443</v>
      </c>
      <c r="E127" t="s">
        <v>1168</v>
      </c>
    </row>
    <row r="128" spans="1:5">
      <c r="A128" t="s">
        <v>118</v>
      </c>
      <c r="B128" s="15" t="s">
        <v>1297</v>
      </c>
      <c r="C128" t="s">
        <v>897</v>
      </c>
      <c r="D128" t="s">
        <v>1028</v>
      </c>
      <c r="E128" t="s">
        <v>1168</v>
      </c>
    </row>
    <row r="129" spans="1:5">
      <c r="A129" t="s">
        <v>118</v>
      </c>
      <c r="B129" s="15" t="s">
        <v>1029</v>
      </c>
      <c r="C129" t="s">
        <v>897</v>
      </c>
      <c r="D129" t="s">
        <v>1030</v>
      </c>
      <c r="E129" t="s">
        <v>1168</v>
      </c>
    </row>
    <row r="130" spans="1:5">
      <c r="A130" t="s">
        <v>118</v>
      </c>
      <c r="B130" s="15" t="s">
        <v>1031</v>
      </c>
      <c r="C130" t="s">
        <v>897</v>
      </c>
      <c r="D130" t="s">
        <v>22</v>
      </c>
      <c r="E130" t="s">
        <v>1168</v>
      </c>
    </row>
    <row r="131" spans="1:5">
      <c r="A131" t="s">
        <v>118</v>
      </c>
      <c r="B131" s="15" t="s">
        <v>23</v>
      </c>
      <c r="C131" t="s">
        <v>897</v>
      </c>
      <c r="D131" t="s">
        <v>709</v>
      </c>
      <c r="E131" t="s">
        <v>1168</v>
      </c>
    </row>
    <row r="132" spans="1:5">
      <c r="A132" t="s">
        <v>118</v>
      </c>
      <c r="B132" s="15" t="s">
        <v>710</v>
      </c>
      <c r="C132" t="s">
        <v>1081</v>
      </c>
      <c r="D132" t="s">
        <v>22</v>
      </c>
      <c r="E132" t="s">
        <v>1168</v>
      </c>
    </row>
    <row r="133" spans="1:5">
      <c r="A133" t="s">
        <v>118</v>
      </c>
      <c r="B133" s="15" t="s">
        <v>711</v>
      </c>
      <c r="C133" t="s">
        <v>1081</v>
      </c>
      <c r="D133" t="s">
        <v>709</v>
      </c>
      <c r="E133" t="s">
        <v>1168</v>
      </c>
    </row>
    <row r="134" spans="1:5">
      <c r="A134" t="s">
        <v>118</v>
      </c>
      <c r="B134" s="15" t="s">
        <v>732</v>
      </c>
      <c r="C134" t="s">
        <v>897</v>
      </c>
      <c r="D134" t="s">
        <v>570</v>
      </c>
      <c r="E134" t="s">
        <v>1168</v>
      </c>
    </row>
    <row r="135" spans="1:5">
      <c r="A135" t="s">
        <v>118</v>
      </c>
      <c r="B135" s="15" t="s">
        <v>733</v>
      </c>
      <c r="C135" t="s">
        <v>897</v>
      </c>
      <c r="D135" t="s">
        <v>571</v>
      </c>
      <c r="E135" t="s">
        <v>1168</v>
      </c>
    </row>
    <row r="136" spans="1:5">
      <c r="A136" t="s">
        <v>118</v>
      </c>
      <c r="B136" s="15" t="s">
        <v>712</v>
      </c>
      <c r="C136" t="s">
        <v>897</v>
      </c>
      <c r="D136" t="s">
        <v>277</v>
      </c>
      <c r="E136" t="s">
        <v>278</v>
      </c>
    </row>
    <row r="137" spans="1:5">
      <c r="A137" t="s">
        <v>118</v>
      </c>
      <c r="B137" s="15" t="s">
        <v>279</v>
      </c>
      <c r="C137" t="s">
        <v>897</v>
      </c>
      <c r="D137" t="s">
        <v>280</v>
      </c>
      <c r="E137" t="s">
        <v>278</v>
      </c>
    </row>
    <row r="138" spans="1:5">
      <c r="A138" t="s">
        <v>118</v>
      </c>
      <c r="B138" s="15" t="s">
        <v>847</v>
      </c>
      <c r="C138" t="s">
        <v>1081</v>
      </c>
      <c r="D138" t="s">
        <v>277</v>
      </c>
      <c r="E138" t="s">
        <v>278</v>
      </c>
    </row>
    <row r="139" spans="1:5">
      <c r="A139" t="s">
        <v>118</v>
      </c>
      <c r="B139" s="15" t="s">
        <v>281</v>
      </c>
      <c r="C139" t="s">
        <v>1081</v>
      </c>
      <c r="D139" t="s">
        <v>280</v>
      </c>
      <c r="E139" t="s">
        <v>278</v>
      </c>
    </row>
    <row r="140" spans="1:5">
      <c r="A140" t="s">
        <v>118</v>
      </c>
      <c r="B140" s="15" t="s">
        <v>282</v>
      </c>
      <c r="C140" t="s">
        <v>1147</v>
      </c>
      <c r="D140" t="s">
        <v>283</v>
      </c>
      <c r="E140" t="s">
        <v>278</v>
      </c>
    </row>
    <row r="141" spans="1:5">
      <c r="A141" t="s">
        <v>118</v>
      </c>
      <c r="B141" s="15" t="s">
        <v>1231</v>
      </c>
      <c r="C141" t="s">
        <v>1147</v>
      </c>
      <c r="D141" t="s">
        <v>820</v>
      </c>
      <c r="E141" t="s">
        <v>278</v>
      </c>
    </row>
    <row r="142" spans="1:5">
      <c r="A142" t="s">
        <v>118</v>
      </c>
      <c r="B142" s="15" t="s">
        <v>734</v>
      </c>
      <c r="C142" t="s">
        <v>897</v>
      </c>
      <c r="D142" t="s">
        <v>572</v>
      </c>
      <c r="E142" t="s">
        <v>278</v>
      </c>
    </row>
    <row r="143" spans="1:5">
      <c r="A143" t="s">
        <v>118</v>
      </c>
      <c r="B143" s="15" t="s">
        <v>289</v>
      </c>
      <c r="C143" t="s">
        <v>897</v>
      </c>
      <c r="D143" t="s">
        <v>1163</v>
      </c>
      <c r="E143" t="s">
        <v>278</v>
      </c>
    </row>
    <row r="144" spans="1:5">
      <c r="A144" t="s">
        <v>118</v>
      </c>
      <c r="B144" s="15" t="s">
        <v>445</v>
      </c>
      <c r="C144" t="s">
        <v>1071</v>
      </c>
      <c r="D144" t="s">
        <v>385</v>
      </c>
      <c r="E144" t="s">
        <v>278</v>
      </c>
    </row>
    <row r="145" spans="1:5">
      <c r="A145" t="s">
        <v>118</v>
      </c>
      <c r="B145" s="15" t="s">
        <v>735</v>
      </c>
      <c r="C145" t="s">
        <v>897</v>
      </c>
      <c r="D145" t="s">
        <v>573</v>
      </c>
      <c r="E145" t="s">
        <v>278</v>
      </c>
    </row>
    <row r="146" spans="1:5">
      <c r="A146" t="s">
        <v>118</v>
      </c>
      <c r="B146" s="15" t="s">
        <v>290</v>
      </c>
      <c r="C146" t="s">
        <v>897</v>
      </c>
      <c r="D146" t="s">
        <v>1164</v>
      </c>
      <c r="E146" t="s">
        <v>278</v>
      </c>
    </row>
    <row r="147" spans="1:5">
      <c r="A147" t="s">
        <v>118</v>
      </c>
      <c r="B147" s="15" t="s">
        <v>736</v>
      </c>
      <c r="C147" t="s">
        <v>897</v>
      </c>
      <c r="D147" t="s">
        <v>574</v>
      </c>
      <c r="E147" t="s">
        <v>278</v>
      </c>
    </row>
    <row r="148" spans="1:5">
      <c r="A148" t="s">
        <v>118</v>
      </c>
      <c r="B148" s="15" t="s">
        <v>737</v>
      </c>
      <c r="C148" t="s">
        <v>897</v>
      </c>
      <c r="D148" t="s">
        <v>1305</v>
      </c>
      <c r="E148" t="s">
        <v>278</v>
      </c>
    </row>
    <row r="149" spans="1:5">
      <c r="A149" t="s">
        <v>118</v>
      </c>
      <c r="B149" s="15" t="s">
        <v>738</v>
      </c>
      <c r="C149" t="s">
        <v>897</v>
      </c>
      <c r="D149" t="s">
        <v>1306</v>
      </c>
      <c r="E149" t="s">
        <v>278</v>
      </c>
    </row>
    <row r="150" spans="1:5">
      <c r="A150" t="s">
        <v>118</v>
      </c>
      <c r="B150" s="15" t="s">
        <v>739</v>
      </c>
      <c r="C150" t="s">
        <v>897</v>
      </c>
      <c r="D150" t="s">
        <v>1307</v>
      </c>
      <c r="E150" t="s">
        <v>278</v>
      </c>
    </row>
    <row r="151" spans="1:5">
      <c r="A151" t="s">
        <v>118</v>
      </c>
      <c r="B151" s="15" t="s">
        <v>611</v>
      </c>
      <c r="C151" t="s">
        <v>1071</v>
      </c>
      <c r="D151" t="s">
        <v>962</v>
      </c>
      <c r="E151" t="s">
        <v>278</v>
      </c>
    </row>
    <row r="152" spans="1:5">
      <c r="A152" t="s">
        <v>118</v>
      </c>
      <c r="B152" s="15" t="s">
        <v>612</v>
      </c>
      <c r="C152" t="s">
        <v>1071</v>
      </c>
      <c r="D152" t="s">
        <v>105</v>
      </c>
      <c r="E152" t="s">
        <v>278</v>
      </c>
    </row>
    <row r="153" spans="1:5">
      <c r="A153" t="s">
        <v>118</v>
      </c>
      <c r="B153" s="15" t="s">
        <v>106</v>
      </c>
      <c r="C153" t="s">
        <v>897</v>
      </c>
      <c r="D153" t="s">
        <v>107</v>
      </c>
      <c r="E153" t="s">
        <v>278</v>
      </c>
    </row>
    <row r="154" spans="1:5">
      <c r="A154" t="s">
        <v>118</v>
      </c>
      <c r="B154" s="15" t="s">
        <v>1085</v>
      </c>
      <c r="C154" t="s">
        <v>897</v>
      </c>
      <c r="D154" t="s">
        <v>1197</v>
      </c>
      <c r="E154" t="s">
        <v>278</v>
      </c>
    </row>
    <row r="155" spans="1:5">
      <c r="A155" t="s">
        <v>118</v>
      </c>
      <c r="B155" s="15" t="s">
        <v>1198</v>
      </c>
      <c r="C155" t="s">
        <v>1152</v>
      </c>
      <c r="D155" t="s">
        <v>1197</v>
      </c>
      <c r="E155" t="s">
        <v>278</v>
      </c>
    </row>
    <row r="156" spans="1:5">
      <c r="A156" t="s">
        <v>118</v>
      </c>
      <c r="B156" s="15" t="s">
        <v>740</v>
      </c>
      <c r="C156" t="s">
        <v>569</v>
      </c>
      <c r="D156" t="s">
        <v>1197</v>
      </c>
      <c r="E156" t="s">
        <v>278</v>
      </c>
    </row>
    <row r="157" spans="1:5">
      <c r="A157" t="s">
        <v>118</v>
      </c>
      <c r="B157" s="15" t="s">
        <v>1199</v>
      </c>
      <c r="C157" t="s">
        <v>897</v>
      </c>
      <c r="D157" t="s">
        <v>546</v>
      </c>
      <c r="E157" t="s">
        <v>278</v>
      </c>
    </row>
    <row r="158" spans="1:5">
      <c r="A158" t="s">
        <v>118</v>
      </c>
      <c r="B158" s="15" t="s">
        <v>637</v>
      </c>
      <c r="C158" t="s">
        <v>897</v>
      </c>
      <c r="D158" t="s">
        <v>638</v>
      </c>
      <c r="E158" t="s">
        <v>278</v>
      </c>
    </row>
    <row r="159" spans="1:5">
      <c r="A159" t="s">
        <v>118</v>
      </c>
      <c r="B159" s="15" t="s">
        <v>639</v>
      </c>
      <c r="C159" t="s">
        <v>897</v>
      </c>
      <c r="D159" t="s">
        <v>640</v>
      </c>
      <c r="E159" t="s">
        <v>278</v>
      </c>
    </row>
    <row r="160" spans="1:5">
      <c r="A160" t="s">
        <v>118</v>
      </c>
      <c r="B160" s="15" t="s">
        <v>641</v>
      </c>
      <c r="C160" t="s">
        <v>897</v>
      </c>
      <c r="D160" t="s">
        <v>329</v>
      </c>
      <c r="E160" t="s">
        <v>278</v>
      </c>
    </row>
    <row r="161" spans="1:5">
      <c r="A161" t="s">
        <v>118</v>
      </c>
      <c r="B161" s="15" t="s">
        <v>848</v>
      </c>
      <c r="C161" t="s">
        <v>1081</v>
      </c>
      <c r="D161" t="s">
        <v>1184</v>
      </c>
      <c r="E161" t="s">
        <v>278</v>
      </c>
    </row>
    <row r="162" spans="1:5">
      <c r="A162" t="s">
        <v>118</v>
      </c>
      <c r="B162" s="15" t="s">
        <v>715</v>
      </c>
      <c r="C162" t="s">
        <v>1081</v>
      </c>
      <c r="D162" t="s">
        <v>638</v>
      </c>
      <c r="E162" t="s">
        <v>278</v>
      </c>
    </row>
    <row r="163" spans="1:5">
      <c r="A163" t="s">
        <v>118</v>
      </c>
      <c r="B163" s="15" t="s">
        <v>330</v>
      </c>
      <c r="C163" t="s">
        <v>1081</v>
      </c>
      <c r="D163" t="s">
        <v>640</v>
      </c>
      <c r="E163" t="s">
        <v>278</v>
      </c>
    </row>
    <row r="164" spans="1:5">
      <c r="A164" t="s">
        <v>118</v>
      </c>
      <c r="B164" s="15" t="s">
        <v>331</v>
      </c>
      <c r="C164" t="s">
        <v>1081</v>
      </c>
      <c r="D164" t="s">
        <v>329</v>
      </c>
      <c r="E164" t="s">
        <v>278</v>
      </c>
    </row>
    <row r="165" spans="1:5">
      <c r="A165" t="s">
        <v>118</v>
      </c>
      <c r="B165" s="15" t="s">
        <v>332</v>
      </c>
      <c r="C165" t="s">
        <v>897</v>
      </c>
      <c r="D165" t="s">
        <v>1344</v>
      </c>
      <c r="E165" t="s">
        <v>278</v>
      </c>
    </row>
    <row r="166" spans="1:5">
      <c r="A166" t="s">
        <v>118</v>
      </c>
      <c r="B166" s="15" t="s">
        <v>1345</v>
      </c>
      <c r="C166" t="s">
        <v>897</v>
      </c>
      <c r="D166" t="s">
        <v>1346</v>
      </c>
      <c r="E166" t="s">
        <v>278</v>
      </c>
    </row>
    <row r="167" spans="1:5">
      <c r="A167" t="s">
        <v>118</v>
      </c>
      <c r="B167" s="15" t="s">
        <v>1347</v>
      </c>
      <c r="C167" t="s">
        <v>897</v>
      </c>
      <c r="D167" t="s">
        <v>1348</v>
      </c>
      <c r="E167" t="s">
        <v>278</v>
      </c>
    </row>
    <row r="168" spans="1:5">
      <c r="A168" t="s">
        <v>118</v>
      </c>
      <c r="B168" s="15" t="s">
        <v>1171</v>
      </c>
      <c r="C168" t="s">
        <v>897</v>
      </c>
      <c r="D168" t="s">
        <v>244</v>
      </c>
      <c r="E168" t="s">
        <v>278</v>
      </c>
    </row>
    <row r="169" spans="1:5">
      <c r="A169" t="s">
        <v>118</v>
      </c>
      <c r="B169" s="15" t="s">
        <v>245</v>
      </c>
      <c r="C169" t="s">
        <v>1081</v>
      </c>
      <c r="D169" t="s">
        <v>1344</v>
      </c>
      <c r="E169" t="s">
        <v>278</v>
      </c>
    </row>
    <row r="170" spans="1:5">
      <c r="A170" t="s">
        <v>118</v>
      </c>
      <c r="B170" s="15" t="s">
        <v>229</v>
      </c>
      <c r="C170" t="s">
        <v>1081</v>
      </c>
      <c r="D170" t="s">
        <v>1346</v>
      </c>
      <c r="E170" t="s">
        <v>278</v>
      </c>
    </row>
    <row r="171" spans="1:5">
      <c r="A171" t="s">
        <v>118</v>
      </c>
      <c r="B171" s="15" t="s">
        <v>230</v>
      </c>
      <c r="C171" t="s">
        <v>1081</v>
      </c>
      <c r="D171" t="s">
        <v>1348</v>
      </c>
      <c r="E171" t="s">
        <v>278</v>
      </c>
    </row>
    <row r="172" spans="1:5">
      <c r="A172" t="s">
        <v>118</v>
      </c>
      <c r="B172" s="15" t="s">
        <v>231</v>
      </c>
      <c r="C172" t="s">
        <v>1081</v>
      </c>
      <c r="D172" t="s">
        <v>244</v>
      </c>
      <c r="E172" t="s">
        <v>278</v>
      </c>
    </row>
    <row r="173" spans="1:5">
      <c r="A173" t="s">
        <v>118</v>
      </c>
      <c r="B173" s="15" t="s">
        <v>63</v>
      </c>
      <c r="C173" t="s">
        <v>897</v>
      </c>
      <c r="D173" t="s">
        <v>1232</v>
      </c>
      <c r="E173" t="s">
        <v>278</v>
      </c>
    </row>
    <row r="174" spans="1:5">
      <c r="A174" t="s">
        <v>118</v>
      </c>
      <c r="B174" s="15" t="s">
        <v>232</v>
      </c>
      <c r="C174" t="s">
        <v>897</v>
      </c>
      <c r="D174" t="s">
        <v>233</v>
      </c>
      <c r="E174" t="s">
        <v>278</v>
      </c>
    </row>
    <row r="175" spans="1:5">
      <c r="A175" t="s">
        <v>118</v>
      </c>
      <c r="B175" s="15" t="s">
        <v>64</v>
      </c>
      <c r="C175" t="s">
        <v>897</v>
      </c>
      <c r="D175" t="s">
        <v>1233</v>
      </c>
      <c r="E175" t="s">
        <v>278</v>
      </c>
    </row>
    <row r="176" spans="1:5">
      <c r="A176" t="s">
        <v>118</v>
      </c>
      <c r="B176" s="15" t="s">
        <v>235</v>
      </c>
      <c r="C176" t="s">
        <v>897</v>
      </c>
      <c r="D176" t="s">
        <v>1234</v>
      </c>
      <c r="E176" t="s">
        <v>278</v>
      </c>
    </row>
    <row r="177" spans="1:5">
      <c r="A177" t="s">
        <v>118</v>
      </c>
      <c r="B177" s="15" t="s">
        <v>236</v>
      </c>
      <c r="C177" t="s">
        <v>897</v>
      </c>
      <c r="D177" t="s">
        <v>237</v>
      </c>
      <c r="E177" t="s">
        <v>278</v>
      </c>
    </row>
    <row r="178" spans="1:5">
      <c r="A178" t="s">
        <v>118</v>
      </c>
      <c r="B178" s="15" t="s">
        <v>239</v>
      </c>
      <c r="C178" t="s">
        <v>1081</v>
      </c>
      <c r="D178" t="s">
        <v>1233</v>
      </c>
      <c r="E178" t="s">
        <v>278</v>
      </c>
    </row>
    <row r="179" spans="1:5">
      <c r="A179" t="s">
        <v>118</v>
      </c>
      <c r="B179" s="15" t="s">
        <v>240</v>
      </c>
      <c r="C179" t="s">
        <v>1081</v>
      </c>
      <c r="D179" t="s">
        <v>1234</v>
      </c>
      <c r="E179" t="s">
        <v>278</v>
      </c>
    </row>
    <row r="180" spans="1:5">
      <c r="A180" t="s">
        <v>118</v>
      </c>
      <c r="B180" s="15" t="s">
        <v>241</v>
      </c>
      <c r="C180" t="s">
        <v>1081</v>
      </c>
      <c r="D180" t="s">
        <v>237</v>
      </c>
      <c r="E180" t="s">
        <v>278</v>
      </c>
    </row>
    <row r="181" spans="1:5">
      <c r="A181" t="s">
        <v>118</v>
      </c>
      <c r="B181" s="15" t="s">
        <v>1334</v>
      </c>
      <c r="C181" t="s">
        <v>897</v>
      </c>
      <c r="D181" t="s">
        <v>1335</v>
      </c>
      <c r="E181" t="s">
        <v>278</v>
      </c>
    </row>
    <row r="182" spans="1:5">
      <c r="A182" t="s">
        <v>118</v>
      </c>
      <c r="B182" s="15" t="s">
        <v>1336</v>
      </c>
      <c r="C182" t="s">
        <v>897</v>
      </c>
      <c r="D182" t="s">
        <v>1337</v>
      </c>
      <c r="E182" t="s">
        <v>278</v>
      </c>
    </row>
    <row r="183" spans="1:5">
      <c r="A183" t="s">
        <v>118</v>
      </c>
      <c r="B183" s="15" t="s">
        <v>250</v>
      </c>
      <c r="C183" t="s">
        <v>1081</v>
      </c>
      <c r="D183" t="s">
        <v>1335</v>
      </c>
      <c r="E183" t="s">
        <v>278</v>
      </c>
    </row>
    <row r="184" spans="1:5">
      <c r="A184" t="s">
        <v>118</v>
      </c>
      <c r="B184" s="15" t="s">
        <v>251</v>
      </c>
      <c r="C184" t="s">
        <v>1081</v>
      </c>
      <c r="D184" t="s">
        <v>1337</v>
      </c>
      <c r="E184" t="s">
        <v>278</v>
      </c>
    </row>
    <row r="185" spans="1:5">
      <c r="A185" t="s">
        <v>118</v>
      </c>
      <c r="B185" s="15" t="s">
        <v>252</v>
      </c>
      <c r="C185" t="s">
        <v>897</v>
      </c>
      <c r="D185" t="s">
        <v>1086</v>
      </c>
      <c r="E185" t="s">
        <v>278</v>
      </c>
    </row>
    <row r="186" spans="1:5">
      <c r="A186" t="s">
        <v>118</v>
      </c>
      <c r="B186" s="15" t="s">
        <v>1087</v>
      </c>
      <c r="C186" t="s">
        <v>897</v>
      </c>
      <c r="D186" t="s">
        <v>1088</v>
      </c>
      <c r="E186" t="s">
        <v>278</v>
      </c>
    </row>
    <row r="187" spans="1:5">
      <c r="A187" t="s">
        <v>118</v>
      </c>
      <c r="B187" s="15" t="s">
        <v>1089</v>
      </c>
      <c r="C187" t="s">
        <v>897</v>
      </c>
      <c r="D187" t="s">
        <v>1090</v>
      </c>
      <c r="E187" t="s">
        <v>278</v>
      </c>
    </row>
    <row r="188" spans="1:5">
      <c r="A188" t="s">
        <v>118</v>
      </c>
      <c r="B188" s="15" t="s">
        <v>1091</v>
      </c>
      <c r="C188" t="s">
        <v>897</v>
      </c>
      <c r="D188" t="s">
        <v>502</v>
      </c>
      <c r="E188" t="s">
        <v>278</v>
      </c>
    </row>
    <row r="189" spans="1:5">
      <c r="A189" t="s">
        <v>118</v>
      </c>
      <c r="B189" s="15" t="s">
        <v>503</v>
      </c>
      <c r="C189" t="s">
        <v>1081</v>
      </c>
      <c r="D189" t="s">
        <v>1090</v>
      </c>
      <c r="E189" t="s">
        <v>278</v>
      </c>
    </row>
    <row r="190" spans="1:5">
      <c r="A190" t="s">
        <v>118</v>
      </c>
      <c r="B190" s="15" t="s">
        <v>862</v>
      </c>
      <c r="C190" t="s">
        <v>1081</v>
      </c>
      <c r="D190" t="s">
        <v>502</v>
      </c>
      <c r="E190" t="s">
        <v>278</v>
      </c>
    </row>
    <row r="191" spans="1:5">
      <c r="A191" t="s">
        <v>118</v>
      </c>
      <c r="B191" s="15" t="s">
        <v>741</v>
      </c>
      <c r="C191" t="s">
        <v>897</v>
      </c>
      <c r="D191" t="s">
        <v>1308</v>
      </c>
      <c r="E191" t="s">
        <v>278</v>
      </c>
    </row>
    <row r="192" spans="1:5">
      <c r="A192" t="s">
        <v>118</v>
      </c>
      <c r="B192" s="15" t="s">
        <v>742</v>
      </c>
      <c r="C192" t="s">
        <v>897</v>
      </c>
      <c r="D192" t="s">
        <v>1309</v>
      </c>
      <c r="E192" t="s">
        <v>278</v>
      </c>
    </row>
    <row r="193" spans="1:5">
      <c r="A193" t="s">
        <v>118</v>
      </c>
      <c r="B193" s="15" t="s">
        <v>863</v>
      </c>
      <c r="C193" t="s">
        <v>897</v>
      </c>
      <c r="D193" t="s">
        <v>104</v>
      </c>
      <c r="E193" t="s">
        <v>713</v>
      </c>
    </row>
    <row r="194" spans="1:5">
      <c r="A194" t="s">
        <v>118</v>
      </c>
      <c r="B194" s="15" t="s">
        <v>714</v>
      </c>
      <c r="C194" t="s">
        <v>897</v>
      </c>
      <c r="D194" t="s">
        <v>163</v>
      </c>
      <c r="E194" t="s">
        <v>713</v>
      </c>
    </row>
    <row r="195" spans="1:5">
      <c r="A195" t="s">
        <v>118</v>
      </c>
      <c r="B195" s="15" t="s">
        <v>994</v>
      </c>
      <c r="C195" t="s">
        <v>1081</v>
      </c>
      <c r="D195" t="s">
        <v>104</v>
      </c>
      <c r="E195" t="s">
        <v>713</v>
      </c>
    </row>
    <row r="196" spans="1:5">
      <c r="A196" t="s">
        <v>118</v>
      </c>
      <c r="B196" s="15" t="s">
        <v>164</v>
      </c>
      <c r="C196" t="s">
        <v>1081</v>
      </c>
      <c r="D196" t="s">
        <v>163</v>
      </c>
      <c r="E196" t="s">
        <v>713</v>
      </c>
    </row>
    <row r="197" spans="1:5">
      <c r="A197" t="s">
        <v>118</v>
      </c>
      <c r="B197" s="15" t="s">
        <v>102</v>
      </c>
      <c r="C197" t="s">
        <v>1147</v>
      </c>
      <c r="D197" t="s">
        <v>71</v>
      </c>
      <c r="E197" t="s">
        <v>713</v>
      </c>
    </row>
    <row r="198" spans="1:5">
      <c r="A198" t="s">
        <v>118</v>
      </c>
      <c r="B198" s="15" t="s">
        <v>379</v>
      </c>
      <c r="C198" t="s">
        <v>1147</v>
      </c>
      <c r="D198" t="s">
        <v>821</v>
      </c>
      <c r="E198" t="s">
        <v>713</v>
      </c>
    </row>
    <row r="199" spans="1:5">
      <c r="A199" t="s">
        <v>118</v>
      </c>
      <c r="B199" s="15" t="s">
        <v>446</v>
      </c>
      <c r="C199" t="s">
        <v>1071</v>
      </c>
      <c r="D199" t="s">
        <v>65</v>
      </c>
      <c r="E199" t="s">
        <v>713</v>
      </c>
    </row>
    <row r="200" spans="1:5">
      <c r="A200" t="s">
        <v>118</v>
      </c>
      <c r="B200" s="15" t="s">
        <v>72</v>
      </c>
      <c r="C200" t="s">
        <v>897</v>
      </c>
      <c r="D200" t="s">
        <v>73</v>
      </c>
      <c r="E200" t="s">
        <v>713</v>
      </c>
    </row>
    <row r="201" spans="1:5">
      <c r="A201" t="s">
        <v>118</v>
      </c>
      <c r="B201" s="15" t="s">
        <v>74</v>
      </c>
      <c r="C201" t="s">
        <v>1152</v>
      </c>
      <c r="D201" t="s">
        <v>73</v>
      </c>
      <c r="E201" t="s">
        <v>713</v>
      </c>
    </row>
    <row r="202" spans="1:5">
      <c r="A202" t="s">
        <v>118</v>
      </c>
      <c r="B202" s="15" t="s">
        <v>743</v>
      </c>
      <c r="C202" t="s">
        <v>569</v>
      </c>
      <c r="D202" t="s">
        <v>73</v>
      </c>
      <c r="E202" t="s">
        <v>713</v>
      </c>
    </row>
    <row r="203" spans="1:5">
      <c r="A203" t="s">
        <v>118</v>
      </c>
      <c r="B203" s="15" t="s">
        <v>905</v>
      </c>
      <c r="C203" t="s">
        <v>897</v>
      </c>
      <c r="D203" t="s">
        <v>1092</v>
      </c>
      <c r="E203" t="s">
        <v>713</v>
      </c>
    </row>
    <row r="204" spans="1:5">
      <c r="A204" t="s">
        <v>118</v>
      </c>
      <c r="B204" s="15" t="s">
        <v>1093</v>
      </c>
      <c r="C204" t="s">
        <v>897</v>
      </c>
      <c r="D204" t="s">
        <v>830</v>
      </c>
      <c r="E204" t="s">
        <v>713</v>
      </c>
    </row>
    <row r="205" spans="1:5">
      <c r="A205" t="s">
        <v>118</v>
      </c>
      <c r="B205" s="15" t="s">
        <v>831</v>
      </c>
      <c r="C205" t="s">
        <v>897</v>
      </c>
      <c r="D205" t="s">
        <v>1069</v>
      </c>
      <c r="E205" t="s">
        <v>713</v>
      </c>
    </row>
    <row r="206" spans="1:5">
      <c r="A206" t="s">
        <v>118</v>
      </c>
      <c r="B206" s="15" t="s">
        <v>1070</v>
      </c>
      <c r="C206" t="s">
        <v>897</v>
      </c>
      <c r="D206" t="s">
        <v>125</v>
      </c>
      <c r="E206" t="s">
        <v>713</v>
      </c>
    </row>
    <row r="207" spans="1:5">
      <c r="A207" t="s">
        <v>118</v>
      </c>
      <c r="B207" s="15" t="s">
        <v>18</v>
      </c>
      <c r="C207" t="s">
        <v>1081</v>
      </c>
      <c r="D207" t="s">
        <v>1092</v>
      </c>
      <c r="E207" t="s">
        <v>713</v>
      </c>
    </row>
    <row r="208" spans="1:5">
      <c r="A208" t="s">
        <v>118</v>
      </c>
      <c r="B208" s="15" t="s">
        <v>19</v>
      </c>
      <c r="C208" t="s">
        <v>1081</v>
      </c>
      <c r="D208" t="s">
        <v>830</v>
      </c>
      <c r="E208" t="s">
        <v>713</v>
      </c>
    </row>
    <row r="209" spans="1:5">
      <c r="A209" t="s">
        <v>118</v>
      </c>
      <c r="B209" s="15" t="s">
        <v>20</v>
      </c>
      <c r="C209" t="s">
        <v>1081</v>
      </c>
      <c r="D209" t="s">
        <v>1069</v>
      </c>
      <c r="E209" t="s">
        <v>713</v>
      </c>
    </row>
    <row r="210" spans="1:5">
      <c r="A210" t="s">
        <v>118</v>
      </c>
      <c r="B210" s="15" t="s">
        <v>21</v>
      </c>
      <c r="C210" t="s">
        <v>1081</v>
      </c>
      <c r="D210" t="s">
        <v>125</v>
      </c>
      <c r="E210" t="s">
        <v>713</v>
      </c>
    </row>
    <row r="211" spans="1:5">
      <c r="A211" t="s">
        <v>118</v>
      </c>
      <c r="B211" s="15" t="s">
        <v>464</v>
      </c>
      <c r="C211" t="s">
        <v>897</v>
      </c>
      <c r="D211" t="s">
        <v>465</v>
      </c>
      <c r="E211" t="s">
        <v>713</v>
      </c>
    </row>
    <row r="212" spans="1:5">
      <c r="A212" t="s">
        <v>118</v>
      </c>
      <c r="B212" s="15" t="s">
        <v>466</v>
      </c>
      <c r="C212" t="s">
        <v>897</v>
      </c>
      <c r="D212" t="s">
        <v>467</v>
      </c>
      <c r="E212" t="s">
        <v>713</v>
      </c>
    </row>
    <row r="213" spans="1:5">
      <c r="A213" t="s">
        <v>118</v>
      </c>
      <c r="B213" s="15" t="s">
        <v>1434</v>
      </c>
      <c r="C213" t="s">
        <v>1081</v>
      </c>
      <c r="D213" t="s">
        <v>465</v>
      </c>
      <c r="E213" t="s">
        <v>713</v>
      </c>
    </row>
    <row r="214" spans="1:5">
      <c r="A214" t="s">
        <v>118</v>
      </c>
      <c r="B214" s="15" t="s">
        <v>793</v>
      </c>
      <c r="C214" t="s">
        <v>1081</v>
      </c>
      <c r="D214" t="s">
        <v>467</v>
      </c>
      <c r="E214" t="s">
        <v>713</v>
      </c>
    </row>
    <row r="215" spans="1:5">
      <c r="A215" t="s">
        <v>118</v>
      </c>
      <c r="B215" s="15" t="s">
        <v>794</v>
      </c>
      <c r="C215" t="s">
        <v>897</v>
      </c>
      <c r="D215" t="s">
        <v>431</v>
      </c>
      <c r="E215" t="s">
        <v>713</v>
      </c>
    </row>
    <row r="216" spans="1:5">
      <c r="A216" t="s">
        <v>118</v>
      </c>
      <c r="B216" s="15" t="s">
        <v>147</v>
      </c>
      <c r="C216" t="s">
        <v>897</v>
      </c>
      <c r="D216" t="s">
        <v>148</v>
      </c>
      <c r="E216" t="s">
        <v>713</v>
      </c>
    </row>
    <row r="217" spans="1:5">
      <c r="A217" t="s">
        <v>118</v>
      </c>
      <c r="B217" s="15" t="s">
        <v>149</v>
      </c>
      <c r="C217" t="s">
        <v>897</v>
      </c>
      <c r="D217" t="s">
        <v>150</v>
      </c>
      <c r="E217" t="s">
        <v>713</v>
      </c>
    </row>
    <row r="218" spans="1:5">
      <c r="A218" t="s">
        <v>118</v>
      </c>
      <c r="B218" s="15" t="s">
        <v>151</v>
      </c>
      <c r="C218" t="s">
        <v>897</v>
      </c>
      <c r="D218" t="s">
        <v>152</v>
      </c>
      <c r="E218" t="s">
        <v>713</v>
      </c>
    </row>
    <row r="219" spans="1:5">
      <c r="A219" t="s">
        <v>118</v>
      </c>
      <c r="B219" s="15" t="s">
        <v>153</v>
      </c>
      <c r="C219" t="s">
        <v>1081</v>
      </c>
      <c r="D219" t="s">
        <v>150</v>
      </c>
      <c r="E219" t="s">
        <v>713</v>
      </c>
    </row>
    <row r="220" spans="1:5">
      <c r="A220" t="s">
        <v>118</v>
      </c>
      <c r="B220" s="15" t="s">
        <v>154</v>
      </c>
      <c r="C220" t="s">
        <v>1081</v>
      </c>
      <c r="D220" t="s">
        <v>152</v>
      </c>
      <c r="E220" t="s">
        <v>713</v>
      </c>
    </row>
    <row r="221" spans="1:5">
      <c r="A221" t="s">
        <v>118</v>
      </c>
      <c r="B221" s="15" t="s">
        <v>744</v>
      </c>
      <c r="C221" t="s">
        <v>897</v>
      </c>
      <c r="D221" t="s">
        <v>1310</v>
      </c>
      <c r="E221" t="s">
        <v>713</v>
      </c>
    </row>
    <row r="222" spans="1:5">
      <c r="A222" t="s">
        <v>118</v>
      </c>
      <c r="B222" s="15" t="s">
        <v>155</v>
      </c>
      <c r="C222" t="s">
        <v>120</v>
      </c>
      <c r="D222" t="s">
        <v>156</v>
      </c>
      <c r="E222" t="s">
        <v>157</v>
      </c>
    </row>
    <row r="223" spans="1:5">
      <c r="A223" t="s">
        <v>118</v>
      </c>
      <c r="B223" s="15" t="s">
        <v>158</v>
      </c>
      <c r="C223" t="s">
        <v>120</v>
      </c>
      <c r="D223" t="s">
        <v>159</v>
      </c>
      <c r="E223" t="s">
        <v>157</v>
      </c>
    </row>
    <row r="224" spans="1:5">
      <c r="A224" t="s">
        <v>118</v>
      </c>
      <c r="B224" s="15" t="s">
        <v>160</v>
      </c>
      <c r="C224" t="s">
        <v>120</v>
      </c>
      <c r="D224" t="s">
        <v>1104</v>
      </c>
      <c r="E224" t="s">
        <v>157</v>
      </c>
    </row>
    <row r="225" spans="1:5">
      <c r="A225" t="s">
        <v>118</v>
      </c>
      <c r="B225" s="15" t="s">
        <v>957</v>
      </c>
      <c r="C225" t="s">
        <v>120</v>
      </c>
      <c r="D225" t="s">
        <v>958</v>
      </c>
      <c r="E225" t="s">
        <v>157</v>
      </c>
    </row>
    <row r="226" spans="1:5">
      <c r="A226" t="s">
        <v>118</v>
      </c>
      <c r="B226" s="15" t="s">
        <v>1105</v>
      </c>
      <c r="C226" t="s">
        <v>120</v>
      </c>
      <c r="D226" t="s">
        <v>1108</v>
      </c>
      <c r="E226" t="s">
        <v>157</v>
      </c>
    </row>
    <row r="227" spans="1:5">
      <c r="A227" t="s">
        <v>118</v>
      </c>
      <c r="B227" s="15" t="s">
        <v>1109</v>
      </c>
      <c r="C227" t="s">
        <v>120</v>
      </c>
      <c r="D227" t="s">
        <v>497</v>
      </c>
      <c r="E227" t="s">
        <v>157</v>
      </c>
    </row>
    <row r="228" spans="1:5">
      <c r="A228" t="s">
        <v>118</v>
      </c>
      <c r="B228" s="15" t="s">
        <v>614</v>
      </c>
      <c r="C228" t="s">
        <v>841</v>
      </c>
      <c r="D228" t="s">
        <v>85</v>
      </c>
      <c r="E228" t="s">
        <v>613</v>
      </c>
    </row>
    <row r="229" spans="1:5">
      <c r="A229" t="s">
        <v>118</v>
      </c>
      <c r="B229" s="15" t="s">
        <v>1193</v>
      </c>
      <c r="C229" t="s">
        <v>447</v>
      </c>
      <c r="D229" t="s">
        <v>85</v>
      </c>
      <c r="E229" t="s">
        <v>613</v>
      </c>
    </row>
    <row r="230" spans="1:5">
      <c r="A230" t="s">
        <v>118</v>
      </c>
      <c r="B230" s="15" t="s">
        <v>874</v>
      </c>
      <c r="C230" t="s">
        <v>891</v>
      </c>
      <c r="D230" t="s">
        <v>995</v>
      </c>
      <c r="E230" t="s">
        <v>613</v>
      </c>
    </row>
    <row r="231" spans="1:5">
      <c r="A231" t="s">
        <v>118</v>
      </c>
      <c r="B231" s="15" t="s">
        <v>1228</v>
      </c>
      <c r="C231" t="s">
        <v>891</v>
      </c>
      <c r="D231" t="s">
        <v>892</v>
      </c>
      <c r="E231" t="s">
        <v>613</v>
      </c>
    </row>
    <row r="232" spans="1:5">
      <c r="A232" t="s">
        <v>118</v>
      </c>
      <c r="B232" s="15" t="s">
        <v>893</v>
      </c>
      <c r="C232" t="s">
        <v>1050</v>
      </c>
      <c r="D232" t="s">
        <v>892</v>
      </c>
      <c r="E232" t="s">
        <v>613</v>
      </c>
    </row>
    <row r="233" spans="1:5">
      <c r="A233" t="s">
        <v>118</v>
      </c>
      <c r="B233" s="15" t="s">
        <v>1172</v>
      </c>
      <c r="C233" t="s">
        <v>1053</v>
      </c>
      <c r="D233" t="s">
        <v>995</v>
      </c>
      <c r="E233" t="s">
        <v>613</v>
      </c>
    </row>
    <row r="234" spans="1:5">
      <c r="A234" t="s">
        <v>118</v>
      </c>
      <c r="B234" s="15" t="s">
        <v>894</v>
      </c>
      <c r="C234" t="s">
        <v>1053</v>
      </c>
      <c r="D234" t="s">
        <v>892</v>
      </c>
      <c r="E234" t="s">
        <v>613</v>
      </c>
    </row>
    <row r="235" spans="1:5">
      <c r="A235" t="s">
        <v>118</v>
      </c>
      <c r="B235" s="15" t="s">
        <v>123</v>
      </c>
      <c r="C235" t="s">
        <v>891</v>
      </c>
      <c r="D235" t="s">
        <v>1051</v>
      </c>
      <c r="E235" t="s">
        <v>613</v>
      </c>
    </row>
    <row r="236" spans="1:5">
      <c r="A236" t="s">
        <v>118</v>
      </c>
      <c r="B236" s="15" t="s">
        <v>1049</v>
      </c>
      <c r="C236" t="s">
        <v>1050</v>
      </c>
      <c r="D236" t="s">
        <v>1051</v>
      </c>
      <c r="E236" t="s">
        <v>613</v>
      </c>
    </row>
    <row r="237" spans="1:5">
      <c r="A237" t="s">
        <v>118</v>
      </c>
      <c r="B237" s="15" t="s">
        <v>1052</v>
      </c>
      <c r="C237" t="s">
        <v>1053</v>
      </c>
      <c r="D237" t="s">
        <v>1051</v>
      </c>
      <c r="E237" t="s">
        <v>613</v>
      </c>
    </row>
    <row r="238" spans="1:5">
      <c r="A238" t="s">
        <v>118</v>
      </c>
      <c r="B238" s="15" t="s">
        <v>124</v>
      </c>
      <c r="C238" t="s">
        <v>891</v>
      </c>
      <c r="D238" t="s">
        <v>769</v>
      </c>
      <c r="E238" t="s">
        <v>613</v>
      </c>
    </row>
    <row r="239" spans="1:5">
      <c r="A239" t="s">
        <v>118</v>
      </c>
      <c r="B239" s="15" t="s">
        <v>768</v>
      </c>
      <c r="C239" t="s">
        <v>1050</v>
      </c>
      <c r="D239" t="s">
        <v>769</v>
      </c>
      <c r="E239" t="s">
        <v>613</v>
      </c>
    </row>
    <row r="240" spans="1:5">
      <c r="A240" t="s">
        <v>118</v>
      </c>
      <c r="B240" s="15" t="s">
        <v>770</v>
      </c>
      <c r="C240" t="s">
        <v>1053</v>
      </c>
      <c r="D240" t="s">
        <v>769</v>
      </c>
      <c r="E240" t="s">
        <v>613</v>
      </c>
    </row>
    <row r="241" spans="1:5">
      <c r="A241" t="s">
        <v>118</v>
      </c>
      <c r="B241" s="15" t="s">
        <v>173</v>
      </c>
      <c r="C241" t="s">
        <v>891</v>
      </c>
      <c r="D241" t="s">
        <v>774</v>
      </c>
      <c r="E241" t="s">
        <v>613</v>
      </c>
    </row>
    <row r="242" spans="1:5">
      <c r="A242" t="s">
        <v>118</v>
      </c>
      <c r="B242" s="15" t="s">
        <v>777</v>
      </c>
      <c r="C242" t="s">
        <v>1050</v>
      </c>
      <c r="D242" t="s">
        <v>774</v>
      </c>
      <c r="E242" t="s">
        <v>613</v>
      </c>
    </row>
    <row r="243" spans="1:5">
      <c r="A243" t="s">
        <v>118</v>
      </c>
      <c r="B243" s="15" t="s">
        <v>773</v>
      </c>
      <c r="C243" t="s">
        <v>1053</v>
      </c>
      <c r="D243" t="s">
        <v>774</v>
      </c>
      <c r="E243" t="s">
        <v>613</v>
      </c>
    </row>
    <row r="244" spans="1:5">
      <c r="A244" t="s">
        <v>118</v>
      </c>
      <c r="B244" s="15" t="s">
        <v>1082</v>
      </c>
      <c r="C244" t="s">
        <v>188</v>
      </c>
      <c r="D244" t="s">
        <v>189</v>
      </c>
      <c r="E244" t="s">
        <v>613</v>
      </c>
    </row>
    <row r="245" spans="1:5">
      <c r="A245" t="s">
        <v>118</v>
      </c>
      <c r="B245" s="15" t="s">
        <v>1106</v>
      </c>
      <c r="C245" t="s">
        <v>1107</v>
      </c>
      <c r="D245" t="s">
        <v>189</v>
      </c>
      <c r="E245" t="s">
        <v>613</v>
      </c>
    </row>
    <row r="246" spans="1:5">
      <c r="A246" t="s">
        <v>118</v>
      </c>
      <c r="B246" s="15" t="s">
        <v>1131</v>
      </c>
      <c r="C246" t="s">
        <v>1132</v>
      </c>
      <c r="D246" t="s">
        <v>189</v>
      </c>
      <c r="E246" t="s">
        <v>613</v>
      </c>
    </row>
    <row r="247" spans="1:5">
      <c r="A247" t="s">
        <v>118</v>
      </c>
      <c r="B247" s="15" t="s">
        <v>745</v>
      </c>
      <c r="C247" t="s">
        <v>1311</v>
      </c>
      <c r="D247" t="s">
        <v>1312</v>
      </c>
      <c r="E247" t="s">
        <v>613</v>
      </c>
    </row>
    <row r="248" spans="1:5">
      <c r="A248" t="s">
        <v>118</v>
      </c>
      <c r="B248" s="15" t="s">
        <v>746</v>
      </c>
      <c r="C248" t="s">
        <v>1311</v>
      </c>
      <c r="D248" t="s">
        <v>1313</v>
      </c>
      <c r="E248" t="s">
        <v>613</v>
      </c>
    </row>
    <row r="249" spans="1:5">
      <c r="A249" t="s">
        <v>118</v>
      </c>
      <c r="B249" s="15" t="s">
        <v>747</v>
      </c>
      <c r="C249" t="s">
        <v>1134</v>
      </c>
      <c r="D249" t="s">
        <v>1312</v>
      </c>
      <c r="E249" t="s">
        <v>613</v>
      </c>
    </row>
    <row r="250" spans="1:5">
      <c r="A250" t="s">
        <v>118</v>
      </c>
      <c r="B250" s="15" t="s">
        <v>748</v>
      </c>
      <c r="C250" t="s">
        <v>1134</v>
      </c>
      <c r="D250" t="s">
        <v>1313</v>
      </c>
      <c r="E250" t="s">
        <v>613</v>
      </c>
    </row>
    <row r="251" spans="1:5">
      <c r="A251" t="s">
        <v>118</v>
      </c>
      <c r="B251" s="15" t="s">
        <v>1133</v>
      </c>
      <c r="C251" t="s">
        <v>1134</v>
      </c>
      <c r="D251" t="s">
        <v>189</v>
      </c>
      <c r="E251" t="s">
        <v>613</v>
      </c>
    </row>
    <row r="252" spans="1:5">
      <c r="A252" t="s">
        <v>118</v>
      </c>
      <c r="B252" s="15" t="s">
        <v>1135</v>
      </c>
      <c r="C252" t="s">
        <v>1050</v>
      </c>
      <c r="D252" t="s">
        <v>189</v>
      </c>
      <c r="E252" t="s">
        <v>613</v>
      </c>
    </row>
    <row r="253" spans="1:5">
      <c r="A253" t="s">
        <v>118</v>
      </c>
      <c r="B253" s="15" t="s">
        <v>1136</v>
      </c>
      <c r="C253" t="s">
        <v>1053</v>
      </c>
      <c r="D253" t="s">
        <v>189</v>
      </c>
      <c r="E253" t="s">
        <v>613</v>
      </c>
    </row>
    <row r="254" spans="1:5">
      <c r="A254" t="s">
        <v>118</v>
      </c>
      <c r="B254" s="15" t="s">
        <v>617</v>
      </c>
      <c r="C254" t="s">
        <v>891</v>
      </c>
      <c r="D254" t="s">
        <v>1094</v>
      </c>
      <c r="E254" t="s">
        <v>613</v>
      </c>
    </row>
    <row r="255" spans="1:5">
      <c r="A255" t="s">
        <v>118</v>
      </c>
      <c r="B255" s="15" t="s">
        <v>585</v>
      </c>
      <c r="C255" t="s">
        <v>891</v>
      </c>
      <c r="D255" t="s">
        <v>1254</v>
      </c>
      <c r="E255" t="s">
        <v>613</v>
      </c>
    </row>
    <row r="256" spans="1:5">
      <c r="A256" t="s">
        <v>118</v>
      </c>
      <c r="B256" s="15" t="s">
        <v>1253</v>
      </c>
      <c r="C256" t="s">
        <v>1050</v>
      </c>
      <c r="D256" t="s">
        <v>1254</v>
      </c>
      <c r="E256" t="s">
        <v>613</v>
      </c>
    </row>
    <row r="257" spans="1:5">
      <c r="A257" t="s">
        <v>118</v>
      </c>
      <c r="B257" s="15" t="s">
        <v>586</v>
      </c>
      <c r="C257" t="s">
        <v>1053</v>
      </c>
      <c r="D257" t="s">
        <v>1254</v>
      </c>
      <c r="E257" t="s">
        <v>613</v>
      </c>
    </row>
    <row r="258" spans="1:5">
      <c r="A258" t="s">
        <v>118</v>
      </c>
      <c r="B258" s="15" t="s">
        <v>435</v>
      </c>
      <c r="C258" t="s">
        <v>1245</v>
      </c>
      <c r="D258" t="s">
        <v>824</v>
      </c>
      <c r="E258" t="s">
        <v>613</v>
      </c>
    </row>
    <row r="259" spans="1:5">
      <c r="A259" t="s">
        <v>118</v>
      </c>
      <c r="B259" s="15" t="s">
        <v>823</v>
      </c>
      <c r="C259" t="s">
        <v>891</v>
      </c>
      <c r="D259" t="s">
        <v>824</v>
      </c>
      <c r="E259" t="s">
        <v>613</v>
      </c>
    </row>
    <row r="260" spans="1:5">
      <c r="A260" t="s">
        <v>118</v>
      </c>
      <c r="B260" s="15" t="s">
        <v>815</v>
      </c>
      <c r="C260" t="s">
        <v>499</v>
      </c>
      <c r="D260" t="s">
        <v>816</v>
      </c>
      <c r="E260" t="s">
        <v>613</v>
      </c>
    </row>
    <row r="261" spans="1:5">
      <c r="A261" t="s">
        <v>118</v>
      </c>
      <c r="B261" s="15" t="s">
        <v>95</v>
      </c>
      <c r="C261" t="s">
        <v>841</v>
      </c>
      <c r="D261" t="s">
        <v>588</v>
      </c>
      <c r="E261" t="s">
        <v>94</v>
      </c>
    </row>
    <row r="262" spans="1:5">
      <c r="A262" t="s">
        <v>118</v>
      </c>
      <c r="B262" s="15" t="s">
        <v>97</v>
      </c>
      <c r="C262" t="s">
        <v>447</v>
      </c>
      <c r="D262" t="s">
        <v>588</v>
      </c>
      <c r="E262" t="s">
        <v>94</v>
      </c>
    </row>
    <row r="263" spans="1:5">
      <c r="A263" t="s">
        <v>118</v>
      </c>
      <c r="B263" s="15" t="s">
        <v>1173</v>
      </c>
      <c r="C263" t="s">
        <v>890</v>
      </c>
      <c r="D263" t="s">
        <v>995</v>
      </c>
      <c r="E263" t="s">
        <v>94</v>
      </c>
    </row>
    <row r="264" spans="1:5">
      <c r="A264" t="s">
        <v>118</v>
      </c>
      <c r="B264" s="15" t="s">
        <v>115</v>
      </c>
      <c r="C264" t="s">
        <v>890</v>
      </c>
      <c r="D264" t="s">
        <v>892</v>
      </c>
      <c r="E264" t="s">
        <v>94</v>
      </c>
    </row>
    <row r="265" spans="1:5">
      <c r="A265" t="s">
        <v>118</v>
      </c>
      <c r="B265" s="15" t="s">
        <v>174</v>
      </c>
      <c r="C265" t="s">
        <v>1213</v>
      </c>
      <c r="D265" t="s">
        <v>892</v>
      </c>
      <c r="E265" t="s">
        <v>94</v>
      </c>
    </row>
    <row r="266" spans="1:5">
      <c r="A266" t="s">
        <v>118</v>
      </c>
      <c r="B266" s="15" t="s">
        <v>1174</v>
      </c>
      <c r="C266" t="s">
        <v>418</v>
      </c>
      <c r="D266" t="s">
        <v>995</v>
      </c>
      <c r="E266" t="s">
        <v>94</v>
      </c>
    </row>
    <row r="267" spans="1:5">
      <c r="A267" t="s">
        <v>118</v>
      </c>
      <c r="B267" s="15" t="s">
        <v>658</v>
      </c>
      <c r="C267" t="s">
        <v>418</v>
      </c>
      <c r="D267" t="s">
        <v>892</v>
      </c>
      <c r="E267" t="s">
        <v>94</v>
      </c>
    </row>
    <row r="268" spans="1:5">
      <c r="A268" t="s">
        <v>118</v>
      </c>
      <c r="B268" s="15" t="s">
        <v>116</v>
      </c>
      <c r="C268" t="s">
        <v>890</v>
      </c>
      <c r="D268" t="s">
        <v>1214</v>
      </c>
      <c r="E268" t="s">
        <v>94</v>
      </c>
    </row>
    <row r="269" spans="1:5">
      <c r="A269" t="s">
        <v>118</v>
      </c>
      <c r="B269" s="15" t="s">
        <v>667</v>
      </c>
      <c r="C269" t="s">
        <v>1213</v>
      </c>
      <c r="D269" t="s">
        <v>1214</v>
      </c>
      <c r="E269" t="s">
        <v>94</v>
      </c>
    </row>
    <row r="270" spans="1:5">
      <c r="A270" t="s">
        <v>118</v>
      </c>
      <c r="B270" s="15" t="s">
        <v>636</v>
      </c>
      <c r="C270" t="s">
        <v>418</v>
      </c>
      <c r="D270" t="s">
        <v>1214</v>
      </c>
      <c r="E270" t="s">
        <v>94</v>
      </c>
    </row>
    <row r="271" spans="1:5">
      <c r="A271" t="s">
        <v>118</v>
      </c>
      <c r="B271" s="15" t="s">
        <v>181</v>
      </c>
      <c r="C271" t="s">
        <v>890</v>
      </c>
      <c r="D271" t="s">
        <v>392</v>
      </c>
      <c r="E271" t="s">
        <v>94</v>
      </c>
    </row>
    <row r="272" spans="1:5">
      <c r="A272" t="s">
        <v>118</v>
      </c>
      <c r="B272" s="15" t="s">
        <v>391</v>
      </c>
      <c r="C272" t="s">
        <v>1213</v>
      </c>
      <c r="D272" t="s">
        <v>392</v>
      </c>
      <c r="E272" t="s">
        <v>94</v>
      </c>
    </row>
    <row r="273" spans="1:5">
      <c r="A273" t="s">
        <v>118</v>
      </c>
      <c r="B273" s="15" t="s">
        <v>859</v>
      </c>
      <c r="C273" t="s">
        <v>418</v>
      </c>
      <c r="D273" t="s">
        <v>392</v>
      </c>
      <c r="E273" t="s">
        <v>94</v>
      </c>
    </row>
    <row r="274" spans="1:5">
      <c r="A274" t="s">
        <v>118</v>
      </c>
      <c r="B274" s="15" t="s">
        <v>182</v>
      </c>
      <c r="C274" t="s">
        <v>890</v>
      </c>
      <c r="D274" t="s">
        <v>506</v>
      </c>
      <c r="E274" t="s">
        <v>94</v>
      </c>
    </row>
    <row r="275" spans="1:5">
      <c r="A275" t="s">
        <v>118</v>
      </c>
      <c r="B275" s="15" t="s">
        <v>505</v>
      </c>
      <c r="C275" t="s">
        <v>1213</v>
      </c>
      <c r="D275" t="s">
        <v>506</v>
      </c>
      <c r="E275" t="s">
        <v>94</v>
      </c>
    </row>
    <row r="276" spans="1:5">
      <c r="A276" t="s">
        <v>118</v>
      </c>
      <c r="B276" s="15" t="s">
        <v>507</v>
      </c>
      <c r="C276" t="s">
        <v>418</v>
      </c>
      <c r="D276" t="s">
        <v>506</v>
      </c>
      <c r="E276" t="s">
        <v>94</v>
      </c>
    </row>
    <row r="277" spans="1:5">
      <c r="A277" t="s">
        <v>118</v>
      </c>
      <c r="B277" s="15" t="s">
        <v>508</v>
      </c>
      <c r="C277" t="s">
        <v>705</v>
      </c>
      <c r="D277" t="s">
        <v>189</v>
      </c>
      <c r="E277" t="s">
        <v>94</v>
      </c>
    </row>
    <row r="278" spans="1:5">
      <c r="A278" t="s">
        <v>118</v>
      </c>
      <c r="B278" s="15" t="s">
        <v>706</v>
      </c>
      <c r="C278" t="s">
        <v>707</v>
      </c>
      <c r="D278" t="s">
        <v>189</v>
      </c>
      <c r="E278" t="s">
        <v>94</v>
      </c>
    </row>
    <row r="279" spans="1:5">
      <c r="A279" t="s">
        <v>118</v>
      </c>
      <c r="B279" s="15" t="s">
        <v>708</v>
      </c>
      <c r="C279" t="s">
        <v>141</v>
      </c>
      <c r="D279" t="s">
        <v>189</v>
      </c>
      <c r="E279" t="s">
        <v>94</v>
      </c>
    </row>
    <row r="280" spans="1:5">
      <c r="A280" t="s">
        <v>118</v>
      </c>
      <c r="B280" s="15" t="s">
        <v>751</v>
      </c>
      <c r="C280" t="s">
        <v>1314</v>
      </c>
      <c r="D280" t="s">
        <v>1312</v>
      </c>
      <c r="E280" t="s">
        <v>94</v>
      </c>
    </row>
    <row r="281" spans="1:5">
      <c r="A281" t="s">
        <v>118</v>
      </c>
      <c r="B281" s="15" t="s">
        <v>752</v>
      </c>
      <c r="C281" t="s">
        <v>143</v>
      </c>
      <c r="D281" t="s">
        <v>1312</v>
      </c>
      <c r="E281" t="s">
        <v>94</v>
      </c>
    </row>
    <row r="282" spans="1:5">
      <c r="A282" t="s">
        <v>118</v>
      </c>
      <c r="B282" s="15" t="s">
        <v>142</v>
      </c>
      <c r="C282" t="s">
        <v>143</v>
      </c>
      <c r="D282" t="s">
        <v>189</v>
      </c>
      <c r="E282" t="s">
        <v>94</v>
      </c>
    </row>
    <row r="283" spans="1:5">
      <c r="A283" t="s">
        <v>118</v>
      </c>
      <c r="B283" s="15" t="s">
        <v>144</v>
      </c>
      <c r="C283" t="s">
        <v>1213</v>
      </c>
      <c r="D283" t="s">
        <v>189</v>
      </c>
      <c r="E283" t="s">
        <v>94</v>
      </c>
    </row>
    <row r="284" spans="1:5">
      <c r="A284" t="s">
        <v>118</v>
      </c>
      <c r="B284" s="15" t="s">
        <v>145</v>
      </c>
      <c r="C284" t="s">
        <v>418</v>
      </c>
      <c r="D284" t="s">
        <v>189</v>
      </c>
      <c r="E284" t="s">
        <v>94</v>
      </c>
    </row>
    <row r="285" spans="1:5">
      <c r="A285" t="s">
        <v>118</v>
      </c>
      <c r="B285" s="15" t="s">
        <v>501</v>
      </c>
      <c r="C285" t="s">
        <v>890</v>
      </c>
      <c r="D285" t="s">
        <v>616</v>
      </c>
      <c r="E285" t="s">
        <v>94</v>
      </c>
    </row>
    <row r="286" spans="1:5">
      <c r="A286" t="s">
        <v>118</v>
      </c>
      <c r="B286" s="15" t="s">
        <v>77</v>
      </c>
      <c r="C286" t="s">
        <v>890</v>
      </c>
      <c r="D286" t="s">
        <v>1254</v>
      </c>
      <c r="E286" t="s">
        <v>94</v>
      </c>
    </row>
    <row r="287" spans="1:5">
      <c r="A287" t="s">
        <v>118</v>
      </c>
      <c r="B287" s="15" t="s">
        <v>389</v>
      </c>
      <c r="C287" t="s">
        <v>1213</v>
      </c>
      <c r="D287" t="s">
        <v>1254</v>
      </c>
      <c r="E287" t="s">
        <v>94</v>
      </c>
    </row>
    <row r="288" spans="1:5">
      <c r="A288" t="s">
        <v>118</v>
      </c>
      <c r="B288" s="15" t="s">
        <v>81</v>
      </c>
      <c r="C288" t="s">
        <v>418</v>
      </c>
      <c r="D288" t="s">
        <v>1254</v>
      </c>
      <c r="E288" t="s">
        <v>94</v>
      </c>
    </row>
    <row r="289" spans="1:5">
      <c r="A289" t="s">
        <v>118</v>
      </c>
      <c r="B289" s="15" t="s">
        <v>1246</v>
      </c>
      <c r="C289" t="s">
        <v>1247</v>
      </c>
      <c r="D289" t="s">
        <v>136</v>
      </c>
      <c r="E289" t="s">
        <v>94</v>
      </c>
    </row>
    <row r="290" spans="1:5">
      <c r="A290" t="s">
        <v>118</v>
      </c>
      <c r="B290" s="15" t="s">
        <v>300</v>
      </c>
      <c r="C290" t="s">
        <v>890</v>
      </c>
      <c r="D290" t="s">
        <v>136</v>
      </c>
      <c r="E290" t="s">
        <v>94</v>
      </c>
    </row>
    <row r="291" spans="1:5">
      <c r="A291" t="s">
        <v>118</v>
      </c>
      <c r="B291" s="15" t="s">
        <v>341</v>
      </c>
      <c r="C291" t="s">
        <v>499</v>
      </c>
      <c r="D291" t="s">
        <v>342</v>
      </c>
      <c r="E291" t="s">
        <v>94</v>
      </c>
    </row>
    <row r="292" spans="1:5">
      <c r="A292" t="s">
        <v>118</v>
      </c>
      <c r="B292" s="15" t="s">
        <v>853</v>
      </c>
      <c r="C292" t="s">
        <v>671</v>
      </c>
      <c r="D292" t="s">
        <v>854</v>
      </c>
      <c r="E292" t="s">
        <v>855</v>
      </c>
    </row>
    <row r="293" spans="1:5">
      <c r="A293" t="s">
        <v>118</v>
      </c>
      <c r="B293" s="15" t="s">
        <v>755</v>
      </c>
      <c r="C293" t="s">
        <v>1315</v>
      </c>
      <c r="D293" t="s">
        <v>1316</v>
      </c>
      <c r="E293" t="s">
        <v>855</v>
      </c>
    </row>
    <row r="294" spans="1:5">
      <c r="A294" t="s">
        <v>118</v>
      </c>
      <c r="B294" s="15" t="s">
        <v>856</v>
      </c>
      <c r="C294" t="s">
        <v>671</v>
      </c>
      <c r="D294" t="s">
        <v>857</v>
      </c>
      <c r="E294" t="s">
        <v>858</v>
      </c>
    </row>
    <row r="295" spans="1:5">
      <c r="A295" t="s">
        <v>118</v>
      </c>
      <c r="B295" s="15" t="s">
        <v>756</v>
      </c>
      <c r="C295" t="s">
        <v>1315</v>
      </c>
      <c r="D295" t="s">
        <v>1317</v>
      </c>
      <c r="E295" t="s">
        <v>858</v>
      </c>
    </row>
    <row r="296" spans="1:5">
      <c r="A296" t="s">
        <v>118</v>
      </c>
      <c r="B296" s="15" t="s">
        <v>822</v>
      </c>
      <c r="C296" t="s">
        <v>671</v>
      </c>
      <c r="D296" t="s">
        <v>864</v>
      </c>
      <c r="E296" t="s">
        <v>865</v>
      </c>
    </row>
    <row r="297" spans="1:5">
      <c r="A297" t="s">
        <v>118</v>
      </c>
      <c r="B297" s="15" t="s">
        <v>757</v>
      </c>
      <c r="C297" t="s">
        <v>1315</v>
      </c>
      <c r="D297" t="s">
        <v>1318</v>
      </c>
      <c r="E297" t="s">
        <v>865</v>
      </c>
    </row>
    <row r="298" spans="1:5">
      <c r="A298" t="s">
        <v>118</v>
      </c>
      <c r="B298" s="15" t="s">
        <v>183</v>
      </c>
      <c r="C298" t="s">
        <v>810</v>
      </c>
      <c r="D298" t="s">
        <v>811</v>
      </c>
      <c r="E298" t="s">
        <v>812</v>
      </c>
    </row>
    <row r="299" spans="1:5">
      <c r="A299" t="s">
        <v>118</v>
      </c>
      <c r="B299" s="15" t="s">
        <v>291</v>
      </c>
      <c r="C299" t="s">
        <v>810</v>
      </c>
      <c r="D299" t="s">
        <v>1235</v>
      </c>
      <c r="E299" t="s">
        <v>812</v>
      </c>
    </row>
    <row r="300" spans="1:5">
      <c r="A300" t="s">
        <v>118</v>
      </c>
      <c r="B300" s="15" t="s">
        <v>813</v>
      </c>
      <c r="C300" t="s">
        <v>810</v>
      </c>
      <c r="D300" t="s">
        <v>449</v>
      </c>
      <c r="E300" t="s">
        <v>812</v>
      </c>
    </row>
    <row r="301" spans="1:5">
      <c r="A301" t="s">
        <v>118</v>
      </c>
      <c r="B301" s="15" t="s">
        <v>1095</v>
      </c>
      <c r="C301" t="s">
        <v>1096</v>
      </c>
      <c r="D301" t="s">
        <v>981</v>
      </c>
      <c r="E301" t="s">
        <v>982</v>
      </c>
    </row>
    <row r="302" spans="1:5">
      <c r="A302" t="s">
        <v>118</v>
      </c>
      <c r="B302" s="15" t="s">
        <v>983</v>
      </c>
      <c r="C302" t="s">
        <v>1096</v>
      </c>
      <c r="D302" t="s">
        <v>984</v>
      </c>
      <c r="E302" t="s">
        <v>985</v>
      </c>
    </row>
    <row r="303" spans="1:5">
      <c r="A303" t="s">
        <v>118</v>
      </c>
      <c r="B303" s="15" t="s">
        <v>986</v>
      </c>
      <c r="C303" t="s">
        <v>1096</v>
      </c>
      <c r="D303" t="s">
        <v>987</v>
      </c>
      <c r="E303" t="s">
        <v>988</v>
      </c>
    </row>
    <row r="304" spans="1:5">
      <c r="A304" t="s">
        <v>118</v>
      </c>
      <c r="B304" s="15" t="s">
        <v>989</v>
      </c>
      <c r="C304" t="s">
        <v>1096</v>
      </c>
      <c r="D304" t="s">
        <v>990</v>
      </c>
      <c r="E304" t="s">
        <v>991</v>
      </c>
    </row>
    <row r="305" spans="1:5">
      <c r="A305" t="s">
        <v>118</v>
      </c>
      <c r="B305" s="15" t="s">
        <v>451</v>
      </c>
      <c r="C305" t="s">
        <v>450</v>
      </c>
      <c r="D305" t="s">
        <v>452</v>
      </c>
      <c r="E305" t="s">
        <v>453</v>
      </c>
    </row>
    <row r="306" spans="1:5">
      <c r="A306" t="s">
        <v>118</v>
      </c>
      <c r="B306" s="15" t="s">
        <v>842</v>
      </c>
      <c r="C306" t="s">
        <v>450</v>
      </c>
      <c r="D306" t="s">
        <v>1236</v>
      </c>
      <c r="E306" t="s">
        <v>843</v>
      </c>
    </row>
    <row r="307" spans="1:5">
      <c r="A307" t="s">
        <v>118</v>
      </c>
      <c r="B307" s="15" t="s">
        <v>759</v>
      </c>
      <c r="C307" t="s">
        <v>1319</v>
      </c>
      <c r="D307" t="s">
        <v>1320</v>
      </c>
      <c r="E307" t="s">
        <v>843</v>
      </c>
    </row>
    <row r="308" spans="1:5">
      <c r="A308" t="s">
        <v>118</v>
      </c>
      <c r="B308" s="15" t="s">
        <v>1330</v>
      </c>
      <c r="C308" t="s">
        <v>450</v>
      </c>
      <c r="D308" t="s">
        <v>1331</v>
      </c>
      <c r="E308" t="s">
        <v>843</v>
      </c>
    </row>
    <row r="309" spans="1:5">
      <c r="A309" t="s">
        <v>118</v>
      </c>
      <c r="B309" s="15" t="s">
        <v>1248</v>
      </c>
      <c r="C309" t="s">
        <v>450</v>
      </c>
      <c r="D309" t="s">
        <v>33</v>
      </c>
      <c r="E309" t="s">
        <v>843</v>
      </c>
    </row>
    <row r="310" spans="1:5">
      <c r="A310" t="s">
        <v>118</v>
      </c>
      <c r="B310" s="15" t="s">
        <v>339</v>
      </c>
      <c r="C310" t="s">
        <v>450</v>
      </c>
      <c r="D310" t="s">
        <v>340</v>
      </c>
      <c r="E310" t="s">
        <v>843</v>
      </c>
    </row>
    <row r="311" spans="1:5">
      <c r="A311" t="s">
        <v>118</v>
      </c>
      <c r="B311" s="15" t="s">
        <v>75</v>
      </c>
      <c r="C311" t="s">
        <v>450</v>
      </c>
      <c r="D311" t="s">
        <v>76</v>
      </c>
      <c r="E311" t="s">
        <v>843</v>
      </c>
    </row>
    <row r="312" spans="1:5">
      <c r="A312" t="s">
        <v>118</v>
      </c>
      <c r="B312" s="15" t="s">
        <v>292</v>
      </c>
      <c r="C312" t="s">
        <v>1165</v>
      </c>
      <c r="D312" t="s">
        <v>76</v>
      </c>
      <c r="E312" t="s">
        <v>843</v>
      </c>
    </row>
    <row r="313" spans="1:5">
      <c r="A313" t="s">
        <v>118</v>
      </c>
      <c r="B313" s="15" t="s">
        <v>343</v>
      </c>
      <c r="C313" t="s">
        <v>450</v>
      </c>
      <c r="D313" t="s">
        <v>455</v>
      </c>
      <c r="E313" t="s">
        <v>843</v>
      </c>
    </row>
    <row r="314" spans="1:5">
      <c r="A314" t="s">
        <v>118</v>
      </c>
      <c r="B314" s="15" t="s">
        <v>867</v>
      </c>
      <c r="C314" t="s">
        <v>450</v>
      </c>
      <c r="D314" t="s">
        <v>868</v>
      </c>
      <c r="E314" t="s">
        <v>869</v>
      </c>
    </row>
    <row r="315" spans="1:5">
      <c r="A315" t="s">
        <v>118</v>
      </c>
      <c r="B315" s="15" t="s">
        <v>870</v>
      </c>
      <c r="C315" t="s">
        <v>871</v>
      </c>
      <c r="D315" t="s">
        <v>839</v>
      </c>
      <c r="E315" t="s">
        <v>840</v>
      </c>
    </row>
    <row r="316" spans="1:5">
      <c r="A316" t="s">
        <v>118</v>
      </c>
      <c r="B316" s="15" t="s">
        <v>872</v>
      </c>
      <c r="C316" t="s">
        <v>1321</v>
      </c>
      <c r="D316" t="s">
        <v>839</v>
      </c>
      <c r="E316" t="s">
        <v>840</v>
      </c>
    </row>
    <row r="317" spans="1:5">
      <c r="A317" t="s">
        <v>118</v>
      </c>
      <c r="B317" s="15" t="s">
        <v>760</v>
      </c>
      <c r="C317" t="s">
        <v>1321</v>
      </c>
      <c r="D317" t="s">
        <v>483</v>
      </c>
      <c r="E317" t="s">
        <v>840</v>
      </c>
    </row>
    <row r="318" spans="1:5">
      <c r="A318" s="2" t="s">
        <v>118</v>
      </c>
      <c r="B318" s="15" t="s">
        <v>1322</v>
      </c>
      <c r="C318" t="s">
        <v>1323</v>
      </c>
      <c r="D318" t="s">
        <v>1324</v>
      </c>
      <c r="E318" t="s">
        <v>873</v>
      </c>
    </row>
    <row r="319" spans="1:5">
      <c r="A319" t="s">
        <v>118</v>
      </c>
      <c r="B319" s="15" t="s">
        <v>34</v>
      </c>
      <c r="C319" t="s">
        <v>810</v>
      </c>
      <c r="D319" t="s">
        <v>35</v>
      </c>
      <c r="E319" t="s">
        <v>36</v>
      </c>
    </row>
    <row r="320" spans="1:5">
      <c r="A320" t="s">
        <v>118</v>
      </c>
      <c r="B320" s="15" t="s">
        <v>37</v>
      </c>
      <c r="C320" t="s">
        <v>1110</v>
      </c>
      <c r="D320" t="s">
        <v>1111</v>
      </c>
      <c r="E320" t="s">
        <v>1112</v>
      </c>
    </row>
    <row r="321" spans="1:5">
      <c r="A321" t="s">
        <v>118</v>
      </c>
      <c r="B321" s="15" t="s">
        <v>1113</v>
      </c>
      <c r="C321" t="s">
        <v>1110</v>
      </c>
      <c r="D321" t="s">
        <v>1114</v>
      </c>
      <c r="E321" t="s">
        <v>1112</v>
      </c>
    </row>
    <row r="322" spans="1:5">
      <c r="A322" t="s">
        <v>118</v>
      </c>
      <c r="B322" s="15" t="s">
        <v>1115</v>
      </c>
      <c r="C322" t="s">
        <v>1147</v>
      </c>
      <c r="D322" t="s">
        <v>1116</v>
      </c>
      <c r="E322" t="s">
        <v>1112</v>
      </c>
    </row>
    <row r="323" spans="1:5">
      <c r="A323" t="s">
        <v>118</v>
      </c>
      <c r="B323" s="15" t="s">
        <v>1117</v>
      </c>
      <c r="C323" t="s">
        <v>1147</v>
      </c>
      <c r="D323" t="s">
        <v>1118</v>
      </c>
      <c r="E323" t="s">
        <v>1112</v>
      </c>
    </row>
    <row r="324" spans="1:5">
      <c r="A324" t="s">
        <v>118</v>
      </c>
      <c r="B324" s="15" t="s">
        <v>473</v>
      </c>
      <c r="C324" t="s">
        <v>1147</v>
      </c>
      <c r="D324" t="s">
        <v>474</v>
      </c>
      <c r="E324" t="s">
        <v>1112</v>
      </c>
    </row>
    <row r="325" spans="1:5">
      <c r="A325" t="s">
        <v>118</v>
      </c>
      <c r="B325" s="15" t="s">
        <v>475</v>
      </c>
      <c r="C325" t="s">
        <v>1147</v>
      </c>
      <c r="D325" t="s">
        <v>476</v>
      </c>
      <c r="E325" t="s">
        <v>1112</v>
      </c>
    </row>
    <row r="326" spans="1:5">
      <c r="A326" t="s">
        <v>118</v>
      </c>
      <c r="B326" s="15" t="s">
        <v>477</v>
      </c>
      <c r="C326" t="s">
        <v>1147</v>
      </c>
      <c r="D326" t="s">
        <v>478</v>
      </c>
      <c r="E326" t="s">
        <v>1112</v>
      </c>
    </row>
    <row r="327" spans="1:5">
      <c r="A327" t="s">
        <v>118</v>
      </c>
      <c r="B327" s="15" t="s">
        <v>479</v>
      </c>
      <c r="C327" t="s">
        <v>1147</v>
      </c>
      <c r="D327" t="s">
        <v>480</v>
      </c>
      <c r="E327" t="s">
        <v>1112</v>
      </c>
    </row>
    <row r="328" spans="1:5">
      <c r="A328" t="s">
        <v>118</v>
      </c>
      <c r="B328" s="15" t="s">
        <v>481</v>
      </c>
      <c r="C328" t="s">
        <v>1147</v>
      </c>
      <c r="D328" t="s">
        <v>482</v>
      </c>
      <c r="E328" t="s">
        <v>1112</v>
      </c>
    </row>
    <row r="329" spans="1:5">
      <c r="A329" t="s">
        <v>118</v>
      </c>
      <c r="B329" s="15" t="s">
        <v>54</v>
      </c>
      <c r="C329" t="s">
        <v>1147</v>
      </c>
      <c r="D329" t="s">
        <v>679</v>
      </c>
      <c r="E329" t="s">
        <v>1112</v>
      </c>
    </row>
    <row r="330" spans="1:5">
      <c r="A330" t="s">
        <v>118</v>
      </c>
      <c r="B330" s="15" t="s">
        <v>680</v>
      </c>
      <c r="C330" t="s">
        <v>1147</v>
      </c>
      <c r="D330" t="s">
        <v>681</v>
      </c>
      <c r="E330" t="s">
        <v>1112</v>
      </c>
    </row>
    <row r="331" spans="1:5">
      <c r="A331" t="s">
        <v>118</v>
      </c>
      <c r="B331" s="15" t="s">
        <v>682</v>
      </c>
      <c r="C331" t="s">
        <v>810</v>
      </c>
      <c r="D331" t="s">
        <v>683</v>
      </c>
      <c r="E331" t="s">
        <v>1112</v>
      </c>
    </row>
    <row r="332" spans="1:5">
      <c r="A332" t="s">
        <v>118</v>
      </c>
      <c r="B332" s="15" t="s">
        <v>684</v>
      </c>
      <c r="C332" t="s">
        <v>1147</v>
      </c>
      <c r="D332" t="s">
        <v>685</v>
      </c>
      <c r="E332" t="s">
        <v>1112</v>
      </c>
    </row>
    <row r="333" spans="1:5">
      <c r="A333" t="s">
        <v>118</v>
      </c>
      <c r="B333" s="15" t="s">
        <v>686</v>
      </c>
      <c r="C333" t="s">
        <v>1147</v>
      </c>
      <c r="D333" t="s">
        <v>687</v>
      </c>
      <c r="E333" t="s">
        <v>1112</v>
      </c>
    </row>
    <row r="334" spans="1:5">
      <c r="A334" t="s">
        <v>118</v>
      </c>
      <c r="B334" s="15" t="s">
        <v>67</v>
      </c>
      <c r="C334" t="s">
        <v>1147</v>
      </c>
      <c r="D334" t="s">
        <v>541</v>
      </c>
      <c r="E334" t="s">
        <v>1112</v>
      </c>
    </row>
    <row r="335" spans="1:5">
      <c r="A335" t="s">
        <v>118</v>
      </c>
      <c r="B335" s="15" t="s">
        <v>542</v>
      </c>
      <c r="C335" t="s">
        <v>1147</v>
      </c>
      <c r="D335" t="s">
        <v>543</v>
      </c>
      <c r="E335" t="s">
        <v>1112</v>
      </c>
    </row>
    <row r="336" spans="1:5">
      <c r="A336" t="s">
        <v>118</v>
      </c>
      <c r="B336" s="15" t="s">
        <v>544</v>
      </c>
      <c r="C336" t="s">
        <v>1147</v>
      </c>
      <c r="D336" t="s">
        <v>545</v>
      </c>
      <c r="E336" t="s">
        <v>1112</v>
      </c>
    </row>
    <row r="337" spans="1:5">
      <c r="A337" t="s">
        <v>118</v>
      </c>
      <c r="B337" s="15" t="s">
        <v>31</v>
      </c>
      <c r="C337" t="s">
        <v>1147</v>
      </c>
      <c r="D337" t="s">
        <v>32</v>
      </c>
      <c r="E337" t="s">
        <v>1112</v>
      </c>
    </row>
    <row r="338" spans="1:5">
      <c r="A338" t="s">
        <v>118</v>
      </c>
      <c r="B338" s="15" t="s">
        <v>652</v>
      </c>
      <c r="C338" t="s">
        <v>810</v>
      </c>
      <c r="D338" t="s">
        <v>653</v>
      </c>
      <c r="E338" t="s">
        <v>1112</v>
      </c>
    </row>
    <row r="339" spans="1:5">
      <c r="A339" t="s">
        <v>118</v>
      </c>
      <c r="B339" s="15" t="s">
        <v>654</v>
      </c>
      <c r="C339" t="s">
        <v>810</v>
      </c>
      <c r="D339" t="s">
        <v>655</v>
      </c>
      <c r="E339" t="s">
        <v>1112</v>
      </c>
    </row>
    <row r="340" spans="1:5">
      <c r="A340" t="s">
        <v>118</v>
      </c>
      <c r="B340" s="15" t="s">
        <v>99</v>
      </c>
      <c r="C340" t="s">
        <v>810</v>
      </c>
      <c r="D340" t="s">
        <v>100</v>
      </c>
      <c r="E340" t="s">
        <v>1112</v>
      </c>
    </row>
    <row r="341" spans="1:5">
      <c r="A341" t="s">
        <v>118</v>
      </c>
      <c r="B341" s="15" t="s">
        <v>101</v>
      </c>
      <c r="C341" t="s">
        <v>1147</v>
      </c>
      <c r="D341" t="s">
        <v>630</v>
      </c>
      <c r="E341" t="s">
        <v>1112</v>
      </c>
    </row>
    <row r="342" spans="1:5">
      <c r="A342" t="s">
        <v>118</v>
      </c>
      <c r="B342" s="15" t="s">
        <v>631</v>
      </c>
      <c r="C342" t="s">
        <v>1147</v>
      </c>
      <c r="D342" t="s">
        <v>632</v>
      </c>
      <c r="E342" t="s">
        <v>1112</v>
      </c>
    </row>
    <row r="343" spans="1:5">
      <c r="A343" t="s">
        <v>118</v>
      </c>
      <c r="B343" s="15" t="s">
        <v>633</v>
      </c>
      <c r="C343" t="s">
        <v>1147</v>
      </c>
      <c r="D343" t="s">
        <v>634</v>
      </c>
      <c r="E343" t="s">
        <v>1112</v>
      </c>
    </row>
    <row r="344" spans="1:5">
      <c r="A344" t="s">
        <v>118</v>
      </c>
      <c r="B344" s="15" t="s">
        <v>635</v>
      </c>
      <c r="C344" t="s">
        <v>1147</v>
      </c>
      <c r="D344" t="s">
        <v>0</v>
      </c>
      <c r="E344" t="s">
        <v>1112</v>
      </c>
    </row>
    <row r="345" spans="1:5">
      <c r="A345" t="s">
        <v>118</v>
      </c>
      <c r="B345" s="15" t="s">
        <v>1</v>
      </c>
      <c r="C345" t="s">
        <v>1147</v>
      </c>
      <c r="D345" t="s">
        <v>2</v>
      </c>
      <c r="E345" t="s">
        <v>1112</v>
      </c>
    </row>
    <row r="346" spans="1:5">
      <c r="A346" t="s">
        <v>118</v>
      </c>
      <c r="B346" s="15" t="s">
        <v>3</v>
      </c>
      <c r="C346" t="s">
        <v>1147</v>
      </c>
      <c r="D346" t="s">
        <v>4</v>
      </c>
      <c r="E346" t="s">
        <v>1112</v>
      </c>
    </row>
    <row r="347" spans="1:5">
      <c r="A347" t="s">
        <v>118</v>
      </c>
      <c r="B347" s="15" t="s">
        <v>5</v>
      </c>
      <c r="C347" t="s">
        <v>1147</v>
      </c>
      <c r="D347" t="s">
        <v>6</v>
      </c>
      <c r="E347" t="s">
        <v>1112</v>
      </c>
    </row>
    <row r="348" spans="1:5">
      <c r="A348" t="s">
        <v>118</v>
      </c>
      <c r="B348" s="15" t="s">
        <v>7</v>
      </c>
      <c r="C348" t="s">
        <v>1147</v>
      </c>
      <c r="D348" t="s">
        <v>8</v>
      </c>
      <c r="E348" t="s">
        <v>1112</v>
      </c>
    </row>
    <row r="349" spans="1:5">
      <c r="A349" t="s">
        <v>118</v>
      </c>
      <c r="B349" s="15" t="s">
        <v>9</v>
      </c>
      <c r="C349" t="s">
        <v>1147</v>
      </c>
      <c r="D349" t="s">
        <v>10</v>
      </c>
      <c r="E349" t="s">
        <v>1112</v>
      </c>
    </row>
    <row r="350" spans="1:5">
      <c r="A350" t="s">
        <v>118</v>
      </c>
      <c r="B350" s="15" t="s">
        <v>11</v>
      </c>
      <c r="C350" t="s">
        <v>1147</v>
      </c>
      <c r="D350" t="s">
        <v>12</v>
      </c>
      <c r="E350" t="s">
        <v>1112</v>
      </c>
    </row>
    <row r="351" spans="1:5">
      <c r="A351" t="s">
        <v>118</v>
      </c>
      <c r="B351" s="15" t="s">
        <v>13</v>
      </c>
      <c r="C351" t="s">
        <v>1147</v>
      </c>
      <c r="D351" t="s">
        <v>14</v>
      </c>
      <c r="E351" t="s">
        <v>1112</v>
      </c>
    </row>
    <row r="352" spans="1:5">
      <c r="A352" t="s">
        <v>118</v>
      </c>
      <c r="B352" s="15" t="s">
        <v>15</v>
      </c>
      <c r="C352" t="s">
        <v>1147</v>
      </c>
      <c r="D352" t="s">
        <v>674</v>
      </c>
      <c r="E352" t="s">
        <v>1112</v>
      </c>
    </row>
    <row r="353" spans="1:5">
      <c r="A353" t="s">
        <v>118</v>
      </c>
      <c r="B353" s="15" t="s">
        <v>675</v>
      </c>
      <c r="C353" t="s">
        <v>1147</v>
      </c>
      <c r="D353" t="s">
        <v>676</v>
      </c>
      <c r="E353" t="s">
        <v>1112</v>
      </c>
    </row>
    <row r="354" spans="1:5">
      <c r="A354" t="s">
        <v>118</v>
      </c>
      <c r="B354" s="15" t="s">
        <v>1119</v>
      </c>
      <c r="C354" t="s">
        <v>1147</v>
      </c>
      <c r="D354" t="s">
        <v>1074</v>
      </c>
      <c r="E354" t="s">
        <v>1112</v>
      </c>
    </row>
    <row r="355" spans="1:5">
      <c r="A355" t="s">
        <v>118</v>
      </c>
      <c r="B355" s="15" t="s">
        <v>1075</v>
      </c>
      <c r="C355" t="s">
        <v>1147</v>
      </c>
      <c r="D355" t="s">
        <v>1076</v>
      </c>
      <c r="E355" t="s">
        <v>1112</v>
      </c>
    </row>
    <row r="356" spans="1:5">
      <c r="A356" t="s">
        <v>118</v>
      </c>
      <c r="B356" s="15" t="s">
        <v>1077</v>
      </c>
      <c r="C356" t="s">
        <v>1147</v>
      </c>
      <c r="D356" t="s">
        <v>1078</v>
      </c>
      <c r="E356" t="s">
        <v>1112</v>
      </c>
    </row>
    <row r="357" spans="1:5">
      <c r="A357" t="s">
        <v>118</v>
      </c>
      <c r="B357" s="15" t="s">
        <v>436</v>
      </c>
      <c r="C357" t="s">
        <v>1147</v>
      </c>
      <c r="D357" t="s">
        <v>437</v>
      </c>
      <c r="E357" t="s">
        <v>1112</v>
      </c>
    </row>
    <row r="358" spans="1:5">
      <c r="A358" t="s">
        <v>118</v>
      </c>
      <c r="B358" s="15" t="s">
        <v>438</v>
      </c>
      <c r="C358" t="s">
        <v>1147</v>
      </c>
      <c r="D358" t="s">
        <v>471</v>
      </c>
      <c r="E358" t="s">
        <v>1112</v>
      </c>
    </row>
    <row r="359" spans="1:5">
      <c r="A359" t="s">
        <v>118</v>
      </c>
      <c r="B359" s="15" t="s">
        <v>472</v>
      </c>
      <c r="C359" t="s">
        <v>1147</v>
      </c>
      <c r="D359" t="s">
        <v>1016</v>
      </c>
      <c r="E359" t="s">
        <v>1112</v>
      </c>
    </row>
    <row r="360" spans="1:5">
      <c r="A360" t="s">
        <v>118</v>
      </c>
      <c r="B360" s="15" t="s">
        <v>1215</v>
      </c>
      <c r="C360" t="s">
        <v>1147</v>
      </c>
      <c r="D360" t="s">
        <v>1216</v>
      </c>
      <c r="E360" t="s">
        <v>1112</v>
      </c>
    </row>
    <row r="361" spans="1:5">
      <c r="A361" t="s">
        <v>118</v>
      </c>
      <c r="B361" s="15" t="s">
        <v>1217</v>
      </c>
      <c r="C361" t="s">
        <v>1147</v>
      </c>
      <c r="D361" t="s">
        <v>1218</v>
      </c>
      <c r="E361" t="s">
        <v>1112</v>
      </c>
    </row>
    <row r="362" spans="1:5">
      <c r="A362" t="s">
        <v>118</v>
      </c>
      <c r="B362" s="15" t="s">
        <v>1219</v>
      </c>
      <c r="C362" t="s">
        <v>1147</v>
      </c>
      <c r="D362" t="s">
        <v>1220</v>
      </c>
      <c r="E362" t="s">
        <v>1112</v>
      </c>
    </row>
    <row r="363" spans="1:5">
      <c r="A363" t="s">
        <v>118</v>
      </c>
      <c r="B363" s="15" t="s">
        <v>1221</v>
      </c>
      <c r="C363" t="s">
        <v>1147</v>
      </c>
      <c r="D363" t="s">
        <v>1222</v>
      </c>
      <c r="E363" t="s">
        <v>1112</v>
      </c>
    </row>
    <row r="364" spans="1:5">
      <c r="A364" t="s">
        <v>118</v>
      </c>
      <c r="B364" s="15" t="s">
        <v>1223</v>
      </c>
      <c r="C364" t="s">
        <v>1147</v>
      </c>
      <c r="D364" t="s">
        <v>1224</v>
      </c>
      <c r="E364" t="s">
        <v>1112</v>
      </c>
    </row>
    <row r="365" spans="1:5">
      <c r="A365" t="s">
        <v>118</v>
      </c>
      <c r="B365" s="15" t="s">
        <v>1225</v>
      </c>
      <c r="C365" t="s">
        <v>1147</v>
      </c>
      <c r="D365" t="s">
        <v>1226</v>
      </c>
      <c r="E365" t="s">
        <v>1112</v>
      </c>
    </row>
    <row r="366" spans="1:5">
      <c r="A366" t="s">
        <v>118</v>
      </c>
      <c r="B366" s="15" t="s">
        <v>1227</v>
      </c>
      <c r="C366" t="s">
        <v>1147</v>
      </c>
      <c r="D366" t="s">
        <v>1338</v>
      </c>
      <c r="E366" t="s">
        <v>1112</v>
      </c>
    </row>
    <row r="367" spans="1:5">
      <c r="A367" t="s">
        <v>118</v>
      </c>
      <c r="B367" s="15" t="s">
        <v>1339</v>
      </c>
      <c r="C367" t="s">
        <v>1147</v>
      </c>
      <c r="D367" t="s">
        <v>1340</v>
      </c>
      <c r="E367" t="s">
        <v>1112</v>
      </c>
    </row>
    <row r="368" spans="1:5">
      <c r="A368" t="s">
        <v>118</v>
      </c>
      <c r="B368" s="15" t="s">
        <v>1341</v>
      </c>
      <c r="C368" t="s">
        <v>1147</v>
      </c>
      <c r="D368" t="s">
        <v>1342</v>
      </c>
      <c r="E368" t="s">
        <v>1112</v>
      </c>
    </row>
    <row r="369" spans="1:5">
      <c r="A369" t="s">
        <v>118</v>
      </c>
      <c r="B369" s="15" t="s">
        <v>1343</v>
      </c>
      <c r="C369" t="s">
        <v>1147</v>
      </c>
      <c r="D369" t="s">
        <v>696</v>
      </c>
      <c r="E369" t="s">
        <v>1112</v>
      </c>
    </row>
    <row r="370" spans="1:5">
      <c r="A370" t="s">
        <v>118</v>
      </c>
      <c r="B370" s="15" t="s">
        <v>697</v>
      </c>
      <c r="C370" t="s">
        <v>1147</v>
      </c>
      <c r="D370" t="s">
        <v>698</v>
      </c>
      <c r="E370" t="s">
        <v>1112</v>
      </c>
    </row>
    <row r="371" spans="1:5">
      <c r="A371" t="s">
        <v>118</v>
      </c>
      <c r="B371" s="15" t="s">
        <v>699</v>
      </c>
      <c r="C371" t="s">
        <v>810</v>
      </c>
      <c r="D371" t="s">
        <v>700</v>
      </c>
      <c r="E371" t="s">
        <v>701</v>
      </c>
    </row>
    <row r="372" spans="1:5">
      <c r="A372" t="s">
        <v>118</v>
      </c>
      <c r="B372" s="15" t="s">
        <v>702</v>
      </c>
      <c r="C372" t="s">
        <v>897</v>
      </c>
      <c r="D372" t="s">
        <v>533</v>
      </c>
      <c r="E372" t="s">
        <v>701</v>
      </c>
    </row>
    <row r="373" spans="1:5">
      <c r="A373" t="s">
        <v>118</v>
      </c>
      <c r="B373" s="15" t="s">
        <v>534</v>
      </c>
      <c r="C373" t="s">
        <v>897</v>
      </c>
      <c r="D373" t="s">
        <v>535</v>
      </c>
      <c r="E373" t="s">
        <v>701</v>
      </c>
    </row>
    <row r="374" spans="1:5">
      <c r="A374" t="s">
        <v>118</v>
      </c>
      <c r="B374" s="15" t="s">
        <v>536</v>
      </c>
      <c r="C374" t="s">
        <v>897</v>
      </c>
      <c r="D374" t="s">
        <v>537</v>
      </c>
      <c r="E374" t="s">
        <v>701</v>
      </c>
    </row>
    <row r="375" spans="1:5">
      <c r="A375" t="s">
        <v>118</v>
      </c>
      <c r="B375" s="15" t="s">
        <v>538</v>
      </c>
      <c r="C375" t="s">
        <v>897</v>
      </c>
      <c r="D375" t="s">
        <v>539</v>
      </c>
      <c r="E375" t="s">
        <v>701</v>
      </c>
    </row>
    <row r="376" spans="1:5">
      <c r="A376" t="s">
        <v>118</v>
      </c>
      <c r="B376" s="15" t="s">
        <v>540</v>
      </c>
      <c r="C376" t="s">
        <v>897</v>
      </c>
      <c r="D376" t="s">
        <v>1241</v>
      </c>
      <c r="E376" t="s">
        <v>701</v>
      </c>
    </row>
    <row r="377" spans="1:5">
      <c r="A377" t="s">
        <v>118</v>
      </c>
      <c r="B377" s="15" t="s">
        <v>1242</v>
      </c>
      <c r="C377" t="s">
        <v>897</v>
      </c>
      <c r="D377" t="s">
        <v>1243</v>
      </c>
      <c r="E377" t="s">
        <v>701</v>
      </c>
    </row>
    <row r="378" spans="1:5">
      <c r="A378" t="s">
        <v>118</v>
      </c>
      <c r="B378" s="15" t="s">
        <v>1244</v>
      </c>
      <c r="C378" t="s">
        <v>897</v>
      </c>
      <c r="D378" t="s">
        <v>88</v>
      </c>
      <c r="E378" t="s">
        <v>701</v>
      </c>
    </row>
    <row r="379" spans="1:5">
      <c r="A379" t="s">
        <v>118</v>
      </c>
      <c r="B379" s="15" t="s">
        <v>89</v>
      </c>
      <c r="C379" t="s">
        <v>897</v>
      </c>
      <c r="D379" t="s">
        <v>88</v>
      </c>
      <c r="E379" t="s">
        <v>701</v>
      </c>
    </row>
    <row r="380" spans="1:5">
      <c r="A380" t="s">
        <v>118</v>
      </c>
      <c r="B380" s="15" t="s">
        <v>90</v>
      </c>
      <c r="C380" t="s">
        <v>897</v>
      </c>
      <c r="D380" t="s">
        <v>91</v>
      </c>
      <c r="E380" t="s">
        <v>701</v>
      </c>
    </row>
    <row r="381" spans="1:5">
      <c r="A381" t="s">
        <v>118</v>
      </c>
      <c r="B381" s="15" t="s">
        <v>618</v>
      </c>
      <c r="C381" t="s">
        <v>897</v>
      </c>
      <c r="D381" t="s">
        <v>91</v>
      </c>
      <c r="E381" t="s">
        <v>701</v>
      </c>
    </row>
    <row r="382" spans="1:5">
      <c r="A382" t="s">
        <v>118</v>
      </c>
      <c r="B382" s="15" t="s">
        <v>621</v>
      </c>
      <c r="C382" t="s">
        <v>897</v>
      </c>
      <c r="D382" t="s">
        <v>620</v>
      </c>
      <c r="E382" t="s">
        <v>701</v>
      </c>
    </row>
    <row r="383" spans="1:5">
      <c r="A383" t="s">
        <v>118</v>
      </c>
      <c r="B383" s="15" t="s">
        <v>619</v>
      </c>
      <c r="C383" t="s">
        <v>897</v>
      </c>
      <c r="D383" t="s">
        <v>620</v>
      </c>
      <c r="E383" t="s">
        <v>701</v>
      </c>
    </row>
    <row r="384" spans="1:5">
      <c r="A384" t="s">
        <v>118</v>
      </c>
      <c r="B384" s="15" t="s">
        <v>622</v>
      </c>
      <c r="C384" t="s">
        <v>897</v>
      </c>
      <c r="D384" t="s">
        <v>545</v>
      </c>
      <c r="E384" t="s">
        <v>623</v>
      </c>
    </row>
    <row r="385" spans="1:5">
      <c r="A385" t="s">
        <v>118</v>
      </c>
      <c r="B385" s="15" t="s">
        <v>624</v>
      </c>
      <c r="C385" t="s">
        <v>897</v>
      </c>
      <c r="D385" t="s">
        <v>32</v>
      </c>
      <c r="E385" t="s">
        <v>623</v>
      </c>
    </row>
    <row r="386" spans="1:5">
      <c r="A386" t="s">
        <v>118</v>
      </c>
      <c r="B386" s="15" t="s">
        <v>625</v>
      </c>
      <c r="C386" t="s">
        <v>897</v>
      </c>
      <c r="D386" t="s">
        <v>626</v>
      </c>
      <c r="E386" t="s">
        <v>623</v>
      </c>
    </row>
    <row r="387" spans="1:5">
      <c r="A387" t="s">
        <v>118</v>
      </c>
      <c r="B387" s="15" t="s">
        <v>627</v>
      </c>
      <c r="C387" t="s">
        <v>897</v>
      </c>
      <c r="D387" t="s">
        <v>912</v>
      </c>
      <c r="E387" t="s">
        <v>623</v>
      </c>
    </row>
    <row r="388" spans="1:5">
      <c r="A388" t="s">
        <v>118</v>
      </c>
      <c r="B388" s="15" t="s">
        <v>913</v>
      </c>
      <c r="C388" t="s">
        <v>810</v>
      </c>
      <c r="D388" t="s">
        <v>914</v>
      </c>
      <c r="E388" t="s">
        <v>623</v>
      </c>
    </row>
    <row r="389" spans="1:5">
      <c r="A389" t="s">
        <v>118</v>
      </c>
      <c r="B389" s="15" t="s">
        <v>915</v>
      </c>
      <c r="C389" t="s">
        <v>810</v>
      </c>
      <c r="D389" t="s">
        <v>916</v>
      </c>
      <c r="E389" t="s">
        <v>623</v>
      </c>
    </row>
    <row r="390" spans="1:5">
      <c r="A390" t="s">
        <v>118</v>
      </c>
      <c r="B390" s="15" t="s">
        <v>917</v>
      </c>
      <c r="C390" t="s">
        <v>810</v>
      </c>
      <c r="D390" t="s">
        <v>918</v>
      </c>
      <c r="E390" t="s">
        <v>623</v>
      </c>
    </row>
    <row r="391" spans="1:5">
      <c r="A391" t="s">
        <v>118</v>
      </c>
      <c r="B391" s="15" t="s">
        <v>919</v>
      </c>
      <c r="C391" t="s">
        <v>810</v>
      </c>
      <c r="D391" t="s">
        <v>920</v>
      </c>
      <c r="E391" t="s">
        <v>623</v>
      </c>
    </row>
    <row r="392" spans="1:5">
      <c r="A392" t="s">
        <v>118</v>
      </c>
      <c r="B392" s="15" t="s">
        <v>921</v>
      </c>
      <c r="C392" t="s">
        <v>810</v>
      </c>
      <c r="D392" t="s">
        <v>368</v>
      </c>
      <c r="E392" t="s">
        <v>623</v>
      </c>
    </row>
    <row r="393" spans="1:5">
      <c r="A393" t="s">
        <v>118</v>
      </c>
      <c r="B393" s="15" t="s">
        <v>269</v>
      </c>
      <c r="C393" t="s">
        <v>810</v>
      </c>
      <c r="D393" t="s">
        <v>270</v>
      </c>
      <c r="E393" t="s">
        <v>623</v>
      </c>
    </row>
    <row r="394" spans="1:5">
      <c r="A394" t="s">
        <v>118</v>
      </c>
      <c r="B394" s="15" t="s">
        <v>271</v>
      </c>
      <c r="C394" t="s">
        <v>810</v>
      </c>
      <c r="D394" t="s">
        <v>272</v>
      </c>
      <c r="E394" t="s">
        <v>623</v>
      </c>
    </row>
    <row r="395" spans="1:5">
      <c r="A395" t="s">
        <v>118</v>
      </c>
      <c r="B395" s="15" t="s">
        <v>273</v>
      </c>
      <c r="C395" t="s">
        <v>810</v>
      </c>
      <c r="D395" t="s">
        <v>1072</v>
      </c>
      <c r="E395" t="s">
        <v>623</v>
      </c>
    </row>
    <row r="396" spans="1:5">
      <c r="A396" t="s">
        <v>118</v>
      </c>
      <c r="B396" s="15" t="s">
        <v>1073</v>
      </c>
      <c r="C396" t="s">
        <v>810</v>
      </c>
      <c r="D396" t="s">
        <v>55</v>
      </c>
      <c r="E396" t="s">
        <v>623</v>
      </c>
    </row>
    <row r="397" spans="1:5">
      <c r="A397" t="s">
        <v>118</v>
      </c>
      <c r="B397" s="15" t="s">
        <v>56</v>
      </c>
      <c r="C397" t="s">
        <v>810</v>
      </c>
      <c r="D397" t="s">
        <v>57</v>
      </c>
      <c r="E397" t="s">
        <v>623</v>
      </c>
    </row>
    <row r="398" spans="1:5">
      <c r="A398" t="s">
        <v>118</v>
      </c>
      <c r="B398" s="15" t="s">
        <v>58</v>
      </c>
      <c r="C398" t="s">
        <v>897</v>
      </c>
      <c r="D398" t="s">
        <v>59</v>
      </c>
      <c r="E398" t="s">
        <v>623</v>
      </c>
    </row>
    <row r="399" spans="1:5">
      <c r="A399" t="s">
        <v>118</v>
      </c>
      <c r="B399" s="15" t="s">
        <v>60</v>
      </c>
      <c r="C399" t="s">
        <v>897</v>
      </c>
      <c r="D399" t="s">
        <v>806</v>
      </c>
      <c r="E399" t="s">
        <v>623</v>
      </c>
    </row>
    <row r="400" spans="1:5">
      <c r="A400" t="s">
        <v>118</v>
      </c>
      <c r="B400" s="15" t="s">
        <v>807</v>
      </c>
      <c r="C400" t="s">
        <v>897</v>
      </c>
      <c r="D400" t="s">
        <v>808</v>
      </c>
      <c r="E400" t="s">
        <v>623</v>
      </c>
    </row>
    <row r="401" spans="1:5">
      <c r="A401" t="s">
        <v>118</v>
      </c>
      <c r="B401" s="15" t="s">
        <v>809</v>
      </c>
      <c r="C401" t="s">
        <v>897</v>
      </c>
      <c r="D401" t="s">
        <v>1025</v>
      </c>
      <c r="E401" t="s">
        <v>672</v>
      </c>
    </row>
    <row r="402" spans="1:5">
      <c r="A402" t="s">
        <v>118</v>
      </c>
      <c r="B402" s="15" t="s">
        <v>673</v>
      </c>
      <c r="C402" t="s">
        <v>897</v>
      </c>
      <c r="D402" t="s">
        <v>68</v>
      </c>
      <c r="E402" t="s">
        <v>672</v>
      </c>
    </row>
    <row r="403" spans="1:5">
      <c r="A403" t="s">
        <v>118</v>
      </c>
      <c r="B403" s="15" t="s">
        <v>69</v>
      </c>
      <c r="C403" t="s">
        <v>897</v>
      </c>
      <c r="D403" t="s">
        <v>70</v>
      </c>
      <c r="E403" t="s">
        <v>672</v>
      </c>
    </row>
    <row r="404" spans="1:5">
      <c r="A404" t="s">
        <v>118</v>
      </c>
      <c r="B404" s="15" t="s">
        <v>1302</v>
      </c>
      <c r="C404" t="s">
        <v>897</v>
      </c>
      <c r="D404" t="s">
        <v>1303</v>
      </c>
      <c r="E404" t="s">
        <v>672</v>
      </c>
    </row>
    <row r="405" spans="1:5">
      <c r="A405" t="s">
        <v>118</v>
      </c>
      <c r="B405" s="15" t="s">
        <v>1304</v>
      </c>
      <c r="C405" t="s">
        <v>897</v>
      </c>
      <c r="D405" t="s">
        <v>276</v>
      </c>
      <c r="E405" t="s">
        <v>672</v>
      </c>
    </row>
    <row r="406" spans="1:5">
      <c r="A406" t="s">
        <v>118</v>
      </c>
      <c r="B406" s="15" t="s">
        <v>703</v>
      </c>
      <c r="C406" t="s">
        <v>897</v>
      </c>
      <c r="D406" t="s">
        <v>301</v>
      </c>
      <c r="E406" t="s">
        <v>672</v>
      </c>
    </row>
    <row r="407" spans="1:5">
      <c r="A407" t="s">
        <v>118</v>
      </c>
      <c r="B407" s="15" t="s">
        <v>302</v>
      </c>
      <c r="C407" t="s">
        <v>810</v>
      </c>
      <c r="D407" t="s">
        <v>397</v>
      </c>
      <c r="E407" t="s">
        <v>672</v>
      </c>
    </row>
    <row r="408" spans="1:5">
      <c r="A408" t="s">
        <v>118</v>
      </c>
      <c r="B408" s="15" t="s">
        <v>398</v>
      </c>
      <c r="C408" t="s">
        <v>671</v>
      </c>
      <c r="D408" t="s">
        <v>399</v>
      </c>
      <c r="E408" t="s">
        <v>672</v>
      </c>
    </row>
    <row r="409" spans="1:5">
      <c r="A409" t="s">
        <v>118</v>
      </c>
      <c r="B409" s="15" t="s">
        <v>400</v>
      </c>
      <c r="C409" t="s">
        <v>810</v>
      </c>
      <c r="D409" t="s">
        <v>401</v>
      </c>
      <c r="E409" t="s">
        <v>672</v>
      </c>
    </row>
    <row r="410" spans="1:5">
      <c r="A410" t="s">
        <v>118</v>
      </c>
      <c r="B410" s="15" t="s">
        <v>402</v>
      </c>
      <c r="C410" t="s">
        <v>897</v>
      </c>
      <c r="D410" t="s">
        <v>403</v>
      </c>
      <c r="E410" t="s">
        <v>672</v>
      </c>
    </row>
    <row r="411" spans="1:5">
      <c r="A411" t="s">
        <v>118</v>
      </c>
      <c r="B411" s="15" t="s">
        <v>404</v>
      </c>
      <c r="C411" t="s">
        <v>897</v>
      </c>
      <c r="D411" t="s">
        <v>405</v>
      </c>
      <c r="E411" t="s">
        <v>672</v>
      </c>
    </row>
    <row r="412" spans="1:5">
      <c r="A412" t="s">
        <v>118</v>
      </c>
      <c r="B412" s="15" t="s">
        <v>406</v>
      </c>
      <c r="C412" t="s">
        <v>897</v>
      </c>
      <c r="D412" t="s">
        <v>407</v>
      </c>
      <c r="E412" t="s">
        <v>672</v>
      </c>
    </row>
    <row r="413" spans="1:5">
      <c r="A413" t="s">
        <v>118</v>
      </c>
      <c r="B413" s="15" t="s">
        <v>408</v>
      </c>
      <c r="C413" t="s">
        <v>897</v>
      </c>
      <c r="D413" t="s">
        <v>409</v>
      </c>
      <c r="E413" t="s">
        <v>672</v>
      </c>
    </row>
    <row r="414" spans="1:5">
      <c r="A414" t="s">
        <v>118</v>
      </c>
      <c r="B414" s="15" t="s">
        <v>410</v>
      </c>
      <c r="C414" t="s">
        <v>897</v>
      </c>
      <c r="D414" t="s">
        <v>819</v>
      </c>
      <c r="E414" t="s">
        <v>672</v>
      </c>
    </row>
    <row r="415" spans="1:5">
      <c r="A415" t="s">
        <v>118</v>
      </c>
      <c r="B415" s="15" t="s">
        <v>803</v>
      </c>
      <c r="C415" t="s">
        <v>897</v>
      </c>
      <c r="D415" t="s">
        <v>17</v>
      </c>
      <c r="E415" t="s">
        <v>672</v>
      </c>
    </row>
    <row r="416" spans="1:5">
      <c r="A416" t="s">
        <v>118</v>
      </c>
      <c r="B416" s="15" t="s">
        <v>849</v>
      </c>
      <c r="C416" t="s">
        <v>897</v>
      </c>
      <c r="D416" t="s">
        <v>175</v>
      </c>
      <c r="E416" t="s">
        <v>672</v>
      </c>
    </row>
    <row r="417" spans="1:5">
      <c r="A417" t="s">
        <v>118</v>
      </c>
      <c r="B417" s="15" t="s">
        <v>176</v>
      </c>
      <c r="C417" t="s">
        <v>897</v>
      </c>
      <c r="D417" t="s">
        <v>177</v>
      </c>
      <c r="E417" t="s">
        <v>672</v>
      </c>
    </row>
    <row r="418" spans="1:5">
      <c r="A418" t="s">
        <v>118</v>
      </c>
      <c r="B418" s="15" t="s">
        <v>178</v>
      </c>
      <c r="C418" t="s">
        <v>897</v>
      </c>
      <c r="D418" t="s">
        <v>346</v>
      </c>
      <c r="E418" t="s">
        <v>672</v>
      </c>
    </row>
    <row r="419" spans="1:5">
      <c r="A419" t="s">
        <v>118</v>
      </c>
      <c r="B419" s="15" t="s">
        <v>347</v>
      </c>
      <c r="C419" t="s">
        <v>897</v>
      </c>
      <c r="D419" t="s">
        <v>348</v>
      </c>
      <c r="E419" t="s">
        <v>672</v>
      </c>
    </row>
    <row r="420" spans="1:5">
      <c r="A420" t="s">
        <v>118</v>
      </c>
      <c r="B420" s="15" t="s">
        <v>349</v>
      </c>
      <c r="C420" t="s">
        <v>897</v>
      </c>
      <c r="D420" t="s">
        <v>350</v>
      </c>
      <c r="E420" t="s">
        <v>672</v>
      </c>
    </row>
    <row r="421" spans="1:5">
      <c r="A421" t="s">
        <v>118</v>
      </c>
      <c r="B421" s="15" t="s">
        <v>351</v>
      </c>
      <c r="C421" t="s">
        <v>897</v>
      </c>
      <c r="D421" t="s">
        <v>352</v>
      </c>
      <c r="E421" t="s">
        <v>672</v>
      </c>
    </row>
    <row r="422" spans="1:5">
      <c r="A422" t="s">
        <v>118</v>
      </c>
      <c r="B422" s="15" t="s">
        <v>353</v>
      </c>
      <c r="C422" t="s">
        <v>897</v>
      </c>
      <c r="D422" t="s">
        <v>354</v>
      </c>
      <c r="E422" t="s">
        <v>672</v>
      </c>
    </row>
    <row r="423" spans="1:5">
      <c r="A423" t="s">
        <v>118</v>
      </c>
      <c r="B423" s="15" t="s">
        <v>355</v>
      </c>
      <c r="C423" t="s">
        <v>810</v>
      </c>
      <c r="D423" t="s">
        <v>356</v>
      </c>
      <c r="E423" t="s">
        <v>672</v>
      </c>
    </row>
    <row r="424" spans="1:5">
      <c r="A424" t="s">
        <v>118</v>
      </c>
      <c r="B424" s="15" t="s">
        <v>357</v>
      </c>
      <c r="C424" t="s">
        <v>810</v>
      </c>
      <c r="D424" t="s">
        <v>358</v>
      </c>
      <c r="E424" t="s">
        <v>672</v>
      </c>
    </row>
    <row r="425" spans="1:5">
      <c r="A425" t="s">
        <v>118</v>
      </c>
      <c r="B425" s="15" t="s">
        <v>359</v>
      </c>
      <c r="C425" t="s">
        <v>810</v>
      </c>
      <c r="D425" t="s">
        <v>360</v>
      </c>
      <c r="E425" t="s">
        <v>672</v>
      </c>
    </row>
    <row r="426" spans="1:5">
      <c r="A426" t="s">
        <v>118</v>
      </c>
      <c r="B426" s="15" t="s">
        <v>361</v>
      </c>
      <c r="C426" t="s">
        <v>499</v>
      </c>
      <c r="D426" t="s">
        <v>1303</v>
      </c>
      <c r="E426" t="s">
        <v>362</v>
      </c>
    </row>
    <row r="427" spans="1:5">
      <c r="A427" t="s">
        <v>118</v>
      </c>
      <c r="B427" s="15" t="s">
        <v>363</v>
      </c>
      <c r="C427" t="s">
        <v>499</v>
      </c>
      <c r="D427" t="s">
        <v>364</v>
      </c>
      <c r="E427" t="s">
        <v>362</v>
      </c>
    </row>
    <row r="428" spans="1:5">
      <c r="A428" t="s">
        <v>118</v>
      </c>
      <c r="B428" s="15" t="s">
        <v>365</v>
      </c>
      <c r="C428" t="s">
        <v>499</v>
      </c>
      <c r="D428" t="s">
        <v>267</v>
      </c>
      <c r="E428" t="s">
        <v>362</v>
      </c>
    </row>
    <row r="429" spans="1:5">
      <c r="A429" t="s">
        <v>118</v>
      </c>
      <c r="B429" s="15" t="s">
        <v>268</v>
      </c>
      <c r="C429" t="s">
        <v>499</v>
      </c>
      <c r="D429" t="s">
        <v>1083</v>
      </c>
      <c r="E429" t="s">
        <v>362</v>
      </c>
    </row>
    <row r="430" spans="1:5">
      <c r="A430" t="s">
        <v>118</v>
      </c>
      <c r="B430" s="15" t="s">
        <v>1349</v>
      </c>
      <c r="C430" t="s">
        <v>499</v>
      </c>
      <c r="D430" t="s">
        <v>1350</v>
      </c>
      <c r="E430" t="s">
        <v>362</v>
      </c>
    </row>
    <row r="431" spans="1:5">
      <c r="A431" t="s">
        <v>118</v>
      </c>
      <c r="B431" s="15" t="s">
        <v>1351</v>
      </c>
      <c r="C431" t="s">
        <v>499</v>
      </c>
      <c r="D431" t="s">
        <v>1185</v>
      </c>
      <c r="E431" t="s">
        <v>362</v>
      </c>
    </row>
    <row r="432" spans="1:5">
      <c r="A432" t="s">
        <v>118</v>
      </c>
      <c r="B432" s="15" t="s">
        <v>1186</v>
      </c>
      <c r="C432" t="s">
        <v>499</v>
      </c>
      <c r="D432" t="s">
        <v>1187</v>
      </c>
      <c r="E432" t="s">
        <v>362</v>
      </c>
    </row>
    <row r="433" spans="1:5">
      <c r="A433" t="s">
        <v>118</v>
      </c>
      <c r="B433" s="15" t="s">
        <v>1188</v>
      </c>
      <c r="C433" t="s">
        <v>499</v>
      </c>
      <c r="D433" t="s">
        <v>184</v>
      </c>
      <c r="E433" t="s">
        <v>362</v>
      </c>
    </row>
    <row r="434" spans="1:5">
      <c r="A434" t="s">
        <v>118</v>
      </c>
      <c r="B434" s="15" t="s">
        <v>185</v>
      </c>
      <c r="C434" t="s">
        <v>499</v>
      </c>
      <c r="D434" t="s">
        <v>532</v>
      </c>
      <c r="E434" t="s">
        <v>362</v>
      </c>
    </row>
    <row r="435" spans="1:5">
      <c r="A435" t="s">
        <v>118</v>
      </c>
      <c r="B435" s="15" t="s">
        <v>1332</v>
      </c>
      <c r="C435" t="s">
        <v>499</v>
      </c>
      <c r="D435" t="s">
        <v>664</v>
      </c>
      <c r="E435" t="s">
        <v>362</v>
      </c>
    </row>
    <row r="436" spans="1:5">
      <c r="A436" t="s">
        <v>118</v>
      </c>
      <c r="B436" s="15" t="s">
        <v>665</v>
      </c>
      <c r="C436" t="s">
        <v>499</v>
      </c>
      <c r="D436" t="s">
        <v>973</v>
      </c>
      <c r="E436" t="s">
        <v>362</v>
      </c>
    </row>
    <row r="437" spans="1:5">
      <c r="A437" t="s">
        <v>118</v>
      </c>
      <c r="B437" s="15" t="s">
        <v>974</v>
      </c>
      <c r="C437" t="s">
        <v>120</v>
      </c>
      <c r="D437" t="s">
        <v>975</v>
      </c>
      <c r="E437" t="s">
        <v>976</v>
      </c>
    </row>
    <row r="438" spans="1:5">
      <c r="A438" t="s">
        <v>118</v>
      </c>
      <c r="B438" s="15" t="s">
        <v>977</v>
      </c>
      <c r="C438" t="s">
        <v>1071</v>
      </c>
      <c r="D438" t="s">
        <v>170</v>
      </c>
      <c r="E438" t="s">
        <v>976</v>
      </c>
    </row>
    <row r="439" spans="1:5">
      <c r="A439" t="s">
        <v>118</v>
      </c>
      <c r="B439" s="15" t="s">
        <v>171</v>
      </c>
      <c r="C439" t="s">
        <v>1071</v>
      </c>
      <c r="D439" t="s">
        <v>46</v>
      </c>
      <c r="E439" t="s">
        <v>976</v>
      </c>
    </row>
    <row r="440" spans="1:5">
      <c r="A440" t="s">
        <v>118</v>
      </c>
      <c r="B440" s="15" t="s">
        <v>47</v>
      </c>
      <c r="C440" t="s">
        <v>1071</v>
      </c>
      <c r="D440" t="s">
        <v>48</v>
      </c>
      <c r="E440" t="s">
        <v>976</v>
      </c>
    </row>
    <row r="441" spans="1:5">
      <c r="A441" t="s">
        <v>118</v>
      </c>
      <c r="B441" s="15" t="s">
        <v>49</v>
      </c>
      <c r="C441" t="s">
        <v>1147</v>
      </c>
      <c r="D441" t="s">
        <v>170</v>
      </c>
      <c r="E441" t="s">
        <v>976</v>
      </c>
    </row>
    <row r="442" spans="1:5">
      <c r="A442" t="s">
        <v>118</v>
      </c>
      <c r="B442" s="15" t="s">
        <v>50</v>
      </c>
      <c r="C442" t="s">
        <v>1147</v>
      </c>
      <c r="D442" t="s">
        <v>46</v>
      </c>
      <c r="E442" t="s">
        <v>976</v>
      </c>
    </row>
    <row r="443" spans="1:5">
      <c r="A443" t="s">
        <v>118</v>
      </c>
      <c r="B443" s="15" t="s">
        <v>51</v>
      </c>
      <c r="C443" t="s">
        <v>1147</v>
      </c>
      <c r="D443" t="s">
        <v>48</v>
      </c>
      <c r="E443" t="s">
        <v>976</v>
      </c>
    </row>
    <row r="444" spans="1:5">
      <c r="A444" t="s">
        <v>118</v>
      </c>
      <c r="B444" s="15" t="s">
        <v>52</v>
      </c>
      <c r="C444" t="s">
        <v>499</v>
      </c>
      <c r="D444" t="s">
        <v>113</v>
      </c>
      <c r="E444" t="s">
        <v>976</v>
      </c>
    </row>
    <row r="445" spans="1:5">
      <c r="A445" t="s">
        <v>118</v>
      </c>
      <c r="B445" s="15" t="s">
        <v>114</v>
      </c>
      <c r="C445" t="s">
        <v>499</v>
      </c>
      <c r="D445" t="s">
        <v>1020</v>
      </c>
      <c r="E445" t="s">
        <v>976</v>
      </c>
    </row>
    <row r="446" spans="1:5">
      <c r="A446" t="s">
        <v>118</v>
      </c>
      <c r="B446" s="15" t="s">
        <v>1021</v>
      </c>
      <c r="C446" t="s">
        <v>671</v>
      </c>
      <c r="D446" t="s">
        <v>430</v>
      </c>
      <c r="E446" t="s">
        <v>976</v>
      </c>
    </row>
    <row r="447" spans="1:5">
      <c r="A447" t="s">
        <v>118</v>
      </c>
      <c r="B447" s="15" t="s">
        <v>304</v>
      </c>
      <c r="C447" t="s">
        <v>671</v>
      </c>
      <c r="D447" t="s">
        <v>305</v>
      </c>
      <c r="E447" t="s">
        <v>976</v>
      </c>
    </row>
    <row r="448" spans="1:5">
      <c r="A448" t="s">
        <v>118</v>
      </c>
      <c r="B448" s="15" t="s">
        <v>306</v>
      </c>
      <c r="C448" t="s">
        <v>671</v>
      </c>
      <c r="D448" t="s">
        <v>307</v>
      </c>
      <c r="E448" t="s">
        <v>976</v>
      </c>
    </row>
    <row r="449" spans="1:5">
      <c r="A449" t="s">
        <v>118</v>
      </c>
      <c r="B449" s="15" t="s">
        <v>308</v>
      </c>
      <c r="C449" t="s">
        <v>671</v>
      </c>
      <c r="D449" t="s">
        <v>309</v>
      </c>
      <c r="E449" t="s">
        <v>976</v>
      </c>
    </row>
    <row r="450" spans="1:5">
      <c r="A450" t="s">
        <v>118</v>
      </c>
      <c r="B450" s="15" t="s">
        <v>310</v>
      </c>
      <c r="C450" t="s">
        <v>1147</v>
      </c>
      <c r="D450" t="s">
        <v>311</v>
      </c>
      <c r="E450" t="s">
        <v>976</v>
      </c>
    </row>
    <row r="451" spans="1:5">
      <c r="A451" t="s">
        <v>118</v>
      </c>
      <c r="B451" s="15" t="s">
        <v>312</v>
      </c>
      <c r="C451" t="s">
        <v>1147</v>
      </c>
      <c r="D451" t="s">
        <v>313</v>
      </c>
      <c r="E451" t="s">
        <v>976</v>
      </c>
    </row>
    <row r="452" spans="1:5">
      <c r="A452" t="s">
        <v>118</v>
      </c>
      <c r="B452" s="15" t="s">
        <v>314</v>
      </c>
      <c r="C452" t="s">
        <v>1147</v>
      </c>
      <c r="D452" t="s">
        <v>315</v>
      </c>
      <c r="E452" t="s">
        <v>976</v>
      </c>
    </row>
    <row r="453" spans="1:5">
      <c r="A453" t="s">
        <v>118</v>
      </c>
      <c r="B453" s="15" t="s">
        <v>316</v>
      </c>
      <c r="C453" t="s">
        <v>810</v>
      </c>
      <c r="D453" t="s">
        <v>317</v>
      </c>
      <c r="E453" t="s">
        <v>976</v>
      </c>
    </row>
    <row r="454" spans="1:5">
      <c r="A454" t="s">
        <v>118</v>
      </c>
      <c r="B454" s="15" t="s">
        <v>318</v>
      </c>
      <c r="C454" t="s">
        <v>897</v>
      </c>
      <c r="D454" t="s">
        <v>319</v>
      </c>
      <c r="E454" t="s">
        <v>976</v>
      </c>
    </row>
    <row r="455" spans="1:5">
      <c r="A455" t="s">
        <v>118</v>
      </c>
      <c r="B455" s="15" t="s">
        <v>805</v>
      </c>
      <c r="C455" t="s">
        <v>897</v>
      </c>
      <c r="D455" t="s">
        <v>645</v>
      </c>
      <c r="E455" t="s">
        <v>976</v>
      </c>
    </row>
    <row r="456" spans="1:5">
      <c r="A456" t="s">
        <v>118</v>
      </c>
      <c r="B456" s="15" t="s">
        <v>646</v>
      </c>
      <c r="C456" t="s">
        <v>897</v>
      </c>
      <c r="D456" t="s">
        <v>647</v>
      </c>
      <c r="E456" t="s">
        <v>976</v>
      </c>
    </row>
    <row r="457" spans="1:5">
      <c r="A457" t="s">
        <v>118</v>
      </c>
      <c r="B457" s="15" t="s">
        <v>648</v>
      </c>
      <c r="C457" t="s">
        <v>810</v>
      </c>
      <c r="D457" t="s">
        <v>649</v>
      </c>
      <c r="E457" t="s">
        <v>976</v>
      </c>
    </row>
    <row r="458" spans="1:5">
      <c r="A458" t="s">
        <v>118</v>
      </c>
      <c r="B458" s="15" t="s">
        <v>650</v>
      </c>
      <c r="C458" t="s">
        <v>651</v>
      </c>
      <c r="D458" t="s">
        <v>695</v>
      </c>
      <c r="E458" t="s">
        <v>976</v>
      </c>
    </row>
    <row r="459" spans="1:5">
      <c r="A459" t="s">
        <v>118</v>
      </c>
      <c r="B459" s="15" t="s">
        <v>1120</v>
      </c>
      <c r="C459" t="s">
        <v>651</v>
      </c>
      <c r="D459" t="s">
        <v>1121</v>
      </c>
      <c r="E459" t="s">
        <v>976</v>
      </c>
    </row>
    <row r="460" spans="1:5">
      <c r="A460" t="s">
        <v>118</v>
      </c>
      <c r="B460" s="15" t="s">
        <v>1122</v>
      </c>
      <c r="C460" t="s">
        <v>1123</v>
      </c>
      <c r="D460" t="s">
        <v>1124</v>
      </c>
      <c r="E460" t="s">
        <v>1125</v>
      </c>
    </row>
    <row r="461" spans="1:5">
      <c r="A461" t="s">
        <v>118</v>
      </c>
      <c r="B461" s="15" t="s">
        <v>1126</v>
      </c>
      <c r="C461" t="s">
        <v>1127</v>
      </c>
      <c r="D461" t="s">
        <v>1128</v>
      </c>
      <c r="E461" t="s">
        <v>1125</v>
      </c>
    </row>
    <row r="462" spans="1:5">
      <c r="A462" t="s">
        <v>118</v>
      </c>
      <c r="B462" s="15" t="s">
        <v>126</v>
      </c>
      <c r="C462" t="s">
        <v>127</v>
      </c>
      <c r="D462" t="s">
        <v>130</v>
      </c>
      <c r="E462" t="s">
        <v>1125</v>
      </c>
    </row>
    <row r="463" spans="1:5">
      <c r="A463" t="s">
        <v>118</v>
      </c>
      <c r="B463" s="15" t="s">
        <v>131</v>
      </c>
      <c r="C463" t="s">
        <v>1123</v>
      </c>
      <c r="D463" t="s">
        <v>24</v>
      </c>
      <c r="E463" t="s">
        <v>1125</v>
      </c>
    </row>
    <row r="464" spans="1:5">
      <c r="A464" t="s">
        <v>118</v>
      </c>
      <c r="B464" s="15" t="s">
        <v>25</v>
      </c>
      <c r="C464" t="s">
        <v>1127</v>
      </c>
      <c r="D464" t="s">
        <v>129</v>
      </c>
      <c r="E464" t="s">
        <v>1125</v>
      </c>
    </row>
    <row r="465" spans="1:5">
      <c r="A465" t="s">
        <v>118</v>
      </c>
      <c r="B465" s="15" t="s">
        <v>128</v>
      </c>
      <c r="C465" t="s">
        <v>127</v>
      </c>
      <c r="D465" t="s">
        <v>208</v>
      </c>
      <c r="E465" t="s">
        <v>1125</v>
      </c>
    </row>
    <row r="466" spans="1:5">
      <c r="A466" t="s">
        <v>118</v>
      </c>
      <c r="B466" s="15" t="s">
        <v>209</v>
      </c>
      <c r="C466" t="s">
        <v>499</v>
      </c>
      <c r="D466" t="s">
        <v>210</v>
      </c>
      <c r="E466" t="s">
        <v>211</v>
      </c>
    </row>
    <row r="467" spans="1:5">
      <c r="A467" t="s">
        <v>118</v>
      </c>
      <c r="B467" s="15" t="s">
        <v>212</v>
      </c>
      <c r="C467" t="s">
        <v>499</v>
      </c>
      <c r="D467" t="s">
        <v>213</v>
      </c>
      <c r="E467" t="s">
        <v>211</v>
      </c>
    </row>
    <row r="468" spans="1:5">
      <c r="A468" t="s">
        <v>118</v>
      </c>
      <c r="B468" s="15" t="s">
        <v>214</v>
      </c>
      <c r="C468" t="s">
        <v>499</v>
      </c>
      <c r="D468" t="s">
        <v>215</v>
      </c>
      <c r="E468" t="s">
        <v>211</v>
      </c>
    </row>
    <row r="469" spans="1:5">
      <c r="A469" t="s">
        <v>118</v>
      </c>
      <c r="B469" s="15" t="s">
        <v>216</v>
      </c>
      <c r="C469" t="s">
        <v>897</v>
      </c>
      <c r="D469" t="s">
        <v>924</v>
      </c>
      <c r="E469" t="s">
        <v>211</v>
      </c>
    </row>
    <row r="470" spans="1:5">
      <c r="A470" t="s">
        <v>118</v>
      </c>
      <c r="B470" s="15" t="s">
        <v>925</v>
      </c>
      <c r="C470" t="s">
        <v>499</v>
      </c>
      <c r="D470" t="s">
        <v>926</v>
      </c>
      <c r="E470" t="s">
        <v>211</v>
      </c>
    </row>
    <row r="471" spans="1:5">
      <c r="A471" t="s">
        <v>118</v>
      </c>
      <c r="B471" s="15" t="s">
        <v>927</v>
      </c>
      <c r="C471" t="s">
        <v>499</v>
      </c>
      <c r="D471" t="s">
        <v>928</v>
      </c>
      <c r="E471" t="s">
        <v>211</v>
      </c>
    </row>
    <row r="472" spans="1:5">
      <c r="A472" t="s">
        <v>118</v>
      </c>
      <c r="B472" s="15" t="s">
        <v>929</v>
      </c>
      <c r="C472" t="s">
        <v>499</v>
      </c>
      <c r="D472" t="s">
        <v>954</v>
      </c>
      <c r="E472" t="s">
        <v>211</v>
      </c>
    </row>
    <row r="473" spans="1:5">
      <c r="A473" t="s">
        <v>118</v>
      </c>
      <c r="B473" s="15" t="s">
        <v>955</v>
      </c>
      <c r="C473" t="s">
        <v>499</v>
      </c>
      <c r="D473" t="s">
        <v>83</v>
      </c>
      <c r="E473" t="s">
        <v>211</v>
      </c>
    </row>
    <row r="474" spans="1:5">
      <c r="A474" t="s">
        <v>118</v>
      </c>
      <c r="B474" s="15" t="s">
        <v>84</v>
      </c>
      <c r="C474" t="s">
        <v>671</v>
      </c>
      <c r="D474" t="s">
        <v>963</v>
      </c>
      <c r="E474" t="s">
        <v>211</v>
      </c>
    </row>
    <row r="475" spans="1:5">
      <c r="A475" t="s">
        <v>118</v>
      </c>
      <c r="B475" s="15" t="s">
        <v>964</v>
      </c>
      <c r="C475" t="s">
        <v>671</v>
      </c>
      <c r="D475" t="s">
        <v>965</v>
      </c>
      <c r="E475" t="s">
        <v>211</v>
      </c>
    </row>
    <row r="476" spans="1:5">
      <c r="A476" t="s">
        <v>118</v>
      </c>
      <c r="B476" s="15" t="s">
        <v>966</v>
      </c>
      <c r="C476" t="s">
        <v>810</v>
      </c>
      <c r="D476" t="s">
        <v>967</v>
      </c>
      <c r="E476" t="s">
        <v>968</v>
      </c>
    </row>
    <row r="477" spans="1:5">
      <c r="A477" t="s">
        <v>118</v>
      </c>
      <c r="B477" s="15" t="s">
        <v>969</v>
      </c>
      <c r="C477" t="s">
        <v>810</v>
      </c>
      <c r="D477" t="s">
        <v>970</v>
      </c>
      <c r="E477" t="s">
        <v>968</v>
      </c>
    </row>
    <row r="478" spans="1:5">
      <c r="A478" t="s">
        <v>118</v>
      </c>
      <c r="B478" s="15" t="s">
        <v>971</v>
      </c>
      <c r="C478" t="s">
        <v>810</v>
      </c>
      <c r="D478" t="s">
        <v>972</v>
      </c>
      <c r="E478" t="s">
        <v>968</v>
      </c>
    </row>
    <row r="479" spans="1:5">
      <c r="A479" t="s">
        <v>118</v>
      </c>
      <c r="B479" s="15" t="s">
        <v>555</v>
      </c>
      <c r="C479" t="s">
        <v>810</v>
      </c>
      <c r="D479" t="s">
        <v>556</v>
      </c>
      <c r="E479" t="s">
        <v>968</v>
      </c>
    </row>
    <row r="480" spans="1:5">
      <c r="A480" t="s">
        <v>118</v>
      </c>
      <c r="B480" s="15" t="s">
        <v>557</v>
      </c>
      <c r="C480" t="s">
        <v>810</v>
      </c>
      <c r="D480" t="s">
        <v>558</v>
      </c>
      <c r="E480" t="s">
        <v>968</v>
      </c>
    </row>
    <row r="481" spans="1:5">
      <c r="A481" t="s">
        <v>118</v>
      </c>
      <c r="B481" s="15" t="s">
        <v>559</v>
      </c>
      <c r="C481" t="s">
        <v>810</v>
      </c>
      <c r="D481" t="s">
        <v>560</v>
      </c>
      <c r="E481" t="s">
        <v>968</v>
      </c>
    </row>
    <row r="482" spans="1:5">
      <c r="A482" t="s">
        <v>118</v>
      </c>
      <c r="B482" s="15" t="s">
        <v>561</v>
      </c>
      <c r="C482" t="s">
        <v>810</v>
      </c>
      <c r="D482" t="s">
        <v>562</v>
      </c>
      <c r="E482" t="s">
        <v>968</v>
      </c>
    </row>
    <row r="483" spans="1:5">
      <c r="A483" t="s">
        <v>118</v>
      </c>
      <c r="B483" s="15" t="s">
        <v>1290</v>
      </c>
      <c r="C483" t="s">
        <v>810</v>
      </c>
      <c r="D483" t="s">
        <v>1291</v>
      </c>
      <c r="E483" t="s">
        <v>968</v>
      </c>
    </row>
    <row r="484" spans="1:5">
      <c r="A484" t="s">
        <v>118</v>
      </c>
      <c r="B484" s="15" t="s">
        <v>1292</v>
      </c>
      <c r="C484" t="s">
        <v>810</v>
      </c>
      <c r="D484" t="s">
        <v>930</v>
      </c>
      <c r="E484" t="s">
        <v>968</v>
      </c>
    </row>
    <row r="485" spans="1:5">
      <c r="A485" t="s">
        <v>118</v>
      </c>
      <c r="B485" s="15" t="s">
        <v>931</v>
      </c>
      <c r="C485" t="s">
        <v>810</v>
      </c>
      <c r="D485" t="s">
        <v>932</v>
      </c>
      <c r="E485" t="s">
        <v>968</v>
      </c>
    </row>
    <row r="486" spans="1:5">
      <c r="A486" t="s">
        <v>118</v>
      </c>
      <c r="B486" s="15" t="s">
        <v>933</v>
      </c>
      <c r="C486" t="s">
        <v>810</v>
      </c>
      <c r="D486" t="s">
        <v>934</v>
      </c>
      <c r="E486" t="s">
        <v>968</v>
      </c>
    </row>
    <row r="487" spans="1:5">
      <c r="A487" t="s">
        <v>118</v>
      </c>
      <c r="B487" s="15" t="s">
        <v>935</v>
      </c>
      <c r="C487" t="s">
        <v>810</v>
      </c>
      <c r="D487" t="s">
        <v>936</v>
      </c>
      <c r="E487" t="s">
        <v>968</v>
      </c>
    </row>
    <row r="488" spans="1:5">
      <c r="A488" t="s">
        <v>118</v>
      </c>
      <c r="B488" s="15" t="s">
        <v>937</v>
      </c>
      <c r="C488" t="s">
        <v>810</v>
      </c>
      <c r="D488" t="s">
        <v>938</v>
      </c>
      <c r="E488" t="s">
        <v>968</v>
      </c>
    </row>
    <row r="489" spans="1:5">
      <c r="A489" t="s">
        <v>118</v>
      </c>
      <c r="B489" s="15" t="s">
        <v>939</v>
      </c>
      <c r="C489" t="s">
        <v>810</v>
      </c>
      <c r="D489" t="s">
        <v>940</v>
      </c>
      <c r="E489" t="s">
        <v>968</v>
      </c>
    </row>
    <row r="490" spans="1:5">
      <c r="A490" t="s">
        <v>118</v>
      </c>
      <c r="B490" s="15" t="s">
        <v>941</v>
      </c>
      <c r="C490" t="s">
        <v>810</v>
      </c>
      <c r="D490" t="s">
        <v>942</v>
      </c>
      <c r="E490" t="s">
        <v>968</v>
      </c>
    </row>
    <row r="491" spans="1:5">
      <c r="A491" t="s">
        <v>118</v>
      </c>
      <c r="B491" s="15" t="s">
        <v>943</v>
      </c>
      <c r="C491" t="s">
        <v>810</v>
      </c>
      <c r="D491" t="s">
        <v>944</v>
      </c>
      <c r="E491" t="s">
        <v>968</v>
      </c>
    </row>
    <row r="492" spans="1:5">
      <c r="A492" t="s">
        <v>118</v>
      </c>
      <c r="B492" s="15" t="s">
        <v>945</v>
      </c>
      <c r="C492" t="s">
        <v>810</v>
      </c>
      <c r="D492" t="s">
        <v>946</v>
      </c>
      <c r="E492" t="s">
        <v>968</v>
      </c>
    </row>
    <row r="493" spans="1:5">
      <c r="A493" t="s">
        <v>118</v>
      </c>
      <c r="B493" s="15" t="s">
        <v>947</v>
      </c>
      <c r="C493" t="s">
        <v>810</v>
      </c>
      <c r="D493" t="s">
        <v>948</v>
      </c>
      <c r="E493" t="s">
        <v>968</v>
      </c>
    </row>
    <row r="494" spans="1:5">
      <c r="A494" t="s">
        <v>118</v>
      </c>
      <c r="B494" s="15" t="s">
        <v>949</v>
      </c>
      <c r="C494" t="s">
        <v>810</v>
      </c>
      <c r="D494" t="s">
        <v>950</v>
      </c>
      <c r="E494" t="s">
        <v>968</v>
      </c>
    </row>
    <row r="495" spans="1:5">
      <c r="A495" t="s">
        <v>118</v>
      </c>
      <c r="B495" s="15" t="s">
        <v>951</v>
      </c>
      <c r="C495" t="s">
        <v>810</v>
      </c>
      <c r="D495" t="s">
        <v>1008</v>
      </c>
      <c r="E495" t="s">
        <v>968</v>
      </c>
    </row>
    <row r="496" spans="1:5">
      <c r="A496" t="s">
        <v>118</v>
      </c>
      <c r="B496" s="15" t="s">
        <v>1009</v>
      </c>
      <c r="C496" t="s">
        <v>810</v>
      </c>
      <c r="D496" t="s">
        <v>1010</v>
      </c>
      <c r="E496" t="s">
        <v>968</v>
      </c>
    </row>
    <row r="497" spans="1:5">
      <c r="A497" t="s">
        <v>118</v>
      </c>
      <c r="B497" s="15" t="s">
        <v>1011</v>
      </c>
      <c r="C497" t="s">
        <v>810</v>
      </c>
      <c r="D497" t="s">
        <v>1012</v>
      </c>
      <c r="E497" t="s">
        <v>968</v>
      </c>
    </row>
    <row r="498" spans="1:5">
      <c r="A498" t="s">
        <v>118</v>
      </c>
      <c r="B498" s="15" t="s">
        <v>1013</v>
      </c>
      <c r="C498" t="s">
        <v>810</v>
      </c>
      <c r="D498" t="s">
        <v>1014</v>
      </c>
      <c r="E498" t="s">
        <v>968</v>
      </c>
    </row>
    <row r="499" spans="1:5">
      <c r="A499" t="s">
        <v>118</v>
      </c>
      <c r="B499" s="15" t="s">
        <v>1015</v>
      </c>
      <c r="C499" t="s">
        <v>810</v>
      </c>
      <c r="D499" t="s">
        <v>519</v>
      </c>
      <c r="E499" t="s">
        <v>968</v>
      </c>
    </row>
    <row r="500" spans="1:5">
      <c r="A500" t="s">
        <v>118</v>
      </c>
      <c r="B500" s="15" t="s">
        <v>520</v>
      </c>
      <c r="C500" t="s">
        <v>810</v>
      </c>
      <c r="D500" t="s">
        <v>521</v>
      </c>
      <c r="E500" t="s">
        <v>968</v>
      </c>
    </row>
    <row r="501" spans="1:5">
      <c r="A501" t="s">
        <v>118</v>
      </c>
      <c r="B501" s="15" t="s">
        <v>522</v>
      </c>
      <c r="C501" t="s">
        <v>499</v>
      </c>
      <c r="D501" t="s">
        <v>523</v>
      </c>
      <c r="E501" t="s">
        <v>524</v>
      </c>
    </row>
    <row r="502" spans="1:5">
      <c r="A502" t="s">
        <v>118</v>
      </c>
      <c r="B502" s="15" t="s">
        <v>525</v>
      </c>
      <c r="C502" t="s">
        <v>499</v>
      </c>
      <c r="D502" t="s">
        <v>526</v>
      </c>
      <c r="E502" t="s">
        <v>524</v>
      </c>
    </row>
    <row r="503" spans="1:5">
      <c r="A503" t="s">
        <v>118</v>
      </c>
      <c r="B503" s="15" t="s">
        <v>527</v>
      </c>
      <c r="C503" t="s">
        <v>499</v>
      </c>
      <c r="D503" t="s">
        <v>528</v>
      </c>
      <c r="E503" t="s">
        <v>524</v>
      </c>
    </row>
    <row r="504" spans="1:5">
      <c r="A504" t="s">
        <v>118</v>
      </c>
      <c r="B504" s="15" t="s">
        <v>529</v>
      </c>
      <c r="C504" t="s">
        <v>499</v>
      </c>
      <c r="D504" t="s">
        <v>530</v>
      </c>
      <c r="E504" t="s">
        <v>524</v>
      </c>
    </row>
    <row r="505" spans="1:5">
      <c r="A505" t="s">
        <v>118</v>
      </c>
      <c r="B505" s="15" t="s">
        <v>531</v>
      </c>
      <c r="C505" t="s">
        <v>810</v>
      </c>
      <c r="D505" t="s">
        <v>1022</v>
      </c>
      <c r="E505" t="s">
        <v>524</v>
      </c>
    </row>
    <row r="506" spans="1:5">
      <c r="A506" t="s">
        <v>118</v>
      </c>
      <c r="B506" s="15" t="s">
        <v>1023</v>
      </c>
      <c r="C506" t="s">
        <v>499</v>
      </c>
      <c r="D506" t="s">
        <v>1024</v>
      </c>
      <c r="E506" t="s">
        <v>524</v>
      </c>
    </row>
    <row r="507" spans="1:5">
      <c r="A507" t="s">
        <v>118</v>
      </c>
      <c r="B507" s="15" t="s">
        <v>602</v>
      </c>
      <c r="C507" t="s">
        <v>499</v>
      </c>
      <c r="D507" t="s">
        <v>603</v>
      </c>
      <c r="E507" t="s">
        <v>524</v>
      </c>
    </row>
    <row r="508" spans="1:5">
      <c r="A508" t="s">
        <v>118</v>
      </c>
      <c r="B508" s="15" t="s">
        <v>604</v>
      </c>
      <c r="C508" t="s">
        <v>499</v>
      </c>
      <c r="D508" t="s">
        <v>628</v>
      </c>
      <c r="E508" t="s">
        <v>524</v>
      </c>
    </row>
    <row r="509" spans="1:5">
      <c r="A509" t="s">
        <v>118</v>
      </c>
      <c r="B509" s="15" t="s">
        <v>688</v>
      </c>
      <c r="C509" t="s">
        <v>188</v>
      </c>
      <c r="D509" t="s">
        <v>689</v>
      </c>
      <c r="E509" t="s">
        <v>524</v>
      </c>
    </row>
    <row r="510" spans="1:5">
      <c r="A510" t="s">
        <v>118</v>
      </c>
      <c r="B510" s="15" t="s">
        <v>690</v>
      </c>
      <c r="C510" t="s">
        <v>705</v>
      </c>
      <c r="D510" t="s">
        <v>691</v>
      </c>
      <c r="E510" t="s">
        <v>524</v>
      </c>
    </row>
    <row r="511" spans="1:5">
      <c r="A511" t="s">
        <v>118</v>
      </c>
      <c r="B511" s="15" t="s">
        <v>692</v>
      </c>
      <c r="C511" t="s">
        <v>499</v>
      </c>
      <c r="D511" t="s">
        <v>693</v>
      </c>
      <c r="E511" t="s">
        <v>524</v>
      </c>
    </row>
    <row r="512" spans="1:5">
      <c r="A512" t="s">
        <v>118</v>
      </c>
      <c r="B512" s="15" t="s">
        <v>694</v>
      </c>
      <c r="C512" t="s">
        <v>499</v>
      </c>
      <c r="D512" t="s">
        <v>1177</v>
      </c>
      <c r="E512" t="s">
        <v>524</v>
      </c>
    </row>
    <row r="513" spans="1:5">
      <c r="A513" t="s">
        <v>118</v>
      </c>
      <c r="B513" s="15" t="s">
        <v>1178</v>
      </c>
      <c r="C513" t="s">
        <v>499</v>
      </c>
      <c r="D513" t="s">
        <v>253</v>
      </c>
      <c r="E513" t="s">
        <v>524</v>
      </c>
    </row>
    <row r="514" spans="1:5">
      <c r="A514" t="s">
        <v>118</v>
      </c>
      <c r="B514" s="15" t="s">
        <v>254</v>
      </c>
      <c r="C514" t="s">
        <v>499</v>
      </c>
      <c r="D514" t="s">
        <v>255</v>
      </c>
      <c r="E514" t="s">
        <v>524</v>
      </c>
    </row>
    <row r="515" spans="1:5">
      <c r="A515" t="s">
        <v>118</v>
      </c>
      <c r="B515" s="15" t="s">
        <v>256</v>
      </c>
      <c r="C515" t="s">
        <v>257</v>
      </c>
      <c r="D515" t="s">
        <v>258</v>
      </c>
      <c r="E515" t="s">
        <v>524</v>
      </c>
    </row>
    <row r="516" spans="1:5">
      <c r="A516" t="s">
        <v>118</v>
      </c>
      <c r="B516" s="15" t="s">
        <v>259</v>
      </c>
      <c r="C516" t="s">
        <v>897</v>
      </c>
      <c r="D516" t="s">
        <v>260</v>
      </c>
      <c r="E516" t="s">
        <v>261</v>
      </c>
    </row>
    <row r="517" spans="1:5">
      <c r="A517" t="s">
        <v>118</v>
      </c>
      <c r="B517" s="15" t="s">
        <v>262</v>
      </c>
      <c r="C517" t="s">
        <v>897</v>
      </c>
      <c r="D517" t="s">
        <v>263</v>
      </c>
      <c r="E517" t="s">
        <v>261</v>
      </c>
    </row>
    <row r="518" spans="1:5">
      <c r="A518" t="s">
        <v>118</v>
      </c>
      <c r="B518" s="15" t="s">
        <v>264</v>
      </c>
      <c r="C518" t="s">
        <v>499</v>
      </c>
      <c r="D518" t="s">
        <v>265</v>
      </c>
      <c r="E518" t="s">
        <v>261</v>
      </c>
    </row>
    <row r="519" spans="1:5">
      <c r="A519" t="s">
        <v>118</v>
      </c>
      <c r="B519" s="15" t="s">
        <v>266</v>
      </c>
      <c r="C519" t="s">
        <v>499</v>
      </c>
      <c r="D519" t="s">
        <v>179</v>
      </c>
      <c r="E519" t="s">
        <v>261</v>
      </c>
    </row>
    <row r="520" spans="1:5">
      <c r="A520" t="s">
        <v>118</v>
      </c>
      <c r="B520" s="15" t="s">
        <v>180</v>
      </c>
      <c r="C520" t="s">
        <v>499</v>
      </c>
      <c r="D520" t="s">
        <v>373</v>
      </c>
      <c r="E520" t="s">
        <v>261</v>
      </c>
    </row>
    <row r="521" spans="1:5">
      <c r="A521" t="s">
        <v>118</v>
      </c>
      <c r="B521" s="15" t="s">
        <v>374</v>
      </c>
      <c r="C521" t="s">
        <v>499</v>
      </c>
      <c r="D521" t="s">
        <v>375</v>
      </c>
      <c r="E521" t="s">
        <v>261</v>
      </c>
    </row>
    <row r="522" spans="1:5">
      <c r="A522" t="s">
        <v>118</v>
      </c>
      <c r="B522" s="15" t="s">
        <v>376</v>
      </c>
      <c r="C522" t="s">
        <v>499</v>
      </c>
      <c r="D522" t="s">
        <v>377</v>
      </c>
      <c r="E522" t="s">
        <v>261</v>
      </c>
    </row>
    <row r="523" spans="1:5">
      <c r="A523" t="s">
        <v>118</v>
      </c>
      <c r="B523" s="15" t="s">
        <v>378</v>
      </c>
      <c r="C523" t="s">
        <v>499</v>
      </c>
      <c r="D523" t="s">
        <v>1042</v>
      </c>
      <c r="E523" t="s">
        <v>261</v>
      </c>
    </row>
    <row r="524" spans="1:5">
      <c r="A524" t="s">
        <v>118</v>
      </c>
      <c r="B524" s="15" t="s">
        <v>1043</v>
      </c>
      <c r="C524" t="s">
        <v>499</v>
      </c>
      <c r="D524" t="s">
        <v>1044</v>
      </c>
      <c r="E524" t="s">
        <v>261</v>
      </c>
    </row>
    <row r="525" spans="1:5">
      <c r="A525" t="s">
        <v>118</v>
      </c>
      <c r="B525" s="15" t="s">
        <v>1045</v>
      </c>
      <c r="C525" t="s">
        <v>499</v>
      </c>
      <c r="D525" t="s">
        <v>1046</v>
      </c>
      <c r="E525" t="s">
        <v>261</v>
      </c>
    </row>
    <row r="526" spans="1:5">
      <c r="A526" t="s">
        <v>118</v>
      </c>
      <c r="B526" s="15" t="s">
        <v>1047</v>
      </c>
      <c r="C526" t="s">
        <v>499</v>
      </c>
      <c r="D526" t="s">
        <v>1098</v>
      </c>
      <c r="E526" t="s">
        <v>261</v>
      </c>
    </row>
    <row r="527" spans="1:5">
      <c r="A527" t="s">
        <v>118</v>
      </c>
      <c r="B527" s="15" t="s">
        <v>1099</v>
      </c>
      <c r="C527" t="s">
        <v>499</v>
      </c>
      <c r="D527" t="s">
        <v>1100</v>
      </c>
      <c r="E527" t="s">
        <v>261</v>
      </c>
    </row>
    <row r="528" spans="1:5">
      <c r="A528" t="s">
        <v>118</v>
      </c>
      <c r="B528" s="15" t="s">
        <v>1101</v>
      </c>
      <c r="C528" t="s">
        <v>499</v>
      </c>
      <c r="D528" t="s">
        <v>1102</v>
      </c>
      <c r="E528" t="s">
        <v>261</v>
      </c>
    </row>
    <row r="529" spans="1:5">
      <c r="A529" t="s">
        <v>118</v>
      </c>
      <c r="B529" s="15" t="s">
        <v>563</v>
      </c>
      <c r="C529" t="s">
        <v>499</v>
      </c>
      <c r="D529" t="s">
        <v>564</v>
      </c>
      <c r="E529" t="s">
        <v>261</v>
      </c>
    </row>
    <row r="530" spans="1:5">
      <c r="A530" t="s">
        <v>118</v>
      </c>
      <c r="B530" s="15" t="s">
        <v>1003</v>
      </c>
      <c r="C530" t="s">
        <v>499</v>
      </c>
      <c r="D530" t="s">
        <v>795</v>
      </c>
      <c r="E530" t="s">
        <v>261</v>
      </c>
    </row>
    <row r="531" spans="1:5">
      <c r="A531" t="s">
        <v>118</v>
      </c>
      <c r="B531" s="15" t="s">
        <v>796</v>
      </c>
      <c r="C531" t="s">
        <v>499</v>
      </c>
      <c r="D531" t="s">
        <v>797</v>
      </c>
      <c r="E531" t="s">
        <v>261</v>
      </c>
    </row>
    <row r="532" spans="1:5">
      <c r="A532" t="s">
        <v>118</v>
      </c>
      <c r="B532" s="15" t="s">
        <v>798</v>
      </c>
      <c r="C532" t="s">
        <v>499</v>
      </c>
      <c r="D532" t="s">
        <v>799</v>
      </c>
      <c r="E532" t="s">
        <v>261</v>
      </c>
    </row>
    <row r="533" spans="1:5">
      <c r="A533" t="s">
        <v>118</v>
      </c>
      <c r="B533" s="15" t="s">
        <v>800</v>
      </c>
      <c r="C533" t="s">
        <v>499</v>
      </c>
      <c r="D533" t="s">
        <v>801</v>
      </c>
      <c r="E533" t="s">
        <v>261</v>
      </c>
    </row>
    <row r="534" spans="1:5">
      <c r="A534" t="s">
        <v>118</v>
      </c>
      <c r="B534" s="15" t="s">
        <v>802</v>
      </c>
      <c r="C534" t="s">
        <v>499</v>
      </c>
      <c r="D534" t="s">
        <v>246</v>
      </c>
      <c r="E534" t="s">
        <v>261</v>
      </c>
    </row>
    <row r="535" spans="1:5">
      <c r="A535" t="s">
        <v>118</v>
      </c>
      <c r="B535" s="15" t="s">
        <v>247</v>
      </c>
      <c r="C535" t="s">
        <v>897</v>
      </c>
      <c r="D535" t="s">
        <v>248</v>
      </c>
      <c r="E535" t="s">
        <v>1255</v>
      </c>
    </row>
    <row r="536" spans="1:5">
      <c r="A536" t="s">
        <v>118</v>
      </c>
      <c r="B536" s="15" t="s">
        <v>1256</v>
      </c>
      <c r="C536" t="s">
        <v>1071</v>
      </c>
      <c r="D536" t="s">
        <v>1025</v>
      </c>
      <c r="E536" t="s">
        <v>1255</v>
      </c>
    </row>
    <row r="537" spans="1:5">
      <c r="A537" t="s">
        <v>118</v>
      </c>
      <c r="B537" s="15" t="s">
        <v>1257</v>
      </c>
      <c r="C537" t="s">
        <v>1071</v>
      </c>
      <c r="D537" t="s">
        <v>1303</v>
      </c>
      <c r="E537" t="s">
        <v>1255</v>
      </c>
    </row>
    <row r="538" spans="1:5">
      <c r="A538" t="s">
        <v>118</v>
      </c>
      <c r="B538" s="15" t="s">
        <v>1258</v>
      </c>
      <c r="C538" t="s">
        <v>1071</v>
      </c>
      <c r="D538" t="s">
        <v>248</v>
      </c>
      <c r="E538" t="s">
        <v>1255</v>
      </c>
    </row>
    <row r="539" spans="1:5">
      <c r="A539" t="s">
        <v>118</v>
      </c>
      <c r="B539" s="15" t="s">
        <v>1259</v>
      </c>
      <c r="C539" t="s">
        <v>499</v>
      </c>
      <c r="D539" t="s">
        <v>1025</v>
      </c>
      <c r="E539" t="s">
        <v>1255</v>
      </c>
    </row>
    <row r="540" spans="1:5">
      <c r="A540" t="s">
        <v>118</v>
      </c>
      <c r="B540" s="15" t="s">
        <v>1260</v>
      </c>
      <c r="C540" t="s">
        <v>1261</v>
      </c>
      <c r="D540" t="s">
        <v>1262</v>
      </c>
      <c r="E540" t="s">
        <v>1255</v>
      </c>
    </row>
    <row r="541" spans="1:5">
      <c r="A541" t="s">
        <v>118</v>
      </c>
      <c r="B541" s="15" t="s">
        <v>1005</v>
      </c>
      <c r="C541" t="s">
        <v>499</v>
      </c>
      <c r="D541" t="s">
        <v>1006</v>
      </c>
      <c r="E541" t="s">
        <v>1255</v>
      </c>
    </row>
    <row r="542" spans="1:5">
      <c r="A542" t="s">
        <v>118</v>
      </c>
      <c r="B542" s="15" t="s">
        <v>1007</v>
      </c>
      <c r="C542" t="s">
        <v>499</v>
      </c>
      <c r="D542" t="s">
        <v>1298</v>
      </c>
      <c r="E542" t="s">
        <v>1255</v>
      </c>
    </row>
    <row r="543" spans="1:5">
      <c r="A543" t="s">
        <v>118</v>
      </c>
      <c r="B543" s="15" t="s">
        <v>1299</v>
      </c>
      <c r="C543" t="s">
        <v>499</v>
      </c>
      <c r="D543" t="s">
        <v>1300</v>
      </c>
      <c r="E543" t="s">
        <v>1255</v>
      </c>
    </row>
    <row r="544" spans="1:5">
      <c r="A544" t="s">
        <v>118</v>
      </c>
      <c r="B544" s="15" t="s">
        <v>1301</v>
      </c>
      <c r="C544" t="s">
        <v>499</v>
      </c>
      <c r="D544" t="s">
        <v>1269</v>
      </c>
      <c r="E544" t="s">
        <v>1255</v>
      </c>
    </row>
    <row r="545" spans="1:5">
      <c r="A545" t="s">
        <v>118</v>
      </c>
      <c r="B545" s="15" t="s">
        <v>1270</v>
      </c>
      <c r="C545" t="s">
        <v>1147</v>
      </c>
      <c r="D545" t="s">
        <v>364</v>
      </c>
      <c r="E545" t="s">
        <v>1255</v>
      </c>
    </row>
    <row r="546" spans="1:5">
      <c r="A546" t="s">
        <v>118</v>
      </c>
      <c r="B546" s="15" t="s">
        <v>1271</v>
      </c>
      <c r="C546" t="s">
        <v>499</v>
      </c>
      <c r="D546" t="s">
        <v>1272</v>
      </c>
      <c r="E546" t="s">
        <v>1255</v>
      </c>
    </row>
    <row r="547" spans="1:5">
      <c r="A547" t="s">
        <v>118</v>
      </c>
      <c r="B547" s="15" t="s">
        <v>1273</v>
      </c>
      <c r="C547" t="s">
        <v>188</v>
      </c>
      <c r="D547" t="s">
        <v>922</v>
      </c>
      <c r="E547" t="s">
        <v>1255</v>
      </c>
    </row>
    <row r="548" spans="1:5">
      <c r="A548" t="s">
        <v>118</v>
      </c>
      <c r="B548" s="15" t="s">
        <v>923</v>
      </c>
      <c r="C548" t="s">
        <v>188</v>
      </c>
      <c r="D548" t="s">
        <v>201</v>
      </c>
      <c r="E548" t="s">
        <v>1255</v>
      </c>
    </row>
    <row r="549" spans="1:5">
      <c r="A549" t="s">
        <v>118</v>
      </c>
      <c r="B549" s="15" t="s">
        <v>202</v>
      </c>
      <c r="C549" t="s">
        <v>705</v>
      </c>
      <c r="D549" t="s">
        <v>778</v>
      </c>
      <c r="E549" t="s">
        <v>1255</v>
      </c>
    </row>
    <row r="550" spans="1:5">
      <c r="A550" t="s">
        <v>118</v>
      </c>
      <c r="B550" s="15" t="s">
        <v>779</v>
      </c>
      <c r="C550" t="s">
        <v>705</v>
      </c>
      <c r="D550" t="s">
        <v>780</v>
      </c>
      <c r="E550" t="s">
        <v>1255</v>
      </c>
    </row>
    <row r="551" spans="1:5">
      <c r="A551" t="s">
        <v>118</v>
      </c>
      <c r="B551" s="15" t="s">
        <v>781</v>
      </c>
      <c r="C551" t="s">
        <v>499</v>
      </c>
      <c r="D551" t="s">
        <v>782</v>
      </c>
      <c r="E551" t="s">
        <v>1255</v>
      </c>
    </row>
    <row r="552" spans="1:5">
      <c r="A552" t="s">
        <v>118</v>
      </c>
      <c r="B552" s="15" t="s">
        <v>783</v>
      </c>
      <c r="C552" t="s">
        <v>499</v>
      </c>
      <c r="D552" t="s">
        <v>784</v>
      </c>
      <c r="E552" t="s">
        <v>1255</v>
      </c>
    </row>
    <row r="553" spans="1:5">
      <c r="A553" t="s">
        <v>118</v>
      </c>
      <c r="B553" s="15" t="s">
        <v>785</v>
      </c>
      <c r="C553" t="s">
        <v>499</v>
      </c>
      <c r="D553" t="s">
        <v>786</v>
      </c>
      <c r="E553" t="s">
        <v>1255</v>
      </c>
    </row>
    <row r="554" spans="1:5">
      <c r="A554" t="s">
        <v>118</v>
      </c>
      <c r="B554" s="15" t="s">
        <v>787</v>
      </c>
      <c r="C554" t="s">
        <v>499</v>
      </c>
      <c r="D554" t="s">
        <v>788</v>
      </c>
      <c r="E554" t="s">
        <v>1255</v>
      </c>
    </row>
    <row r="555" spans="1:5">
      <c r="A555" t="s">
        <v>118</v>
      </c>
      <c r="B555" s="15" t="s">
        <v>789</v>
      </c>
      <c r="C555" t="s">
        <v>810</v>
      </c>
      <c r="D555" t="s">
        <v>790</v>
      </c>
      <c r="E555" t="s">
        <v>1255</v>
      </c>
    </row>
    <row r="556" spans="1:5">
      <c r="A556" t="s">
        <v>118</v>
      </c>
      <c r="B556" s="15" t="s">
        <v>161</v>
      </c>
      <c r="C556" t="s">
        <v>162</v>
      </c>
      <c r="D556" t="s">
        <v>575</v>
      </c>
      <c r="E556" t="s">
        <v>576</v>
      </c>
    </row>
    <row r="557" spans="1:5">
      <c r="A557" t="s">
        <v>118</v>
      </c>
      <c r="B557" s="15" t="s">
        <v>577</v>
      </c>
      <c r="C557" t="s">
        <v>162</v>
      </c>
      <c r="D557" t="s">
        <v>578</v>
      </c>
      <c r="E557" t="s">
        <v>576</v>
      </c>
    </row>
    <row r="558" spans="1:5">
      <c r="A558" t="s">
        <v>118</v>
      </c>
      <c r="B558" s="15" t="s">
        <v>579</v>
      </c>
      <c r="C558" t="s">
        <v>162</v>
      </c>
      <c r="D558" t="s">
        <v>217</v>
      </c>
      <c r="E558" t="s">
        <v>576</v>
      </c>
    </row>
    <row r="559" spans="1:5">
      <c r="A559" t="s">
        <v>118</v>
      </c>
      <c r="B559" s="15" t="s">
        <v>218</v>
      </c>
      <c r="C559" t="s">
        <v>499</v>
      </c>
      <c r="D559" t="s">
        <v>219</v>
      </c>
      <c r="E559" t="s">
        <v>576</v>
      </c>
    </row>
    <row r="560" spans="1:5">
      <c r="A560" t="s">
        <v>118</v>
      </c>
      <c r="B560" s="15" t="s">
        <v>220</v>
      </c>
      <c r="C560" t="s">
        <v>499</v>
      </c>
      <c r="D560" t="s">
        <v>221</v>
      </c>
      <c r="E560" t="s">
        <v>576</v>
      </c>
    </row>
    <row r="561" spans="1:5">
      <c r="A561" t="s">
        <v>118</v>
      </c>
      <c r="B561" s="15" t="s">
        <v>222</v>
      </c>
      <c r="C561" t="s">
        <v>889</v>
      </c>
      <c r="D561" t="s">
        <v>959</v>
      </c>
      <c r="E561" t="s">
        <v>576</v>
      </c>
    </row>
    <row r="562" spans="1:5">
      <c r="A562" t="s">
        <v>118</v>
      </c>
      <c r="B562" s="15" t="s">
        <v>960</v>
      </c>
      <c r="C562" t="s">
        <v>961</v>
      </c>
      <c r="D562" t="s">
        <v>766</v>
      </c>
      <c r="E562" t="s">
        <v>576</v>
      </c>
    </row>
    <row r="563" spans="1:5">
      <c r="A563" t="s">
        <v>118</v>
      </c>
      <c r="B563" s="15" t="s">
        <v>422</v>
      </c>
      <c r="C563" t="s">
        <v>961</v>
      </c>
      <c r="D563" t="s">
        <v>423</v>
      </c>
      <c r="E563" t="s">
        <v>576</v>
      </c>
    </row>
    <row r="564" spans="1:5">
      <c r="A564" t="s">
        <v>118</v>
      </c>
      <c r="B564" s="15" t="s">
        <v>424</v>
      </c>
      <c r="C564" t="s">
        <v>450</v>
      </c>
      <c r="D564" t="s">
        <v>425</v>
      </c>
      <c r="E564" t="s">
        <v>576</v>
      </c>
    </row>
    <row r="565" spans="1:5">
      <c r="A565" t="s">
        <v>118</v>
      </c>
      <c r="B565" s="15" t="s">
        <v>426</v>
      </c>
      <c r="C565" t="s">
        <v>450</v>
      </c>
      <c r="D565" t="s">
        <v>427</v>
      </c>
      <c r="E565" t="s">
        <v>576</v>
      </c>
    </row>
    <row r="566" spans="1:5">
      <c r="A566" t="s">
        <v>118</v>
      </c>
      <c r="B566" s="15" t="s">
        <v>428</v>
      </c>
      <c r="C566" t="s">
        <v>450</v>
      </c>
      <c r="D566" t="s">
        <v>429</v>
      </c>
      <c r="E566" t="s">
        <v>576</v>
      </c>
    </row>
    <row r="567" spans="1:5">
      <c r="A567" t="s">
        <v>118</v>
      </c>
      <c r="B567" s="15" t="s">
        <v>1033</v>
      </c>
      <c r="C567" t="s">
        <v>450</v>
      </c>
      <c r="D567" t="s">
        <v>1034</v>
      </c>
      <c r="E567" t="s">
        <v>576</v>
      </c>
    </row>
    <row r="568" spans="1:5">
      <c r="A568" t="s">
        <v>118</v>
      </c>
      <c r="B568" s="15" t="s">
        <v>1035</v>
      </c>
      <c r="C568" t="s">
        <v>889</v>
      </c>
      <c r="D568" t="s">
        <v>1036</v>
      </c>
      <c r="E568" t="s">
        <v>576</v>
      </c>
    </row>
    <row r="569" spans="1:5">
      <c r="A569" t="s">
        <v>118</v>
      </c>
      <c r="B569" s="15" t="s">
        <v>1037</v>
      </c>
      <c r="C569" t="s">
        <v>889</v>
      </c>
      <c r="D569" t="s">
        <v>1038</v>
      </c>
      <c r="E569" t="s">
        <v>576</v>
      </c>
    </row>
    <row r="570" spans="1:5">
      <c r="A570" t="s">
        <v>118</v>
      </c>
      <c r="B570" s="15" t="s">
        <v>333</v>
      </c>
      <c r="C570" t="s">
        <v>889</v>
      </c>
      <c r="D570" t="s">
        <v>334</v>
      </c>
      <c r="E570" t="s">
        <v>576</v>
      </c>
    </row>
    <row r="571" spans="1:5">
      <c r="A571" t="s">
        <v>118</v>
      </c>
      <c r="B571" s="15" t="s">
        <v>335</v>
      </c>
      <c r="C571" t="s">
        <v>889</v>
      </c>
      <c r="D571" t="s">
        <v>336</v>
      </c>
      <c r="E571" t="s">
        <v>576</v>
      </c>
    </row>
    <row r="572" spans="1:5">
      <c r="A572" t="s">
        <v>118</v>
      </c>
      <c r="B572" s="15" t="s">
        <v>337</v>
      </c>
      <c r="C572" t="s">
        <v>889</v>
      </c>
      <c r="D572" t="s">
        <v>338</v>
      </c>
      <c r="E572" t="s">
        <v>576</v>
      </c>
    </row>
    <row r="573" spans="1:5">
      <c r="A573" t="s">
        <v>118</v>
      </c>
      <c r="B573" s="15" t="s">
        <v>138</v>
      </c>
      <c r="C573" t="s">
        <v>889</v>
      </c>
      <c r="D573" t="s">
        <v>139</v>
      </c>
      <c r="E573" t="s">
        <v>576</v>
      </c>
    </row>
    <row r="574" spans="1:5">
      <c r="A574" t="s">
        <v>118</v>
      </c>
      <c r="B574" s="15" t="s">
        <v>140</v>
      </c>
      <c r="C574" t="s">
        <v>889</v>
      </c>
      <c r="D574" t="s">
        <v>1289</v>
      </c>
      <c r="E574" t="s">
        <v>576</v>
      </c>
    </row>
    <row r="575" spans="1:5">
      <c r="A575" t="s">
        <v>118</v>
      </c>
      <c r="B575" s="15" t="s">
        <v>554</v>
      </c>
      <c r="C575" t="s">
        <v>889</v>
      </c>
      <c r="D575" t="s">
        <v>1129</v>
      </c>
      <c r="E575" t="s">
        <v>576</v>
      </c>
    </row>
    <row r="576" spans="1:5">
      <c r="A576" t="s">
        <v>118</v>
      </c>
      <c r="B576" s="15" t="s">
        <v>1130</v>
      </c>
      <c r="C576" t="s">
        <v>889</v>
      </c>
      <c r="D576" t="s">
        <v>26</v>
      </c>
      <c r="E576" t="s">
        <v>576</v>
      </c>
    </row>
    <row r="577" spans="1:5">
      <c r="A577" t="s">
        <v>118</v>
      </c>
      <c r="B577" s="15" t="s">
        <v>27</v>
      </c>
      <c r="C577" t="s">
        <v>889</v>
      </c>
      <c r="D577" t="s">
        <v>28</v>
      </c>
      <c r="E577" t="s">
        <v>576</v>
      </c>
    </row>
    <row r="578" spans="1:5">
      <c r="A578" t="s">
        <v>118</v>
      </c>
      <c r="B578" s="15" t="s">
        <v>29</v>
      </c>
      <c r="C578" t="s">
        <v>889</v>
      </c>
      <c r="D578" t="s">
        <v>30</v>
      </c>
      <c r="E578" t="s">
        <v>576</v>
      </c>
    </row>
    <row r="579" spans="1:5">
      <c r="A579" t="s">
        <v>118</v>
      </c>
      <c r="B579" s="15" t="s">
        <v>108</v>
      </c>
      <c r="C579" t="s">
        <v>889</v>
      </c>
      <c r="D579" t="s">
        <v>109</v>
      </c>
      <c r="E579" t="s">
        <v>576</v>
      </c>
    </row>
    <row r="580" spans="1:5">
      <c r="A580" t="s">
        <v>118</v>
      </c>
      <c r="B580" s="15" t="s">
        <v>324</v>
      </c>
      <c r="C580" t="s">
        <v>412</v>
      </c>
      <c r="D580" t="s">
        <v>593</v>
      </c>
      <c r="E580" t="s">
        <v>192</v>
      </c>
    </row>
    <row r="581" spans="1:5">
      <c r="A581" t="s">
        <v>118</v>
      </c>
      <c r="B581" s="15" t="s">
        <v>45</v>
      </c>
      <c r="C581" t="s">
        <v>412</v>
      </c>
      <c r="D581" t="s">
        <v>956</v>
      </c>
      <c r="E581" t="s">
        <v>192</v>
      </c>
    </row>
    <row r="582" spans="1:5">
      <c r="A582" t="s">
        <v>118</v>
      </c>
      <c r="B582" s="15" t="s">
        <v>498</v>
      </c>
      <c r="C582" t="s">
        <v>499</v>
      </c>
      <c r="D582" t="s">
        <v>85</v>
      </c>
      <c r="E582" t="s">
        <v>192</v>
      </c>
    </row>
    <row r="583" spans="1:5">
      <c r="A583" t="s">
        <v>118</v>
      </c>
      <c r="B583" s="15" t="s">
        <v>93</v>
      </c>
      <c r="C583" t="s">
        <v>499</v>
      </c>
      <c r="D583" t="s">
        <v>588</v>
      </c>
      <c r="E583" t="s">
        <v>192</v>
      </c>
    </row>
    <row r="584" spans="1:5">
      <c r="A584" t="s">
        <v>118</v>
      </c>
      <c r="B584" s="15" t="s">
        <v>386</v>
      </c>
      <c r="C584" t="s">
        <v>387</v>
      </c>
      <c r="D584" t="s">
        <v>85</v>
      </c>
      <c r="E584" t="s">
        <v>192</v>
      </c>
    </row>
    <row r="585" spans="1:5">
      <c r="A585" t="s">
        <v>118</v>
      </c>
      <c r="B585" s="15" t="s">
        <v>96</v>
      </c>
      <c r="C585" t="s">
        <v>387</v>
      </c>
      <c r="D585" t="s">
        <v>588</v>
      </c>
      <c r="E585" t="s">
        <v>192</v>
      </c>
    </row>
    <row r="586" spans="1:5">
      <c r="A586" t="s">
        <v>118</v>
      </c>
      <c r="B586" s="15" t="s">
        <v>1294</v>
      </c>
      <c r="C586" t="s">
        <v>499</v>
      </c>
      <c r="D586" t="s">
        <v>86</v>
      </c>
      <c r="E586" t="s">
        <v>192</v>
      </c>
    </row>
    <row r="587" spans="1:5">
      <c r="A587" t="s">
        <v>118</v>
      </c>
      <c r="B587" s="15" t="s">
        <v>98</v>
      </c>
      <c r="C587" t="s">
        <v>499</v>
      </c>
      <c r="D587" t="s">
        <v>589</v>
      </c>
      <c r="E587" t="s">
        <v>192</v>
      </c>
    </row>
    <row r="588" spans="1:5">
      <c r="A588" t="s">
        <v>118</v>
      </c>
      <c r="B588" s="15" t="s">
        <v>121</v>
      </c>
      <c r="C588" t="s">
        <v>841</v>
      </c>
      <c r="D588" t="s">
        <v>86</v>
      </c>
      <c r="E588" t="s">
        <v>192</v>
      </c>
    </row>
    <row r="589" spans="1:5">
      <c r="A589" t="s">
        <v>118</v>
      </c>
      <c r="B589" s="15" t="s">
        <v>834</v>
      </c>
      <c r="C589" t="s">
        <v>841</v>
      </c>
      <c r="D589" t="s">
        <v>589</v>
      </c>
      <c r="E589" t="s">
        <v>192</v>
      </c>
    </row>
    <row r="590" spans="1:5">
      <c r="A590" t="s">
        <v>118</v>
      </c>
      <c r="B590" s="15" t="s">
        <v>122</v>
      </c>
      <c r="C590" t="s">
        <v>387</v>
      </c>
      <c r="D590" t="s">
        <v>86</v>
      </c>
      <c r="E590" t="s">
        <v>192</v>
      </c>
    </row>
    <row r="591" spans="1:5">
      <c r="A591" t="s">
        <v>118</v>
      </c>
      <c r="B591" s="15" t="s">
        <v>835</v>
      </c>
      <c r="C591" t="s">
        <v>387</v>
      </c>
      <c r="D591" t="s">
        <v>589</v>
      </c>
      <c r="E591" t="s">
        <v>192</v>
      </c>
    </row>
    <row r="592" spans="1:5">
      <c r="A592" t="s">
        <v>118</v>
      </c>
      <c r="B592" s="15" t="s">
        <v>1048</v>
      </c>
      <c r="C592" t="s">
        <v>447</v>
      </c>
      <c r="D592" t="s">
        <v>86</v>
      </c>
      <c r="E592" t="s">
        <v>192</v>
      </c>
    </row>
    <row r="593" spans="1:5">
      <c r="A593" t="s">
        <v>118</v>
      </c>
      <c r="B593" s="15" t="s">
        <v>666</v>
      </c>
      <c r="C593" t="s">
        <v>447</v>
      </c>
      <c r="D593" t="s">
        <v>589</v>
      </c>
      <c r="E593" t="s">
        <v>192</v>
      </c>
    </row>
    <row r="594" spans="1:5">
      <c r="A594" t="s">
        <v>118</v>
      </c>
      <c r="B594" s="15" t="s">
        <v>1054</v>
      </c>
      <c r="C594" t="s">
        <v>499</v>
      </c>
      <c r="D594" t="s">
        <v>87</v>
      </c>
      <c r="E594" t="s">
        <v>192</v>
      </c>
    </row>
    <row r="595" spans="1:5">
      <c r="A595" t="s">
        <v>118</v>
      </c>
      <c r="B595" s="15" t="s">
        <v>419</v>
      </c>
      <c r="C595" t="s">
        <v>499</v>
      </c>
      <c r="D595" t="s">
        <v>590</v>
      </c>
      <c r="E595" t="s">
        <v>192</v>
      </c>
    </row>
    <row r="596" spans="1:5">
      <c r="A596" t="s">
        <v>118</v>
      </c>
      <c r="B596" s="15" t="s">
        <v>1055</v>
      </c>
      <c r="C596" t="s">
        <v>841</v>
      </c>
      <c r="D596" t="s">
        <v>87</v>
      </c>
      <c r="E596" t="s">
        <v>192</v>
      </c>
    </row>
    <row r="597" spans="1:5">
      <c r="A597" t="s">
        <v>118</v>
      </c>
      <c r="B597" s="15" t="s">
        <v>420</v>
      </c>
      <c r="C597" t="s">
        <v>841</v>
      </c>
      <c r="D597" t="s">
        <v>590</v>
      </c>
      <c r="E597" t="s">
        <v>192</v>
      </c>
    </row>
    <row r="598" spans="1:5">
      <c r="A598" t="s">
        <v>118</v>
      </c>
      <c r="B598" s="15" t="s">
        <v>1056</v>
      </c>
      <c r="C598" t="s">
        <v>387</v>
      </c>
      <c r="D598" t="s">
        <v>87</v>
      </c>
      <c r="E598" t="s">
        <v>192</v>
      </c>
    </row>
    <row r="599" spans="1:5">
      <c r="A599" t="s">
        <v>118</v>
      </c>
      <c r="B599" s="15" t="s">
        <v>1277</v>
      </c>
      <c r="C599" t="s">
        <v>387</v>
      </c>
      <c r="D599" t="s">
        <v>590</v>
      </c>
      <c r="E599" t="s">
        <v>192</v>
      </c>
    </row>
    <row r="600" spans="1:5">
      <c r="A600" t="s">
        <v>118</v>
      </c>
      <c r="B600" s="15" t="s">
        <v>767</v>
      </c>
      <c r="C600" t="s">
        <v>447</v>
      </c>
      <c r="D600" t="s">
        <v>87</v>
      </c>
      <c r="E600" t="s">
        <v>192</v>
      </c>
    </row>
    <row r="601" spans="1:5">
      <c r="A601" t="s">
        <v>118</v>
      </c>
      <c r="B601" s="15" t="s">
        <v>1278</v>
      </c>
      <c r="C601" t="s">
        <v>447</v>
      </c>
      <c r="D601" t="s">
        <v>590</v>
      </c>
      <c r="E601" t="s">
        <v>192</v>
      </c>
    </row>
    <row r="602" spans="1:5">
      <c r="A602" t="s">
        <v>118</v>
      </c>
      <c r="B602" s="15" t="s">
        <v>771</v>
      </c>
      <c r="C602" t="s">
        <v>499</v>
      </c>
      <c r="D602" t="s">
        <v>580</v>
      </c>
      <c r="E602" t="s">
        <v>192</v>
      </c>
    </row>
    <row r="603" spans="1:5">
      <c r="A603" t="s">
        <v>118</v>
      </c>
      <c r="B603" s="15" t="s">
        <v>860</v>
      </c>
      <c r="C603" t="s">
        <v>499</v>
      </c>
      <c r="D603" t="s">
        <v>591</v>
      </c>
      <c r="E603" t="s">
        <v>192</v>
      </c>
    </row>
    <row r="604" spans="1:5">
      <c r="A604" t="s">
        <v>118</v>
      </c>
      <c r="B604" s="15" t="s">
        <v>772</v>
      </c>
      <c r="C604" t="s">
        <v>841</v>
      </c>
      <c r="D604" t="s">
        <v>580</v>
      </c>
      <c r="E604" t="s">
        <v>192</v>
      </c>
    </row>
    <row r="605" spans="1:5">
      <c r="A605" t="s">
        <v>118</v>
      </c>
      <c r="B605" s="15" t="s">
        <v>861</v>
      </c>
      <c r="C605" t="s">
        <v>841</v>
      </c>
      <c r="D605" t="s">
        <v>591</v>
      </c>
      <c r="E605" t="s">
        <v>192</v>
      </c>
    </row>
    <row r="606" spans="1:5">
      <c r="A606" t="s">
        <v>118</v>
      </c>
      <c r="B606" s="15" t="s">
        <v>775</v>
      </c>
      <c r="C606" t="s">
        <v>387</v>
      </c>
      <c r="D606" t="s">
        <v>580</v>
      </c>
      <c r="E606" t="s">
        <v>192</v>
      </c>
    </row>
    <row r="607" spans="1:5">
      <c r="A607" t="s">
        <v>118</v>
      </c>
      <c r="B607" s="15" t="s">
        <v>615</v>
      </c>
      <c r="C607" t="s">
        <v>387</v>
      </c>
      <c r="D607" t="s">
        <v>591</v>
      </c>
      <c r="E607" t="s">
        <v>192</v>
      </c>
    </row>
    <row r="608" spans="1:5">
      <c r="A608" t="s">
        <v>118</v>
      </c>
      <c r="B608" s="15" t="s">
        <v>776</v>
      </c>
      <c r="C608" t="s">
        <v>447</v>
      </c>
      <c r="D608" t="s">
        <v>580</v>
      </c>
      <c r="E608" t="s">
        <v>192</v>
      </c>
    </row>
    <row r="609" spans="1:5">
      <c r="A609" t="s">
        <v>118</v>
      </c>
      <c r="B609" s="15" t="s">
        <v>504</v>
      </c>
      <c r="C609" t="s">
        <v>447</v>
      </c>
      <c r="D609" t="s">
        <v>591</v>
      </c>
      <c r="E609" t="s">
        <v>192</v>
      </c>
    </row>
    <row r="610" spans="1:5">
      <c r="A610" t="s">
        <v>118</v>
      </c>
      <c r="B610" s="15" t="s">
        <v>1156</v>
      </c>
      <c r="C610" t="s">
        <v>412</v>
      </c>
      <c r="D610" t="s">
        <v>1263</v>
      </c>
      <c r="E610" t="s">
        <v>192</v>
      </c>
    </row>
    <row r="611" spans="1:5">
      <c r="A611" t="s">
        <v>118</v>
      </c>
      <c r="B611" s="15" t="s">
        <v>1155</v>
      </c>
      <c r="C611" t="s">
        <v>412</v>
      </c>
      <c r="D611" t="s">
        <v>199</v>
      </c>
      <c r="E611" t="s">
        <v>192</v>
      </c>
    </row>
    <row r="612" spans="1:5">
      <c r="A612" t="s">
        <v>118</v>
      </c>
      <c r="B612" s="15" t="s">
        <v>1137</v>
      </c>
      <c r="C612" t="s">
        <v>499</v>
      </c>
      <c r="D612" t="s">
        <v>581</v>
      </c>
      <c r="E612" t="s">
        <v>192</v>
      </c>
    </row>
    <row r="613" spans="1:5">
      <c r="A613" t="s">
        <v>118</v>
      </c>
      <c r="B613" s="15" t="s">
        <v>598</v>
      </c>
      <c r="C613" t="s">
        <v>499</v>
      </c>
      <c r="D613" t="s">
        <v>582</v>
      </c>
      <c r="E613" t="s">
        <v>192</v>
      </c>
    </row>
    <row r="614" spans="1:5">
      <c r="A614" t="s">
        <v>118</v>
      </c>
      <c r="B614" s="15" t="s">
        <v>599</v>
      </c>
      <c r="C614" t="s">
        <v>499</v>
      </c>
      <c r="D614" t="s">
        <v>582</v>
      </c>
      <c r="E614" t="s">
        <v>192</v>
      </c>
    </row>
    <row r="615" spans="1:5">
      <c r="A615" t="s">
        <v>118</v>
      </c>
      <c r="B615" s="15" t="s">
        <v>146</v>
      </c>
      <c r="C615" t="s">
        <v>499</v>
      </c>
      <c r="D615" t="s">
        <v>78</v>
      </c>
      <c r="E615" t="s">
        <v>192</v>
      </c>
    </row>
    <row r="616" spans="1:5">
      <c r="A616" t="s">
        <v>118</v>
      </c>
      <c r="B616" s="15" t="s">
        <v>552</v>
      </c>
      <c r="C616" t="s">
        <v>499</v>
      </c>
      <c r="D616" t="s">
        <v>79</v>
      </c>
      <c r="E616" t="s">
        <v>192</v>
      </c>
    </row>
    <row r="617" spans="1:5">
      <c r="A617" t="s">
        <v>118</v>
      </c>
      <c r="B617" s="15" t="s">
        <v>553</v>
      </c>
      <c r="C617" t="s">
        <v>499</v>
      </c>
      <c r="D617" t="s">
        <v>79</v>
      </c>
      <c r="E617" t="s">
        <v>192</v>
      </c>
    </row>
    <row r="618" spans="1:5">
      <c r="A618" t="s">
        <v>118</v>
      </c>
      <c r="B618" s="15" t="s">
        <v>600</v>
      </c>
      <c r="C618" t="s">
        <v>841</v>
      </c>
      <c r="D618" t="s">
        <v>581</v>
      </c>
      <c r="E618" t="s">
        <v>192</v>
      </c>
    </row>
    <row r="619" spans="1:5">
      <c r="A619" t="s">
        <v>118</v>
      </c>
      <c r="B619" s="15" t="s">
        <v>601</v>
      </c>
      <c r="C619" t="s">
        <v>841</v>
      </c>
      <c r="D619" t="s">
        <v>583</v>
      </c>
      <c r="E619" t="s">
        <v>192</v>
      </c>
    </row>
    <row r="620" spans="1:5">
      <c r="A620" t="s">
        <v>118</v>
      </c>
      <c r="B620" s="15" t="s">
        <v>1209</v>
      </c>
      <c r="C620" t="s">
        <v>841</v>
      </c>
      <c r="D620" t="s">
        <v>583</v>
      </c>
      <c r="E620" t="s">
        <v>192</v>
      </c>
    </row>
    <row r="621" spans="1:5">
      <c r="A621" t="s">
        <v>118</v>
      </c>
      <c r="B621" s="15" t="s">
        <v>1139</v>
      </c>
      <c r="C621" t="s">
        <v>841</v>
      </c>
      <c r="D621" t="s">
        <v>78</v>
      </c>
      <c r="E621" t="s">
        <v>192</v>
      </c>
    </row>
    <row r="622" spans="1:5">
      <c r="A622" t="s">
        <v>118</v>
      </c>
      <c r="B622" s="15" t="s">
        <v>1141</v>
      </c>
      <c r="C622" t="s">
        <v>841</v>
      </c>
      <c r="D622" t="s">
        <v>80</v>
      </c>
      <c r="E622" t="s">
        <v>192</v>
      </c>
    </row>
    <row r="623" spans="1:5">
      <c r="A623" t="s">
        <v>118</v>
      </c>
      <c r="B623" s="15" t="s">
        <v>1140</v>
      </c>
      <c r="C623" t="s">
        <v>841</v>
      </c>
      <c r="D623" t="s">
        <v>80</v>
      </c>
      <c r="E623" t="s">
        <v>192</v>
      </c>
    </row>
    <row r="624" spans="1:5">
      <c r="A624" t="s">
        <v>118</v>
      </c>
      <c r="B624" s="15" t="s">
        <v>1212</v>
      </c>
      <c r="C624" t="s">
        <v>387</v>
      </c>
      <c r="D624" t="s">
        <v>581</v>
      </c>
      <c r="E624" t="s">
        <v>192</v>
      </c>
    </row>
    <row r="625" spans="1:5">
      <c r="A625" t="s">
        <v>118</v>
      </c>
      <c r="B625" s="15" t="s">
        <v>1210</v>
      </c>
      <c r="C625" t="s">
        <v>387</v>
      </c>
      <c r="D625" t="s">
        <v>584</v>
      </c>
      <c r="E625" t="s">
        <v>192</v>
      </c>
    </row>
    <row r="626" spans="1:5">
      <c r="A626" t="s">
        <v>118</v>
      </c>
      <c r="B626" s="15" t="s">
        <v>1211</v>
      </c>
      <c r="C626" t="s">
        <v>387</v>
      </c>
      <c r="D626" t="s">
        <v>582</v>
      </c>
      <c r="E626" t="s">
        <v>192</v>
      </c>
    </row>
    <row r="627" spans="1:5">
      <c r="A627" t="s">
        <v>118</v>
      </c>
      <c r="B627" s="15" t="s">
        <v>1142</v>
      </c>
      <c r="C627" t="s">
        <v>387</v>
      </c>
      <c r="D627" t="s">
        <v>78</v>
      </c>
      <c r="E627" t="s">
        <v>192</v>
      </c>
    </row>
    <row r="628" spans="1:5">
      <c r="A628" t="s">
        <v>118</v>
      </c>
      <c r="B628" s="15" t="s">
        <v>1144</v>
      </c>
      <c r="C628" t="s">
        <v>387</v>
      </c>
      <c r="D628" t="s">
        <v>79</v>
      </c>
      <c r="E628" t="s">
        <v>192</v>
      </c>
    </row>
    <row r="629" spans="1:5">
      <c r="A629" t="s">
        <v>118</v>
      </c>
      <c r="B629" s="15" t="s">
        <v>1143</v>
      </c>
      <c r="C629" t="s">
        <v>387</v>
      </c>
      <c r="D629" t="s">
        <v>79</v>
      </c>
      <c r="E629" t="s">
        <v>192</v>
      </c>
    </row>
    <row r="630" spans="1:5">
      <c r="A630" t="s">
        <v>118</v>
      </c>
      <c r="B630" s="15" t="s">
        <v>1250</v>
      </c>
      <c r="C630" t="s">
        <v>447</v>
      </c>
      <c r="D630" t="s">
        <v>581</v>
      </c>
      <c r="E630" t="s">
        <v>192</v>
      </c>
    </row>
    <row r="631" spans="1:5">
      <c r="A631" t="s">
        <v>118</v>
      </c>
      <c r="B631" s="15" t="s">
        <v>1252</v>
      </c>
      <c r="C631" t="s">
        <v>447</v>
      </c>
      <c r="D631" t="s">
        <v>582</v>
      </c>
      <c r="E631" t="s">
        <v>192</v>
      </c>
    </row>
    <row r="632" spans="1:5">
      <c r="A632" t="s">
        <v>118</v>
      </c>
      <c r="B632" s="15" t="s">
        <v>1145</v>
      </c>
      <c r="C632" t="s">
        <v>447</v>
      </c>
      <c r="D632" t="s">
        <v>78</v>
      </c>
      <c r="E632" t="s">
        <v>192</v>
      </c>
    </row>
    <row r="633" spans="1:5">
      <c r="A633" t="s">
        <v>118</v>
      </c>
      <c r="B633" s="15" t="s">
        <v>388</v>
      </c>
      <c r="C633" t="s">
        <v>447</v>
      </c>
      <c r="D633" t="s">
        <v>79</v>
      </c>
      <c r="E633" t="s">
        <v>192</v>
      </c>
    </row>
    <row r="634" spans="1:5">
      <c r="A634" t="s">
        <v>118</v>
      </c>
      <c r="B634" s="15" t="s">
        <v>829</v>
      </c>
      <c r="C634" t="s">
        <v>447</v>
      </c>
      <c r="D634" t="s">
        <v>79</v>
      </c>
      <c r="E634" t="s">
        <v>192</v>
      </c>
    </row>
    <row r="635" spans="1:5">
      <c r="A635" t="s">
        <v>118</v>
      </c>
      <c r="B635" s="15" t="s">
        <v>606</v>
      </c>
      <c r="C635" t="s">
        <v>412</v>
      </c>
      <c r="D635" t="s">
        <v>1264</v>
      </c>
      <c r="E635" t="s">
        <v>192</v>
      </c>
    </row>
    <row r="636" spans="1:5">
      <c r="A636" t="s">
        <v>118</v>
      </c>
      <c r="B636" s="15" t="s">
        <v>608</v>
      </c>
      <c r="C636" t="s">
        <v>412</v>
      </c>
      <c r="D636" t="s">
        <v>1265</v>
      </c>
      <c r="E636" t="s">
        <v>192</v>
      </c>
    </row>
    <row r="637" spans="1:5">
      <c r="A637" t="s">
        <v>118</v>
      </c>
      <c r="B637" s="15" t="s">
        <v>607</v>
      </c>
      <c r="C637" t="s">
        <v>412</v>
      </c>
      <c r="D637" t="s">
        <v>433</v>
      </c>
      <c r="E637" t="s">
        <v>192</v>
      </c>
    </row>
    <row r="638" spans="1:5">
      <c r="A638" t="s">
        <v>118</v>
      </c>
      <c r="B638" s="15" t="s">
        <v>609</v>
      </c>
      <c r="C638" t="s">
        <v>412</v>
      </c>
      <c r="D638" t="s">
        <v>1266</v>
      </c>
      <c r="E638" t="s">
        <v>192</v>
      </c>
    </row>
    <row r="639" spans="1:5">
      <c r="A639" t="s">
        <v>118</v>
      </c>
      <c r="B639" s="15" t="s">
        <v>1295</v>
      </c>
      <c r="C639" t="s">
        <v>412</v>
      </c>
      <c r="D639" t="s">
        <v>1267</v>
      </c>
      <c r="E639" t="s">
        <v>192</v>
      </c>
    </row>
    <row r="640" spans="1:5">
      <c r="A640" t="s">
        <v>118</v>
      </c>
      <c r="B640" s="15" t="s">
        <v>1039</v>
      </c>
      <c r="C640" t="s">
        <v>499</v>
      </c>
      <c r="D640" t="s">
        <v>587</v>
      </c>
      <c r="E640" t="s">
        <v>192</v>
      </c>
    </row>
    <row r="641" spans="1:5">
      <c r="A641" t="s">
        <v>118</v>
      </c>
      <c r="B641" s="15" t="s">
        <v>390</v>
      </c>
      <c r="C641" t="s">
        <v>499</v>
      </c>
      <c r="D641" t="s">
        <v>82</v>
      </c>
      <c r="E641" t="s">
        <v>192</v>
      </c>
    </row>
    <row r="642" spans="1:5">
      <c r="A642" t="s">
        <v>118</v>
      </c>
      <c r="B642" s="15" t="s">
        <v>53</v>
      </c>
      <c r="C642" t="s">
        <v>387</v>
      </c>
      <c r="D642" t="s">
        <v>587</v>
      </c>
      <c r="E642" t="s">
        <v>192</v>
      </c>
    </row>
    <row r="643" spans="1:5">
      <c r="A643" t="s">
        <v>118</v>
      </c>
      <c r="B643" s="15" t="s">
        <v>669</v>
      </c>
      <c r="C643" t="s">
        <v>387</v>
      </c>
      <c r="D643" t="s">
        <v>82</v>
      </c>
      <c r="E643" t="s">
        <v>192</v>
      </c>
    </row>
    <row r="644" spans="1:5">
      <c r="A644" t="s">
        <v>118</v>
      </c>
      <c r="B644" s="15" t="s">
        <v>40</v>
      </c>
      <c r="C644" t="s">
        <v>412</v>
      </c>
      <c r="D644" t="s">
        <v>172</v>
      </c>
      <c r="E644" t="s">
        <v>192</v>
      </c>
    </row>
    <row r="645" spans="1:5">
      <c r="A645" t="s">
        <v>118</v>
      </c>
      <c r="B645" s="15" t="s">
        <v>39</v>
      </c>
      <c r="C645" t="s">
        <v>412</v>
      </c>
      <c r="D645" t="s">
        <v>434</v>
      </c>
      <c r="E645" t="s">
        <v>192</v>
      </c>
    </row>
    <row r="646" spans="1:5">
      <c r="A646" t="s">
        <v>118</v>
      </c>
      <c r="B646" s="15" t="s">
        <v>852</v>
      </c>
      <c r="C646" t="s">
        <v>499</v>
      </c>
      <c r="D646" t="s">
        <v>137</v>
      </c>
      <c r="E646" t="s">
        <v>192</v>
      </c>
    </row>
    <row r="647" spans="1:5">
      <c r="A647" t="s">
        <v>118</v>
      </c>
      <c r="B647" s="15" t="s">
        <v>838</v>
      </c>
      <c r="C647" t="s">
        <v>903</v>
      </c>
      <c r="D647" t="s">
        <v>906</v>
      </c>
      <c r="E647" t="s">
        <v>192</v>
      </c>
    </row>
    <row r="648" spans="1:5">
      <c r="A648" t="s">
        <v>118</v>
      </c>
      <c r="B648" s="15" t="s">
        <v>551</v>
      </c>
      <c r="C648" t="s">
        <v>414</v>
      </c>
      <c r="D648" t="s">
        <v>906</v>
      </c>
      <c r="E648" t="s">
        <v>192</v>
      </c>
    </row>
    <row r="649" spans="1:5">
      <c r="A649" t="s">
        <v>118</v>
      </c>
      <c r="B649" s="15" t="s">
        <v>875</v>
      </c>
      <c r="C649" t="s">
        <v>903</v>
      </c>
      <c r="D649" t="s">
        <v>907</v>
      </c>
      <c r="E649" t="s">
        <v>192</v>
      </c>
    </row>
    <row r="650" spans="1:5">
      <c r="A650" t="s">
        <v>118</v>
      </c>
      <c r="B650" s="15" t="s">
        <v>432</v>
      </c>
      <c r="C650" t="s">
        <v>903</v>
      </c>
      <c r="D650" t="s">
        <v>908</v>
      </c>
      <c r="E650" t="s">
        <v>192</v>
      </c>
    </row>
    <row r="651" spans="1:5">
      <c r="A651" t="s">
        <v>118</v>
      </c>
      <c r="B651" s="15" t="s">
        <v>416</v>
      </c>
      <c r="C651" t="s">
        <v>414</v>
      </c>
      <c r="D651" t="s">
        <v>907</v>
      </c>
      <c r="E651" t="s">
        <v>192</v>
      </c>
    </row>
    <row r="652" spans="1:5">
      <c r="A652" t="s">
        <v>118</v>
      </c>
      <c r="B652" s="15" t="s">
        <v>980</v>
      </c>
      <c r="C652" t="s">
        <v>903</v>
      </c>
      <c r="D652" t="s">
        <v>909</v>
      </c>
      <c r="E652" t="s">
        <v>192</v>
      </c>
    </row>
    <row r="653" spans="1:5">
      <c r="A653" t="s">
        <v>118</v>
      </c>
      <c r="B653" s="15" t="s">
        <v>468</v>
      </c>
      <c r="C653" t="s">
        <v>903</v>
      </c>
      <c r="D653" t="s">
        <v>910</v>
      </c>
      <c r="E653" t="s">
        <v>192</v>
      </c>
    </row>
    <row r="654" spans="1:5">
      <c r="A654" t="s">
        <v>118</v>
      </c>
      <c r="B654" s="15" t="s">
        <v>469</v>
      </c>
      <c r="C654" t="s">
        <v>903</v>
      </c>
      <c r="D654" t="s">
        <v>911</v>
      </c>
      <c r="E654" t="s">
        <v>192</v>
      </c>
    </row>
    <row r="655" spans="1:5">
      <c r="A655" t="s">
        <v>118</v>
      </c>
      <c r="B655" s="15" t="s">
        <v>900</v>
      </c>
      <c r="C655" t="s">
        <v>414</v>
      </c>
      <c r="D655" t="s">
        <v>909</v>
      </c>
      <c r="E655" t="s">
        <v>192</v>
      </c>
    </row>
    <row r="656" spans="1:5">
      <c r="A656" t="s">
        <v>118</v>
      </c>
      <c r="B656" s="15" t="s">
        <v>901</v>
      </c>
      <c r="C656" t="s">
        <v>414</v>
      </c>
      <c r="D656" t="s">
        <v>910</v>
      </c>
      <c r="E656" t="s">
        <v>192</v>
      </c>
    </row>
    <row r="657" spans="1:5">
      <c r="A657" t="s">
        <v>118</v>
      </c>
      <c r="B657" s="15" t="s">
        <v>902</v>
      </c>
      <c r="C657" t="s">
        <v>414</v>
      </c>
      <c r="D657" t="s">
        <v>911</v>
      </c>
      <c r="E657" t="s">
        <v>192</v>
      </c>
    </row>
    <row r="658" spans="1:5">
      <c r="A658" t="s">
        <v>118</v>
      </c>
      <c r="B658" s="15" t="s">
        <v>275</v>
      </c>
      <c r="C658" t="s">
        <v>903</v>
      </c>
      <c r="D658" t="s">
        <v>832</v>
      </c>
      <c r="E658" t="s">
        <v>192</v>
      </c>
    </row>
    <row r="659" spans="1:5">
      <c r="A659" t="s">
        <v>118</v>
      </c>
      <c r="B659" s="15" t="s">
        <v>547</v>
      </c>
      <c r="C659" t="s">
        <v>903</v>
      </c>
      <c r="D659" t="s">
        <v>1240</v>
      </c>
      <c r="E659" t="s">
        <v>192</v>
      </c>
    </row>
    <row r="660" spans="1:5">
      <c r="A660" t="s">
        <v>118</v>
      </c>
      <c r="B660" s="15" t="s">
        <v>1206</v>
      </c>
      <c r="C660" t="s">
        <v>414</v>
      </c>
      <c r="D660" t="s">
        <v>832</v>
      </c>
      <c r="E660" t="s">
        <v>192</v>
      </c>
    </row>
    <row r="661" spans="1:5">
      <c r="A661" t="s">
        <v>118</v>
      </c>
      <c r="B661" s="15" t="s">
        <v>1205</v>
      </c>
      <c r="C661" t="s">
        <v>414</v>
      </c>
      <c r="D661" t="s">
        <v>1240</v>
      </c>
      <c r="E661" t="s">
        <v>192</v>
      </c>
    </row>
    <row r="662" spans="1:5">
      <c r="A662" t="s">
        <v>118</v>
      </c>
      <c r="B662" s="15" t="s">
        <v>549</v>
      </c>
      <c r="C662" t="s">
        <v>903</v>
      </c>
      <c r="D662" t="s">
        <v>833</v>
      </c>
      <c r="E662" t="s">
        <v>192</v>
      </c>
    </row>
    <row r="663" spans="1:5">
      <c r="A663" t="s">
        <v>118</v>
      </c>
      <c r="B663" s="15" t="s">
        <v>548</v>
      </c>
      <c r="C663" t="s">
        <v>903</v>
      </c>
      <c r="D663" t="s">
        <v>198</v>
      </c>
      <c r="E663" t="s">
        <v>192</v>
      </c>
    </row>
    <row r="664" spans="1:5">
      <c r="A664" t="s">
        <v>118</v>
      </c>
      <c r="B664" s="15" t="s">
        <v>550</v>
      </c>
      <c r="C664" t="s">
        <v>903</v>
      </c>
      <c r="D664" t="s">
        <v>592</v>
      </c>
      <c r="E664" t="s">
        <v>192</v>
      </c>
    </row>
    <row r="665" spans="1:5">
      <c r="A665" t="s">
        <v>118</v>
      </c>
      <c r="B665" s="15" t="s">
        <v>1207</v>
      </c>
      <c r="C665" t="s">
        <v>414</v>
      </c>
      <c r="D665" t="s">
        <v>833</v>
      </c>
      <c r="E665" t="s">
        <v>192</v>
      </c>
    </row>
    <row r="666" spans="1:5">
      <c r="A666" t="s">
        <v>118</v>
      </c>
      <c r="B666" s="15" t="s">
        <v>1208</v>
      </c>
      <c r="C666" t="s">
        <v>414</v>
      </c>
      <c r="D666" t="s">
        <v>198</v>
      </c>
      <c r="E666" t="s">
        <v>192</v>
      </c>
    </row>
    <row r="667" spans="1:5">
      <c r="A667" t="s">
        <v>118</v>
      </c>
      <c r="B667" s="15" t="s">
        <v>761</v>
      </c>
      <c r="C667" t="s">
        <v>414</v>
      </c>
      <c r="D667" t="s">
        <v>592</v>
      </c>
      <c r="E667" t="s">
        <v>192</v>
      </c>
    </row>
    <row r="668" spans="1:5">
      <c r="A668" t="s">
        <v>118</v>
      </c>
      <c r="B668" s="15" t="s">
        <v>1251</v>
      </c>
      <c r="C668" t="s">
        <v>447</v>
      </c>
      <c r="D668" t="s">
        <v>584</v>
      </c>
      <c r="E668" t="s">
        <v>1166</v>
      </c>
    </row>
    <row r="669" spans="1:5">
      <c r="A669" t="s">
        <v>118</v>
      </c>
      <c r="B669" s="15" t="s">
        <v>1066</v>
      </c>
      <c r="C669" t="s">
        <v>897</v>
      </c>
      <c r="D669" t="s">
        <v>845</v>
      </c>
      <c r="E669" t="s">
        <v>1166</v>
      </c>
    </row>
    <row r="670" spans="1:5">
      <c r="A670" t="s">
        <v>118</v>
      </c>
      <c r="B670" s="15" t="s">
        <v>110</v>
      </c>
      <c r="C670" t="s">
        <v>897</v>
      </c>
      <c r="D670" t="s">
        <v>846</v>
      </c>
      <c r="E670" t="s">
        <v>1166</v>
      </c>
    </row>
    <row r="671" spans="1:5">
      <c r="A671" t="s">
        <v>118</v>
      </c>
      <c r="B671" s="15" t="s">
        <v>234</v>
      </c>
      <c r="C671" t="s">
        <v>897</v>
      </c>
      <c r="D671" t="s">
        <v>992</v>
      </c>
      <c r="E671" t="s">
        <v>1166</v>
      </c>
    </row>
    <row r="672" spans="1:5">
      <c r="A672" t="s">
        <v>118</v>
      </c>
      <c r="B672" s="15" t="s">
        <v>238</v>
      </c>
      <c r="C672" t="s">
        <v>897</v>
      </c>
      <c r="D672" t="s">
        <v>993</v>
      </c>
      <c r="E672" t="s">
        <v>1166</v>
      </c>
    </row>
    <row r="673" spans="1:5">
      <c r="A673" t="s">
        <v>118</v>
      </c>
      <c r="B673" s="15" t="s">
        <v>439</v>
      </c>
      <c r="C673" t="s">
        <v>1081</v>
      </c>
      <c r="D673" t="s">
        <v>846</v>
      </c>
      <c r="E673" t="s">
        <v>1166</v>
      </c>
    </row>
    <row r="674" spans="1:5">
      <c r="A674" t="s">
        <v>118</v>
      </c>
      <c r="B674" s="15" t="s">
        <v>1333</v>
      </c>
      <c r="C674" t="s">
        <v>1081</v>
      </c>
      <c r="D674" t="s">
        <v>993</v>
      </c>
      <c r="E674" t="s">
        <v>1166</v>
      </c>
    </row>
    <row r="675" spans="1:5">
      <c r="A675" t="s">
        <v>118</v>
      </c>
      <c r="B675" s="15" t="s">
        <v>1040</v>
      </c>
      <c r="C675" t="s">
        <v>841</v>
      </c>
      <c r="D675" t="s">
        <v>996</v>
      </c>
      <c r="E675" t="s">
        <v>1166</v>
      </c>
    </row>
    <row r="676" spans="1:5">
      <c r="A676" t="s">
        <v>118</v>
      </c>
      <c r="B676" s="15" t="s">
        <v>668</v>
      </c>
      <c r="C676" t="s">
        <v>841</v>
      </c>
      <c r="D676" t="s">
        <v>997</v>
      </c>
      <c r="E676" t="s">
        <v>1166</v>
      </c>
    </row>
    <row r="677" spans="1:5">
      <c r="A677" t="s">
        <v>118</v>
      </c>
      <c r="B677" s="15" t="s">
        <v>92</v>
      </c>
      <c r="C677" t="s">
        <v>447</v>
      </c>
      <c r="D677" t="s">
        <v>996</v>
      </c>
      <c r="E677" t="s">
        <v>1166</v>
      </c>
    </row>
    <row r="678" spans="1:5">
      <c r="A678" t="s">
        <v>118</v>
      </c>
      <c r="B678" s="15" t="s">
        <v>670</v>
      </c>
      <c r="C678" t="s">
        <v>447</v>
      </c>
      <c r="D678" t="s">
        <v>997</v>
      </c>
      <c r="E678" t="s">
        <v>1166</v>
      </c>
    </row>
    <row r="679" spans="1:5">
      <c r="A679" t="s">
        <v>118</v>
      </c>
      <c r="B679" s="15" t="s">
        <v>1329</v>
      </c>
      <c r="C679" t="s">
        <v>450</v>
      </c>
      <c r="D679" t="s">
        <v>1001</v>
      </c>
      <c r="E679" t="s">
        <v>1166</v>
      </c>
    </row>
    <row r="680" spans="1:5">
      <c r="A680" t="s">
        <v>118</v>
      </c>
      <c r="B680" s="15" t="s">
        <v>417</v>
      </c>
      <c r="C680" t="s">
        <v>414</v>
      </c>
      <c r="D680" t="s">
        <v>296</v>
      </c>
      <c r="E680" t="s">
        <v>1166</v>
      </c>
    </row>
    <row r="681" spans="1:5">
      <c r="A681" t="s">
        <v>118</v>
      </c>
      <c r="B681" s="15" t="s">
        <v>1326</v>
      </c>
      <c r="C681" t="s">
        <v>450</v>
      </c>
      <c r="D681" t="s">
        <v>998</v>
      </c>
      <c r="E681" t="s">
        <v>1166</v>
      </c>
    </row>
    <row r="682" spans="1:5">
      <c r="A682" t="s">
        <v>118</v>
      </c>
      <c r="B682" s="15" t="s">
        <v>344</v>
      </c>
      <c r="C682" t="s">
        <v>450</v>
      </c>
      <c r="D682" t="s">
        <v>1002</v>
      </c>
      <c r="E682" t="s">
        <v>1166</v>
      </c>
    </row>
    <row r="683" spans="1:5">
      <c r="A683" t="s">
        <v>118</v>
      </c>
      <c r="B683" s="15" t="s">
        <v>1327</v>
      </c>
      <c r="C683" t="s">
        <v>450</v>
      </c>
      <c r="D683" t="s">
        <v>999</v>
      </c>
      <c r="E683" t="s">
        <v>1166</v>
      </c>
    </row>
    <row r="684" spans="1:5">
      <c r="A684" t="s">
        <v>118</v>
      </c>
      <c r="B684" s="15" t="s">
        <v>345</v>
      </c>
      <c r="C684" t="s">
        <v>450</v>
      </c>
      <c r="D684" t="s">
        <v>190</v>
      </c>
      <c r="E684" t="s">
        <v>1166</v>
      </c>
    </row>
    <row r="685" spans="1:5">
      <c r="A685" t="s">
        <v>118</v>
      </c>
      <c r="B685" s="15" t="s">
        <v>1328</v>
      </c>
      <c r="C685" t="s">
        <v>450</v>
      </c>
      <c r="D685" t="s">
        <v>1000</v>
      </c>
      <c r="E685" t="s">
        <v>1166</v>
      </c>
    </row>
    <row r="686" spans="1:5">
      <c r="A686" t="s">
        <v>118</v>
      </c>
      <c r="B686" s="15" t="s">
        <v>866</v>
      </c>
      <c r="C686" t="s">
        <v>450</v>
      </c>
      <c r="D686" t="s">
        <v>191</v>
      </c>
      <c r="E686" t="s">
        <v>1166</v>
      </c>
    </row>
    <row r="687" spans="1:5">
      <c r="A687" t="s">
        <v>118</v>
      </c>
      <c r="B687" s="15" t="s">
        <v>203</v>
      </c>
      <c r="C687" t="s">
        <v>891</v>
      </c>
      <c r="D687" t="s">
        <v>749</v>
      </c>
      <c r="E687" t="s">
        <v>456</v>
      </c>
    </row>
    <row r="688" spans="1:5">
      <c r="A688" t="s">
        <v>118</v>
      </c>
      <c r="B688" s="15" t="s">
        <v>814</v>
      </c>
      <c r="C688" t="s">
        <v>891</v>
      </c>
      <c r="D688" t="s">
        <v>750</v>
      </c>
      <c r="E688" t="s">
        <v>456</v>
      </c>
    </row>
    <row r="689" spans="1:5">
      <c r="A689" t="s">
        <v>118</v>
      </c>
      <c r="B689" s="15" t="s">
        <v>818</v>
      </c>
      <c r="C689" t="s">
        <v>890</v>
      </c>
      <c r="D689" t="s">
        <v>753</v>
      </c>
      <c r="E689" t="s">
        <v>456</v>
      </c>
    </row>
    <row r="690" spans="1:5">
      <c r="A690" t="s">
        <v>118</v>
      </c>
      <c r="B690" s="15" t="s">
        <v>817</v>
      </c>
      <c r="C690" t="s">
        <v>890</v>
      </c>
      <c r="D690" t="s">
        <v>754</v>
      </c>
      <c r="E690" t="s">
        <v>456</v>
      </c>
    </row>
    <row r="691" spans="1:5">
      <c r="A691" t="s">
        <v>118</v>
      </c>
      <c r="B691" s="15" t="s">
        <v>44</v>
      </c>
      <c r="C691" t="s">
        <v>412</v>
      </c>
      <c r="D691" t="s">
        <v>168</v>
      </c>
      <c r="E691" t="s">
        <v>456</v>
      </c>
    </row>
    <row r="692" spans="1:5">
      <c r="A692" t="s">
        <v>118</v>
      </c>
      <c r="B692" s="15" t="s">
        <v>1325</v>
      </c>
      <c r="C692" t="s">
        <v>450</v>
      </c>
      <c r="D692" t="s">
        <v>758</v>
      </c>
      <c r="E692" t="s">
        <v>456</v>
      </c>
    </row>
    <row r="693" spans="1:5">
      <c r="A693" t="s">
        <v>118</v>
      </c>
      <c r="B693" s="15" t="s">
        <v>204</v>
      </c>
      <c r="C693" t="s">
        <v>889</v>
      </c>
      <c r="D693" t="s">
        <v>484</v>
      </c>
      <c r="E693" t="s">
        <v>456</v>
      </c>
    </row>
    <row r="694" spans="1:5">
      <c r="A694" t="s">
        <v>118</v>
      </c>
      <c r="B694" s="15" t="s">
        <v>205</v>
      </c>
      <c r="C694" t="s">
        <v>889</v>
      </c>
      <c r="D694" t="s">
        <v>485</v>
      </c>
      <c r="E694" t="s">
        <v>456</v>
      </c>
    </row>
    <row r="695" spans="1:5">
      <c r="A695" t="s">
        <v>118</v>
      </c>
      <c r="B695" s="15" t="s">
        <v>206</v>
      </c>
      <c r="C695" t="s">
        <v>889</v>
      </c>
      <c r="D695" t="s">
        <v>486</v>
      </c>
      <c r="E695" t="s">
        <v>456</v>
      </c>
    </row>
    <row r="696" spans="1:5">
      <c r="A696" t="s">
        <v>118</v>
      </c>
      <c r="B696" s="15" t="s">
        <v>1249</v>
      </c>
      <c r="C696" t="s">
        <v>889</v>
      </c>
      <c r="D696" t="s">
        <v>487</v>
      </c>
      <c r="E696" t="s">
        <v>456</v>
      </c>
    </row>
    <row r="697" spans="1:5">
      <c r="A697" t="s">
        <v>118</v>
      </c>
      <c r="B697" s="15" t="s">
        <v>421</v>
      </c>
      <c r="C697" t="s">
        <v>412</v>
      </c>
      <c r="D697" t="s">
        <v>169</v>
      </c>
      <c r="E697" t="s">
        <v>456</v>
      </c>
    </row>
    <row r="698" spans="1:5">
      <c r="A698" t="s">
        <v>118</v>
      </c>
      <c r="B698" s="15" t="s">
        <v>243</v>
      </c>
      <c r="C698" t="s">
        <v>412</v>
      </c>
      <c r="D698" t="s">
        <v>716</v>
      </c>
      <c r="E698" t="s">
        <v>456</v>
      </c>
    </row>
    <row r="699" spans="1:5">
      <c r="A699" t="s">
        <v>118</v>
      </c>
      <c r="B699" s="15" t="s">
        <v>1097</v>
      </c>
      <c r="C699" t="s">
        <v>412</v>
      </c>
      <c r="D699" t="s">
        <v>717</v>
      </c>
      <c r="E699" t="s">
        <v>456</v>
      </c>
    </row>
    <row r="700" spans="1:5">
      <c r="A700" t="s">
        <v>118</v>
      </c>
      <c r="B700" s="15" t="s">
        <v>242</v>
      </c>
      <c r="C700" t="s">
        <v>412</v>
      </c>
      <c r="D700" t="s">
        <v>718</v>
      </c>
      <c r="E700" t="s">
        <v>456</v>
      </c>
    </row>
    <row r="701" spans="1:5">
      <c r="A701" t="s">
        <v>118</v>
      </c>
      <c r="B701" s="15" t="s">
        <v>1032</v>
      </c>
      <c r="C701" t="s">
        <v>412</v>
      </c>
      <c r="D701" t="s">
        <v>719</v>
      </c>
      <c r="E701" t="s">
        <v>456</v>
      </c>
    </row>
    <row r="702" spans="1:5">
      <c r="A702" t="s">
        <v>118</v>
      </c>
      <c r="B702" s="15" t="s">
        <v>895</v>
      </c>
      <c r="C702" t="s">
        <v>412</v>
      </c>
      <c r="D702" t="s">
        <v>720</v>
      </c>
      <c r="E702" t="s">
        <v>456</v>
      </c>
    </row>
    <row r="703" spans="1:5">
      <c r="A703" t="s">
        <v>118</v>
      </c>
      <c r="B703" s="15" t="s">
        <v>396</v>
      </c>
      <c r="C703" t="s">
        <v>412</v>
      </c>
      <c r="D703" t="s">
        <v>491</v>
      </c>
      <c r="E703" t="s">
        <v>456</v>
      </c>
    </row>
    <row r="704" spans="1:5">
      <c r="A704" t="s">
        <v>118</v>
      </c>
      <c r="B704" s="15" t="s">
        <v>704</v>
      </c>
      <c r="C704" t="s">
        <v>412</v>
      </c>
      <c r="D704" t="s">
        <v>492</v>
      </c>
      <c r="E704" t="s">
        <v>456</v>
      </c>
    </row>
    <row r="705" spans="1:5">
      <c r="A705" t="s">
        <v>118</v>
      </c>
      <c r="B705" s="15" t="s">
        <v>1138</v>
      </c>
      <c r="C705" t="s">
        <v>412</v>
      </c>
      <c r="D705" t="s">
        <v>493</v>
      </c>
      <c r="E705" t="s">
        <v>456</v>
      </c>
    </row>
    <row r="706" spans="1:5">
      <c r="A706" t="s">
        <v>118</v>
      </c>
      <c r="B706" s="15" t="s">
        <v>41</v>
      </c>
      <c r="C706" t="s">
        <v>412</v>
      </c>
      <c r="D706" t="s">
        <v>496</v>
      </c>
      <c r="E706" t="s">
        <v>456</v>
      </c>
    </row>
    <row r="707" spans="1:5">
      <c r="A707" t="s">
        <v>118</v>
      </c>
      <c r="B707" s="15" t="s">
        <v>43</v>
      </c>
      <c r="C707" t="s">
        <v>412</v>
      </c>
      <c r="D707" t="s">
        <v>166</v>
      </c>
      <c r="E707" t="s">
        <v>456</v>
      </c>
    </row>
    <row r="708" spans="1:5">
      <c r="A708" t="s">
        <v>118</v>
      </c>
      <c r="B708" s="15" t="s">
        <v>42</v>
      </c>
      <c r="C708" t="s">
        <v>412</v>
      </c>
      <c r="D708" t="s">
        <v>167</v>
      </c>
      <c r="E708" t="s">
        <v>456</v>
      </c>
    </row>
    <row r="709" spans="1:5">
      <c r="A709" t="s">
        <v>118</v>
      </c>
      <c r="B709" s="15" t="s">
        <v>1170</v>
      </c>
      <c r="C709" t="s">
        <v>412</v>
      </c>
      <c r="D709" t="s">
        <v>721</v>
      </c>
      <c r="E709" t="s">
        <v>456</v>
      </c>
    </row>
    <row r="710" spans="1:5">
      <c r="A710" t="s">
        <v>118</v>
      </c>
      <c r="B710" s="15" t="s">
        <v>321</v>
      </c>
      <c r="C710" t="s">
        <v>412</v>
      </c>
      <c r="D710" t="s">
        <v>722</v>
      </c>
      <c r="E710" t="s">
        <v>456</v>
      </c>
    </row>
    <row r="711" spans="1:5">
      <c r="A711" t="s">
        <v>118</v>
      </c>
      <c r="B711" s="15" t="s">
        <v>320</v>
      </c>
      <c r="C711" t="s">
        <v>412</v>
      </c>
      <c r="D711" t="s">
        <v>723</v>
      </c>
      <c r="E711" t="s">
        <v>456</v>
      </c>
    </row>
    <row r="712" spans="1:5">
      <c r="A712" t="s">
        <v>118</v>
      </c>
      <c r="B712" s="15" t="s">
        <v>293</v>
      </c>
      <c r="C712" t="s">
        <v>1167</v>
      </c>
      <c r="D712" t="s">
        <v>284</v>
      </c>
      <c r="E712" t="s">
        <v>285</v>
      </c>
    </row>
    <row r="713" spans="1:5">
      <c r="A713" t="s">
        <v>118</v>
      </c>
      <c r="B713" s="15" t="s">
        <v>1079</v>
      </c>
      <c r="C713" t="s">
        <v>1167</v>
      </c>
      <c r="D713" t="s">
        <v>284</v>
      </c>
      <c r="E713" t="s">
        <v>285</v>
      </c>
    </row>
    <row r="714" spans="1:5">
      <c r="A714" t="s">
        <v>118</v>
      </c>
      <c r="B714" s="15" t="s">
        <v>1080</v>
      </c>
      <c r="C714" t="s">
        <v>1167</v>
      </c>
      <c r="D714" t="s">
        <v>284</v>
      </c>
      <c r="E714" t="s">
        <v>285</v>
      </c>
    </row>
    <row r="715" spans="1:5">
      <c r="A715" t="s">
        <v>118</v>
      </c>
      <c r="B715" s="15" t="s">
        <v>1360</v>
      </c>
      <c r="C715" t="s">
        <v>1071</v>
      </c>
      <c r="D715" t="s">
        <v>223</v>
      </c>
      <c r="E715" t="s">
        <v>1168</v>
      </c>
    </row>
    <row r="716" spans="1:5">
      <c r="A716" t="s">
        <v>118</v>
      </c>
      <c r="B716" s="15" t="s">
        <v>1361</v>
      </c>
      <c r="C716" t="s">
        <v>1071</v>
      </c>
      <c r="D716" t="s">
        <v>638</v>
      </c>
      <c r="E716" t="s">
        <v>278</v>
      </c>
    </row>
    <row r="717" spans="1:5">
      <c r="A717" t="s">
        <v>118</v>
      </c>
      <c r="B717" s="15" t="s">
        <v>1362</v>
      </c>
      <c r="C717" t="s">
        <v>1355</v>
      </c>
      <c r="D717" t="s">
        <v>165</v>
      </c>
      <c r="E717" t="s">
        <v>1202</v>
      </c>
    </row>
    <row r="718" spans="1:5">
      <c r="A718" t="s">
        <v>118</v>
      </c>
      <c r="B718" s="15" t="s">
        <v>1363</v>
      </c>
      <c r="C718" t="s">
        <v>897</v>
      </c>
      <c r="D718" t="s">
        <v>1356</v>
      </c>
      <c r="E718" t="s">
        <v>1168</v>
      </c>
    </row>
    <row r="719" spans="1:5">
      <c r="A719" t="s">
        <v>118</v>
      </c>
      <c r="B719" s="15" t="s">
        <v>1364</v>
      </c>
      <c r="C719" t="s">
        <v>897</v>
      </c>
      <c r="D719" t="s">
        <v>1357</v>
      </c>
      <c r="E719" t="s">
        <v>278</v>
      </c>
    </row>
    <row r="720" spans="1:5">
      <c r="A720" t="s">
        <v>118</v>
      </c>
      <c r="B720" s="15" t="s">
        <v>1365</v>
      </c>
      <c r="C720" t="s">
        <v>412</v>
      </c>
      <c r="D720" t="s">
        <v>1366</v>
      </c>
      <c r="E720" t="s">
        <v>133</v>
      </c>
    </row>
    <row r="721" spans="1:5">
      <c r="A721" t="s">
        <v>118</v>
      </c>
      <c r="B721" s="15" t="s">
        <v>1367</v>
      </c>
      <c r="C721" t="s">
        <v>889</v>
      </c>
      <c r="D721" t="s">
        <v>1368</v>
      </c>
      <c r="E721" s="15" t="s">
        <v>1369</v>
      </c>
    </row>
    <row r="722" spans="1:5">
      <c r="A722" t="s">
        <v>118</v>
      </c>
      <c r="B722" s="15" t="s">
        <v>1372</v>
      </c>
      <c r="C722" t="s">
        <v>1374</v>
      </c>
      <c r="D722" t="s">
        <v>1375</v>
      </c>
      <c r="E722" s="15" t="s">
        <v>1376</v>
      </c>
    </row>
    <row r="723" spans="1:5">
      <c r="A723" t="s">
        <v>118</v>
      </c>
      <c r="B723" s="15" t="s">
        <v>1373</v>
      </c>
      <c r="C723" t="s">
        <v>1378</v>
      </c>
      <c r="D723" t="s">
        <v>1375</v>
      </c>
      <c r="E723" s="15" t="s">
        <v>1377</v>
      </c>
    </row>
    <row r="724" spans="1:5">
      <c r="A724" t="s">
        <v>118</v>
      </c>
      <c r="B724" s="15" t="s">
        <v>1390</v>
      </c>
      <c r="C724" t="s">
        <v>1393</v>
      </c>
      <c r="D724" t="s">
        <v>1394</v>
      </c>
      <c r="E724" s="15" t="s">
        <v>855</v>
      </c>
    </row>
    <row r="725" spans="1:5">
      <c r="A725" t="s">
        <v>118</v>
      </c>
      <c r="B725" s="15" t="s">
        <v>1391</v>
      </c>
      <c r="C725" t="s">
        <v>1393</v>
      </c>
      <c r="D725" t="s">
        <v>1395</v>
      </c>
      <c r="E725" s="15" t="s">
        <v>858</v>
      </c>
    </row>
    <row r="726" spans="1:5">
      <c r="A726" t="s">
        <v>118</v>
      </c>
      <c r="B726" s="15" t="s">
        <v>1392</v>
      </c>
      <c r="C726" t="s">
        <v>1393</v>
      </c>
      <c r="D726" t="s">
        <v>1396</v>
      </c>
      <c r="E726" s="15" t="s">
        <v>865</v>
      </c>
    </row>
    <row r="727" spans="1:5">
      <c r="A727" t="s">
        <v>118</v>
      </c>
      <c r="B727" s="15" t="s">
        <v>1398</v>
      </c>
      <c r="C727" t="s">
        <v>1355</v>
      </c>
      <c r="D727" t="s">
        <v>165</v>
      </c>
      <c r="E727" s="15" t="s">
        <v>1202</v>
      </c>
    </row>
    <row r="728" spans="1:5">
      <c r="A728" t="s">
        <v>118</v>
      </c>
      <c r="B728" s="15" t="s">
        <v>1399</v>
      </c>
      <c r="C728" t="s">
        <v>1071</v>
      </c>
      <c r="D728" t="s">
        <v>1358</v>
      </c>
      <c r="E728" s="15" t="s">
        <v>1168</v>
      </c>
    </row>
    <row r="729" spans="1:5">
      <c r="A729" t="s">
        <v>118</v>
      </c>
      <c r="B729" s="15" t="s">
        <v>1400</v>
      </c>
      <c r="C729" t="s">
        <v>1071</v>
      </c>
      <c r="D729" t="s">
        <v>1359</v>
      </c>
      <c r="E729" s="15" t="s">
        <v>278</v>
      </c>
    </row>
    <row r="730" spans="1:5">
      <c r="A730" t="s">
        <v>118</v>
      </c>
      <c r="B730" s="15" t="s">
        <v>1406</v>
      </c>
      <c r="C730" t="s">
        <v>1408</v>
      </c>
      <c r="D730" t="s">
        <v>1405</v>
      </c>
      <c r="E730" s="15" t="s">
        <v>1410</v>
      </c>
    </row>
    <row r="731" spans="1:5">
      <c r="A731" t="s">
        <v>118</v>
      </c>
      <c r="B731" s="15" t="s">
        <v>1407</v>
      </c>
      <c r="C731" t="s">
        <v>1409</v>
      </c>
      <c r="D731" t="s">
        <v>1411</v>
      </c>
      <c r="E731" s="15" t="s">
        <v>1410</v>
      </c>
    </row>
    <row r="732" spans="1:5">
      <c r="A732" t="s">
        <v>118</v>
      </c>
      <c r="B732" s="15" t="s">
        <v>1416</v>
      </c>
      <c r="C732" t="s">
        <v>897</v>
      </c>
      <c r="D732" t="s">
        <v>1412</v>
      </c>
      <c r="E732" t="s">
        <v>1168</v>
      </c>
    </row>
    <row r="733" spans="1:5">
      <c r="A733" t="s">
        <v>118</v>
      </c>
      <c r="B733" s="15" t="s">
        <v>1417</v>
      </c>
      <c r="C733" t="s">
        <v>897</v>
      </c>
      <c r="D733" t="s">
        <v>1413</v>
      </c>
      <c r="E733" t="s">
        <v>1168</v>
      </c>
    </row>
    <row r="734" spans="1:5">
      <c r="A734" t="s">
        <v>118</v>
      </c>
      <c r="B734" s="15" t="s">
        <v>1418</v>
      </c>
      <c r="C734" t="s">
        <v>897</v>
      </c>
      <c r="D734" t="s">
        <v>1414</v>
      </c>
      <c r="E734" t="s">
        <v>278</v>
      </c>
    </row>
    <row r="735" spans="1:5">
      <c r="A735" t="s">
        <v>118</v>
      </c>
      <c r="B735" s="15" t="s">
        <v>1419</v>
      </c>
      <c r="C735" t="s">
        <v>897</v>
      </c>
      <c r="D735" t="s">
        <v>1415</v>
      </c>
      <c r="E735" t="s">
        <v>278</v>
      </c>
    </row>
    <row r="736" spans="1:5">
      <c r="A736" t="s">
        <v>118</v>
      </c>
      <c r="B736" s="15" t="s">
        <v>1425</v>
      </c>
      <c r="C736" t="s">
        <v>1427</v>
      </c>
      <c r="D736" t="s">
        <v>1428</v>
      </c>
      <c r="E736" s="15"/>
    </row>
    <row r="737" spans="1:5">
      <c r="A737" t="s">
        <v>118</v>
      </c>
      <c r="B737" s="15" t="s">
        <v>1426</v>
      </c>
      <c r="C737" t="s">
        <v>1429</v>
      </c>
      <c r="D737" t="s">
        <v>1428</v>
      </c>
      <c r="E737" s="15"/>
    </row>
    <row r="738" spans="1:5">
      <c r="A738" t="s">
        <v>118</v>
      </c>
      <c r="B738" s="15" t="s">
        <v>1420</v>
      </c>
      <c r="C738" t="s">
        <v>889</v>
      </c>
      <c r="D738" t="s">
        <v>1422</v>
      </c>
      <c r="E738" s="15"/>
    </row>
    <row r="739" spans="1:5">
      <c r="A739" t="s">
        <v>118</v>
      </c>
      <c r="B739" s="15" t="s">
        <v>1421</v>
      </c>
      <c r="C739" t="s">
        <v>889</v>
      </c>
      <c r="D739" t="s">
        <v>1423</v>
      </c>
      <c r="E739" s="15"/>
    </row>
    <row r="830" spans="12:12">
      <c r="L830" t="e">
        <f>VLOOKUP($J830,code!$B$6:$E$800,3,FALSE)</f>
        <v>#N/A</v>
      </c>
    </row>
  </sheetData>
  <autoFilter ref="A7:L714"/>
  <phoneticPr fontId="5"/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code</vt:lpstr>
      <vt:lpstr>Sheet1!Print_Area</vt:lpstr>
      <vt:lpstr>Sheet1!Print_Titles</vt:lpstr>
    </vt:vector>
  </TitlesOfParts>
  <Company>武田薬品工業株式会社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製薬本部業務部</dc:creator>
  <cp:lastModifiedBy>dinnissj</cp:lastModifiedBy>
  <cp:lastPrinted>2011-01-06T14:44:58Z</cp:lastPrinted>
  <dcterms:created xsi:type="dcterms:W3CDTF">2007-02-04T04:55:22Z</dcterms:created>
  <dcterms:modified xsi:type="dcterms:W3CDTF">2011-01-28T17:17:57Z</dcterms:modified>
</cp:coreProperties>
</file>